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6530" windowHeight="79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Z22" i="1"/>
  <c r="AA22"/>
  <c r="AB22"/>
  <c r="AC22"/>
  <c r="AD22"/>
  <c r="AE22"/>
  <c r="AF22"/>
  <c r="AG22"/>
  <c r="AH22"/>
  <c r="AI22"/>
  <c r="AJ22"/>
  <c r="Y22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3"/>
  <c r="A4" l="1"/>
  <c r="A5" s="1"/>
  <c r="A6" s="1"/>
  <c r="A7" s="1"/>
  <c r="A8" l="1"/>
  <c r="A9" s="1"/>
  <c r="A10" s="1"/>
  <c r="A11" s="1"/>
  <c r="A12" s="1"/>
  <c r="A13" s="1"/>
  <c r="A14" s="1"/>
  <c r="A15" s="1"/>
  <c r="A16" s="1"/>
  <c r="A17" s="1"/>
  <c r="A18" s="1"/>
  <c r="A19" s="1"/>
  <c r="A20" s="1"/>
  <c r="A21" l="1"/>
</calcChain>
</file>

<file path=xl/sharedStrings.xml><?xml version="1.0" encoding="utf-8"?>
<sst xmlns="http://schemas.openxmlformats.org/spreadsheetml/2006/main" count="272" uniqueCount="119">
  <si>
    <t>S No</t>
  </si>
  <si>
    <t>Course Name</t>
  </si>
  <si>
    <t>Location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</si>
  <si>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</si>
  <si>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</si>
  <si>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</si>
  <si>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</si>
  <si>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</si>
  <si>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</si>
  <si>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</si>
  <si>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</si>
  <si>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</si>
  <si>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</si>
  <si>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</si>
  <si>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</si>
  <si>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Certified Bank Security Manager</t>
  </si>
  <si>
    <t>New Delhi</t>
  </si>
  <si>
    <t>Certificate Course on Security Business Management</t>
  </si>
  <si>
    <t>Certified Security Practitioner (CSP)</t>
  </si>
  <si>
    <t>Certified Disaster Management &amp; BCP Professional (CDM &amp; BCP)</t>
  </si>
  <si>
    <t>Certificate Course on Certificate Course on Security Assignment Manager /Area Manager / Field Officer / Assistant Manager</t>
  </si>
  <si>
    <t xml:space="preserve">Certificate Course on Environment, Health &amp; Safety (EHS) of High Rise Building </t>
  </si>
  <si>
    <t>Certificate Course on Information Security</t>
  </si>
  <si>
    <t>Fire Safety Management</t>
  </si>
  <si>
    <t>Certificate Course : Convergence - Physical / IT Security</t>
  </si>
  <si>
    <t xml:space="preserve">Security, Safety, Fire precautions &amp; Emergency Response </t>
  </si>
  <si>
    <t xml:space="preserve">Access Control Management, CCTV &amp; Visitor’s Management </t>
  </si>
  <si>
    <t>Certificate Course in Terrorism &amp; Hostage Situation Management</t>
  </si>
  <si>
    <t>Certificate Course on Corporate Vigilance</t>
  </si>
  <si>
    <t>Women Safety Course</t>
  </si>
  <si>
    <t>Baggage Screening &amp; Image Interpretation</t>
  </si>
  <si>
    <t>Internet and Mobile Security</t>
  </si>
  <si>
    <t>Industrial Safety</t>
  </si>
  <si>
    <t>Customer Relation Management</t>
  </si>
  <si>
    <t>Director</t>
  </si>
  <si>
    <t>Coordinator</t>
  </si>
  <si>
    <t>Brig A K Pathak</t>
  </si>
  <si>
    <t>Col Alok Akhauri</t>
  </si>
  <si>
    <t>Mr R K Sinha</t>
  </si>
  <si>
    <t>Lt Gen Prem Sagar</t>
  </si>
  <si>
    <t>Mr S K Dheri</t>
  </si>
  <si>
    <t>Mr Manish Srivastava</t>
  </si>
  <si>
    <t>Mr S K Sharma</t>
  </si>
  <si>
    <t>Responsible for Marketing</t>
  </si>
  <si>
    <t>Email</t>
  </si>
  <si>
    <t>jasmine.kaur@iissm.com</t>
  </si>
  <si>
    <t>Jasmine Kaur</t>
  </si>
  <si>
    <t>Afreen Nawab</t>
  </si>
  <si>
    <t>afreen.nawab@iissm.com</t>
  </si>
  <si>
    <t>Mobile</t>
  </si>
  <si>
    <t>9999 211 650</t>
  </si>
  <si>
    <t>011-46464400</t>
  </si>
  <si>
    <t>5 - 7</t>
  </si>
  <si>
    <t>13 - 15</t>
  </si>
  <si>
    <t>25 - 27</t>
  </si>
  <si>
    <t>17 - 19</t>
  </si>
  <si>
    <t>4 - 7</t>
  </si>
  <si>
    <t>11 - 14</t>
  </si>
  <si>
    <t>18 - 21</t>
  </si>
  <si>
    <t>2 - 4</t>
  </si>
  <si>
    <t>6 - 8</t>
  </si>
  <si>
    <t>12 - 14</t>
  </si>
  <si>
    <t>7 - 8</t>
  </si>
  <si>
    <t>1 - 2</t>
  </si>
  <si>
    <t>9 - 10</t>
  </si>
  <si>
    <t>2 - 3</t>
  </si>
  <si>
    <t>7 - 9</t>
  </si>
  <si>
    <t>4 - 6</t>
  </si>
  <si>
    <t>1 - 3</t>
  </si>
  <si>
    <t>12 - 13</t>
  </si>
  <si>
    <t>11 - 12</t>
  </si>
  <si>
    <t>8 - 10</t>
  </si>
  <si>
    <t>9 - 11</t>
  </si>
  <si>
    <t>16 - 18</t>
  </si>
  <si>
    <t>15 - 17</t>
  </si>
  <si>
    <t>14 - 15</t>
  </si>
  <si>
    <t>15 - 16</t>
  </si>
  <si>
    <t>5 - 6</t>
  </si>
  <si>
    <t>18 - 19</t>
  </si>
  <si>
    <t>13</t>
  </si>
  <si>
    <t>20 - 22</t>
  </si>
  <si>
    <t>28 - 30</t>
  </si>
  <si>
    <t>22 - 23</t>
  </si>
  <si>
    <t>2    0   1   6</t>
  </si>
  <si>
    <t>2    0   1   5</t>
  </si>
  <si>
    <t>Training Calendar</t>
  </si>
  <si>
    <t>12-14</t>
  </si>
  <si>
    <t>2-5</t>
  </si>
  <si>
    <t>7-9</t>
  </si>
  <si>
    <t>16-17</t>
  </si>
  <si>
    <t>18-20</t>
  </si>
  <si>
    <t>30 - 2 Dec</t>
  </si>
  <si>
    <t>10-11</t>
  </si>
  <si>
    <t>23-25</t>
  </si>
  <si>
    <t>14-15</t>
  </si>
  <si>
    <t>2    0   1   7</t>
  </si>
  <si>
    <t>4 Jan - 12 Feb</t>
  </si>
  <si>
    <r>
      <t xml:space="preserve">DGR Course (Officers) </t>
    </r>
    <r>
      <rPr>
        <b/>
        <sz val="14"/>
        <color rgb="FFFF0000"/>
        <rFont val="Calibri"/>
        <family val="2"/>
        <scheme val="minor"/>
      </rPr>
      <t>( 6 Weeks)</t>
    </r>
  </si>
  <si>
    <t xml:space="preserve">2 Jan - 10 Feb                                      </t>
  </si>
  <si>
    <t>4 April - 13 May</t>
  </si>
  <si>
    <t>26-28</t>
  </si>
  <si>
    <t>27 - 29</t>
  </si>
  <si>
    <t>24 - 26</t>
  </si>
  <si>
    <t>10 - 13</t>
  </si>
  <si>
    <t>17 - 18</t>
  </si>
  <si>
    <t>8 - 9</t>
  </si>
  <si>
    <t>11 - 13</t>
  </si>
  <si>
    <t>4 - 5</t>
  </si>
  <si>
    <t>21 - 22</t>
  </si>
  <si>
    <t>6 - 7</t>
  </si>
  <si>
    <t>18-19</t>
  </si>
  <si>
    <t>16 - 19</t>
  </si>
  <si>
    <t>3-4</t>
  </si>
  <si>
    <t>9 - 12</t>
  </si>
  <si>
    <t>16 - 17</t>
  </si>
  <si>
    <t>20-22</t>
  </si>
  <si>
    <t>23 - 24</t>
  </si>
  <si>
    <t xml:space="preserve">Fee </t>
  </si>
  <si>
    <t xml:space="preserve">7500 per day 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</si>
</sst>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24"/>
      <color rgb="FFFFFF00"/>
      <name val="Calibri"/>
      <family val="2"/>
      <scheme val="minor"/>
    </font>
    <font>
      <b/>
      <sz val="20"/>
      <color rgb="FFFFFF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4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left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16" fontId="9" fillId="0" borderId="1" xfId="0" quotePrefix="1" applyNumberFormat="1" applyFont="1" applyFill="1" applyBorder="1" applyAlignment="1">
      <alignment horizontal="center" vertical="center"/>
    </xf>
    <xf numFmtId="0" fontId="9" fillId="0" borderId="1" xfId="0" quotePrefix="1" applyNumberFormat="1" applyFont="1" applyFill="1" applyBorder="1" applyAlignment="1">
      <alignment horizontal="center" vertical="center"/>
    </xf>
    <xf numFmtId="17" fontId="9" fillId="0" borderId="1" xfId="0" quotePrefix="1" applyNumberFormat="1" applyFont="1" applyFill="1" applyBorder="1" applyAlignment="1">
      <alignment horizontal="center" vertical="center"/>
    </xf>
    <xf numFmtId="17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9" fillId="0" borderId="1" xfId="0" quotePrefix="1" applyNumberFormat="1" applyFont="1" applyFill="1" applyBorder="1" applyAlignment="1">
      <alignment horizontal="center" vertical="center"/>
    </xf>
    <xf numFmtId="16" fontId="10" fillId="0" borderId="1" xfId="0" quotePrefix="1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0" fillId="0" borderId="1" xfId="0" applyFill="1" applyBorder="1"/>
    <xf numFmtId="16" fontId="9" fillId="5" borderId="1" xfId="0" quotePrefix="1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17" fontId="9" fillId="0" borderId="2" xfId="0" applyNumberFormat="1" applyFont="1" applyFill="1" applyBorder="1" applyAlignment="1">
      <alignment horizontal="center" vertical="center" wrapText="1"/>
    </xf>
    <xf numFmtId="17" fontId="9" fillId="0" borderId="3" xfId="0" quotePrefix="1" applyNumberFormat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7" fontId="9" fillId="0" borderId="6" xfId="0" applyNumberFormat="1" applyFont="1" applyFill="1" applyBorder="1" applyAlignment="1">
      <alignment horizontal="center" vertical="center" wrapText="1"/>
    </xf>
    <xf numFmtId="17" fontId="9" fillId="0" borderId="7" xfId="0" quotePrefix="1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47625</xdr:colOff>
      <xdr:row>20</xdr:row>
      <xdr:rowOff>261937</xdr:rowOff>
    </xdr:from>
    <xdr:to>
      <xdr:col>29</xdr:col>
      <xdr:colOff>0</xdr:colOff>
      <xdr:row>20</xdr:row>
      <xdr:rowOff>273844</xdr:rowOff>
    </xdr:to>
    <xdr:cxnSp macro="">
      <xdr:nvCxnSpPr>
        <xdr:cNvPr id="5" name="Straight Arrow Connector 4"/>
        <xdr:cNvCxnSpPr/>
      </xdr:nvCxnSpPr>
      <xdr:spPr>
        <a:xfrm>
          <a:off x="6107906" y="13299281"/>
          <a:ext cx="1166813" cy="11907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asmine.kaur@iissm.com" TargetMode="External"/><Relationship Id="rId13" Type="http://schemas.openxmlformats.org/officeDocument/2006/relationships/hyperlink" Target="mailto:afreen.nawab@iissm.com" TargetMode="External"/><Relationship Id="rId18" Type="http://schemas.openxmlformats.org/officeDocument/2006/relationships/hyperlink" Target="mailto:jasmine.kaur@iissm.com" TargetMode="External"/><Relationship Id="rId3" Type="http://schemas.openxmlformats.org/officeDocument/2006/relationships/hyperlink" Target="mailto:afreen.nawab@iissm.com" TargetMode="External"/><Relationship Id="rId7" Type="http://schemas.openxmlformats.org/officeDocument/2006/relationships/hyperlink" Target="mailto:afreen.nawab@iissm.com" TargetMode="External"/><Relationship Id="rId12" Type="http://schemas.openxmlformats.org/officeDocument/2006/relationships/hyperlink" Target="mailto:afreen.nawab@iissm.com" TargetMode="External"/><Relationship Id="rId17" Type="http://schemas.openxmlformats.org/officeDocument/2006/relationships/hyperlink" Target="mailto:jasmine.kaur@iissm.com" TargetMode="External"/><Relationship Id="rId2" Type="http://schemas.openxmlformats.org/officeDocument/2006/relationships/hyperlink" Target="mailto:afreen.nawab@iissm.com" TargetMode="External"/><Relationship Id="rId16" Type="http://schemas.openxmlformats.org/officeDocument/2006/relationships/hyperlink" Target="mailto:afreen.nawab@iissm.com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mailto:jasmine.kaur@iissm.com" TargetMode="External"/><Relationship Id="rId6" Type="http://schemas.openxmlformats.org/officeDocument/2006/relationships/hyperlink" Target="mailto:jasmine.kaur@iissm.com" TargetMode="External"/><Relationship Id="rId11" Type="http://schemas.openxmlformats.org/officeDocument/2006/relationships/hyperlink" Target="mailto:afreen.nawab@iissm.com" TargetMode="External"/><Relationship Id="rId5" Type="http://schemas.openxmlformats.org/officeDocument/2006/relationships/hyperlink" Target="mailto:jasmine.kaur@iissm.com" TargetMode="External"/><Relationship Id="rId15" Type="http://schemas.openxmlformats.org/officeDocument/2006/relationships/hyperlink" Target="mailto:jasmine.kaur@iissm.com" TargetMode="External"/><Relationship Id="rId10" Type="http://schemas.openxmlformats.org/officeDocument/2006/relationships/hyperlink" Target="mailto:jasmine.kaur@iissm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jasmine.kaur@iissm.com" TargetMode="External"/><Relationship Id="rId9" Type="http://schemas.openxmlformats.org/officeDocument/2006/relationships/hyperlink" Target="mailto:afreen.nawab@iissm.com" TargetMode="External"/><Relationship Id="rId14" Type="http://schemas.openxmlformats.org/officeDocument/2006/relationships/hyperlink" Target="mailto:afreen.nawab@iiss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2"/>
  <sheetViews>
    <sheetView tabSelected="1" zoomScale="80" zoomScaleNormal="80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C16" sqref="C16"/>
    </sheetView>
  </sheetViews>
  <sheetFormatPr defaultRowHeight="15.75"/>
  <cols>
    <col min="1" max="1" width="8.28515625" customWidth="1"/>
    <col min="2" max="3" width="66" customWidth="1"/>
    <col min="4" max="4" width="23.85546875" customWidth="1"/>
    <col min="5" max="6" width="23.5703125" customWidth="1"/>
    <col min="7" max="7" width="28.7109375" style="5" customWidth="1"/>
    <col min="8" max="8" width="17" style="5" customWidth="1"/>
    <col min="9" max="9" width="23" customWidth="1"/>
    <col min="10" max="24" width="10.5703125" hidden="1" customWidth="1"/>
    <col min="25" max="36" width="13.42578125" customWidth="1"/>
  </cols>
  <sheetData>
    <row r="1" spans="1:37" ht="41.25" customHeight="1">
      <c r="A1" s="9" t="s">
        <v>85</v>
      </c>
      <c r="B1" s="6"/>
      <c r="C1" s="6"/>
      <c r="D1" s="6"/>
      <c r="E1" s="6"/>
      <c r="F1" s="6"/>
      <c r="G1" s="7" t="s">
        <v>51</v>
      </c>
      <c r="H1" s="7"/>
      <c r="I1" s="8"/>
      <c r="J1" s="38" t="s">
        <v>84</v>
      </c>
      <c r="K1" s="38"/>
      <c r="L1" s="38"/>
      <c r="M1" s="37" t="s">
        <v>83</v>
      </c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8" t="s">
        <v>95</v>
      </c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</row>
    <row r="2" spans="1:37" s="3" customFormat="1" ht="41.25" customHeight="1">
      <c r="A2" s="2" t="s">
        <v>0</v>
      </c>
      <c r="B2" s="2" t="s">
        <v>1</v>
      </c>
      <c r="C2" s="2" t="s">
        <v>117</v>
      </c>
      <c r="D2" s="2" t="s">
        <v>34</v>
      </c>
      <c r="E2" s="2" t="s">
        <v>35</v>
      </c>
      <c r="F2" s="2" t="s">
        <v>43</v>
      </c>
      <c r="G2" s="4" t="s">
        <v>44</v>
      </c>
      <c r="H2" s="4" t="s">
        <v>49</v>
      </c>
      <c r="I2" s="2" t="s">
        <v>2</v>
      </c>
      <c r="J2" s="2" t="s">
        <v>12</v>
      </c>
      <c r="K2" s="2" t="s">
        <v>13</v>
      </c>
      <c r="L2" s="2" t="s">
        <v>14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  <c r="V2" s="2" t="s">
        <v>12</v>
      </c>
      <c r="W2" s="2" t="s">
        <v>13</v>
      </c>
      <c r="X2" s="2" t="s">
        <v>14</v>
      </c>
      <c r="Y2" s="2" t="s">
        <v>3</v>
      </c>
      <c r="Z2" s="2" t="s">
        <v>4</v>
      </c>
      <c r="AA2" s="2" t="s">
        <v>5</v>
      </c>
      <c r="AB2" s="2" t="s">
        <v>6</v>
      </c>
      <c r="AC2" s="2" t="s">
        <v>7</v>
      </c>
      <c r="AD2" s="2" t="s">
        <v>8</v>
      </c>
      <c r="AE2" s="2" t="s">
        <v>9</v>
      </c>
      <c r="AF2" s="2" t="s">
        <v>10</v>
      </c>
      <c r="AG2" s="2" t="s">
        <v>11</v>
      </c>
      <c r="AH2" s="2" t="s">
        <v>12</v>
      </c>
      <c r="AI2" s="2" t="s">
        <v>13</v>
      </c>
      <c r="AJ2" s="2" t="s">
        <v>14</v>
      </c>
    </row>
    <row r="3" spans="1:37" s="1" customFormat="1" ht="41.25" customHeight="1">
      <c r="A3" s="10">
        <v>1</v>
      </c>
      <c r="B3" s="11" t="s">
        <v>15</v>
      </c>
      <c r="C3" s="34" t="s">
        <v>118</v>
      </c>
      <c r="D3" s="10" t="s">
        <v>36</v>
      </c>
      <c r="E3" s="10" t="s">
        <v>37</v>
      </c>
      <c r="F3" s="10" t="s">
        <v>46</v>
      </c>
      <c r="G3" s="10" t="s">
        <v>45</v>
      </c>
      <c r="H3" s="10">
        <v>9650397152</v>
      </c>
      <c r="I3" s="10" t="s">
        <v>16</v>
      </c>
      <c r="J3" s="12"/>
      <c r="K3" s="13"/>
      <c r="L3" s="12"/>
      <c r="M3" s="13" t="s">
        <v>52</v>
      </c>
      <c r="N3" s="12"/>
      <c r="O3" s="12"/>
      <c r="P3" s="14"/>
      <c r="Q3" s="12"/>
      <c r="R3" s="12" t="s">
        <v>53</v>
      </c>
      <c r="S3" s="14"/>
      <c r="T3" s="14"/>
      <c r="U3" s="12"/>
      <c r="V3" s="12"/>
      <c r="W3" s="13"/>
      <c r="X3" s="12"/>
      <c r="Y3" s="32" t="s">
        <v>52</v>
      </c>
      <c r="Z3" s="12"/>
      <c r="AA3" s="12"/>
      <c r="AB3" s="10"/>
      <c r="AC3" s="10"/>
      <c r="AD3" s="26" t="s">
        <v>61</v>
      </c>
      <c r="AE3" s="10"/>
      <c r="AF3" s="10"/>
      <c r="AG3" s="10"/>
      <c r="AH3" s="10"/>
      <c r="AI3" s="10"/>
      <c r="AJ3" s="10"/>
      <c r="AK3" s="1">
        <f>COUNTA(Y3:AJ3)</f>
        <v>2</v>
      </c>
    </row>
    <row r="4" spans="1:37" s="1" customFormat="1" ht="41.25" customHeight="1">
      <c r="A4" s="10">
        <f>A3+1</f>
        <v>2</v>
      </c>
      <c r="B4" s="11" t="s">
        <v>17</v>
      </c>
      <c r="C4" s="34" t="s">
        <v>118</v>
      </c>
      <c r="D4" s="10" t="s">
        <v>38</v>
      </c>
      <c r="E4" s="10" t="s">
        <v>36</v>
      </c>
      <c r="F4" s="10" t="s">
        <v>47</v>
      </c>
      <c r="G4" s="10" t="s">
        <v>48</v>
      </c>
      <c r="H4" s="10" t="s">
        <v>50</v>
      </c>
      <c r="I4" s="10" t="s">
        <v>16</v>
      </c>
      <c r="J4" s="14" t="s">
        <v>86</v>
      </c>
      <c r="K4" s="12"/>
      <c r="L4" s="13"/>
      <c r="M4" s="12"/>
      <c r="N4" s="15"/>
      <c r="O4" s="12"/>
      <c r="P4" s="12" t="s">
        <v>54</v>
      </c>
      <c r="Q4" s="12"/>
      <c r="R4" s="12"/>
      <c r="S4" s="12"/>
      <c r="T4" s="14"/>
      <c r="U4" s="12"/>
      <c r="V4" s="12" t="s">
        <v>55</v>
      </c>
      <c r="W4" s="12"/>
      <c r="X4" s="13"/>
      <c r="Y4" s="12"/>
      <c r="Z4" s="15"/>
      <c r="AA4" s="12"/>
      <c r="AB4" s="10" t="s">
        <v>102</v>
      </c>
      <c r="AC4" s="10"/>
      <c r="AD4" s="10"/>
      <c r="AE4" s="10"/>
      <c r="AF4" s="10"/>
      <c r="AG4" s="10"/>
      <c r="AH4" s="10" t="s">
        <v>100</v>
      </c>
      <c r="AI4" s="10"/>
      <c r="AJ4" s="10"/>
      <c r="AK4" s="1">
        <f t="shared" ref="AK4:AK20" si="0">COUNTA(Y4:AJ4)</f>
        <v>2</v>
      </c>
    </row>
    <row r="5" spans="1:37" s="1" customFormat="1" ht="41.25" customHeight="1">
      <c r="A5" s="10">
        <f t="shared" ref="A5:A21" si="1">A4+1</f>
        <v>3</v>
      </c>
      <c r="B5" s="11" t="s">
        <v>18</v>
      </c>
      <c r="C5" s="34" t="s">
        <v>118</v>
      </c>
      <c r="D5" s="10" t="s">
        <v>39</v>
      </c>
      <c r="E5" s="10" t="s">
        <v>36</v>
      </c>
      <c r="F5" s="10" t="s">
        <v>47</v>
      </c>
      <c r="G5" s="10" t="s">
        <v>48</v>
      </c>
      <c r="H5" s="10" t="s">
        <v>50</v>
      </c>
      <c r="I5" s="10" t="s">
        <v>16</v>
      </c>
      <c r="J5" s="14"/>
      <c r="K5" s="14" t="s">
        <v>87</v>
      </c>
      <c r="L5" s="14"/>
      <c r="M5" s="12" t="s">
        <v>58</v>
      </c>
      <c r="N5" s="13"/>
      <c r="O5" s="16"/>
      <c r="P5" s="14" t="s">
        <v>56</v>
      </c>
      <c r="Q5" s="14"/>
      <c r="R5" s="14"/>
      <c r="S5" s="15" t="s">
        <v>57</v>
      </c>
      <c r="T5" s="14"/>
      <c r="U5" s="14"/>
      <c r="V5" s="14" t="s">
        <v>56</v>
      </c>
      <c r="W5" s="14"/>
      <c r="X5" s="14"/>
      <c r="Y5" s="33" t="s">
        <v>111</v>
      </c>
      <c r="Z5" s="13"/>
      <c r="AA5" s="16"/>
      <c r="AB5" s="15" t="s">
        <v>103</v>
      </c>
      <c r="AC5" s="10"/>
      <c r="AD5" s="10"/>
      <c r="AE5" s="26" t="s">
        <v>103</v>
      </c>
      <c r="AF5" s="10"/>
      <c r="AG5" s="10"/>
      <c r="AH5" s="26" t="s">
        <v>113</v>
      </c>
      <c r="AI5" s="10"/>
      <c r="AJ5" s="10"/>
      <c r="AK5" s="1">
        <f t="shared" si="0"/>
        <v>4</v>
      </c>
    </row>
    <row r="6" spans="1:37" s="1" customFormat="1" ht="41.25" customHeight="1">
      <c r="A6" s="10">
        <f t="shared" si="1"/>
        <v>4</v>
      </c>
      <c r="B6" s="11" t="s">
        <v>19</v>
      </c>
      <c r="C6" s="34" t="s">
        <v>118</v>
      </c>
      <c r="D6" s="10" t="s">
        <v>39</v>
      </c>
      <c r="E6" s="10" t="s">
        <v>36</v>
      </c>
      <c r="F6" s="10" t="s">
        <v>46</v>
      </c>
      <c r="G6" s="10" t="s">
        <v>45</v>
      </c>
      <c r="H6" s="10">
        <v>9650397152</v>
      </c>
      <c r="I6" s="10" t="s">
        <v>16</v>
      </c>
      <c r="J6" s="12"/>
      <c r="K6" s="14"/>
      <c r="L6" s="14" t="s">
        <v>88</v>
      </c>
      <c r="M6" s="12"/>
      <c r="N6" s="14"/>
      <c r="O6" s="14" t="s">
        <v>59</v>
      </c>
      <c r="P6" s="14"/>
      <c r="Q6" s="12"/>
      <c r="R6" s="14" t="s">
        <v>60</v>
      </c>
      <c r="S6" s="14"/>
      <c r="T6" s="12"/>
      <c r="U6" s="14" t="s">
        <v>52</v>
      </c>
      <c r="V6" s="12"/>
      <c r="W6" s="14"/>
      <c r="X6" s="14" t="s">
        <v>61</v>
      </c>
      <c r="Y6" s="12"/>
      <c r="Z6" s="14"/>
      <c r="AA6" s="14" t="s">
        <v>80</v>
      </c>
      <c r="AB6" s="10"/>
      <c r="AC6" s="10"/>
      <c r="AD6" s="26" t="s">
        <v>52</v>
      </c>
      <c r="AE6" s="10"/>
      <c r="AF6" s="10"/>
      <c r="AG6" s="26" t="s">
        <v>67</v>
      </c>
      <c r="AH6" s="10"/>
      <c r="AI6" s="10"/>
      <c r="AJ6" s="26" t="s">
        <v>106</v>
      </c>
      <c r="AK6" s="1">
        <f t="shared" si="0"/>
        <v>4</v>
      </c>
    </row>
    <row r="7" spans="1:37" s="1" customFormat="1" ht="41.25" customHeight="1">
      <c r="A7" s="10">
        <f>A6+1</f>
        <v>5</v>
      </c>
      <c r="B7" s="11" t="s">
        <v>20</v>
      </c>
      <c r="C7" s="34" t="s">
        <v>118</v>
      </c>
      <c r="D7" s="17" t="s">
        <v>37</v>
      </c>
      <c r="E7" s="17" t="s">
        <v>36</v>
      </c>
      <c r="F7" s="17" t="s">
        <v>46</v>
      </c>
      <c r="G7" s="10" t="s">
        <v>45</v>
      </c>
      <c r="H7" s="10">
        <v>9650397152</v>
      </c>
      <c r="I7" s="10" t="s">
        <v>16</v>
      </c>
      <c r="J7" s="12"/>
      <c r="K7" s="14" t="s">
        <v>89</v>
      </c>
      <c r="L7" s="12"/>
      <c r="M7" s="14"/>
      <c r="N7" s="14" t="s">
        <v>65</v>
      </c>
      <c r="O7" s="12"/>
      <c r="P7" s="14"/>
      <c r="Q7" s="14" t="s">
        <v>64</v>
      </c>
      <c r="R7" s="12"/>
      <c r="S7" s="14"/>
      <c r="T7" s="14" t="s">
        <v>63</v>
      </c>
      <c r="U7" s="14"/>
      <c r="V7" s="12"/>
      <c r="W7" s="14" t="s">
        <v>62</v>
      </c>
      <c r="X7" s="12"/>
      <c r="Y7" s="14"/>
      <c r="Z7" s="14" t="s">
        <v>65</v>
      </c>
      <c r="AA7" s="12"/>
      <c r="AB7" s="10"/>
      <c r="AC7" s="26" t="s">
        <v>105</v>
      </c>
      <c r="AD7" s="10"/>
      <c r="AE7" s="10"/>
      <c r="AF7" s="26" t="s">
        <v>107</v>
      </c>
      <c r="AG7" s="10"/>
      <c r="AH7" s="10"/>
      <c r="AI7" s="26" t="s">
        <v>109</v>
      </c>
      <c r="AJ7" s="10"/>
      <c r="AK7" s="1">
        <f t="shared" si="0"/>
        <v>4</v>
      </c>
    </row>
    <row r="8" spans="1:37" s="1" customFormat="1" ht="41.25" customHeight="1">
      <c r="A8" s="10">
        <f t="shared" si="1"/>
        <v>6</v>
      </c>
      <c r="B8" s="11" t="s">
        <v>21</v>
      </c>
      <c r="C8" s="34" t="s">
        <v>118</v>
      </c>
      <c r="D8" s="10" t="s">
        <v>40</v>
      </c>
      <c r="E8" s="10" t="s">
        <v>37</v>
      </c>
      <c r="F8" s="10" t="s">
        <v>46</v>
      </c>
      <c r="G8" s="10" t="s">
        <v>45</v>
      </c>
      <c r="H8" s="10">
        <v>9650397152</v>
      </c>
      <c r="I8" s="10" t="s">
        <v>16</v>
      </c>
      <c r="J8" s="12"/>
      <c r="K8" s="14" t="s">
        <v>90</v>
      </c>
      <c r="L8" s="12"/>
      <c r="M8" s="18"/>
      <c r="N8" s="12"/>
      <c r="O8" s="14" t="s">
        <v>66</v>
      </c>
      <c r="P8" s="12"/>
      <c r="Q8" s="14"/>
      <c r="R8" s="12"/>
      <c r="S8" s="14" t="s">
        <v>67</v>
      </c>
      <c r="T8" s="12"/>
      <c r="U8" s="12"/>
      <c r="V8" s="12"/>
      <c r="W8" s="14" t="s">
        <v>68</v>
      </c>
      <c r="X8" s="12"/>
      <c r="Y8" s="18"/>
      <c r="Z8" s="12"/>
      <c r="AA8" s="14" t="s">
        <v>66</v>
      </c>
      <c r="AB8" s="10"/>
      <c r="AC8" s="10"/>
      <c r="AD8" s="10"/>
      <c r="AE8" s="26" t="s">
        <v>55</v>
      </c>
      <c r="AF8" s="10"/>
      <c r="AG8" s="10"/>
      <c r="AH8" s="10"/>
      <c r="AI8" s="10" t="s">
        <v>53</v>
      </c>
      <c r="AJ8" s="10"/>
      <c r="AK8" s="1">
        <f t="shared" si="0"/>
        <v>3</v>
      </c>
    </row>
    <row r="9" spans="1:37" s="1" customFormat="1" ht="41.25" customHeight="1">
      <c r="A9" s="10">
        <f t="shared" si="1"/>
        <v>7</v>
      </c>
      <c r="B9" s="11" t="s">
        <v>22</v>
      </c>
      <c r="C9" s="34" t="s">
        <v>118</v>
      </c>
      <c r="D9" s="17" t="s">
        <v>41</v>
      </c>
      <c r="E9" s="10" t="s">
        <v>37</v>
      </c>
      <c r="F9" s="10" t="s">
        <v>47</v>
      </c>
      <c r="G9" s="10" t="s">
        <v>48</v>
      </c>
      <c r="H9" s="10" t="s">
        <v>50</v>
      </c>
      <c r="I9" s="10" t="s">
        <v>16</v>
      </c>
      <c r="J9" s="12"/>
      <c r="K9" s="12"/>
      <c r="L9" s="14"/>
      <c r="M9" s="12"/>
      <c r="N9" s="12"/>
      <c r="O9" s="14" t="s">
        <v>70</v>
      </c>
      <c r="P9" s="12"/>
      <c r="Q9" s="12"/>
      <c r="R9" s="14" t="s">
        <v>63</v>
      </c>
      <c r="S9" s="12"/>
      <c r="T9" s="14"/>
      <c r="U9" s="14" t="s">
        <v>69</v>
      </c>
      <c r="V9" s="12"/>
      <c r="W9" s="12"/>
      <c r="X9" s="14"/>
      <c r="Y9" s="12"/>
      <c r="Z9" s="12"/>
      <c r="AA9" s="13" t="s">
        <v>92</v>
      </c>
      <c r="AB9" s="10"/>
      <c r="AC9" s="10"/>
      <c r="AD9" s="26" t="s">
        <v>65</v>
      </c>
      <c r="AE9" s="10"/>
      <c r="AF9" s="10"/>
      <c r="AG9" s="26" t="s">
        <v>78</v>
      </c>
      <c r="AH9" s="10"/>
      <c r="AI9" s="10"/>
      <c r="AJ9" s="10"/>
      <c r="AK9" s="1">
        <f t="shared" si="0"/>
        <v>3</v>
      </c>
    </row>
    <row r="10" spans="1:37" s="1" customFormat="1" ht="41.25" customHeight="1">
      <c r="A10" s="10">
        <f t="shared" si="1"/>
        <v>8</v>
      </c>
      <c r="B10" s="11" t="s">
        <v>23</v>
      </c>
      <c r="C10" s="34" t="s">
        <v>118</v>
      </c>
      <c r="D10" s="10" t="s">
        <v>39</v>
      </c>
      <c r="E10" s="10" t="s">
        <v>37</v>
      </c>
      <c r="F10" s="10" t="s">
        <v>46</v>
      </c>
      <c r="G10" s="10" t="s">
        <v>45</v>
      </c>
      <c r="H10" s="10">
        <v>9650397152</v>
      </c>
      <c r="I10" s="10" t="s">
        <v>16</v>
      </c>
      <c r="J10" s="12"/>
      <c r="K10" s="27" t="s">
        <v>91</v>
      </c>
      <c r="L10" s="14"/>
      <c r="M10" s="12"/>
      <c r="N10" s="14" t="s">
        <v>71</v>
      </c>
      <c r="O10" s="19"/>
      <c r="P10" s="12"/>
      <c r="Q10" s="14" t="s">
        <v>61</v>
      </c>
      <c r="R10" s="14"/>
      <c r="S10" s="12"/>
      <c r="T10" s="14" t="s">
        <v>71</v>
      </c>
      <c r="U10" s="12"/>
      <c r="V10" s="12"/>
      <c r="W10" s="14" t="s">
        <v>72</v>
      </c>
      <c r="X10" s="14"/>
      <c r="Y10" s="12"/>
      <c r="Z10" s="12" t="s">
        <v>115</v>
      </c>
      <c r="AA10" s="19"/>
      <c r="AB10" s="10"/>
      <c r="AC10" s="26" t="s">
        <v>106</v>
      </c>
      <c r="AD10" s="10"/>
      <c r="AE10" s="10"/>
      <c r="AF10" s="26" t="s">
        <v>71</v>
      </c>
      <c r="AG10" s="10"/>
      <c r="AH10" s="10"/>
      <c r="AI10" s="10" t="s">
        <v>101</v>
      </c>
      <c r="AJ10" s="10"/>
      <c r="AK10" s="1">
        <f t="shared" si="0"/>
        <v>4</v>
      </c>
    </row>
    <row r="11" spans="1:37" s="1" customFormat="1" ht="41.25" customHeight="1">
      <c r="A11" s="10">
        <f t="shared" si="1"/>
        <v>9</v>
      </c>
      <c r="B11" s="11" t="s">
        <v>24</v>
      </c>
      <c r="C11" s="34" t="s">
        <v>118</v>
      </c>
      <c r="D11" s="10" t="s">
        <v>36</v>
      </c>
      <c r="E11" s="10" t="s">
        <v>37</v>
      </c>
      <c r="F11" s="10" t="s">
        <v>47</v>
      </c>
      <c r="G11" s="10" t="s">
        <v>48</v>
      </c>
      <c r="H11" s="10" t="s">
        <v>50</v>
      </c>
      <c r="I11" s="10" t="s">
        <v>16</v>
      </c>
      <c r="J11" s="12"/>
      <c r="K11" s="12"/>
      <c r="L11" s="12"/>
      <c r="M11" s="12"/>
      <c r="N11" s="12" t="s">
        <v>74</v>
      </c>
      <c r="O11" s="14"/>
      <c r="P11" s="20"/>
      <c r="Q11" s="12" t="s">
        <v>73</v>
      </c>
      <c r="R11" s="14"/>
      <c r="S11" s="12"/>
      <c r="T11" s="12" t="s">
        <v>55</v>
      </c>
      <c r="U11" s="12"/>
      <c r="V11" s="12"/>
      <c r="W11" s="12"/>
      <c r="X11" s="12"/>
      <c r="Y11" s="12"/>
      <c r="Z11" s="12" t="s">
        <v>74</v>
      </c>
      <c r="AA11" s="14"/>
      <c r="AB11" s="10"/>
      <c r="AC11" s="26" t="s">
        <v>74</v>
      </c>
      <c r="AD11" s="10"/>
      <c r="AE11" s="10"/>
      <c r="AF11" s="26" t="s">
        <v>81</v>
      </c>
      <c r="AG11" s="10"/>
      <c r="AH11" s="10"/>
      <c r="AI11" s="10"/>
      <c r="AJ11" s="10"/>
      <c r="AK11" s="1">
        <f t="shared" si="0"/>
        <v>3</v>
      </c>
    </row>
    <row r="12" spans="1:37" s="1" customFormat="1" ht="41.25" customHeight="1">
      <c r="A12" s="10">
        <f t="shared" si="1"/>
        <v>10</v>
      </c>
      <c r="B12" s="11" t="s">
        <v>25</v>
      </c>
      <c r="C12" s="34" t="s">
        <v>118</v>
      </c>
      <c r="D12" s="21" t="s">
        <v>36</v>
      </c>
      <c r="E12" s="10" t="s">
        <v>37</v>
      </c>
      <c r="F12" s="10" t="s">
        <v>46</v>
      </c>
      <c r="G12" s="10" t="s">
        <v>45</v>
      </c>
      <c r="H12" s="10">
        <v>9650397152</v>
      </c>
      <c r="I12" s="10" t="s">
        <v>16</v>
      </c>
      <c r="J12" s="12"/>
      <c r="K12" s="12">
        <v>21</v>
      </c>
      <c r="L12" s="12"/>
      <c r="M12" s="12">
        <v>9</v>
      </c>
      <c r="N12" s="12"/>
      <c r="O12" s="12">
        <v>5</v>
      </c>
      <c r="P12" s="12"/>
      <c r="Q12" s="12">
        <v>7</v>
      </c>
      <c r="R12" s="12"/>
      <c r="S12" s="12">
        <v>9</v>
      </c>
      <c r="T12" s="12"/>
      <c r="U12" s="12">
        <v>10</v>
      </c>
      <c r="V12" s="12"/>
      <c r="W12" s="12">
        <v>5</v>
      </c>
      <c r="X12" s="12"/>
      <c r="Y12" s="12">
        <v>28</v>
      </c>
      <c r="Z12" s="12"/>
      <c r="AA12" s="12">
        <v>25</v>
      </c>
      <c r="AB12" s="10"/>
      <c r="AC12" s="10">
        <v>6</v>
      </c>
      <c r="AD12" s="10"/>
      <c r="AE12" s="10">
        <v>8</v>
      </c>
      <c r="AF12" s="10"/>
      <c r="AG12" s="10">
        <v>9</v>
      </c>
      <c r="AH12" s="10"/>
      <c r="AI12" s="10"/>
      <c r="AJ12" s="10">
        <v>9</v>
      </c>
      <c r="AK12" s="1">
        <f t="shared" si="0"/>
        <v>6</v>
      </c>
    </row>
    <row r="13" spans="1:37" s="1" customFormat="1" ht="41.25" customHeight="1">
      <c r="A13" s="10">
        <f t="shared" si="1"/>
        <v>11</v>
      </c>
      <c r="B13" s="11" t="s">
        <v>26</v>
      </c>
      <c r="C13" s="34" t="s">
        <v>118</v>
      </c>
      <c r="D13" s="10" t="s">
        <v>36</v>
      </c>
      <c r="E13" s="10" t="s">
        <v>37</v>
      </c>
      <c r="F13" s="10" t="s">
        <v>47</v>
      </c>
      <c r="G13" s="10" t="s">
        <v>48</v>
      </c>
      <c r="H13" s="10" t="s">
        <v>50</v>
      </c>
      <c r="I13" s="10" t="s">
        <v>16</v>
      </c>
      <c r="J13" s="12">
        <v>10</v>
      </c>
      <c r="K13" s="12"/>
      <c r="L13" s="12">
        <v>5</v>
      </c>
      <c r="M13" s="12"/>
      <c r="N13" s="12">
        <v>6</v>
      </c>
      <c r="O13" s="12"/>
      <c r="P13" s="22">
        <v>9</v>
      </c>
      <c r="Q13" s="12"/>
      <c r="R13" s="12">
        <v>4</v>
      </c>
      <c r="S13" s="12"/>
      <c r="T13" s="12">
        <v>6</v>
      </c>
      <c r="U13" s="12"/>
      <c r="V13" s="12">
        <v>15</v>
      </c>
      <c r="W13" s="12"/>
      <c r="X13" s="12">
        <v>3</v>
      </c>
      <c r="Y13" s="12"/>
      <c r="Z13" s="12">
        <v>11</v>
      </c>
      <c r="AA13" s="12"/>
      <c r="AB13" s="10">
        <v>8</v>
      </c>
      <c r="AC13" s="10"/>
      <c r="AD13" s="10">
        <v>24</v>
      </c>
      <c r="AE13" s="10"/>
      <c r="AF13" s="10">
        <v>12</v>
      </c>
      <c r="AG13" s="10"/>
      <c r="AH13" s="10">
        <v>14</v>
      </c>
      <c r="AI13" s="10"/>
      <c r="AJ13" s="10">
        <v>2</v>
      </c>
      <c r="AK13" s="1">
        <f t="shared" si="0"/>
        <v>6</v>
      </c>
    </row>
    <row r="14" spans="1:37" s="1" customFormat="1" ht="41.25" customHeight="1">
      <c r="A14" s="10">
        <f t="shared" si="1"/>
        <v>12</v>
      </c>
      <c r="B14" s="11" t="s">
        <v>27</v>
      </c>
      <c r="C14" s="34" t="s">
        <v>118</v>
      </c>
      <c r="D14" s="17" t="s">
        <v>37</v>
      </c>
      <c r="E14" s="17" t="s">
        <v>36</v>
      </c>
      <c r="F14" s="17" t="s">
        <v>47</v>
      </c>
      <c r="G14" s="10" t="s">
        <v>48</v>
      </c>
      <c r="H14" s="10" t="s">
        <v>50</v>
      </c>
      <c r="I14" s="10" t="s">
        <v>16</v>
      </c>
      <c r="J14" s="12"/>
      <c r="K14" s="12"/>
      <c r="L14" s="12"/>
      <c r="M14" s="12"/>
      <c r="N14" s="14"/>
      <c r="O14" s="12" t="s">
        <v>75</v>
      </c>
      <c r="P14" s="14"/>
      <c r="Q14" s="12"/>
      <c r="R14" s="12"/>
      <c r="S14" s="12"/>
      <c r="T14" s="12"/>
      <c r="U14" s="12" t="s">
        <v>76</v>
      </c>
      <c r="V14" s="12"/>
      <c r="W14" s="12"/>
      <c r="X14" s="12"/>
      <c r="Y14" s="12"/>
      <c r="Z14" s="14"/>
      <c r="AA14" s="12" t="s">
        <v>114</v>
      </c>
      <c r="AB14" s="10"/>
      <c r="AC14" s="10"/>
      <c r="AD14" s="10"/>
      <c r="AE14" s="10"/>
      <c r="AF14" s="10"/>
      <c r="AG14" s="10" t="s">
        <v>76</v>
      </c>
      <c r="AH14" s="10"/>
      <c r="AI14" s="10"/>
      <c r="AJ14" s="10"/>
      <c r="AK14" s="1">
        <f t="shared" si="0"/>
        <v>2</v>
      </c>
    </row>
    <row r="15" spans="1:37" s="1" customFormat="1" ht="41.25" customHeight="1">
      <c r="A15" s="10">
        <f t="shared" si="1"/>
        <v>13</v>
      </c>
      <c r="B15" s="11" t="s">
        <v>28</v>
      </c>
      <c r="C15" s="34" t="s">
        <v>118</v>
      </c>
      <c r="D15" s="23" t="s">
        <v>42</v>
      </c>
      <c r="E15" s="23" t="s">
        <v>36</v>
      </c>
      <c r="F15" s="23" t="s">
        <v>47</v>
      </c>
      <c r="G15" s="10" t="s">
        <v>48</v>
      </c>
      <c r="H15" s="10" t="s">
        <v>50</v>
      </c>
      <c r="I15" s="10" t="s">
        <v>16</v>
      </c>
      <c r="J15" s="12"/>
      <c r="K15" s="14"/>
      <c r="L15" s="13" t="s">
        <v>92</v>
      </c>
      <c r="M15" s="14" t="s">
        <v>70</v>
      </c>
      <c r="N15" s="12"/>
      <c r="O15" s="12"/>
      <c r="P15" s="12"/>
      <c r="Q15" s="12"/>
      <c r="R15" s="12"/>
      <c r="S15" s="16" t="s">
        <v>78</v>
      </c>
      <c r="T15" s="24"/>
      <c r="U15" s="12"/>
      <c r="V15" s="12"/>
      <c r="W15" s="14"/>
      <c r="X15" s="13" t="s">
        <v>77</v>
      </c>
      <c r="Y15" s="14" t="s">
        <v>116</v>
      </c>
      <c r="Z15" s="12"/>
      <c r="AA15" s="12"/>
      <c r="AB15" s="10"/>
      <c r="AC15" s="10"/>
      <c r="AD15" s="10"/>
      <c r="AE15" s="26" t="s">
        <v>112</v>
      </c>
      <c r="AF15" s="10"/>
      <c r="AG15" s="10"/>
      <c r="AH15" s="10"/>
      <c r="AI15" s="10"/>
      <c r="AJ15" s="10" t="s">
        <v>110</v>
      </c>
      <c r="AK15" s="1">
        <f t="shared" si="0"/>
        <v>3</v>
      </c>
    </row>
    <row r="16" spans="1:37" s="1" customFormat="1" ht="41.25" customHeight="1">
      <c r="A16" s="10">
        <f t="shared" si="1"/>
        <v>14</v>
      </c>
      <c r="B16" s="11" t="s">
        <v>29</v>
      </c>
      <c r="C16" s="34">
        <v>3000</v>
      </c>
      <c r="D16" s="10" t="s">
        <v>36</v>
      </c>
      <c r="E16" s="10" t="s">
        <v>37</v>
      </c>
      <c r="F16" s="10" t="s">
        <v>47</v>
      </c>
      <c r="G16" s="10" t="s">
        <v>48</v>
      </c>
      <c r="H16" s="10" t="s">
        <v>50</v>
      </c>
      <c r="I16" s="10" t="s">
        <v>16</v>
      </c>
      <c r="J16" s="12">
        <v>17</v>
      </c>
      <c r="K16" s="14"/>
      <c r="L16" s="12">
        <v>12</v>
      </c>
      <c r="M16" s="12"/>
      <c r="N16" s="12">
        <v>13</v>
      </c>
      <c r="O16" s="12"/>
      <c r="P16" s="12">
        <v>16</v>
      </c>
      <c r="Q16" s="12"/>
      <c r="R16" s="12">
        <v>11</v>
      </c>
      <c r="S16" s="12"/>
      <c r="T16" s="15" t="s">
        <v>79</v>
      </c>
      <c r="U16" s="12"/>
      <c r="V16" s="12">
        <v>8</v>
      </c>
      <c r="W16" s="14"/>
      <c r="X16" s="12">
        <v>10</v>
      </c>
      <c r="Y16" s="12"/>
      <c r="Z16" s="12">
        <v>25</v>
      </c>
      <c r="AA16" s="12"/>
      <c r="AB16" s="10">
        <v>15</v>
      </c>
      <c r="AC16" s="10"/>
      <c r="AD16" s="10">
        <v>10</v>
      </c>
      <c r="AE16" s="10"/>
      <c r="AF16" s="10">
        <v>26</v>
      </c>
      <c r="AG16" s="10"/>
      <c r="AH16" s="10">
        <v>7</v>
      </c>
      <c r="AI16" s="10"/>
      <c r="AJ16" s="10">
        <v>23</v>
      </c>
      <c r="AK16" s="1">
        <f t="shared" si="0"/>
        <v>6</v>
      </c>
    </row>
    <row r="17" spans="1:37" s="1" customFormat="1" ht="41.25" customHeight="1">
      <c r="A17" s="10">
        <f t="shared" si="1"/>
        <v>15</v>
      </c>
      <c r="B17" s="11" t="s">
        <v>30</v>
      </c>
      <c r="C17" s="34" t="s">
        <v>118</v>
      </c>
      <c r="D17" s="25" t="s">
        <v>36</v>
      </c>
      <c r="E17" s="10" t="s">
        <v>37</v>
      </c>
      <c r="F17" s="10" t="s">
        <v>46</v>
      </c>
      <c r="G17" s="10" t="s">
        <v>45</v>
      </c>
      <c r="H17" s="10">
        <v>9650397152</v>
      </c>
      <c r="I17" s="10" t="s">
        <v>16</v>
      </c>
      <c r="J17" s="10"/>
      <c r="K17" s="10" t="s">
        <v>93</v>
      </c>
      <c r="L17" s="10"/>
      <c r="M17" s="10"/>
      <c r="N17" s="10"/>
      <c r="O17" s="10" t="s">
        <v>81</v>
      </c>
      <c r="P17" s="10"/>
      <c r="Q17" s="10"/>
      <c r="R17" s="10"/>
      <c r="S17" s="10" t="s">
        <v>80</v>
      </c>
      <c r="T17" s="10"/>
      <c r="U17" s="10"/>
      <c r="V17" s="10"/>
      <c r="W17" s="10" t="s">
        <v>73</v>
      </c>
      <c r="X17" s="10"/>
      <c r="Y17" s="10"/>
      <c r="Z17" s="10"/>
      <c r="AA17" s="10" t="s">
        <v>101</v>
      </c>
      <c r="AB17" s="10"/>
      <c r="AC17" s="10"/>
      <c r="AD17" s="10"/>
      <c r="AE17" s="10" t="s">
        <v>102</v>
      </c>
      <c r="AF17" s="10"/>
      <c r="AG17" s="10"/>
      <c r="AH17" s="10"/>
      <c r="AI17" s="10" t="s">
        <v>80</v>
      </c>
      <c r="AJ17" s="10"/>
      <c r="AK17" s="1">
        <f t="shared" si="0"/>
        <v>3</v>
      </c>
    </row>
    <row r="18" spans="1:37" s="1" customFormat="1" ht="41.25" customHeight="1">
      <c r="A18" s="10">
        <f t="shared" si="1"/>
        <v>16</v>
      </c>
      <c r="B18" s="11" t="s">
        <v>31</v>
      </c>
      <c r="C18" s="34" t="s">
        <v>118</v>
      </c>
      <c r="D18" s="21" t="s">
        <v>36</v>
      </c>
      <c r="E18" s="10" t="s">
        <v>37</v>
      </c>
      <c r="F18" s="10" t="s">
        <v>47</v>
      </c>
      <c r="G18" s="10" t="s">
        <v>48</v>
      </c>
      <c r="H18" s="10" t="s">
        <v>50</v>
      </c>
      <c r="I18" s="10" t="s">
        <v>16</v>
      </c>
      <c r="J18" s="12"/>
      <c r="K18" s="12">
        <v>28</v>
      </c>
      <c r="L18" s="12"/>
      <c r="M18" s="12"/>
      <c r="N18" s="12"/>
      <c r="O18" s="12">
        <v>19</v>
      </c>
      <c r="P18" s="12"/>
      <c r="Q18" s="12"/>
      <c r="R18" s="12"/>
      <c r="S18" s="12">
        <v>16</v>
      </c>
      <c r="T18" s="12"/>
      <c r="U18" s="12"/>
      <c r="V18" s="12"/>
      <c r="W18" s="12">
        <v>19</v>
      </c>
      <c r="X18" s="12"/>
      <c r="Y18" s="12"/>
      <c r="Z18" s="12"/>
      <c r="AA18" s="12">
        <v>4</v>
      </c>
      <c r="AB18" s="10"/>
      <c r="AC18" s="10"/>
      <c r="AD18" s="10"/>
      <c r="AE18" s="10">
        <v>22</v>
      </c>
      <c r="AF18" s="10"/>
      <c r="AG18" s="10"/>
      <c r="AH18" s="10"/>
      <c r="AI18" s="10">
        <v>25</v>
      </c>
      <c r="AJ18" s="10"/>
      <c r="AK18" s="1">
        <f t="shared" si="0"/>
        <v>3</v>
      </c>
    </row>
    <row r="19" spans="1:37" s="1" customFormat="1" ht="41.25" customHeight="1">
      <c r="A19" s="10">
        <f t="shared" si="1"/>
        <v>17</v>
      </c>
      <c r="B19" s="11" t="s">
        <v>32</v>
      </c>
      <c r="C19" s="34" t="s">
        <v>118</v>
      </c>
      <c r="D19" s="17" t="s">
        <v>37</v>
      </c>
      <c r="E19" s="17" t="s">
        <v>36</v>
      </c>
      <c r="F19" s="17" t="s">
        <v>46</v>
      </c>
      <c r="G19" s="10" t="s">
        <v>45</v>
      </c>
      <c r="H19" s="10">
        <v>9650397152</v>
      </c>
      <c r="I19" s="10" t="s">
        <v>16</v>
      </c>
      <c r="J19" s="10"/>
      <c r="K19" s="10"/>
      <c r="L19" s="10" t="s">
        <v>94</v>
      </c>
      <c r="M19" s="10"/>
      <c r="N19" s="10"/>
      <c r="O19" s="10"/>
      <c r="P19" s="30" t="s">
        <v>78</v>
      </c>
      <c r="Q19" s="30"/>
      <c r="R19" s="30"/>
      <c r="S19" s="10"/>
      <c r="T19" s="10" t="s">
        <v>82</v>
      </c>
      <c r="U19" s="10"/>
      <c r="V19" s="10"/>
      <c r="W19" s="10"/>
      <c r="X19" s="10" t="s">
        <v>76</v>
      </c>
      <c r="Y19" s="10"/>
      <c r="Z19" s="10"/>
      <c r="AA19" s="10"/>
      <c r="AB19" s="10" t="s">
        <v>104</v>
      </c>
      <c r="AC19" s="10"/>
      <c r="AD19" s="10"/>
      <c r="AE19" s="10"/>
      <c r="AF19" s="26" t="s">
        <v>108</v>
      </c>
      <c r="AG19" s="10"/>
      <c r="AH19" s="10"/>
      <c r="AI19" s="10"/>
      <c r="AJ19" s="26" t="s">
        <v>107</v>
      </c>
      <c r="AK19" s="1">
        <f t="shared" si="0"/>
        <v>3</v>
      </c>
    </row>
    <row r="20" spans="1:37" s="1" customFormat="1" ht="41.25" customHeight="1">
      <c r="A20" s="10">
        <f t="shared" si="1"/>
        <v>18</v>
      </c>
      <c r="B20" s="11" t="s">
        <v>33</v>
      </c>
      <c r="C20" s="34" t="s">
        <v>118</v>
      </c>
      <c r="D20" s="10" t="s">
        <v>37</v>
      </c>
      <c r="E20" s="10" t="s">
        <v>36</v>
      </c>
      <c r="F20" s="10" t="s">
        <v>46</v>
      </c>
      <c r="G20" s="10" t="s">
        <v>45</v>
      </c>
      <c r="H20" s="10">
        <v>9650397152</v>
      </c>
      <c r="I20" s="10" t="s">
        <v>16</v>
      </c>
      <c r="J20" s="10"/>
      <c r="K20" s="10"/>
      <c r="L20" s="10">
        <v>21</v>
      </c>
      <c r="M20" s="10">
        <v>28</v>
      </c>
      <c r="N20" s="10"/>
      <c r="O20" s="28"/>
      <c r="P20" s="10">
        <v>11</v>
      </c>
      <c r="Q20" s="10"/>
      <c r="R20" s="10"/>
      <c r="S20" s="29"/>
      <c r="T20" s="10">
        <v>27</v>
      </c>
      <c r="U20" s="10"/>
      <c r="V20" s="10"/>
      <c r="W20" s="10"/>
      <c r="X20" s="10">
        <v>9</v>
      </c>
      <c r="Y20" s="10">
        <v>27</v>
      </c>
      <c r="Z20" s="10"/>
      <c r="AA20" s="10"/>
      <c r="AB20" s="10">
        <v>29</v>
      </c>
      <c r="AC20" s="10"/>
      <c r="AD20" s="10"/>
      <c r="AE20" s="10"/>
      <c r="AF20" s="10">
        <v>24</v>
      </c>
      <c r="AG20" s="10"/>
      <c r="AH20" s="10"/>
      <c r="AI20" s="10"/>
      <c r="AJ20" s="10">
        <v>21</v>
      </c>
      <c r="AK20" s="1">
        <f t="shared" si="0"/>
        <v>4</v>
      </c>
    </row>
    <row r="21" spans="1:37" s="1" customFormat="1" ht="41.25" customHeight="1">
      <c r="A21" s="10">
        <f t="shared" si="1"/>
        <v>19</v>
      </c>
      <c r="B21" s="11" t="s">
        <v>97</v>
      </c>
      <c r="C21" s="11"/>
      <c r="D21" s="17" t="s">
        <v>37</v>
      </c>
      <c r="E21" s="17" t="s">
        <v>36</v>
      </c>
      <c r="F21" s="17"/>
      <c r="G21" s="17"/>
      <c r="H21" s="17"/>
      <c r="I21" s="10" t="s">
        <v>16</v>
      </c>
      <c r="J21" s="10"/>
      <c r="K21" s="10"/>
      <c r="L21" s="10"/>
      <c r="M21" s="35" t="s">
        <v>96</v>
      </c>
      <c r="N21" s="36"/>
      <c r="O21" s="28"/>
      <c r="P21" s="41" t="s">
        <v>99</v>
      </c>
      <c r="Q21" s="42"/>
      <c r="R21" s="11"/>
      <c r="S21" s="29"/>
      <c r="T21" s="10"/>
      <c r="U21" s="10"/>
      <c r="V21" s="10"/>
      <c r="W21" s="10"/>
      <c r="X21" s="10"/>
      <c r="Y21" s="39" t="s">
        <v>98</v>
      </c>
      <c r="Z21" s="40"/>
      <c r="AA21" s="10"/>
      <c r="AB21" s="43"/>
      <c r="AC21" s="43"/>
      <c r="AD21" s="31"/>
      <c r="AE21" s="31"/>
      <c r="AF21" s="31"/>
      <c r="AG21" s="31"/>
      <c r="AH21" s="31"/>
      <c r="AI21" s="31"/>
      <c r="AJ21" s="31"/>
    </row>
    <row r="22" spans="1:37">
      <c r="Y22">
        <f>COUNTA(Y3:Y20)</f>
        <v>5</v>
      </c>
      <c r="Z22">
        <f t="shared" ref="Z22:AJ22" si="2">COUNTA(Z3:Z20)</f>
        <v>5</v>
      </c>
      <c r="AA22">
        <f t="shared" si="2"/>
        <v>7</v>
      </c>
      <c r="AB22">
        <f t="shared" si="2"/>
        <v>6</v>
      </c>
      <c r="AC22">
        <f t="shared" si="2"/>
        <v>4</v>
      </c>
      <c r="AD22">
        <f t="shared" si="2"/>
        <v>5</v>
      </c>
      <c r="AE22">
        <f t="shared" si="2"/>
        <v>6</v>
      </c>
      <c r="AF22">
        <f t="shared" si="2"/>
        <v>7</v>
      </c>
      <c r="AG22">
        <f t="shared" si="2"/>
        <v>4</v>
      </c>
      <c r="AH22">
        <f t="shared" si="2"/>
        <v>4</v>
      </c>
      <c r="AI22">
        <f t="shared" si="2"/>
        <v>5</v>
      </c>
      <c r="AJ22">
        <f t="shared" si="2"/>
        <v>7</v>
      </c>
    </row>
  </sheetData>
  <mergeCells count="7">
    <mergeCell ref="M21:N21"/>
    <mergeCell ref="M1:X1"/>
    <mergeCell ref="J1:L1"/>
    <mergeCell ref="Y21:Z21"/>
    <mergeCell ref="P21:Q21"/>
    <mergeCell ref="Y1:AJ1"/>
    <mergeCell ref="AB21:AC21"/>
  </mergeCells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  <hyperlink ref="G12" r:id="rId10"/>
    <hyperlink ref="G13" r:id="rId11"/>
    <hyperlink ref="G14" r:id="rId12"/>
    <hyperlink ref="G15" r:id="rId13"/>
    <hyperlink ref="G16" r:id="rId14"/>
    <hyperlink ref="G17" r:id="rId15"/>
    <hyperlink ref="G18" r:id="rId16"/>
    <hyperlink ref="G19" r:id="rId17"/>
    <hyperlink ref="G20" r:id="rId18"/>
  </hyperlinks>
  <pageMargins left="0.43307086614173229" right="0.15748031496062992" top="0.31496062992125984" bottom="0.27559055118110237" header="0.23622047244094491" footer="0.31496062992125984"/>
  <pageSetup paperSize="9" scale="52" orientation="landscape" r:id="rId19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</dc:creator>
  <cp:lastModifiedBy>User</cp:lastModifiedBy>
  <cp:lastPrinted>2016-11-15T05:02:36Z</cp:lastPrinted>
  <dcterms:created xsi:type="dcterms:W3CDTF">2013-12-05T06:43:18Z</dcterms:created>
  <dcterms:modified xsi:type="dcterms:W3CDTF">2016-12-27T09:10:46Z</dcterms:modified>
</cp:coreProperties>
</file>