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2" i="1" l="1"/>
  <c r="G9" i="1"/>
  <c r="G8" i="1"/>
  <c r="G7" i="1"/>
  <c r="E2" i="1"/>
  <c r="G2" i="1"/>
  <c r="G6" i="1"/>
  <c r="G5" i="1"/>
  <c r="G4" i="1"/>
  <c r="G3" i="1"/>
  <c r="E9" i="1"/>
  <c r="E8" i="1"/>
  <c r="E7" i="1"/>
  <c r="E6" i="1"/>
  <c r="E5" i="1"/>
  <c r="E4" i="1"/>
  <c r="E3" i="1"/>
  <c r="C9" i="1"/>
  <c r="C8" i="1"/>
  <c r="C7" i="1" l="1"/>
  <c r="C6" i="1"/>
  <c r="C5" i="1"/>
  <c r="C4" i="1"/>
  <c r="C3" i="1"/>
</calcChain>
</file>

<file path=xl/sharedStrings.xml><?xml version="1.0" encoding="utf-8"?>
<sst xmlns="http://schemas.openxmlformats.org/spreadsheetml/2006/main" count="8" uniqueCount="8">
  <si>
    <t>test1</t>
  </si>
  <si>
    <t>test2</t>
  </si>
  <si>
    <t>test2Ttime</t>
  </si>
  <si>
    <t>test3</t>
  </si>
  <si>
    <t>test3Ttime</t>
  </si>
  <si>
    <t>test4</t>
  </si>
  <si>
    <t>test4Ttime</t>
  </si>
  <si>
    <t>test1Ttime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</si>
</sst>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9" sqref="H9"/>
    </sheetView>
  </sheetViews>
  <sheetFormatPr defaultRowHeight="14.4" x14ac:dyDescent="0.3"/>
  <sheetData>
    <row r="1" spans="1:9" x14ac:dyDescent="0.3"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2</v>
      </c>
      <c r="B2" s="1">
        <v>0.98599999999999999</v>
      </c>
      <c r="C2" s="3">
        <f>(236*60+19)/86400</f>
        <v>0.16410879629629629</v>
      </c>
      <c r="D2" s="1">
        <v>0.98499999999999999</v>
      </c>
      <c r="E2" s="3">
        <f>(227*60+44.3)/86400</f>
        <v>0.15815162037037037</v>
      </c>
      <c r="F2" s="1">
        <v>0.9909</v>
      </c>
      <c r="G2" s="3">
        <f>(219*60+41.8)/86400</f>
        <v>0.15256712962962962</v>
      </c>
      <c r="H2" s="1"/>
      <c r="I2" s="2"/>
    </row>
    <row r="3" spans="1:9" x14ac:dyDescent="0.3">
      <c r="A3">
        <v>8</v>
      </c>
      <c r="B3" s="1">
        <v>0.98750000000000004</v>
      </c>
      <c r="C3" s="3">
        <f>(63*60+53.2)/86400</f>
        <v>4.436574074074074E-2</v>
      </c>
      <c r="D3" s="1">
        <v>0.98750000000000004</v>
      </c>
      <c r="E3" s="3">
        <f>(53*60+6.7)/86400</f>
        <v>3.6883101851851847E-2</v>
      </c>
      <c r="F3" s="1">
        <v>0.99029999999999996</v>
      </c>
      <c r="G3" s="3">
        <f>(49*60+13.7)/86400</f>
        <v>3.4186342592592588E-2</v>
      </c>
      <c r="H3" s="1"/>
      <c r="I3" s="2"/>
    </row>
    <row r="4" spans="1:9" x14ac:dyDescent="0.3">
      <c r="A4">
        <v>16</v>
      </c>
      <c r="B4" s="1">
        <v>0.98870000000000002</v>
      </c>
      <c r="C4" s="3">
        <f>(37*60+45.8)/86400</f>
        <v>2.6224537037037039E-2</v>
      </c>
      <c r="D4" s="1">
        <v>0.99019999999999997</v>
      </c>
      <c r="E4" s="3">
        <f>(28*60+22.8)/86400</f>
        <v>1.9708333333333331E-2</v>
      </c>
      <c r="F4" s="1">
        <v>0.98919999999999997</v>
      </c>
      <c r="G4" s="3">
        <f>(27*60+56.2)/86400</f>
        <v>1.9400462962962963E-2</v>
      </c>
      <c r="H4" s="1"/>
      <c r="I4" s="2"/>
    </row>
    <row r="5" spans="1:9" x14ac:dyDescent="0.3">
      <c r="A5">
        <v>32</v>
      </c>
      <c r="B5" s="1">
        <v>0.98750000000000004</v>
      </c>
      <c r="C5" s="3">
        <f>(22*60+30.1)/86400</f>
        <v>1.5626157407407408E-2</v>
      </c>
      <c r="D5" s="1">
        <v>0.99129999999999996</v>
      </c>
      <c r="E5" s="3">
        <f>(18*60+33)/86400</f>
        <v>1.2881944444444444E-2</v>
      </c>
      <c r="F5" s="1">
        <v>0.9889</v>
      </c>
      <c r="G5" s="3">
        <f>(18*60+2.8)/86400</f>
        <v>1.2532407407407407E-2</v>
      </c>
      <c r="H5" s="1"/>
      <c r="I5" s="2"/>
    </row>
    <row r="6" spans="1:9" x14ac:dyDescent="0.3">
      <c r="A6">
        <v>64</v>
      </c>
      <c r="B6" s="1">
        <v>0.98970000000000002</v>
      </c>
      <c r="C6" s="3">
        <f>(11*60+21.5)/86400</f>
        <v>7.8877314814814817E-3</v>
      </c>
      <c r="D6" s="1">
        <v>0.99229999999999996</v>
      </c>
      <c r="E6" s="3">
        <f>(10*60+36.5)/86400</f>
        <v>7.3668981481481485E-3</v>
      </c>
      <c r="F6" s="1">
        <v>0.9879</v>
      </c>
      <c r="G6" s="3">
        <f>607.1/86400</f>
        <v>7.0266203703703706E-3</v>
      </c>
      <c r="H6" s="1"/>
      <c r="I6" s="2"/>
    </row>
    <row r="7" spans="1:9" x14ac:dyDescent="0.3">
      <c r="A7">
        <v>128</v>
      </c>
      <c r="B7" s="1">
        <v>0.98939999999999995</v>
      </c>
      <c r="C7" s="3">
        <f>(7*60+59.6)/86400</f>
        <v>5.5509259259259262E-3</v>
      </c>
      <c r="D7" s="1">
        <v>0.9909</v>
      </c>
      <c r="E7" s="3">
        <f>(6*60+43)/86400</f>
        <v>4.6643518518518518E-3</v>
      </c>
      <c r="F7" s="1">
        <v>0.98939999999999995</v>
      </c>
      <c r="G7" s="3">
        <f>(6*60+42.8)/86400</f>
        <v>4.6620370370370375E-3</v>
      </c>
      <c r="H7" s="1"/>
      <c r="I7" s="2"/>
    </row>
    <row r="8" spans="1:9" x14ac:dyDescent="0.3">
      <c r="A8">
        <v>256</v>
      </c>
      <c r="B8" s="1">
        <v>0.98950000000000005</v>
      </c>
      <c r="C8" s="3">
        <f>(5*60+45.4)/86400</f>
        <v>3.9976851851851848E-3</v>
      </c>
      <c r="D8" s="1">
        <v>0.99029999999999996</v>
      </c>
      <c r="E8" s="3">
        <f>(5*60+2.2)/86400</f>
        <v>3.4976851851851848E-3</v>
      </c>
      <c r="F8" s="1">
        <v>0.98519999999999996</v>
      </c>
      <c r="G8" s="3">
        <f>(4*60+59.9)/86400</f>
        <v>3.4710648148148144E-3</v>
      </c>
      <c r="H8" s="1"/>
      <c r="I8" s="2"/>
    </row>
    <row r="9" spans="1:9" x14ac:dyDescent="0.3">
      <c r="A9">
        <v>512</v>
      </c>
      <c r="B9" s="1">
        <v>0.9889</v>
      </c>
      <c r="C9" s="3">
        <f>(4*60+37.5)/86400</f>
        <v>3.2118055555555554E-3</v>
      </c>
      <c r="D9" s="1">
        <v>0.9909</v>
      </c>
      <c r="E9" s="3">
        <f>(4*60+19.3)/86400</f>
        <v>3.0011574074074077E-3</v>
      </c>
      <c r="F9" s="1">
        <v>0.98019999999999996</v>
      </c>
      <c r="G9" s="3">
        <f>(4*60+18.6)/86400</f>
        <v>2.9930555555555557E-3</v>
      </c>
      <c r="H9" s="1"/>
      <c r="I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2023-05-31T05:42:40Z</dcterms:modified>
</cp:coreProperties>
</file>