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1600" windowHeight="9735" activeTab="5"/>
  </bookViews>
  <sheets>
    <sheet name="Debits" sheetId="1" r:id="rId1"/>
    <sheet name="Sheet2" sheetId="2" r:id="rId2"/>
    <sheet name="Jan '19" sheetId="3" r:id="rId3"/>
    <sheet name="Feb '19" sheetId="4" r:id="rId4"/>
    <sheet name="March '19" sheetId="5" r:id="rId5"/>
    <sheet name="Apr '19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2" i="5" l="1"/>
  <c r="D29" i="6"/>
  <c r="D13" i="6" s="1"/>
  <c r="D28" i="5"/>
  <c r="C13" i="6" l="1"/>
  <c r="D12" i="4" l="1"/>
  <c r="C12" i="5"/>
  <c r="I22" i="4" l="1"/>
  <c r="D28" i="4"/>
  <c r="C12" i="4" l="1"/>
  <c r="D12" i="3"/>
  <c r="C12" i="3" l="1"/>
  <c r="G10" i="1"/>
  <c r="C13" i="1" l="1"/>
</calcChain>
</file>

<file path=xl/sharedStrings.xml><?xml version="1.0" encoding="utf-8"?>
<sst xmlns="http://schemas.openxmlformats.org/spreadsheetml/2006/main" count="150" uniqueCount="70">
  <si>
    <t>Sl No</t>
  </si>
  <si>
    <t>Name</t>
  </si>
  <si>
    <t>Amount</t>
  </si>
  <si>
    <t>Ameen</t>
  </si>
  <si>
    <t>Sivan</t>
  </si>
  <si>
    <t>Akash</t>
  </si>
  <si>
    <t>Jincy</t>
  </si>
  <si>
    <t>Gopakumar</t>
  </si>
  <si>
    <t>Shinto</t>
  </si>
  <si>
    <t>Greeshma</t>
  </si>
  <si>
    <t>Sneha</t>
  </si>
  <si>
    <t xml:space="preserve">Rahul </t>
  </si>
  <si>
    <t>Raoof</t>
  </si>
  <si>
    <t>Total</t>
  </si>
  <si>
    <t>P1</t>
  </si>
  <si>
    <t>P2</t>
  </si>
  <si>
    <t>P3</t>
  </si>
  <si>
    <t>P4</t>
  </si>
  <si>
    <t>Item</t>
  </si>
  <si>
    <t>Rahul</t>
  </si>
  <si>
    <t>amounts needs to be paid on ust salary</t>
  </si>
  <si>
    <t>PAID</t>
  </si>
  <si>
    <t>Budget January 2019</t>
  </si>
  <si>
    <t>Credit Card</t>
  </si>
  <si>
    <t>Personal Loan</t>
  </si>
  <si>
    <t>Room Rent</t>
  </si>
  <si>
    <t>Car Loan</t>
  </si>
  <si>
    <t xml:space="preserve">Bajaj EMI </t>
  </si>
  <si>
    <t>Marriage</t>
  </si>
  <si>
    <t>Athachi</t>
  </si>
  <si>
    <t>Rice</t>
  </si>
  <si>
    <t>Lunch</t>
  </si>
  <si>
    <t>Payment Status</t>
  </si>
  <si>
    <t>Date</t>
  </si>
  <si>
    <t>Total =&gt;</t>
  </si>
  <si>
    <t>&lt;=   Bal</t>
  </si>
  <si>
    <t>Budget February 2019</t>
  </si>
  <si>
    <t>Travelling</t>
  </si>
  <si>
    <t>Nasir</t>
  </si>
  <si>
    <t>Debits</t>
  </si>
  <si>
    <t>Mc D</t>
  </si>
  <si>
    <t>KGB</t>
  </si>
  <si>
    <t>Aroma</t>
  </si>
  <si>
    <t>Malayalee rest</t>
  </si>
  <si>
    <t>woodland</t>
  </si>
  <si>
    <t>westside</t>
  </si>
  <si>
    <t>Star bazar</t>
  </si>
  <si>
    <t>debt to Ajmal</t>
  </si>
  <si>
    <t>debt from ajmal</t>
  </si>
  <si>
    <t>Recharge - Amma</t>
  </si>
  <si>
    <t>Bajaj EMI (5/6)(4/8)</t>
  </si>
  <si>
    <t>Personal Loan 1 (6/48)</t>
  </si>
  <si>
    <t>BM</t>
  </si>
  <si>
    <t>Anzalna</t>
  </si>
  <si>
    <t>Personal Loan 1 (7/48)</t>
  </si>
  <si>
    <t>Bajaj EMI (6/6)(5/8)</t>
  </si>
  <si>
    <t>Recharge - Vodafone</t>
  </si>
  <si>
    <t>Movie</t>
  </si>
  <si>
    <t>Hair</t>
  </si>
  <si>
    <t>Personal Loan 2 (1/36)</t>
  </si>
  <si>
    <t>Dress</t>
  </si>
  <si>
    <t>Tata</t>
  </si>
  <si>
    <t>DEBT ON 4/5/2019</t>
  </si>
  <si>
    <t>Debts</t>
  </si>
  <si>
    <t>ameen</t>
  </si>
  <si>
    <t>pl1</t>
  </si>
  <si>
    <t>pl2</t>
  </si>
  <si>
    <t>naseema</t>
  </si>
  <si>
    <t>Sivan's debt paid</t>
  </si>
  <si>
    <t>Suraj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</si>
</sst>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0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9" sqref="F19"/>
    </sheetView>
  </sheetViews>
  <sheetFormatPr defaultRowHeight="15" x14ac:dyDescent="0.25"/>
  <cols>
    <col min="1" max="1" width="5.5703125" bestFit="1" customWidth="1"/>
    <col min="2" max="2" width="11.140625" bestFit="1" customWidth="1"/>
    <col min="3" max="3" width="8.140625" bestFit="1" customWidth="1"/>
    <col min="4" max="4" width="3.140625" bestFit="1" customWidth="1"/>
    <col min="5" max="5" width="14.85546875" bestFit="1" customWidth="1"/>
  </cols>
  <sheetData>
    <row r="1" spans="1:7" x14ac:dyDescent="0.25">
      <c r="A1" s="28" t="s">
        <v>62</v>
      </c>
      <c r="B1" s="29"/>
      <c r="C1" s="30"/>
    </row>
    <row r="2" spans="1:7" x14ac:dyDescent="0.25">
      <c r="A2" s="1" t="s">
        <v>0</v>
      </c>
      <c r="B2" s="1" t="s">
        <v>1</v>
      </c>
      <c r="C2" s="1" t="s">
        <v>2</v>
      </c>
      <c r="D2" s="5"/>
      <c r="E2" s="23" t="s">
        <v>32</v>
      </c>
    </row>
    <row r="3" spans="1:7" x14ac:dyDescent="0.25">
      <c r="A3" s="24">
        <v>1</v>
      </c>
      <c r="B3" s="24" t="s">
        <v>12</v>
      </c>
      <c r="C3" s="24">
        <v>1908</v>
      </c>
      <c r="D3" s="24" t="s">
        <v>15</v>
      </c>
      <c r="E3" s="25" t="s">
        <v>21</v>
      </c>
      <c r="G3" s="7">
        <v>1908</v>
      </c>
    </row>
    <row r="4" spans="1:7" x14ac:dyDescent="0.25">
      <c r="A4" s="24">
        <v>2</v>
      </c>
      <c r="B4" s="24" t="s">
        <v>11</v>
      </c>
      <c r="C4" s="24">
        <v>1972</v>
      </c>
      <c r="D4" s="24" t="s">
        <v>14</v>
      </c>
      <c r="E4" s="25" t="s">
        <v>21</v>
      </c>
      <c r="G4" s="7">
        <v>1972</v>
      </c>
    </row>
    <row r="5" spans="1:7" x14ac:dyDescent="0.25">
      <c r="A5" s="24">
        <v>3</v>
      </c>
      <c r="B5" s="24" t="s">
        <v>9</v>
      </c>
      <c r="C5" s="24">
        <v>2000</v>
      </c>
      <c r="D5" s="24" t="s">
        <v>14</v>
      </c>
      <c r="E5" s="25" t="s">
        <v>21</v>
      </c>
      <c r="G5" s="7">
        <v>2000</v>
      </c>
    </row>
    <row r="6" spans="1:7" x14ac:dyDescent="0.25">
      <c r="A6" s="24">
        <v>4</v>
      </c>
      <c r="B6" s="24" t="s">
        <v>8</v>
      </c>
      <c r="C6" s="24">
        <v>4000</v>
      </c>
      <c r="D6" s="24" t="s">
        <v>14</v>
      </c>
      <c r="E6" s="25" t="s">
        <v>21</v>
      </c>
      <c r="G6" s="7">
        <v>4000</v>
      </c>
    </row>
    <row r="7" spans="1:7" x14ac:dyDescent="0.25">
      <c r="A7" s="24">
        <v>5</v>
      </c>
      <c r="B7" s="24" t="s">
        <v>7</v>
      </c>
      <c r="C7" s="24">
        <v>6000</v>
      </c>
      <c r="D7" s="24" t="s">
        <v>14</v>
      </c>
      <c r="E7" s="25" t="s">
        <v>21</v>
      </c>
      <c r="G7" s="7">
        <v>6000</v>
      </c>
    </row>
    <row r="8" spans="1:7" x14ac:dyDescent="0.25">
      <c r="A8" s="4">
        <v>6</v>
      </c>
      <c r="B8" s="4" t="s">
        <v>10</v>
      </c>
      <c r="C8" s="4">
        <v>7000</v>
      </c>
      <c r="D8" s="4" t="s">
        <v>17</v>
      </c>
      <c r="E8" s="22"/>
      <c r="G8" s="7">
        <v>20000</v>
      </c>
    </row>
    <row r="9" spans="1:7" x14ac:dyDescent="0.25">
      <c r="A9" s="24">
        <v>7</v>
      </c>
      <c r="B9" s="24" t="s">
        <v>6</v>
      </c>
      <c r="C9" s="24">
        <v>20000</v>
      </c>
      <c r="D9" s="24" t="s">
        <v>14</v>
      </c>
      <c r="E9" s="25" t="s">
        <v>21</v>
      </c>
      <c r="G9" s="7">
        <v>24000</v>
      </c>
    </row>
    <row r="10" spans="1:7" x14ac:dyDescent="0.25">
      <c r="A10" s="24">
        <v>8</v>
      </c>
      <c r="B10" s="24" t="s">
        <v>5</v>
      </c>
      <c r="C10" s="24">
        <v>24000</v>
      </c>
      <c r="D10" s="24" t="s">
        <v>14</v>
      </c>
      <c r="E10" s="25" t="s">
        <v>21</v>
      </c>
      <c r="G10">
        <f>SUM(G3:G9)</f>
        <v>59880</v>
      </c>
    </row>
    <row r="11" spans="1:7" x14ac:dyDescent="0.25">
      <c r="A11" s="3">
        <v>9</v>
      </c>
      <c r="B11" s="3" t="s">
        <v>3</v>
      </c>
      <c r="C11" s="3">
        <v>50000</v>
      </c>
      <c r="D11" s="3" t="s">
        <v>16</v>
      </c>
      <c r="E11" s="22"/>
    </row>
    <row r="12" spans="1:7" x14ac:dyDescent="0.25">
      <c r="A12" s="24">
        <v>10</v>
      </c>
      <c r="B12" s="24" t="s">
        <v>4</v>
      </c>
      <c r="C12" s="24">
        <v>50000</v>
      </c>
      <c r="D12" s="24" t="s">
        <v>16</v>
      </c>
      <c r="E12" s="25" t="s">
        <v>21</v>
      </c>
    </row>
    <row r="13" spans="1:7" x14ac:dyDescent="0.25">
      <c r="A13" s="27" t="s">
        <v>13</v>
      </c>
      <c r="B13" s="27"/>
      <c r="C13" s="2">
        <f>SUM(C3:C12)</f>
        <v>166880</v>
      </c>
    </row>
    <row r="14" spans="1:7" x14ac:dyDescent="0.25">
      <c r="G14" t="s">
        <v>63</v>
      </c>
    </row>
    <row r="15" spans="1:7" x14ac:dyDescent="0.25">
      <c r="F15" t="s">
        <v>64</v>
      </c>
      <c r="G15">
        <v>50000</v>
      </c>
    </row>
    <row r="16" spans="1:7" x14ac:dyDescent="0.25">
      <c r="F16" t="s">
        <v>65</v>
      </c>
      <c r="G16">
        <v>500000</v>
      </c>
    </row>
    <row r="17" spans="6:7" x14ac:dyDescent="0.25">
      <c r="F17" t="s">
        <v>66</v>
      </c>
      <c r="G17">
        <v>200000</v>
      </c>
    </row>
    <row r="18" spans="6:7" x14ac:dyDescent="0.25">
      <c r="F18" t="s">
        <v>67</v>
      </c>
      <c r="G18">
        <v>100000</v>
      </c>
    </row>
  </sheetData>
  <sortState ref="A2:A12">
    <sortCondition ref="A1"/>
  </sortState>
  <mergeCells count="2">
    <mergeCell ref="A13:B13"/>
    <mergeCell ref="A1:C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5" x14ac:dyDescent="0.25"/>
  <cols>
    <col min="1" max="1" width="5.5703125" bestFit="1" customWidth="1"/>
    <col min="2" max="2" width="13" customWidth="1"/>
    <col min="3" max="3" width="17.140625" customWidth="1"/>
  </cols>
  <sheetData>
    <row r="1" spans="1:4" x14ac:dyDescent="0.25">
      <c r="A1" s="31" t="s">
        <v>20</v>
      </c>
      <c r="B1" s="31"/>
      <c r="C1" s="31"/>
    </row>
    <row r="2" spans="1:4" x14ac:dyDescent="0.25">
      <c r="A2" s="6" t="s">
        <v>0</v>
      </c>
      <c r="B2" s="6" t="s">
        <v>18</v>
      </c>
      <c r="C2" s="6" t="s">
        <v>2</v>
      </c>
    </row>
    <row r="3" spans="1:4" x14ac:dyDescent="0.25">
      <c r="A3" s="5">
        <v>1</v>
      </c>
      <c r="B3" s="5" t="s">
        <v>5</v>
      </c>
      <c r="C3" s="5">
        <v>24000</v>
      </c>
      <c r="D3" s="5" t="s">
        <v>21</v>
      </c>
    </row>
    <row r="4" spans="1:4" x14ac:dyDescent="0.25">
      <c r="A4" s="5">
        <v>2</v>
      </c>
      <c r="B4" s="5" t="s">
        <v>19</v>
      </c>
      <c r="C4" s="5">
        <v>1972</v>
      </c>
      <c r="D4" s="5" t="s">
        <v>21</v>
      </c>
    </row>
    <row r="5" spans="1:4" x14ac:dyDescent="0.25">
      <c r="A5" s="5">
        <v>3</v>
      </c>
      <c r="B5" s="5" t="s">
        <v>9</v>
      </c>
      <c r="C5" s="5">
        <v>2000</v>
      </c>
      <c r="D5" s="5" t="s">
        <v>21</v>
      </c>
    </row>
    <row r="6" spans="1:4" x14ac:dyDescent="0.25">
      <c r="A6" s="5">
        <v>4</v>
      </c>
      <c r="B6" s="5" t="s">
        <v>7</v>
      </c>
      <c r="C6" s="5">
        <v>6000</v>
      </c>
      <c r="D6" s="5" t="s">
        <v>21</v>
      </c>
    </row>
    <row r="7" spans="1:4" x14ac:dyDescent="0.25">
      <c r="A7" s="5">
        <v>5</v>
      </c>
      <c r="B7" s="5" t="s">
        <v>8</v>
      </c>
      <c r="C7" s="5">
        <v>4000</v>
      </c>
      <c r="D7" s="5" t="s">
        <v>21</v>
      </c>
    </row>
    <row r="8" spans="1:4" x14ac:dyDescent="0.25">
      <c r="A8" s="5">
        <v>6</v>
      </c>
      <c r="B8" s="5" t="s">
        <v>12</v>
      </c>
      <c r="C8" s="5">
        <v>1908</v>
      </c>
      <c r="D8" s="5" t="s">
        <v>21</v>
      </c>
    </row>
    <row r="9" spans="1:4" x14ac:dyDescent="0.25">
      <c r="A9" s="5">
        <v>7</v>
      </c>
      <c r="B9" s="5" t="s">
        <v>6</v>
      </c>
      <c r="C9" s="5">
        <v>20000</v>
      </c>
      <c r="D9" s="5" t="s">
        <v>21</v>
      </c>
    </row>
    <row r="10" spans="1:4" x14ac:dyDescent="0.25">
      <c r="A10" s="32" t="s">
        <v>13</v>
      </c>
      <c r="B10" s="33"/>
      <c r="C10" s="1">
        <f>SUM(C3:C9)</f>
        <v>59880</v>
      </c>
    </row>
  </sheetData>
  <mergeCells count="2">
    <mergeCell ref="A1:C1"/>
    <mergeCell ref="A10:B1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1" max="1" width="5.5703125" bestFit="1" customWidth="1"/>
    <col min="2" max="2" width="13.42578125" bestFit="1" customWidth="1"/>
    <col min="4" max="4" width="14.85546875" bestFit="1" customWidth="1"/>
    <col min="5" max="5" width="9.7109375" bestFit="1" customWidth="1"/>
  </cols>
  <sheetData>
    <row r="1" spans="1:5" x14ac:dyDescent="0.25">
      <c r="A1" s="36" t="s">
        <v>22</v>
      </c>
      <c r="B1" s="36"/>
      <c r="C1" s="36"/>
      <c r="D1" s="36"/>
      <c r="E1" s="36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15922.5</v>
      </c>
      <c r="D3" s="16">
        <v>15922.5</v>
      </c>
      <c r="E3" s="15">
        <v>43471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43470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43468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43480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43470</v>
      </c>
    </row>
    <row r="8" spans="1:5" x14ac:dyDescent="0.25">
      <c r="A8" s="14">
        <v>6</v>
      </c>
      <c r="B8" s="14" t="s">
        <v>28</v>
      </c>
      <c r="C8" s="14">
        <v>10000</v>
      </c>
      <c r="D8" s="16">
        <v>10000</v>
      </c>
      <c r="E8" s="15">
        <v>43471</v>
      </c>
    </row>
    <row r="9" spans="1:5" x14ac:dyDescent="0.25">
      <c r="A9" s="5">
        <v>7</v>
      </c>
      <c r="B9" s="5" t="s">
        <v>29</v>
      </c>
      <c r="C9" s="5">
        <v>2000</v>
      </c>
      <c r="D9" s="13">
        <v>0</v>
      </c>
      <c r="E9" s="5"/>
    </row>
    <row r="10" spans="1:5" x14ac:dyDescent="0.25">
      <c r="A10" s="5">
        <v>8</v>
      </c>
      <c r="B10" s="5" t="s">
        <v>30</v>
      </c>
      <c r="C10" s="5">
        <v>3000</v>
      </c>
      <c r="D10" s="13">
        <v>0</v>
      </c>
      <c r="E10" s="5"/>
    </row>
    <row r="11" spans="1:5" x14ac:dyDescent="0.25">
      <c r="A11" s="14">
        <v>9</v>
      </c>
      <c r="B11" s="14" t="s">
        <v>31</v>
      </c>
      <c r="C11" s="14">
        <v>1000</v>
      </c>
      <c r="D11" s="16">
        <v>1000</v>
      </c>
      <c r="E11" s="15">
        <v>43469</v>
      </c>
    </row>
    <row r="12" spans="1:5" x14ac:dyDescent="0.25">
      <c r="A12" s="34" t="s">
        <v>34</v>
      </c>
      <c r="B12" s="35"/>
      <c r="C12" s="10">
        <f>SUM(C3:C11)</f>
        <v>59298.5</v>
      </c>
      <c r="D12" s="9">
        <f>(D15)-SUM(D3:D11)</f>
        <v>5757.5</v>
      </c>
      <c r="E12" s="9" t="s">
        <v>35</v>
      </c>
    </row>
    <row r="15" spans="1:5" x14ac:dyDescent="0.25">
      <c r="D15" s="11">
        <v>60056</v>
      </c>
    </row>
  </sheetData>
  <mergeCells count="2">
    <mergeCell ref="A12:B12"/>
    <mergeCell ref="A1:E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2" sqref="A12:B12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6" t="s">
        <v>36</v>
      </c>
      <c r="B1" s="36"/>
      <c r="C1" s="36"/>
      <c r="D1" s="36"/>
      <c r="E1" s="36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11399.5</v>
      </c>
      <c r="D3" s="14">
        <v>11399.5</v>
      </c>
      <c r="E3" s="15">
        <v>43502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43501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43503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43511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43501</v>
      </c>
    </row>
    <row r="8" spans="1:5" x14ac:dyDescent="0.25">
      <c r="A8" s="5">
        <v>6</v>
      </c>
      <c r="B8" s="5" t="s">
        <v>29</v>
      </c>
      <c r="C8" s="5">
        <v>2000</v>
      </c>
      <c r="D8" s="13"/>
      <c r="E8" s="5"/>
    </row>
    <row r="9" spans="1:5" x14ac:dyDescent="0.25">
      <c r="A9" s="5">
        <v>7</v>
      </c>
      <c r="B9" s="5" t="s">
        <v>30</v>
      </c>
      <c r="C9" s="5">
        <v>3000</v>
      </c>
      <c r="D9" s="13"/>
      <c r="E9" s="5"/>
    </row>
    <row r="10" spans="1:5" x14ac:dyDescent="0.25">
      <c r="A10" s="5">
        <v>8</v>
      </c>
      <c r="B10" s="5" t="s">
        <v>37</v>
      </c>
      <c r="C10" s="5">
        <v>800</v>
      </c>
      <c r="D10" s="13"/>
      <c r="E10" s="5"/>
    </row>
    <row r="11" spans="1:5" x14ac:dyDescent="0.25">
      <c r="A11" s="5">
        <v>9</v>
      </c>
      <c r="B11" s="5" t="s">
        <v>31</v>
      </c>
      <c r="C11" s="5">
        <v>1000</v>
      </c>
      <c r="D11" s="13"/>
      <c r="E11" s="8"/>
    </row>
    <row r="12" spans="1:5" x14ac:dyDescent="0.25">
      <c r="A12" s="34" t="s">
        <v>34</v>
      </c>
      <c r="B12" s="35"/>
      <c r="C12" s="10">
        <f>SUM(C3:C11)</f>
        <v>45575.5</v>
      </c>
      <c r="D12" s="9" t="b">
        <f>'March ''19'!D12=(D16)-SUM(D3:D11)</f>
        <v>0</v>
      </c>
      <c r="E12" s="9" t="s">
        <v>35</v>
      </c>
    </row>
    <row r="16" spans="1:5" x14ac:dyDescent="0.25">
      <c r="D16" s="5">
        <v>60782</v>
      </c>
    </row>
    <row r="19" spans="1:11" x14ac:dyDescent="0.25">
      <c r="A19" s="37" t="s">
        <v>39</v>
      </c>
      <c r="B19" s="38"/>
      <c r="C19" s="38"/>
      <c r="D19" s="38"/>
      <c r="E19" s="38"/>
      <c r="I19" s="5" t="s">
        <v>47</v>
      </c>
      <c r="K19" s="5" t="s">
        <v>48</v>
      </c>
    </row>
    <row r="20" spans="1:11" x14ac:dyDescent="0.25">
      <c r="A20" s="5">
        <v>1</v>
      </c>
      <c r="B20" s="5" t="s">
        <v>38</v>
      </c>
      <c r="C20" s="5">
        <v>500</v>
      </c>
      <c r="D20" s="5">
        <v>500</v>
      </c>
      <c r="E20" s="8">
        <v>43496</v>
      </c>
      <c r="I20" s="5">
        <v>650</v>
      </c>
      <c r="K20" s="5">
        <v>555</v>
      </c>
    </row>
    <row r="21" spans="1:11" x14ac:dyDescent="0.25">
      <c r="A21" s="5">
        <v>2</v>
      </c>
      <c r="B21" s="5" t="s">
        <v>40</v>
      </c>
      <c r="C21" s="5">
        <v>598</v>
      </c>
      <c r="D21" s="5">
        <v>598</v>
      </c>
      <c r="E21" s="8">
        <v>43496</v>
      </c>
      <c r="I21" s="5">
        <v>500</v>
      </c>
      <c r="K21">
        <v>555</v>
      </c>
    </row>
    <row r="22" spans="1:11" x14ac:dyDescent="0.25">
      <c r="A22" s="5">
        <v>3</v>
      </c>
      <c r="B22" s="5" t="s">
        <v>41</v>
      </c>
      <c r="C22" s="5">
        <v>15000</v>
      </c>
      <c r="D22" s="5">
        <v>15000</v>
      </c>
      <c r="E22" s="8">
        <v>43496</v>
      </c>
      <c r="I22">
        <f>SUM(I20:I21)</f>
        <v>1150</v>
      </c>
    </row>
    <row r="23" spans="1:11" x14ac:dyDescent="0.25">
      <c r="A23" s="12">
        <v>4</v>
      </c>
      <c r="B23" s="12" t="s">
        <v>42</v>
      </c>
      <c r="C23" s="12">
        <v>492</v>
      </c>
      <c r="D23" s="12">
        <v>492</v>
      </c>
      <c r="E23" s="8">
        <v>43499</v>
      </c>
    </row>
    <row r="24" spans="1:11" x14ac:dyDescent="0.25">
      <c r="A24" s="12">
        <v>5</v>
      </c>
      <c r="B24" s="12" t="s">
        <v>43</v>
      </c>
      <c r="C24" s="12">
        <v>393</v>
      </c>
      <c r="D24" s="12">
        <v>393</v>
      </c>
      <c r="E24" s="8">
        <v>43505</v>
      </c>
    </row>
    <row r="25" spans="1:11" x14ac:dyDescent="0.25">
      <c r="A25" s="12">
        <v>6</v>
      </c>
      <c r="B25" s="12" t="s">
        <v>44</v>
      </c>
      <c r="C25" s="12">
        <v>540</v>
      </c>
      <c r="D25" s="12">
        <v>540</v>
      </c>
      <c r="E25" s="8">
        <v>43505</v>
      </c>
    </row>
    <row r="26" spans="1:11" x14ac:dyDescent="0.25">
      <c r="A26" s="12">
        <v>7</v>
      </c>
      <c r="B26" s="12" t="s">
        <v>45</v>
      </c>
      <c r="C26" s="12">
        <v>3338</v>
      </c>
      <c r="D26" s="12">
        <v>3338</v>
      </c>
      <c r="E26" s="8">
        <v>43505</v>
      </c>
    </row>
    <row r="27" spans="1:11" x14ac:dyDescent="0.25">
      <c r="A27" s="12">
        <v>8</v>
      </c>
      <c r="B27" s="12" t="s">
        <v>46</v>
      </c>
      <c r="C27" s="12">
        <v>1158</v>
      </c>
      <c r="D27" s="12">
        <v>1158</v>
      </c>
      <c r="E27" s="8">
        <v>43505</v>
      </c>
    </row>
    <row r="28" spans="1:11" x14ac:dyDescent="0.25">
      <c r="D28">
        <f>SUM(D20:D27)</f>
        <v>22019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5" sqref="H15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2" t="s">
        <v>36</v>
      </c>
      <c r="B1" s="39"/>
      <c r="C1" s="39"/>
      <c r="D1" s="39"/>
      <c r="E1" s="33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7669</v>
      </c>
      <c r="D3" s="14">
        <v>7669</v>
      </c>
      <c r="E3" s="15">
        <v>43533</v>
      </c>
    </row>
    <row r="4" spans="1:5" x14ac:dyDescent="0.25">
      <c r="A4" s="14">
        <v>2</v>
      </c>
      <c r="B4" s="14" t="s">
        <v>51</v>
      </c>
      <c r="C4" s="14">
        <v>10661</v>
      </c>
      <c r="D4" s="16">
        <v>10661</v>
      </c>
      <c r="E4" s="15">
        <v>43529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43529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43539</v>
      </c>
    </row>
    <row r="7" spans="1:5" x14ac:dyDescent="0.25">
      <c r="A7" s="14">
        <v>5</v>
      </c>
      <c r="B7" s="14" t="s">
        <v>50</v>
      </c>
      <c r="C7" s="14">
        <v>4978</v>
      </c>
      <c r="D7" s="14">
        <v>4978</v>
      </c>
      <c r="E7" s="15">
        <v>43587</v>
      </c>
    </row>
    <row r="8" spans="1:5" x14ac:dyDescent="0.25">
      <c r="A8" s="17">
        <v>6</v>
      </c>
      <c r="B8" s="5" t="s">
        <v>29</v>
      </c>
      <c r="C8" s="5"/>
      <c r="D8" s="13"/>
      <c r="E8" s="5"/>
    </row>
    <row r="9" spans="1:5" x14ac:dyDescent="0.25">
      <c r="A9" s="17">
        <v>7</v>
      </c>
      <c r="B9" s="5" t="s">
        <v>30</v>
      </c>
      <c r="C9" s="5"/>
      <c r="D9" s="13"/>
      <c r="E9" s="5"/>
    </row>
    <row r="10" spans="1:5" x14ac:dyDescent="0.25">
      <c r="A10" s="17">
        <v>8</v>
      </c>
      <c r="B10" s="5" t="s">
        <v>37</v>
      </c>
      <c r="C10" s="5">
        <v>800</v>
      </c>
      <c r="D10" s="13">
        <v>550</v>
      </c>
      <c r="E10" s="5"/>
    </row>
    <row r="11" spans="1:5" x14ac:dyDescent="0.25">
      <c r="A11" s="17">
        <v>9</v>
      </c>
      <c r="B11" s="5" t="s">
        <v>31</v>
      </c>
      <c r="C11" s="5">
        <v>1000</v>
      </c>
      <c r="D11" s="13">
        <v>2012</v>
      </c>
      <c r="E11" s="8"/>
    </row>
    <row r="12" spans="1:5" x14ac:dyDescent="0.25">
      <c r="A12" s="34" t="s">
        <v>34</v>
      </c>
      <c r="B12" s="35"/>
      <c r="C12" s="10">
        <f>SUM(C3:C11)</f>
        <v>36845</v>
      </c>
      <c r="D12" s="21">
        <f>(D16)-SUM(D3:D11)-D28</f>
        <v>3312</v>
      </c>
      <c r="E12" s="9"/>
    </row>
    <row r="16" spans="1:5" x14ac:dyDescent="0.25">
      <c r="D16" s="5">
        <v>60787</v>
      </c>
    </row>
    <row r="19" spans="1:11" x14ac:dyDescent="0.25">
      <c r="A19" s="37" t="s">
        <v>39</v>
      </c>
      <c r="B19" s="38"/>
      <c r="C19" s="38"/>
      <c r="D19" s="38"/>
      <c r="E19" s="38"/>
      <c r="I19" s="20"/>
      <c r="J19" s="20"/>
      <c r="K19" s="20"/>
    </row>
    <row r="20" spans="1:11" x14ac:dyDescent="0.25">
      <c r="A20" s="5">
        <v>1</v>
      </c>
      <c r="B20" s="5" t="s">
        <v>49</v>
      </c>
      <c r="C20" s="5">
        <v>290</v>
      </c>
      <c r="D20" s="5">
        <v>290</v>
      </c>
      <c r="E20" s="8">
        <v>43528</v>
      </c>
      <c r="I20" s="20"/>
      <c r="J20" s="20"/>
      <c r="K20" s="20"/>
    </row>
    <row r="21" spans="1:11" x14ac:dyDescent="0.25">
      <c r="A21" s="5">
        <v>2</v>
      </c>
      <c r="B21" s="5" t="s">
        <v>41</v>
      </c>
      <c r="C21" s="5">
        <v>17000</v>
      </c>
      <c r="D21" s="5">
        <v>17000</v>
      </c>
      <c r="E21" s="8">
        <v>43529</v>
      </c>
      <c r="I21" s="20"/>
      <c r="J21" s="20"/>
      <c r="K21" s="20"/>
    </row>
    <row r="22" spans="1:11" x14ac:dyDescent="0.25">
      <c r="A22" s="5">
        <v>3</v>
      </c>
      <c r="B22" s="5" t="s">
        <v>52</v>
      </c>
      <c r="C22" s="5">
        <v>120</v>
      </c>
      <c r="D22" s="5">
        <v>120</v>
      </c>
      <c r="E22" s="8">
        <v>43536</v>
      </c>
      <c r="I22" s="20"/>
      <c r="J22" s="20"/>
      <c r="K22" s="20"/>
    </row>
    <row r="23" spans="1:11" x14ac:dyDescent="0.25">
      <c r="A23" s="12">
        <v>4</v>
      </c>
      <c r="B23" s="12" t="s">
        <v>53</v>
      </c>
      <c r="C23" s="12">
        <v>2000</v>
      </c>
      <c r="D23" s="12">
        <v>2000</v>
      </c>
      <c r="E23" s="8">
        <v>43540</v>
      </c>
    </row>
    <row r="24" spans="1:11" x14ac:dyDescent="0.25">
      <c r="A24" s="12">
        <v>5</v>
      </c>
      <c r="B24" s="12" t="s">
        <v>56</v>
      </c>
      <c r="C24" s="12">
        <v>458</v>
      </c>
      <c r="D24" s="12">
        <v>458</v>
      </c>
      <c r="E24" s="8">
        <v>43551</v>
      </c>
    </row>
    <row r="25" spans="1:11" x14ac:dyDescent="0.25">
      <c r="A25" s="12">
        <v>6</v>
      </c>
      <c r="B25" s="12"/>
      <c r="C25" s="12"/>
      <c r="D25" s="12"/>
      <c r="E25" s="8"/>
    </row>
    <row r="26" spans="1:11" x14ac:dyDescent="0.25">
      <c r="A26" s="12">
        <v>7</v>
      </c>
      <c r="B26" s="12"/>
      <c r="C26" s="12"/>
      <c r="D26" s="12"/>
      <c r="E26" s="8"/>
    </row>
    <row r="27" spans="1:11" x14ac:dyDescent="0.25">
      <c r="A27" s="12">
        <v>8</v>
      </c>
      <c r="B27" s="12"/>
      <c r="C27" s="12"/>
      <c r="D27" s="12"/>
      <c r="E27" s="8"/>
    </row>
    <row r="28" spans="1:11" x14ac:dyDescent="0.25">
      <c r="D28">
        <f>SUM(D20:D27)</f>
        <v>19868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18" sqref="J18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2" t="s">
        <v>36</v>
      </c>
      <c r="B1" s="39"/>
      <c r="C1" s="39"/>
      <c r="D1" s="39"/>
      <c r="E1" s="33"/>
    </row>
    <row r="2" spans="1:5" x14ac:dyDescent="0.25">
      <c r="A2" s="26" t="s">
        <v>0</v>
      </c>
      <c r="B2" s="26" t="s">
        <v>18</v>
      </c>
      <c r="C2" s="26" t="s">
        <v>2</v>
      </c>
      <c r="D2" s="26" t="s">
        <v>32</v>
      </c>
      <c r="E2" s="26" t="s">
        <v>33</v>
      </c>
    </row>
    <row r="3" spans="1:5" x14ac:dyDescent="0.25">
      <c r="A3" s="14">
        <v>1</v>
      </c>
      <c r="B3" s="14" t="s">
        <v>23</v>
      </c>
      <c r="C3" s="14">
        <v>7535.57</v>
      </c>
      <c r="D3" s="14">
        <v>7535.57</v>
      </c>
      <c r="E3" s="15">
        <v>43563</v>
      </c>
    </row>
    <row r="4" spans="1:5" x14ac:dyDescent="0.25">
      <c r="A4" s="14">
        <v>2</v>
      </c>
      <c r="B4" s="14" t="s">
        <v>54</v>
      </c>
      <c r="C4" s="14">
        <v>10661</v>
      </c>
      <c r="D4" s="16">
        <v>10661</v>
      </c>
      <c r="E4" s="15">
        <v>43560</v>
      </c>
    </row>
    <row r="5" spans="1:5" x14ac:dyDescent="0.25">
      <c r="A5" s="14">
        <v>3</v>
      </c>
      <c r="B5" s="14" t="s">
        <v>59</v>
      </c>
      <c r="C5" s="14">
        <v>6600</v>
      </c>
      <c r="D5" s="16">
        <v>6600</v>
      </c>
      <c r="E5" s="15">
        <v>43560</v>
      </c>
    </row>
    <row r="6" spans="1:5" x14ac:dyDescent="0.25">
      <c r="A6" s="14">
        <v>4</v>
      </c>
      <c r="B6" s="14" t="s">
        <v>25</v>
      </c>
      <c r="C6" s="14">
        <v>7500</v>
      </c>
      <c r="D6" s="16">
        <v>7500</v>
      </c>
      <c r="E6" s="15">
        <v>43560</v>
      </c>
    </row>
    <row r="7" spans="1:5" x14ac:dyDescent="0.25">
      <c r="A7" s="17">
        <v>5</v>
      </c>
      <c r="B7" s="17" t="s">
        <v>26</v>
      </c>
      <c r="C7" s="17">
        <v>4237</v>
      </c>
      <c r="D7" s="19"/>
      <c r="E7" s="18"/>
    </row>
    <row r="8" spans="1:5" x14ac:dyDescent="0.25">
      <c r="A8" s="14">
        <v>6</v>
      </c>
      <c r="B8" s="14" t="s">
        <v>55</v>
      </c>
      <c r="C8" s="14">
        <v>4978</v>
      </c>
      <c r="D8" s="14">
        <v>4978</v>
      </c>
      <c r="E8" s="15">
        <v>43560</v>
      </c>
    </row>
    <row r="9" spans="1:5" x14ac:dyDescent="0.25">
      <c r="A9" s="17">
        <v>7</v>
      </c>
      <c r="B9" s="5" t="s">
        <v>29</v>
      </c>
      <c r="C9" s="5"/>
      <c r="D9" s="13"/>
      <c r="E9" s="5"/>
    </row>
    <row r="10" spans="1:5" x14ac:dyDescent="0.25">
      <c r="A10" s="17">
        <v>8</v>
      </c>
      <c r="B10" s="5" t="s">
        <v>30</v>
      </c>
      <c r="C10" s="5"/>
      <c r="D10" s="13"/>
      <c r="E10" s="5"/>
    </row>
    <row r="11" spans="1:5" x14ac:dyDescent="0.25">
      <c r="A11" s="17">
        <v>9</v>
      </c>
      <c r="B11" s="5" t="s">
        <v>37</v>
      </c>
      <c r="C11" s="5">
        <v>800</v>
      </c>
      <c r="D11" s="13">
        <v>155</v>
      </c>
      <c r="E11" s="8">
        <v>43564</v>
      </c>
    </row>
    <row r="12" spans="1:5" x14ac:dyDescent="0.25">
      <c r="A12" s="17">
        <v>10</v>
      </c>
      <c r="B12" s="5" t="s">
        <v>31</v>
      </c>
      <c r="C12" s="5">
        <v>1500</v>
      </c>
      <c r="D12" s="13">
        <v>501</v>
      </c>
      <c r="E12" s="8">
        <v>43563</v>
      </c>
    </row>
    <row r="13" spans="1:5" x14ac:dyDescent="0.25">
      <c r="A13" s="34" t="s">
        <v>34</v>
      </c>
      <c r="B13" s="35"/>
      <c r="C13" s="10">
        <f>SUM(C3:C12)</f>
        <v>43811.57</v>
      </c>
      <c r="D13" s="21">
        <f>D17-SUM(D3:D12)-D29</f>
        <v>5078.43</v>
      </c>
      <c r="E13" s="9"/>
    </row>
    <row r="17" spans="1:11" x14ac:dyDescent="0.25">
      <c r="D17" s="5">
        <v>100887</v>
      </c>
    </row>
    <row r="20" spans="1:11" x14ac:dyDescent="0.25">
      <c r="A20" s="37" t="s">
        <v>39</v>
      </c>
      <c r="B20" s="38"/>
      <c r="C20" s="38"/>
      <c r="D20" s="38"/>
      <c r="E20" s="38"/>
      <c r="I20" s="20"/>
      <c r="J20" s="20"/>
      <c r="K20" s="20"/>
    </row>
    <row r="21" spans="1:11" x14ac:dyDescent="0.25">
      <c r="A21" s="5">
        <v>1</v>
      </c>
      <c r="B21" s="5" t="s">
        <v>68</v>
      </c>
      <c r="C21" s="5">
        <v>50000</v>
      </c>
      <c r="D21" s="5">
        <v>50000</v>
      </c>
      <c r="E21" s="8">
        <v>43553</v>
      </c>
      <c r="I21" s="20"/>
      <c r="J21" s="20"/>
      <c r="K21" s="20"/>
    </row>
    <row r="22" spans="1:11" x14ac:dyDescent="0.25">
      <c r="A22" s="5">
        <v>2</v>
      </c>
      <c r="B22" s="5" t="s">
        <v>57</v>
      </c>
      <c r="C22" s="5">
        <v>373</v>
      </c>
      <c r="D22" s="5">
        <v>373</v>
      </c>
      <c r="E22" s="8">
        <v>43554</v>
      </c>
      <c r="I22" s="20"/>
      <c r="J22" s="20"/>
      <c r="K22" s="20"/>
    </row>
    <row r="23" spans="1:11" x14ac:dyDescent="0.25">
      <c r="A23" s="5">
        <v>3</v>
      </c>
      <c r="B23" s="5" t="s">
        <v>61</v>
      </c>
      <c r="C23" s="5">
        <v>175</v>
      </c>
      <c r="D23" s="5">
        <v>175</v>
      </c>
      <c r="E23" s="8">
        <v>43554</v>
      </c>
      <c r="I23" s="20"/>
      <c r="J23" s="20"/>
      <c r="K23" s="20"/>
    </row>
    <row r="24" spans="1:11" x14ac:dyDescent="0.25">
      <c r="A24" s="12">
        <v>4</v>
      </c>
      <c r="B24" s="12" t="s">
        <v>58</v>
      </c>
      <c r="C24" s="12">
        <v>270</v>
      </c>
      <c r="D24" s="12">
        <v>270</v>
      </c>
      <c r="E24" s="8">
        <v>43555</v>
      </c>
    </row>
    <row r="25" spans="1:11" x14ac:dyDescent="0.25">
      <c r="A25" s="12">
        <v>6</v>
      </c>
      <c r="B25" s="12" t="s">
        <v>60</v>
      </c>
      <c r="C25" s="12">
        <v>60</v>
      </c>
      <c r="D25" s="12">
        <v>60</v>
      </c>
      <c r="E25" s="8">
        <v>43556</v>
      </c>
    </row>
    <row r="26" spans="1:11" x14ac:dyDescent="0.25">
      <c r="A26" s="12">
        <v>5</v>
      </c>
      <c r="B26" s="12" t="s">
        <v>41</v>
      </c>
      <c r="C26" s="12">
        <v>5000</v>
      </c>
      <c r="D26" s="12">
        <v>5000</v>
      </c>
      <c r="E26" s="8">
        <v>43557</v>
      </c>
    </row>
    <row r="27" spans="1:11" x14ac:dyDescent="0.25">
      <c r="A27" s="5">
        <v>6</v>
      </c>
      <c r="B27" s="5" t="s">
        <v>69</v>
      </c>
      <c r="C27" s="5">
        <v>2000</v>
      </c>
      <c r="D27" s="5">
        <v>2000</v>
      </c>
      <c r="E27" s="8">
        <v>43564</v>
      </c>
    </row>
    <row r="28" spans="1:11" x14ac:dyDescent="0.25">
      <c r="A28" s="12"/>
      <c r="B28" s="12"/>
      <c r="C28" s="12"/>
      <c r="D28" s="12"/>
      <c r="E28" s="8"/>
    </row>
    <row r="29" spans="1:11" x14ac:dyDescent="0.25">
      <c r="D29">
        <f>SUM(D21:D28)</f>
        <v>57878</v>
      </c>
    </row>
  </sheetData>
  <mergeCells count="3">
    <mergeCell ref="A1:E1"/>
    <mergeCell ref="A13:B13"/>
    <mergeCell ref="A20:E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Debits</vt:lpstr>
      <vt:lpstr>Sheet2</vt:lpstr>
      <vt:lpstr>Jan '19</vt:lpstr>
      <vt:lpstr>Feb '19</vt:lpstr>
      <vt:lpstr>March '19</vt:lpstr>
      <vt:lpstr>Apr '19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P L</dc:creator>
  <cp:lastModifiedBy>Ansar P L</cp:lastModifiedBy>
  <dcterms:created xsi:type="dcterms:W3CDTF">2018-12-14T06:08:32Z</dcterms:created>
  <dcterms:modified xsi:type="dcterms:W3CDTF">2019-04-10T06:42:24Z</dcterms:modified>
</cp:coreProperties>
</file>