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.eicke\Documents\Locational-investment-signals\Three node models\"/>
    </mc:Choice>
  </mc:AlternateContent>
  <xr:revisionPtr revIDLastSave="0" documentId="13_ncr:1_{EFB636F1-D98F-4E2F-91D1-379A34C5F0A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2" l="1"/>
  <c r="N44" i="6" l="1"/>
  <c r="O44" i="6"/>
  <c r="P44" i="6"/>
  <c r="Q44" i="6"/>
  <c r="Q43" i="6" l="1"/>
  <c r="N36" i="6" s="1"/>
  <c r="N43" i="6"/>
  <c r="M35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<sst xmlns="http://schemas.openxmlformats.org/spreadsheetml/2006/main" count="67" uniqueCount="48">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</sst>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timeseries!$F$4:$F$51</c:f>
              <c:numCache>
                <c:formatCode>General</c:formatCode>
                <c:ptCount val="48"/>
                <c:pt idx="0">
                  <c:v>0.67</c:v>
                </c:pt>
                <c:pt idx="1">
                  <c:v>0.51</c:v>
                </c:pt>
                <c:pt idx="2">
                  <c:v>0.4</c:v>
                </c:pt>
                <c:pt idx="3">
                  <c:v>0.33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0.23</c:v>
                </c:pt>
                <c:pt idx="7">
                  <c:v>0.24</c:v>
                </c:pt>
                <c:pt idx="8">
                  <c:v>0.2</c:v>
                </c:pt>
                <c:pt idx="9">
                  <c:v>0.15</c:v>
                </c:pt>
                <c:pt idx="10">
                  <c:v>0.11</c:v>
                </c:pt>
                <c:pt idx="11">
                  <c:v>0.04</c:v>
                </c:pt>
                <c:pt idx="12">
                  <c:v>0.02</c:v>
                </c:pt>
                <c:pt idx="13">
                  <c:v>0.08</c:v>
                </c:pt>
                <c:pt idx="14">
                  <c:v>0.11</c:v>
                </c:pt>
                <c:pt idx="15">
                  <c:v>0.15</c:v>
                </c:pt>
                <c:pt idx="16">
                  <c:v>0.18</c:v>
                </c:pt>
                <c:pt idx="17">
                  <c:v>0.28999999999999998</c:v>
                </c:pt>
                <c:pt idx="18">
                  <c:v>0.36</c:v>
                </c:pt>
                <c:pt idx="19">
                  <c:v>0.45</c:v>
                </c:pt>
                <c:pt idx="20">
                  <c:v>0.38</c:v>
                </c:pt>
                <c:pt idx="21">
                  <c:v>0.3</c:v>
                </c:pt>
                <c:pt idx="22">
                  <c:v>0.26</c:v>
                </c:pt>
                <c:pt idx="23">
                  <c:v>0.21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0.32</c:v>
                </c:pt>
                <c:pt idx="27">
                  <c:v>0.37</c:v>
                </c:pt>
                <c:pt idx="28">
                  <c:v>0.37</c:v>
                </c:pt>
                <c:pt idx="29">
                  <c:v>0.39</c:v>
                </c:pt>
                <c:pt idx="30">
                  <c:v>0.35</c:v>
                </c:pt>
                <c:pt idx="31">
                  <c:v>0.32</c:v>
                </c:pt>
                <c:pt idx="32">
                  <c:v>0.4</c:v>
                </c:pt>
                <c:pt idx="33">
                  <c:v>0.4</c:v>
                </c:pt>
                <c:pt idx="34">
                  <c:v>0.37</c:v>
                </c:pt>
                <c:pt idx="35">
                  <c:v>0.33</c:v>
                </c:pt>
                <c:pt idx="36">
                  <c:v>0.09</c:v>
                </c:pt>
                <c:pt idx="37">
                  <c:v>0.1</c:v>
                </c:pt>
                <c:pt idx="38">
                  <c:v>0.11</c:v>
                </c:pt>
                <c:pt idx="39">
                  <c:v>0.11</c:v>
                </c:pt>
                <c:pt idx="40">
                  <c:v>0.09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0.14000000000000001</c:v>
                </c:pt>
                <c:pt idx="44">
                  <c:v>0.22</c:v>
                </c:pt>
                <c:pt idx="45">
                  <c:v>0.22</c:v>
                </c:pt>
                <c:pt idx="46">
                  <c:v>0.19</c:v>
                </c:pt>
                <c:pt idx="4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0.12</c:v>
                </c:pt>
                <c:pt idx="4">
                  <c:v>0.25</c:v>
                </c:pt>
                <c:pt idx="5">
                  <c:v>0.31</c:v>
                </c:pt>
                <c:pt idx="6">
                  <c:v>0.32</c:v>
                </c:pt>
                <c:pt idx="7">
                  <c:v>0.26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0.11</c:v>
                </c:pt>
                <c:pt idx="16">
                  <c:v>0.24</c:v>
                </c:pt>
                <c:pt idx="17">
                  <c:v>0.32</c:v>
                </c:pt>
                <c:pt idx="18">
                  <c:v>0.28000000000000003</c:v>
                </c:pt>
                <c:pt idx="19">
                  <c:v>0.13</c:v>
                </c:pt>
                <c:pt idx="20">
                  <c:v>0.04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0.08</c:v>
                </c:pt>
                <c:pt idx="29">
                  <c:v>0.22</c:v>
                </c:pt>
                <c:pt idx="30">
                  <c:v>0.22</c:v>
                </c:pt>
                <c:pt idx="31">
                  <c:v>7.0000000000000007E-2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0.12</c:v>
                </c:pt>
                <c:pt idx="41">
                  <c:v>0.24</c:v>
                </c:pt>
                <c:pt idx="42">
                  <c:v>0.18</c:v>
                </c:pt>
                <c:pt idx="43">
                  <c:v>0.03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timeseries!$H$4:$H$51</c:f>
              <c:numCache>
                <c:formatCode>General</c:formatCode>
                <c:ptCount val="48"/>
                <c:pt idx="0">
                  <c:v>0.51</c:v>
                </c:pt>
                <c:pt idx="1">
                  <c:v>0.42</c:v>
                </c:pt>
                <c:pt idx="2">
                  <c:v>0.33</c:v>
                </c:pt>
                <c:pt idx="3">
                  <c:v>0.18</c:v>
                </c:pt>
                <c:pt idx="4">
                  <c:v>0.15</c:v>
                </c:pt>
                <c:pt idx="5">
                  <c:v>0.12</c:v>
                </c:pt>
                <c:pt idx="6">
                  <c:v>0.08</c:v>
                </c:pt>
                <c:pt idx="7">
                  <c:v>0.15</c:v>
                </c:pt>
                <c:pt idx="8">
                  <c:v>0.17</c:v>
                </c:pt>
                <c:pt idx="9">
                  <c:v>0.15</c:v>
                </c:pt>
                <c:pt idx="10">
                  <c:v>0.13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0.12</c:v>
                </c:pt>
                <c:pt idx="14">
                  <c:v>0.13</c:v>
                </c:pt>
                <c:pt idx="15">
                  <c:v>0.16</c:v>
                </c:pt>
                <c:pt idx="16">
                  <c:v>0.17</c:v>
                </c:pt>
                <c:pt idx="17">
                  <c:v>0.21</c:v>
                </c:pt>
                <c:pt idx="18">
                  <c:v>0.31</c:v>
                </c:pt>
                <c:pt idx="19">
                  <c:v>0.45</c:v>
                </c:pt>
                <c:pt idx="20">
                  <c:v>0.32</c:v>
                </c:pt>
                <c:pt idx="21">
                  <c:v>0.18</c:v>
                </c:pt>
                <c:pt idx="22">
                  <c:v>0.13</c:v>
                </c:pt>
                <c:pt idx="23">
                  <c:v>0.11</c:v>
                </c:pt>
                <c:pt idx="24">
                  <c:v>0.28000000000000003</c:v>
                </c:pt>
                <c:pt idx="25">
                  <c:v>0.33</c:v>
                </c:pt>
                <c:pt idx="26">
                  <c:v>0.42</c:v>
                </c:pt>
                <c:pt idx="27">
                  <c:v>0.43</c:v>
                </c:pt>
                <c:pt idx="28">
                  <c:v>0.36</c:v>
                </c:pt>
                <c:pt idx="29">
                  <c:v>0.38</c:v>
                </c:pt>
                <c:pt idx="30">
                  <c:v>0.42</c:v>
                </c:pt>
                <c:pt idx="31">
                  <c:v>0.36</c:v>
                </c:pt>
                <c:pt idx="32">
                  <c:v>0.38</c:v>
                </c:pt>
                <c:pt idx="33">
                  <c:v>0.35</c:v>
                </c:pt>
                <c:pt idx="34">
                  <c:v>0.28000000000000003</c:v>
                </c:pt>
                <c:pt idx="35">
                  <c:v>0.25</c:v>
                </c:pt>
                <c:pt idx="36">
                  <c:v>0.11</c:v>
                </c:pt>
                <c:pt idx="37">
                  <c:v>0.09</c:v>
                </c:pt>
                <c:pt idx="38">
                  <c:v>0.08</c:v>
                </c:pt>
                <c:pt idx="39">
                  <c:v>0.08</c:v>
                </c:pt>
                <c:pt idx="40">
                  <c:v>0.06</c:v>
                </c:pt>
                <c:pt idx="41">
                  <c:v>0.05</c:v>
                </c:pt>
                <c:pt idx="42">
                  <c:v>0.06</c:v>
                </c:pt>
                <c:pt idx="43">
                  <c:v>0.1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0.13</c:v>
                </c:pt>
                <c:pt idx="5">
                  <c:v>0.23</c:v>
                </c:pt>
                <c:pt idx="6">
                  <c:v>0.21</c:v>
                </c:pt>
                <c:pt idx="7">
                  <c:v>0.12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0.04</c:v>
                </c:pt>
                <c:pt idx="15">
                  <c:v>0.18</c:v>
                </c:pt>
                <c:pt idx="16">
                  <c:v>0.39</c:v>
                </c:pt>
                <c:pt idx="17">
                  <c:v>0.45</c:v>
                </c:pt>
                <c:pt idx="18">
                  <c:v>0.42</c:v>
                </c:pt>
                <c:pt idx="19">
                  <c:v>0.38</c:v>
                </c:pt>
                <c:pt idx="20">
                  <c:v>0.15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0.12</c:v>
                </c:pt>
                <c:pt idx="29">
                  <c:v>0.24</c:v>
                </c:pt>
                <c:pt idx="30">
                  <c:v>0.26</c:v>
                </c:pt>
                <c:pt idx="31">
                  <c:v>0.11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0.18</c:v>
                </c:pt>
                <c:pt idx="40">
                  <c:v>0.39</c:v>
                </c:pt>
                <c:pt idx="41">
                  <c:v>0.53</c:v>
                </c:pt>
                <c:pt idx="42">
                  <c:v>0.53</c:v>
                </c:pt>
                <c:pt idx="43">
                  <c:v>0.38</c:v>
                </c:pt>
                <c:pt idx="44">
                  <c:v>0.15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timeseries!$C$4:$C$51</c:f>
              <c:numCache>
                <c:formatCode>0</c:formatCode>
                <c:ptCount val="48"/>
                <c:pt idx="0">
                  <c:v>15532.8</c:v>
                </c:pt>
                <c:pt idx="1">
                  <c:v>17064.96</c:v>
                </c:pt>
                <c:pt idx="2">
                  <c:v>15186.420000000002</c:v>
                </c:pt>
                <c:pt idx="3">
                  <c:v>21223.5</c:v>
                </c:pt>
                <c:pt idx="4">
                  <c:v>21433.03</c:v>
                </c:pt>
                <c:pt idx="5">
                  <c:v>22447.5</c:v>
                </c:pt>
                <c:pt idx="6">
                  <c:v>20421.52</c:v>
                </c:pt>
                <c:pt idx="7">
                  <c:v>24444</c:v>
                </c:pt>
                <c:pt idx="8">
                  <c:v>24780.9</c:v>
                </c:pt>
                <c:pt idx="9">
                  <c:v>21190.2</c:v>
                </c:pt>
                <c:pt idx="10">
                  <c:v>20720.04</c:v>
                </c:pt>
                <c:pt idx="11">
                  <c:v>20171.55</c:v>
                </c:pt>
                <c:pt idx="12">
                  <c:v>16868.52</c:v>
                </c:pt>
                <c:pt idx="13">
                  <c:v>18546.28</c:v>
                </c:pt>
                <c:pt idx="14">
                  <c:v>20102.16</c:v>
                </c:pt>
                <c:pt idx="15">
                  <c:v>27601.199999999997</c:v>
                </c:pt>
                <c:pt idx="16">
                  <c:v>23764.3</c:v>
                </c:pt>
                <c:pt idx="17">
                  <c:v>23438.240000000002</c:v>
                </c:pt>
                <c:pt idx="18">
                  <c:v>21522.240000000002</c:v>
                </c:pt>
                <c:pt idx="19">
                  <c:v>19314.3</c:v>
                </c:pt>
                <c:pt idx="20">
                  <c:v>21009.120000000003</c:v>
                </c:pt>
                <c:pt idx="21">
                  <c:v>19848.32</c:v>
                </c:pt>
                <c:pt idx="22">
                  <c:v>17854.14</c:v>
                </c:pt>
                <c:pt idx="23">
                  <c:v>14758.5</c:v>
                </c:pt>
                <c:pt idx="24">
                  <c:v>17086.080000000002</c:v>
                </c:pt>
                <c:pt idx="25">
                  <c:v>18099.199999999997</c:v>
                </c:pt>
                <c:pt idx="26">
                  <c:v>20811.02</c:v>
                </c:pt>
                <c:pt idx="27">
                  <c:v>29005.449999999997</c:v>
                </c:pt>
                <c:pt idx="28">
                  <c:v>25128.38</c:v>
                </c:pt>
                <c:pt idx="29">
                  <c:v>20951.000000000004</c:v>
                </c:pt>
                <c:pt idx="30">
                  <c:v>25526.899999999998</c:v>
                </c:pt>
                <c:pt idx="31">
                  <c:v>26539.200000000001</c:v>
                </c:pt>
                <c:pt idx="32">
                  <c:v>21865.5</c:v>
                </c:pt>
                <c:pt idx="33">
                  <c:v>23309.22</c:v>
                </c:pt>
                <c:pt idx="34">
                  <c:v>21975.8</c:v>
                </c:pt>
                <c:pt idx="35">
                  <c:v>20747.88</c:v>
                </c:pt>
                <c:pt idx="36">
                  <c:v>16443.740000000002</c:v>
                </c:pt>
                <c:pt idx="37">
                  <c:v>14571.720000000001</c:v>
                </c:pt>
                <c:pt idx="38">
                  <c:v>13421.779999999999</c:v>
                </c:pt>
                <c:pt idx="39">
                  <c:v>18666.899999999998</c:v>
                </c:pt>
                <c:pt idx="40">
                  <c:v>19299.760000000002</c:v>
                </c:pt>
                <c:pt idx="41">
                  <c:v>17843.52</c:v>
                </c:pt>
                <c:pt idx="42">
                  <c:v>21335.17</c:v>
                </c:pt>
                <c:pt idx="43">
                  <c:v>17866.099999999999</c:v>
                </c:pt>
                <c:pt idx="44">
                  <c:v>20680.36</c:v>
                </c:pt>
                <c:pt idx="45">
                  <c:v>16310.65</c:v>
                </c:pt>
                <c:pt idx="46">
                  <c:v>14040</c:v>
                </c:pt>
                <c:pt idx="47">
                  <c:v>13247.19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timeseries!$D$4:$D$51</c:f>
              <c:numCache>
                <c:formatCode>0</c:formatCode>
                <c:ptCount val="48"/>
                <c:pt idx="0">
                  <c:v>36243.199999999997</c:v>
                </c:pt>
                <c:pt idx="1">
                  <c:v>34647.040000000001</c:v>
                </c:pt>
                <c:pt idx="2">
                  <c:v>41059.58</c:v>
                </c:pt>
                <c:pt idx="3">
                  <c:v>49521.5</c:v>
                </c:pt>
                <c:pt idx="4">
                  <c:v>52473.97</c:v>
                </c:pt>
                <c:pt idx="5">
                  <c:v>52377.5</c:v>
                </c:pt>
                <c:pt idx="6">
                  <c:v>52512.479999999996</c:v>
                </c:pt>
                <c:pt idx="7">
                  <c:v>45396</c:v>
                </c:pt>
                <c:pt idx="8">
                  <c:v>48104.1</c:v>
                </c:pt>
                <c:pt idx="9">
                  <c:v>49443.8</c:v>
                </c:pt>
                <c:pt idx="10">
                  <c:v>42067.96</c:v>
                </c:pt>
                <c:pt idx="11">
                  <c:v>37461.449999999997</c:v>
                </c:pt>
                <c:pt idx="12">
                  <c:v>29988.48</c:v>
                </c:pt>
                <c:pt idx="13">
                  <c:v>30259.72</c:v>
                </c:pt>
                <c:pt idx="14">
                  <c:v>39021.839999999997</c:v>
                </c:pt>
                <c:pt idx="15">
                  <c:v>39718.800000000003</c:v>
                </c:pt>
                <c:pt idx="16">
                  <c:v>44133.7</c:v>
                </c:pt>
                <c:pt idx="17">
                  <c:v>45497.759999999995</c:v>
                </c:pt>
                <c:pt idx="18">
                  <c:v>45734.759999999995</c:v>
                </c:pt>
                <c:pt idx="19">
                  <c:v>45066.7</c:v>
                </c:pt>
                <c:pt idx="20">
                  <c:v>42654.879999999997</c:v>
                </c:pt>
                <c:pt idx="21">
                  <c:v>42177.68</c:v>
                </c:pt>
                <c:pt idx="22">
                  <c:v>39739.86</c:v>
                </c:pt>
                <c:pt idx="23">
                  <c:v>34436.5</c:v>
                </c:pt>
                <c:pt idx="24">
                  <c:v>34689.919999999998</c:v>
                </c:pt>
                <c:pt idx="25">
                  <c:v>33612.800000000003</c:v>
                </c:pt>
                <c:pt idx="26">
                  <c:v>35434.979999999996</c:v>
                </c:pt>
                <c:pt idx="27">
                  <c:v>41739.550000000003</c:v>
                </c:pt>
                <c:pt idx="28">
                  <c:v>48778.619999999995</c:v>
                </c:pt>
                <c:pt idx="29">
                  <c:v>53874</c:v>
                </c:pt>
                <c:pt idx="30">
                  <c:v>47407.100000000006</c:v>
                </c:pt>
                <c:pt idx="31">
                  <c:v>43300.800000000003</c:v>
                </c:pt>
                <c:pt idx="32">
                  <c:v>51019.5</c:v>
                </c:pt>
                <c:pt idx="33">
                  <c:v>47324.78</c:v>
                </c:pt>
                <c:pt idx="34">
                  <c:v>40812.199999999997</c:v>
                </c:pt>
                <c:pt idx="35">
                  <c:v>36885.119999999995</c:v>
                </c:pt>
                <c:pt idx="36">
                  <c:v>26829.26</c:v>
                </c:pt>
                <c:pt idx="37">
                  <c:v>28286.28</c:v>
                </c:pt>
                <c:pt idx="38">
                  <c:v>32860.22</c:v>
                </c:pt>
                <c:pt idx="39">
                  <c:v>34667.100000000006</c:v>
                </c:pt>
                <c:pt idx="40">
                  <c:v>37464.239999999998</c:v>
                </c:pt>
                <c:pt idx="41">
                  <c:v>37917.479999999996</c:v>
                </c:pt>
                <c:pt idx="42">
                  <c:v>30701.83</c:v>
                </c:pt>
                <c:pt idx="43">
                  <c:v>33179.9</c:v>
                </c:pt>
                <c:pt idx="44">
                  <c:v>33741.64</c:v>
                </c:pt>
                <c:pt idx="45">
                  <c:v>36304.35</c:v>
                </c:pt>
                <c:pt idx="46">
                  <c:v>32760</c:v>
                </c:pt>
                <c:pt idx="47">
                  <c:v>26895.809999999998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ser>
          <c:idx val="2"/>
          <c:order val="2"/>
          <c:tx>
            <c:strRef>
              <c:f>timeseries!#REF!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B1:Y95"/>
  <sheetViews>
    <sheetView tabSelected="1" zoomScale="70" zoomScaleNormal="70" workbookViewId="0">
      <selection activeCell="H14" sqref="H14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2:25" x14ac:dyDescent="0.35">
      <c r="C1" s="66" t="s">
        <v>43</v>
      </c>
      <c r="D1" s="66"/>
      <c r="E1" s="46"/>
      <c r="F1" s="66" t="s">
        <v>28</v>
      </c>
      <c r="G1" s="66"/>
      <c r="H1" s="66"/>
      <c r="I1" s="66"/>
    </row>
    <row r="2" spans="2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2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2:25" ht="15" thickBot="1" x14ac:dyDescent="0.4">
      <c r="B4" s="45">
        <v>1</v>
      </c>
      <c r="C4" s="47">
        <v>15532.8</v>
      </c>
      <c r="D4" s="47">
        <v>36243.199999999997</v>
      </c>
      <c r="E4" s="45">
        <v>1</v>
      </c>
      <c r="F4" s="45">
        <v>0.67</v>
      </c>
      <c r="G4" s="45">
        <v>0</v>
      </c>
      <c r="H4" s="45">
        <v>0.51</v>
      </c>
      <c r="I4" s="45">
        <v>0</v>
      </c>
    </row>
    <row r="5" spans="2:25" ht="15" thickBot="1" x14ac:dyDescent="0.4">
      <c r="B5" s="45">
        <v>2</v>
      </c>
      <c r="C5" s="47">
        <v>17064.96</v>
      </c>
      <c r="D5" s="47">
        <v>34647.040000000001</v>
      </c>
      <c r="E5" s="45">
        <v>2</v>
      </c>
      <c r="F5" s="45">
        <v>0.51</v>
      </c>
      <c r="G5" s="45">
        <v>0</v>
      </c>
      <c r="H5" s="45">
        <v>0.42</v>
      </c>
      <c r="I5" s="45">
        <v>0</v>
      </c>
      <c r="V5" s="56"/>
      <c r="W5" s="57"/>
      <c r="X5" s="58"/>
      <c r="Y5" s="57"/>
    </row>
    <row r="6" spans="2:25" ht="15" thickBot="1" x14ac:dyDescent="0.4">
      <c r="B6" s="45">
        <v>3</v>
      </c>
      <c r="C6" s="47">
        <v>15186.420000000002</v>
      </c>
      <c r="D6" s="47">
        <v>41059.58</v>
      </c>
      <c r="E6" s="45">
        <v>3</v>
      </c>
      <c r="F6" s="45">
        <v>0.4</v>
      </c>
      <c r="G6" s="45">
        <v>0.03</v>
      </c>
      <c r="H6" s="45">
        <v>0.33</v>
      </c>
      <c r="I6" s="45">
        <v>0</v>
      </c>
      <c r="V6" s="59"/>
      <c r="W6" s="60"/>
      <c r="X6" s="61"/>
      <c r="Y6" s="60"/>
    </row>
    <row r="7" spans="2:25" ht="15" thickBot="1" x14ac:dyDescent="0.4">
      <c r="B7" s="45">
        <v>4</v>
      </c>
      <c r="C7" s="47">
        <v>21223.5</v>
      </c>
      <c r="D7" s="47">
        <v>49521.5</v>
      </c>
      <c r="E7" s="45">
        <v>4</v>
      </c>
      <c r="F7" s="45">
        <v>0.33</v>
      </c>
      <c r="G7" s="45">
        <v>0.12</v>
      </c>
      <c r="H7" s="45">
        <v>0.18</v>
      </c>
      <c r="I7" s="45">
        <v>0.02</v>
      </c>
      <c r="V7" s="59"/>
      <c r="W7" s="60"/>
      <c r="X7" s="61"/>
      <c r="Y7" s="60"/>
    </row>
    <row r="8" spans="2:25" ht="15" thickBot="1" x14ac:dyDescent="0.4">
      <c r="B8" s="45">
        <v>5</v>
      </c>
      <c r="C8" s="47">
        <v>21433.03</v>
      </c>
      <c r="D8" s="47">
        <v>52473.97</v>
      </c>
      <c r="E8" s="45">
        <v>5</v>
      </c>
      <c r="F8" s="45">
        <v>0.28000000000000003</v>
      </c>
      <c r="G8" s="45">
        <v>0.25</v>
      </c>
      <c r="H8" s="45">
        <v>0.15</v>
      </c>
      <c r="I8" s="45">
        <v>0.13</v>
      </c>
      <c r="V8" s="59"/>
      <c r="W8" s="60"/>
      <c r="X8" s="61"/>
      <c r="Y8" s="60"/>
    </row>
    <row r="9" spans="2:25" ht="15" thickBot="1" x14ac:dyDescent="0.4">
      <c r="B9" s="45">
        <v>6</v>
      </c>
      <c r="C9" s="47">
        <v>22447.5</v>
      </c>
      <c r="D9" s="47">
        <v>52377.5</v>
      </c>
      <c r="E9" s="45">
        <v>6</v>
      </c>
      <c r="F9" s="45">
        <v>0.27</v>
      </c>
      <c r="G9" s="45">
        <v>0.31</v>
      </c>
      <c r="H9" s="45">
        <v>0.12</v>
      </c>
      <c r="I9" s="45">
        <v>0.23</v>
      </c>
      <c r="V9" s="59"/>
      <c r="W9" s="60"/>
      <c r="X9" s="61"/>
      <c r="Y9" s="60"/>
    </row>
    <row r="10" spans="2:25" ht="15" thickBot="1" x14ac:dyDescent="0.4">
      <c r="B10" s="45">
        <v>7</v>
      </c>
      <c r="C10" s="47">
        <v>20421.52</v>
      </c>
      <c r="D10" s="47">
        <v>52512.479999999996</v>
      </c>
      <c r="E10" s="45">
        <v>7</v>
      </c>
      <c r="F10" s="45">
        <v>0.23</v>
      </c>
      <c r="G10" s="45">
        <v>0.32</v>
      </c>
      <c r="H10" s="45">
        <v>0.08</v>
      </c>
      <c r="I10" s="45">
        <v>0.21</v>
      </c>
      <c r="V10" s="59"/>
      <c r="W10" s="60"/>
      <c r="X10" s="61"/>
      <c r="Y10" s="60"/>
    </row>
    <row r="11" spans="2:25" ht="15" thickBot="1" x14ac:dyDescent="0.4">
      <c r="B11" s="45">
        <v>8</v>
      </c>
      <c r="C11" s="47">
        <v>24444</v>
      </c>
      <c r="D11" s="47">
        <v>45396</v>
      </c>
      <c r="E11" s="45">
        <v>8</v>
      </c>
      <c r="F11" s="45">
        <v>0.24</v>
      </c>
      <c r="G11" s="45">
        <v>0.26</v>
      </c>
      <c r="H11" s="45">
        <v>0.15</v>
      </c>
      <c r="I11" s="45">
        <v>0.12</v>
      </c>
      <c r="V11" s="59"/>
      <c r="W11" s="60"/>
      <c r="X11" s="61"/>
      <c r="Y11" s="60"/>
    </row>
    <row r="12" spans="2:25" ht="15" thickBot="1" x14ac:dyDescent="0.4">
      <c r="B12" s="45">
        <v>9</v>
      </c>
      <c r="C12" s="47">
        <v>24780.9</v>
      </c>
      <c r="D12" s="47">
        <v>48104.1</v>
      </c>
      <c r="E12" s="45">
        <v>9</v>
      </c>
      <c r="F12" s="45">
        <v>0.2</v>
      </c>
      <c r="G12" s="45">
        <v>0.09</v>
      </c>
      <c r="H12" s="45">
        <v>0.17</v>
      </c>
      <c r="I12" s="45">
        <v>0.04</v>
      </c>
      <c r="V12" s="59"/>
      <c r="W12" s="60"/>
      <c r="X12" s="61"/>
      <c r="Y12" s="60"/>
    </row>
    <row r="13" spans="2:25" ht="15" thickBot="1" x14ac:dyDescent="0.4">
      <c r="B13" s="45">
        <v>10</v>
      </c>
      <c r="C13" s="47">
        <v>21190.2</v>
      </c>
      <c r="D13" s="47">
        <v>49443.8</v>
      </c>
      <c r="E13" s="45">
        <v>10</v>
      </c>
      <c r="F13" s="45">
        <v>0.15</v>
      </c>
      <c r="G13" s="45">
        <v>0</v>
      </c>
      <c r="H13" s="45">
        <v>0.15</v>
      </c>
      <c r="I13" s="45">
        <v>0</v>
      </c>
      <c r="V13" s="59"/>
      <c r="W13" s="60"/>
      <c r="X13" s="61"/>
      <c r="Y13" s="60"/>
    </row>
    <row r="14" spans="2:25" ht="15" thickBot="1" x14ac:dyDescent="0.4">
      <c r="B14" s="45">
        <v>11</v>
      </c>
      <c r="C14" s="47">
        <v>20720.04</v>
      </c>
      <c r="D14" s="47">
        <v>42067.96</v>
      </c>
      <c r="E14" s="45">
        <v>11</v>
      </c>
      <c r="F14" s="45">
        <v>0.11</v>
      </c>
      <c r="G14" s="45">
        <v>0</v>
      </c>
      <c r="H14" s="45">
        <v>0.13</v>
      </c>
      <c r="I14" s="45">
        <v>0</v>
      </c>
      <c r="V14" s="59"/>
      <c r="W14" s="60"/>
      <c r="X14" s="61"/>
      <c r="Y14" s="60"/>
    </row>
    <row r="15" spans="2:25" ht="15" thickBot="1" x14ac:dyDescent="0.4">
      <c r="B15" s="45">
        <v>12</v>
      </c>
      <c r="C15" s="47">
        <v>20171.55</v>
      </c>
      <c r="D15" s="47">
        <v>37461.449999999997</v>
      </c>
      <c r="E15" s="45">
        <v>12</v>
      </c>
      <c r="F15" s="45">
        <v>0.04</v>
      </c>
      <c r="G15" s="45">
        <v>0</v>
      </c>
      <c r="H15" s="45">
        <v>0.06</v>
      </c>
      <c r="I15" s="45">
        <v>0</v>
      </c>
      <c r="V15" s="59"/>
      <c r="W15" s="60"/>
      <c r="X15" s="61"/>
      <c r="Y15" s="60"/>
    </row>
    <row r="16" spans="2:25" ht="15" thickBot="1" x14ac:dyDescent="0.4">
      <c r="B16" s="45">
        <v>13</v>
      </c>
      <c r="C16" s="47">
        <v>16868.52</v>
      </c>
      <c r="D16" s="47">
        <v>29988.48</v>
      </c>
      <c r="E16" s="45">
        <v>13</v>
      </c>
      <c r="F16" s="45">
        <v>0.02</v>
      </c>
      <c r="G16" s="45">
        <v>0</v>
      </c>
      <c r="H16" s="45">
        <v>7.0000000000000007E-2</v>
      </c>
      <c r="I16" s="45">
        <v>0</v>
      </c>
      <c r="V16" s="59"/>
      <c r="W16" s="60"/>
      <c r="X16" s="61"/>
      <c r="Y16" s="60"/>
    </row>
    <row r="17" spans="2:25" ht="15" thickBot="1" x14ac:dyDescent="0.4">
      <c r="B17" s="45">
        <v>14</v>
      </c>
      <c r="C17" s="47">
        <v>18546.28</v>
      </c>
      <c r="D17" s="47">
        <v>30259.72</v>
      </c>
      <c r="E17" s="45">
        <v>14</v>
      </c>
      <c r="F17" s="45">
        <v>0.08</v>
      </c>
      <c r="G17" s="45">
        <v>0</v>
      </c>
      <c r="H17" s="45">
        <v>0.12</v>
      </c>
      <c r="I17" s="45">
        <v>0</v>
      </c>
      <c r="V17" s="59"/>
      <c r="W17" s="60"/>
      <c r="X17" s="61"/>
      <c r="Y17" s="60"/>
    </row>
    <row r="18" spans="2:25" ht="15" thickBot="1" x14ac:dyDescent="0.4">
      <c r="B18" s="45">
        <v>15</v>
      </c>
      <c r="C18" s="47">
        <v>20102.16</v>
      </c>
      <c r="D18" s="47">
        <v>39021.839999999997</v>
      </c>
      <c r="E18" s="45">
        <v>15</v>
      </c>
      <c r="F18" s="45">
        <v>0.11</v>
      </c>
      <c r="G18" s="45">
        <v>0.03</v>
      </c>
      <c r="H18" s="45">
        <v>0.13</v>
      </c>
      <c r="I18" s="45">
        <v>0.04</v>
      </c>
      <c r="V18" s="59"/>
      <c r="W18" s="60"/>
      <c r="X18" s="61"/>
      <c r="Y18" s="60"/>
    </row>
    <row r="19" spans="2:25" ht="15" thickBot="1" x14ac:dyDescent="0.4">
      <c r="B19" s="45">
        <v>16</v>
      </c>
      <c r="C19" s="47">
        <v>27601.199999999997</v>
      </c>
      <c r="D19" s="47">
        <v>39718.800000000003</v>
      </c>
      <c r="E19" s="45">
        <v>16</v>
      </c>
      <c r="F19" s="45">
        <v>0.15</v>
      </c>
      <c r="G19" s="45">
        <v>0.11</v>
      </c>
      <c r="H19" s="45">
        <v>0.16</v>
      </c>
      <c r="I19" s="45">
        <v>0.18</v>
      </c>
      <c r="V19" s="59"/>
      <c r="W19" s="60"/>
      <c r="X19" s="61"/>
      <c r="Y19" s="60"/>
    </row>
    <row r="20" spans="2:25" ht="15" thickBot="1" x14ac:dyDescent="0.4">
      <c r="B20" s="45">
        <v>17</v>
      </c>
      <c r="C20" s="47">
        <v>23764.3</v>
      </c>
      <c r="D20" s="47">
        <v>44133.7</v>
      </c>
      <c r="E20" s="45">
        <v>17</v>
      </c>
      <c r="F20" s="45">
        <v>0.18</v>
      </c>
      <c r="G20" s="45">
        <v>0.24</v>
      </c>
      <c r="H20" s="45">
        <v>0.17</v>
      </c>
      <c r="I20" s="45">
        <v>0.39</v>
      </c>
      <c r="V20" s="59"/>
      <c r="W20" s="60"/>
      <c r="X20" s="61"/>
      <c r="Y20" s="60"/>
    </row>
    <row r="21" spans="2:25" ht="15" thickBot="1" x14ac:dyDescent="0.4">
      <c r="B21" s="45">
        <v>18</v>
      </c>
      <c r="C21" s="47">
        <v>23438.240000000002</v>
      </c>
      <c r="D21" s="47">
        <v>45497.759999999995</v>
      </c>
      <c r="E21" s="45">
        <v>18</v>
      </c>
      <c r="F21" s="45">
        <v>0.28999999999999998</v>
      </c>
      <c r="G21" s="45">
        <v>0.32</v>
      </c>
      <c r="H21" s="45">
        <v>0.21</v>
      </c>
      <c r="I21" s="45">
        <v>0.45</v>
      </c>
      <c r="V21" s="59"/>
      <c r="W21" s="60"/>
      <c r="X21" s="61"/>
      <c r="Y21" s="60"/>
    </row>
    <row r="22" spans="2:25" ht="15" thickBot="1" x14ac:dyDescent="0.4">
      <c r="B22" s="45">
        <v>19</v>
      </c>
      <c r="C22" s="47">
        <v>21522.240000000002</v>
      </c>
      <c r="D22" s="47">
        <v>45734.759999999995</v>
      </c>
      <c r="E22" s="45">
        <v>19</v>
      </c>
      <c r="F22" s="45">
        <v>0.36</v>
      </c>
      <c r="G22" s="45">
        <v>0.28000000000000003</v>
      </c>
      <c r="H22" s="45">
        <v>0.31</v>
      </c>
      <c r="I22" s="45">
        <v>0.42</v>
      </c>
      <c r="V22" s="59"/>
      <c r="W22" s="60"/>
      <c r="X22" s="61"/>
      <c r="Y22" s="60"/>
    </row>
    <row r="23" spans="2:25" ht="15" thickBot="1" x14ac:dyDescent="0.4">
      <c r="B23" s="45">
        <v>20</v>
      </c>
      <c r="C23" s="47">
        <v>19314.3</v>
      </c>
      <c r="D23" s="47">
        <v>45066.7</v>
      </c>
      <c r="E23" s="45">
        <v>20</v>
      </c>
      <c r="F23" s="45">
        <v>0.45</v>
      </c>
      <c r="G23" s="45">
        <v>0.13</v>
      </c>
      <c r="H23" s="45">
        <v>0.45</v>
      </c>
      <c r="I23" s="45">
        <v>0.38</v>
      </c>
      <c r="V23" s="59"/>
      <c r="W23" s="60"/>
      <c r="X23" s="61"/>
      <c r="Y23" s="60"/>
    </row>
    <row r="24" spans="2:25" ht="15" thickBot="1" x14ac:dyDescent="0.4">
      <c r="B24" s="45">
        <v>21</v>
      </c>
      <c r="C24" s="47">
        <v>21009.120000000003</v>
      </c>
      <c r="D24" s="47">
        <v>42654.879999999997</v>
      </c>
      <c r="E24" s="45">
        <v>21</v>
      </c>
      <c r="F24" s="45">
        <v>0.38</v>
      </c>
      <c r="G24" s="45">
        <v>0.04</v>
      </c>
      <c r="H24" s="45">
        <v>0.32</v>
      </c>
      <c r="I24" s="45">
        <v>0.15</v>
      </c>
      <c r="V24" s="59"/>
      <c r="W24" s="60"/>
      <c r="X24" s="61"/>
      <c r="Y24" s="60"/>
    </row>
    <row r="25" spans="2:25" ht="15" thickBot="1" x14ac:dyDescent="0.4">
      <c r="B25" s="45">
        <v>22</v>
      </c>
      <c r="C25" s="47">
        <v>19848.32</v>
      </c>
      <c r="D25" s="47">
        <v>42177.68</v>
      </c>
      <c r="E25" s="45">
        <v>22</v>
      </c>
      <c r="F25" s="45">
        <v>0.3</v>
      </c>
      <c r="G25" s="45">
        <v>0</v>
      </c>
      <c r="H25" s="45">
        <v>0.18</v>
      </c>
      <c r="I25" s="45">
        <v>0.01</v>
      </c>
      <c r="V25" s="59"/>
      <c r="W25" s="60"/>
      <c r="X25" s="61"/>
      <c r="Y25" s="60"/>
    </row>
    <row r="26" spans="2:25" ht="15" thickBot="1" x14ac:dyDescent="0.4">
      <c r="B26" s="45">
        <v>23</v>
      </c>
      <c r="C26" s="47">
        <v>17854.14</v>
      </c>
      <c r="D26" s="47">
        <v>39739.86</v>
      </c>
      <c r="E26" s="45">
        <v>23</v>
      </c>
      <c r="F26" s="45">
        <v>0.26</v>
      </c>
      <c r="G26" s="45">
        <v>0</v>
      </c>
      <c r="H26" s="45">
        <v>0.13</v>
      </c>
      <c r="I26" s="45">
        <v>0</v>
      </c>
      <c r="V26" s="59"/>
      <c r="W26" s="60"/>
      <c r="X26" s="61"/>
      <c r="Y26" s="60"/>
    </row>
    <row r="27" spans="2:25" ht="15" thickBot="1" x14ac:dyDescent="0.4">
      <c r="B27" s="45">
        <v>24</v>
      </c>
      <c r="C27" s="47">
        <v>14758.5</v>
      </c>
      <c r="D27" s="47">
        <v>34436.5</v>
      </c>
      <c r="E27" s="45">
        <v>24</v>
      </c>
      <c r="F27" s="45">
        <v>0.21</v>
      </c>
      <c r="G27" s="45">
        <v>0</v>
      </c>
      <c r="H27" s="45">
        <v>0.11</v>
      </c>
      <c r="I27" s="45">
        <v>0</v>
      </c>
      <c r="V27" s="59"/>
      <c r="W27" s="60"/>
      <c r="X27" s="61"/>
      <c r="Y27" s="60"/>
    </row>
    <row r="28" spans="2:25" ht="15" thickBot="1" x14ac:dyDescent="0.4">
      <c r="B28" s="45">
        <v>25</v>
      </c>
      <c r="C28" s="47">
        <v>17086.080000000002</v>
      </c>
      <c r="D28" s="47">
        <v>34689.919999999998</v>
      </c>
      <c r="E28" s="45">
        <v>25</v>
      </c>
      <c r="F28" s="45">
        <v>0.27</v>
      </c>
      <c r="G28" s="45">
        <v>0</v>
      </c>
      <c r="H28" s="45">
        <v>0.28000000000000003</v>
      </c>
      <c r="I28" s="45">
        <v>0</v>
      </c>
      <c r="V28" s="59"/>
      <c r="W28" s="60"/>
      <c r="X28" s="61"/>
      <c r="Y28" s="60"/>
    </row>
    <row r="29" spans="2:25" x14ac:dyDescent="0.35">
      <c r="B29" s="45">
        <v>26</v>
      </c>
      <c r="C29" s="47">
        <v>18099.199999999997</v>
      </c>
      <c r="D29" s="47">
        <v>33612.800000000003</v>
      </c>
      <c r="E29" s="45">
        <v>26</v>
      </c>
      <c r="F29" s="45">
        <v>0.28000000000000003</v>
      </c>
      <c r="G29" s="45">
        <v>0</v>
      </c>
      <c r="H29" s="45">
        <v>0.33</v>
      </c>
      <c r="I29" s="45">
        <v>0</v>
      </c>
    </row>
    <row r="30" spans="2:25" x14ac:dyDescent="0.35">
      <c r="B30" s="45">
        <v>27</v>
      </c>
      <c r="C30" s="47">
        <v>20811.02</v>
      </c>
      <c r="D30" s="47">
        <v>35434.979999999996</v>
      </c>
      <c r="E30" s="45">
        <v>27</v>
      </c>
      <c r="F30" s="45">
        <v>0.32</v>
      </c>
      <c r="G30" s="45">
        <v>0</v>
      </c>
      <c r="H30" s="45">
        <v>0.42</v>
      </c>
      <c r="I30" s="45">
        <v>0</v>
      </c>
    </row>
    <row r="31" spans="2:25" x14ac:dyDescent="0.35">
      <c r="B31" s="45">
        <v>28</v>
      </c>
      <c r="C31" s="47">
        <v>29005.449999999997</v>
      </c>
      <c r="D31" s="47">
        <v>41739.550000000003</v>
      </c>
      <c r="E31" s="45">
        <v>28</v>
      </c>
      <c r="F31" s="45">
        <v>0.37</v>
      </c>
      <c r="G31" s="45">
        <v>0.01</v>
      </c>
      <c r="H31" s="45">
        <v>0.43</v>
      </c>
      <c r="I31" s="45">
        <v>0.01</v>
      </c>
    </row>
    <row r="32" spans="2:25" x14ac:dyDescent="0.35">
      <c r="B32" s="45">
        <v>29</v>
      </c>
      <c r="C32" s="47">
        <v>25128.38</v>
      </c>
      <c r="D32" s="47">
        <v>48778.619999999995</v>
      </c>
      <c r="E32" s="45">
        <v>29</v>
      </c>
      <c r="F32" s="45">
        <v>0.37</v>
      </c>
      <c r="G32" s="45">
        <v>0.08</v>
      </c>
      <c r="H32" s="45">
        <v>0.36</v>
      </c>
      <c r="I32" s="45">
        <v>0.12</v>
      </c>
    </row>
    <row r="33" spans="2:17" x14ac:dyDescent="0.35">
      <c r="B33" s="45">
        <v>30</v>
      </c>
      <c r="C33" s="47">
        <v>20951.000000000004</v>
      </c>
      <c r="D33" s="47">
        <v>53874</v>
      </c>
      <c r="E33" s="45">
        <v>30</v>
      </c>
      <c r="F33" s="45">
        <v>0.39</v>
      </c>
      <c r="G33" s="45">
        <v>0.22</v>
      </c>
      <c r="H33" s="45">
        <v>0.38</v>
      </c>
      <c r="I33" s="45">
        <v>0.24</v>
      </c>
    </row>
    <row r="34" spans="2:17" x14ac:dyDescent="0.35">
      <c r="B34" s="45">
        <v>31</v>
      </c>
      <c r="C34" s="47">
        <v>25526.899999999998</v>
      </c>
      <c r="D34" s="47">
        <v>47407.100000000006</v>
      </c>
      <c r="E34" s="45">
        <v>31</v>
      </c>
      <c r="F34" s="45">
        <v>0.35</v>
      </c>
      <c r="G34" s="45">
        <v>0.22</v>
      </c>
      <c r="H34" s="45">
        <v>0.42</v>
      </c>
      <c r="I34" s="45">
        <v>0.26</v>
      </c>
      <c r="M34" s="45" t="s">
        <v>46</v>
      </c>
      <c r="N34" s="45" t="s">
        <v>47</v>
      </c>
    </row>
    <row r="35" spans="2:17" x14ac:dyDescent="0.35">
      <c r="B35" s="45">
        <v>32</v>
      </c>
      <c r="C35" s="47">
        <v>26539.200000000001</v>
      </c>
      <c r="D35" s="47">
        <v>43300.800000000003</v>
      </c>
      <c r="E35" s="45">
        <v>32</v>
      </c>
      <c r="F35" s="45">
        <v>0.32</v>
      </c>
      <c r="G35" s="45">
        <v>7.0000000000000007E-2</v>
      </c>
      <c r="H35" s="45">
        <v>0.36</v>
      </c>
      <c r="I35" s="45">
        <v>0.11</v>
      </c>
      <c r="L35" s="45" t="s">
        <v>44</v>
      </c>
      <c r="M35" s="47">
        <f>N43</f>
        <v>2270.3000000000002</v>
      </c>
      <c r="N35" s="47">
        <f>P43</f>
        <v>1755.6499999999999</v>
      </c>
    </row>
    <row r="36" spans="2:17" x14ac:dyDescent="0.35">
      <c r="B36" s="45">
        <v>33</v>
      </c>
      <c r="C36" s="47">
        <v>21865.5</v>
      </c>
      <c r="D36" s="47">
        <v>51019.5</v>
      </c>
      <c r="E36" s="45">
        <v>33</v>
      </c>
      <c r="F36" s="45">
        <v>0.4</v>
      </c>
      <c r="G36" s="45">
        <v>0</v>
      </c>
      <c r="H36" s="45">
        <v>0.38</v>
      </c>
      <c r="I36" s="45">
        <v>0</v>
      </c>
      <c r="L36" s="45" t="s">
        <v>45</v>
      </c>
      <c r="M36" s="47">
        <f>O43</f>
        <v>923.45</v>
      </c>
      <c r="N36" s="47">
        <f>Q43</f>
        <v>1011.0499999999998</v>
      </c>
    </row>
    <row r="37" spans="2:17" x14ac:dyDescent="0.35">
      <c r="B37" s="45">
        <v>34</v>
      </c>
      <c r="C37" s="47">
        <v>23309.22</v>
      </c>
      <c r="D37" s="47">
        <v>47324.78</v>
      </c>
      <c r="E37" s="45">
        <v>34</v>
      </c>
      <c r="F37" s="45">
        <v>0.4</v>
      </c>
      <c r="G37" s="45">
        <v>0</v>
      </c>
      <c r="H37" s="45">
        <v>0.35</v>
      </c>
      <c r="I37" s="45">
        <v>0</v>
      </c>
    </row>
    <row r="38" spans="2:17" x14ac:dyDescent="0.35">
      <c r="B38" s="45">
        <v>35</v>
      </c>
      <c r="C38" s="47">
        <v>21975.8</v>
      </c>
      <c r="D38" s="47">
        <v>40812.199999999997</v>
      </c>
      <c r="E38" s="45">
        <v>35</v>
      </c>
      <c r="F38" s="45">
        <v>0.37</v>
      </c>
      <c r="G38" s="45">
        <v>0</v>
      </c>
      <c r="H38" s="45">
        <v>0.28000000000000003</v>
      </c>
      <c r="I38" s="45">
        <v>0</v>
      </c>
    </row>
    <row r="39" spans="2:17" x14ac:dyDescent="0.35">
      <c r="B39" s="45">
        <v>36</v>
      </c>
      <c r="C39" s="47">
        <v>20747.88</v>
      </c>
      <c r="D39" s="47">
        <v>36885.119999999995</v>
      </c>
      <c r="E39" s="45">
        <v>36</v>
      </c>
      <c r="F39" s="45">
        <v>0.33</v>
      </c>
      <c r="G39" s="45">
        <v>0</v>
      </c>
      <c r="H39" s="45">
        <v>0.25</v>
      </c>
      <c r="I39" s="45">
        <v>0</v>
      </c>
    </row>
    <row r="40" spans="2:17" x14ac:dyDescent="0.35">
      <c r="B40" s="45">
        <v>37</v>
      </c>
      <c r="C40" s="47">
        <v>16443.740000000002</v>
      </c>
      <c r="D40" s="47">
        <v>26829.26</v>
      </c>
      <c r="E40" s="45">
        <v>37</v>
      </c>
      <c r="F40" s="45">
        <v>0.09</v>
      </c>
      <c r="G40" s="45">
        <v>0</v>
      </c>
      <c r="H40" s="45">
        <v>0.11</v>
      </c>
      <c r="I40" s="45">
        <v>0</v>
      </c>
    </row>
    <row r="41" spans="2:17" x14ac:dyDescent="0.35">
      <c r="B41" s="45">
        <v>38</v>
      </c>
      <c r="C41" s="47">
        <v>14571.720000000001</v>
      </c>
      <c r="D41" s="47">
        <v>28286.28</v>
      </c>
      <c r="E41" s="45">
        <v>38</v>
      </c>
      <c r="F41" s="45">
        <v>0.1</v>
      </c>
      <c r="G41" s="45">
        <v>0</v>
      </c>
      <c r="H41" s="45">
        <v>0.09</v>
      </c>
      <c r="I41" s="45">
        <v>0</v>
      </c>
      <c r="N41" s="49" t="s">
        <v>5</v>
      </c>
      <c r="O41" s="49" t="s">
        <v>6</v>
      </c>
      <c r="P41" s="49" t="s">
        <v>5</v>
      </c>
      <c r="Q41" s="49" t="s">
        <v>6</v>
      </c>
    </row>
    <row r="42" spans="2:17" x14ac:dyDescent="0.35">
      <c r="B42" s="45">
        <v>39</v>
      </c>
      <c r="C42" s="47">
        <v>13421.779999999999</v>
      </c>
      <c r="D42" s="47">
        <v>32860.22</v>
      </c>
      <c r="E42" s="45">
        <v>39</v>
      </c>
      <c r="F42" s="45">
        <v>0.11</v>
      </c>
      <c r="G42" s="45">
        <v>0</v>
      </c>
      <c r="H42" s="45">
        <v>0.08</v>
      </c>
      <c r="I42" s="45">
        <v>0.04</v>
      </c>
      <c r="N42" s="49" t="s">
        <v>25</v>
      </c>
      <c r="O42" s="49" t="s">
        <v>25</v>
      </c>
      <c r="P42" s="49" t="s">
        <v>26</v>
      </c>
      <c r="Q42" s="49" t="s">
        <v>26</v>
      </c>
    </row>
    <row r="43" spans="2:17" x14ac:dyDescent="0.35">
      <c r="B43" s="45">
        <v>40</v>
      </c>
      <c r="C43" s="47">
        <v>18666.899999999998</v>
      </c>
      <c r="D43" s="47">
        <v>34667.100000000006</v>
      </c>
      <c r="E43" s="45">
        <v>40</v>
      </c>
      <c r="F43" s="45">
        <v>0.11</v>
      </c>
      <c r="G43" s="45">
        <v>0.01</v>
      </c>
      <c r="H43" s="45">
        <v>0.08</v>
      </c>
      <c r="I43" s="45">
        <v>0.18</v>
      </c>
      <c r="L43" s="46" t="s">
        <v>20</v>
      </c>
      <c r="N43" s="51">
        <f>(8760*N44)</f>
        <v>2270.3000000000002</v>
      </c>
      <c r="O43" s="51">
        <f t="shared" ref="O43:Q43" si="0">(8760*O44)</f>
        <v>923.45</v>
      </c>
      <c r="P43" s="51">
        <f t="shared" si="0"/>
        <v>1755.6499999999999</v>
      </c>
      <c r="Q43" s="51">
        <f t="shared" si="0"/>
        <v>1011.0499999999998</v>
      </c>
    </row>
    <row r="44" spans="2:17" x14ac:dyDescent="0.35">
      <c r="B44" s="45">
        <v>41</v>
      </c>
      <c r="C44" s="47">
        <v>19299.760000000002</v>
      </c>
      <c r="D44" s="47">
        <v>37464.239999999998</v>
      </c>
      <c r="E44" s="45">
        <v>41</v>
      </c>
      <c r="F44" s="45">
        <v>0.09</v>
      </c>
      <c r="G44" s="45">
        <v>0.12</v>
      </c>
      <c r="H44" s="45">
        <v>0.06</v>
      </c>
      <c r="I44" s="45">
        <v>0.39</v>
      </c>
      <c r="L44" s="46" t="s">
        <v>39</v>
      </c>
      <c r="N44" s="52">
        <f>AVERAGE(F4:F27)</f>
        <v>0.25916666666666671</v>
      </c>
      <c r="O44" s="52">
        <f>AVERAGE(G4:G27)</f>
        <v>0.10541666666666667</v>
      </c>
      <c r="P44" s="52">
        <f>AVERAGE(H4:H27)</f>
        <v>0.20041666666666666</v>
      </c>
      <c r="Q44" s="52">
        <f>AVERAGE(I4:I27)</f>
        <v>0.11541666666666665</v>
      </c>
    </row>
    <row r="45" spans="2:17" x14ac:dyDescent="0.35">
      <c r="B45" s="45">
        <v>42</v>
      </c>
      <c r="C45" s="47">
        <v>17843.52</v>
      </c>
      <c r="D45" s="47">
        <v>37917.479999999996</v>
      </c>
      <c r="E45" s="45">
        <v>42</v>
      </c>
      <c r="F45" s="45">
        <v>7.0000000000000007E-2</v>
      </c>
      <c r="G45" s="45">
        <v>0.24</v>
      </c>
      <c r="H45" s="45">
        <v>0.05</v>
      </c>
      <c r="I45" s="45">
        <v>0.53</v>
      </c>
    </row>
    <row r="46" spans="2:17" x14ac:dyDescent="0.35">
      <c r="B46" s="45">
        <v>43</v>
      </c>
      <c r="C46" s="47">
        <v>21335.17</v>
      </c>
      <c r="D46" s="47">
        <v>30701.83</v>
      </c>
      <c r="E46" s="45">
        <v>43</v>
      </c>
      <c r="F46" s="45">
        <v>0.08</v>
      </c>
      <c r="G46" s="45">
        <v>0.18</v>
      </c>
      <c r="H46" s="45">
        <v>0.06</v>
      </c>
      <c r="I46" s="45">
        <v>0.53</v>
      </c>
      <c r="N46" s="45">
        <v>2200</v>
      </c>
      <c r="P46" s="45">
        <v>1700</v>
      </c>
    </row>
    <row r="47" spans="2:17" x14ac:dyDescent="0.35">
      <c r="B47" s="45">
        <v>44</v>
      </c>
      <c r="C47" s="47">
        <v>17866.099999999999</v>
      </c>
      <c r="D47" s="47">
        <v>33179.9</v>
      </c>
      <c r="E47" s="45">
        <v>44</v>
      </c>
      <c r="F47" s="45">
        <v>0.14000000000000001</v>
      </c>
      <c r="G47" s="45">
        <v>0.03</v>
      </c>
      <c r="H47" s="45">
        <v>0.1</v>
      </c>
      <c r="I47" s="45">
        <v>0.38</v>
      </c>
    </row>
    <row r="48" spans="2:17" x14ac:dyDescent="0.35">
      <c r="B48" s="45">
        <v>45</v>
      </c>
      <c r="C48" s="47">
        <v>20680.36</v>
      </c>
      <c r="D48" s="47">
        <v>33741.64</v>
      </c>
      <c r="E48" s="45">
        <v>45</v>
      </c>
      <c r="F48" s="45">
        <v>0.22</v>
      </c>
      <c r="G48" s="45">
        <v>0</v>
      </c>
      <c r="H48" s="45">
        <v>0.18</v>
      </c>
      <c r="I48" s="45">
        <v>0.15</v>
      </c>
    </row>
    <row r="49" spans="2:9" x14ac:dyDescent="0.35">
      <c r="B49" s="45">
        <v>46</v>
      </c>
      <c r="C49" s="47">
        <v>16310.65</v>
      </c>
      <c r="D49" s="47">
        <v>36304.35</v>
      </c>
      <c r="E49" s="45">
        <v>46</v>
      </c>
      <c r="F49" s="45">
        <v>0.22</v>
      </c>
      <c r="G49" s="45">
        <v>0</v>
      </c>
      <c r="H49" s="45">
        <v>0.18</v>
      </c>
      <c r="I49" s="45">
        <v>0.01</v>
      </c>
    </row>
    <row r="50" spans="2:9" x14ac:dyDescent="0.35">
      <c r="B50" s="45">
        <v>47</v>
      </c>
      <c r="C50" s="47">
        <v>14040</v>
      </c>
      <c r="D50" s="47">
        <v>32760</v>
      </c>
      <c r="E50" s="45">
        <v>47</v>
      </c>
      <c r="F50" s="45">
        <v>0.19</v>
      </c>
      <c r="G50" s="45">
        <v>0</v>
      </c>
      <c r="H50" s="45">
        <v>0.18</v>
      </c>
      <c r="I50" s="45">
        <v>0</v>
      </c>
    </row>
    <row r="51" spans="2:9" x14ac:dyDescent="0.35">
      <c r="B51" s="45">
        <v>48</v>
      </c>
      <c r="C51" s="47">
        <v>13247.19</v>
      </c>
      <c r="D51" s="47">
        <v>26895.809999999998</v>
      </c>
      <c r="E51" s="45">
        <v>48</v>
      </c>
      <c r="F51" s="45">
        <v>0.18</v>
      </c>
      <c r="G51" s="45">
        <v>0</v>
      </c>
      <c r="H51" s="45">
        <v>0.18</v>
      </c>
      <c r="I51" s="45">
        <v>0</v>
      </c>
    </row>
    <row r="52" spans="2:9" x14ac:dyDescent="0.35">
      <c r="C52" s="47"/>
      <c r="D52" s="47"/>
    </row>
    <row r="53" spans="2:9" x14ac:dyDescent="0.35">
      <c r="C53" s="47"/>
    </row>
    <row r="54" spans="2:9" x14ac:dyDescent="0.35">
      <c r="C54" s="47"/>
    </row>
    <row r="55" spans="2:9" x14ac:dyDescent="0.35">
      <c r="C55" s="47"/>
    </row>
    <row r="56" spans="2:9" x14ac:dyDescent="0.35">
      <c r="C56" s="47"/>
      <c r="D56" s="47"/>
      <c r="F56" s="53"/>
      <c r="G56" s="53"/>
      <c r="H56" s="53"/>
      <c r="I56" s="53"/>
    </row>
    <row r="57" spans="2:9" x14ac:dyDescent="0.35">
      <c r="C57" s="47"/>
      <c r="D57" s="47"/>
      <c r="F57" s="53"/>
      <c r="G57" s="53"/>
      <c r="H57" s="53"/>
      <c r="I57" s="53"/>
    </row>
    <row r="58" spans="2:9" x14ac:dyDescent="0.35">
      <c r="C58" s="47"/>
      <c r="D58" s="47"/>
      <c r="F58" s="53"/>
      <c r="G58" s="53"/>
      <c r="H58" s="53"/>
      <c r="I58" s="53"/>
    </row>
    <row r="59" spans="2:9" x14ac:dyDescent="0.35">
      <c r="C59" s="47"/>
      <c r="D59" s="47"/>
      <c r="F59" s="53"/>
      <c r="G59" s="53"/>
      <c r="H59" s="53"/>
      <c r="I59" s="53"/>
    </row>
    <row r="60" spans="2:9" x14ac:dyDescent="0.35">
      <c r="C60" s="47"/>
      <c r="D60" s="47"/>
      <c r="F60" s="53"/>
      <c r="G60" s="53"/>
      <c r="H60" s="53"/>
      <c r="I60" s="53"/>
    </row>
    <row r="61" spans="2:9" x14ac:dyDescent="0.35">
      <c r="C61" s="47"/>
      <c r="D61" s="47"/>
      <c r="F61" s="53"/>
      <c r="G61" s="53"/>
      <c r="H61" s="53"/>
      <c r="I61" s="53"/>
    </row>
    <row r="62" spans="2:9" x14ac:dyDescent="0.35">
      <c r="C62" s="47"/>
      <c r="D62" s="47"/>
      <c r="F62" s="53"/>
      <c r="G62" s="53"/>
      <c r="H62" s="53"/>
      <c r="I62" s="53"/>
    </row>
    <row r="63" spans="2:9" x14ac:dyDescent="0.35">
      <c r="C63" s="47"/>
      <c r="D63" s="47"/>
      <c r="F63" s="53"/>
      <c r="G63" s="53"/>
      <c r="H63" s="53"/>
      <c r="I63" s="53"/>
    </row>
    <row r="64" spans="2:9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Anselm Eicke</cp:lastModifiedBy>
  <dcterms:created xsi:type="dcterms:W3CDTF">2016-06-13T10:35:42Z</dcterms:created>
  <dcterms:modified xsi:type="dcterms:W3CDTF">2021-11-26T21:31:18Z</dcterms:modified>
</cp:coreProperties>
</file>