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267" documentId="13_ncr:1_{DED5795E-3DC0-A949-81AB-74CAE5BDD1E8}" xr6:coauthVersionLast="47" xr6:coauthVersionMax="47" xr10:uidLastSave="{2D99D38E-B675-451E-8B62-2352F3DA78DA}"/>
  <bookViews>
    <workbookView xWindow="28680" yWindow="-120" windowWidth="29040" windowHeight="15720"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I21" i="56" l="1"/>
  <c r="I18" i="56"/>
  <c r="I15" i="56"/>
  <c r="I12" i="56"/>
  <c r="I8" i="56"/>
  <c r="I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<sst xmlns="http://schemas.openxmlformats.org/spreadsheetml/2006/main" count="5853" uniqueCount="2243">
  <si>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</si>
  <si>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</si>
  <si>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</si>
  <si>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</si>
  <si>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</si>
  <si>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</si>
  <si>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</si>
  <si>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</si>
  <si>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</si>
  <si>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</si>
  <si>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</si>
  <si>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</si>
  <si>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</si>
  <si>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</si>
  <si>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</si>
  <si>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</si>
  <si>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</si>
  <si>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</si>
  <si>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</si>
  <si>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</si>
  <si>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</si>
  <si>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</si>
  <si>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</si>
  <si>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</si>
  <si>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</si>
  <si>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</si>
  <si>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</si>
  <si>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</si>
  <si>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</si>
  <si>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</si>
  <si>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</si>
  <si>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</si>
  <si>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</si>
  <si>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</si>
  <si>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</si>
  <si>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</si>
  <si>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</si>
  <si>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</si>
  <si>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</si>
  <si>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</si>
  <si>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</si>
  <si>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</si>
  <si>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</si>
  <si>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</si>
  <si>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</si>
  <si>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</si>
  <si>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</si>
  <si>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</si>
  <si>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</si>
  <si>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</si>
  <si>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</si>
  <si>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</si>
  <si>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</si>
  <si>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</si>
  <si>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</si>
  <si>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</si>
  <si>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</si>
  <si>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</si>
  <si>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</si>
  <si>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</si>
  <si>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</si>
  <si>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</si>
  <si>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</si>
  <si>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</si>
  <si>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</si>
  <si>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</si>
  <si>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</si>
  <si>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</si>
  <si>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</si>
  <si>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</si>
  <si>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</si>
  <si>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</si>
  <si>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</si>
  <si>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</si>
  <si>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</si>
  <si>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</si>
  <si>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</si>
  <si>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</si>
  <si>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</si>
  <si>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</si>
  <si>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</si>
  <si>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</si>
  <si>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</si>
  <si>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</si>
  <si>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</si>
  <si>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</si>
  <si>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</si>
  <si>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</si>
  <si>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</si>
  <si>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</si>
  <si>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</si>
  <si>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</si>
  <si>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</si>
  <si>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</si>
  <si>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</si>
  <si>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</si>
  <si>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</si>
  <si>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</si>
  <si>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</si>
  <si>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</si>
  <si>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</si>
  <si>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</si>
  <si>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</si>
  <si>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</si>
  <si>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</si>
  <si>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</si>
  <si>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</si>
  <si>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</si>
  <si>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</si>
  <si>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</si>
  <si>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</si>
  <si>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</si>
  <si>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</si>
  <si>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</si>
  <si>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</si>
  <si>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</si>
  <si>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</si>
  <si>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</si>
  <si>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</si>
  <si>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</si>
  <si>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</si>
  <si>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</si>
  <si>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</si>
  <si>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</si>
  <si>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</si>
  <si>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</si>
  <si>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</si>
  <si>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</si>
  <si>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</si>
  <si>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</si>
  <si>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</si>
  <si>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</si>
  <si>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</si>
  <si>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</si>
  <si>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</si>
  <si>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</si>
  <si>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</si>
  <si>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</si>
  <si>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</si>
  <si>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</si>
  <si>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</si>
  <si>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</si>
  <si>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</si>
  <si>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</si>
  <si>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</si>
  <si>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</si>
  <si>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</si>
  <si>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</si>
  <si>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</si>
  <si>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</si>
  <si>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</si>
  <si>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</si>
  <si>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</si>
  <si>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</si>
  <si>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</si>
  <si>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</si>
  <si>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</si>
  <si>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</si>
  <si>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</si>
  <si>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</si>
  <si>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</si>
  <si>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</si>
  <si>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</si>
  <si>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</si>
  <si>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</si>
  <si>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</si>
  <si>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</si>
  <si>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</si>
  <si>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</si>
  <si>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</si>
  <si>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</si>
  <si>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</si>
  <si>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</si>
  <si>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</si>
  <si>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</si>
  <si>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</si>
  <si>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</si>
  <si>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</si>
  <si>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</si>
  <si>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</si>
  <si>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</si>
  <si>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</si>
  <si>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</si>
  <si>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</si>
  <si>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</si>
  <si>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</si>
  <si>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</si>
  <si>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</si>
  <si>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</si>
  <si>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</si>
  <si>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</si>
  <si>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</si>
  <si>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</si>
  <si>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</si>
  <si>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</si>
  <si>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</si>
  <si>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</si>
  <si>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</si>
  <si>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</si>
  <si>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</si>
  <si>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</si>
  <si>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</si>
  <si>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</si>
  <si>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</si>
  <si>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</si>
  <si>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</si>
  <si>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</si>
  <si>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</si>
  <si>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</si>
  <si>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</si>
  <si>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</si>
  <si>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</si>
  <si>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</si>
  <si>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</si>
  <si>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</si>
  <si>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</si>
  <si>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</si>
  <si>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</si>
  <si>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</si>
  <si>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</si>
  <si>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</si>
  <si>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</si>
  <si>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</si>
  <si>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</si>
  <si>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</si>
  <si>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</si>
  <si>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</si>
  <si>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</si>
  <si>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</si>
  <si>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</si>
  <si>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</si>
  <si>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</si>
  <si>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</si>
  <si>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</si>
  <si>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</si>
  <si>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</si>
  <si>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</si>
  <si>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</si>
  <si>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</si>
  <si>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</si>
  <si>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</si>
  <si>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</si>
  <si>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</si>
  <si>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</si>
  <si>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</si>
  <si>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</si>
  <si>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</si>
  <si>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</si>
  <si>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</si>
  <si>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</si>
  <si>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</si>
  <si>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</si>
  <si>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</si>
  <si>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</si>
  <si>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</si>
  <si>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</si>
  <si>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</si>
  <si>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</si>
  <si>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</si>
  <si>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</si>
  <si>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</si>
  <si>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</si>
  <si>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</si>
  <si>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</si>
  <si>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</si>
  <si>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</si>
  <si>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</si>
  <si>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</si>
  <si>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</si>
  <si>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</si>
  <si>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</si>
  <si>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</si>
  <si>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</si>
  <si>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</si>
  <si>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</si>
  <si>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</si>
  <si>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</si>
  <si>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</si>
  <si>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</si>
  <si>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</si>
  <si>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</si>
  <si>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</si>
  <si>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</si>
  <si>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</si>
  <si>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</si>
  <si>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</si>
  <si>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</si>
  <si>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</si>
  <si>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</si>
  <si>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</si>
  <si>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</si>
  <si>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</si>
  <si>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</si>
  <si>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</si>
  <si>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</si>
  <si>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</si>
  <si>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</si>
  <si>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</si>
  <si>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</si>
  <si>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</si>
  <si>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</si>
  <si>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</si>
  <si>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</si>
  <si>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</si>
  <si>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</si>
  <si>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</si>
  <si>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</si>
  <si>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</si>
  <si>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</si>
  <si>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</si>
  <si>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</si>
  <si>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</si>
  <si>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</si>
  <si>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</si>
  <si>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</si>
  <si>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</si>
  <si>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</si>
  <si>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</si>
  <si>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</si>
  <si>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</si>
  <si>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</si>
  <si>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</si>
  <si>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</si>
  <si>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</si>
  <si>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</si>
  <si>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</si>
  <si>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</si>
  <si>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</si>
  <si>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</si>
  <si>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</si>
  <si>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</si>
  <si>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</si>
  <si>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</si>
  <si>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</si>
  <si>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</si>
  <si>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</si>
  <si>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</si>
  <si>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</si>
  <si>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</si>
  <si>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</si>
  <si>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</si>
  <si>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</si>
  <si>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</si>
  <si>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</si>
  <si>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</si>
  <si>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</si>
  <si>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</si>
  <si>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</si>
  <si>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</si>
  <si>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</si>
  <si>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</si>
  <si>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</si>
  <si>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</si>
  <si>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</si>
  <si>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</si>
  <si>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</si>
  <si>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</si>
  <si>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</si>
  <si>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</si>
  <si>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</si>
  <si>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</si>
  <si>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</si>
  <si>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</si>
  <si>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</si>
  <si>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</si>
  <si>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</si>
  <si>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</si>
  <si>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</si>
  <si>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</si>
  <si>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</si>
  <si>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</si>
  <si>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</si>
  <si>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</si>
  <si>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</si>
  <si>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</si>
  <si>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</si>
  <si>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</si>
  <si>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</si>
  <si>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</si>
  <si>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</si>
  <si>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</si>
  <si>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</si>
  <si>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</si>
  <si>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</si>
  <si>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</si>
  <si>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</si>
  <si>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</si>
  <si>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</si>
  <si>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</si>
  <si>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</si>
  <si>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</si>
  <si>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</si>
  <si>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</si>
  <si>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</si>
  <si>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</si>
  <si>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</si>
  <si>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</si>
  <si>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</si>
  <si>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</si>
  <si>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</si>
  <si>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</si>
  <si>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</si>
  <si>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</si>
  <si>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</si>
  <si>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</si>
  <si>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</si>
  <si>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</si>
  <si>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</si>
  <si>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</si>
  <si>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</si>
  <si>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</si>
  <si>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</si>
  <si>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</si>
  <si>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</si>
  <si>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</si>
  <si>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</si>
  <si>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</si>
  <si>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</si>
  <si>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</si>
  <si>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</si>
  <si>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</si>
  <si>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</si>
  <si>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</si>
  <si>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</si>
  <si>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</si>
  <si>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</si>
  <si>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</si>
  <si>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</si>
  <si>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</si>
  <si>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</si>
  <si>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</si>
  <si>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</si>
  <si>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</si>
  <si>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</si>
  <si>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</si>
  <si>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</si>
  <si>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</si>
  <si>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</si>
  <si>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</si>
  <si>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</si>
  <si>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</si>
  <si>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</si>
  <si>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</si>
  <si>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</si>
  <si>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</si>
  <si>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</si>
  <si>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</si>
  <si>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</si>
  <si>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</si>
  <si>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</si>
  <si>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</si>
  <si>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</si>
  <si>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</si>
  <si>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</si>
  <si>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</si>
  <si>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</si>
  <si>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</si>
  <si>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</si>
  <si>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</si>
  <si>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</si>
  <si>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</si>
  <si>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</si>
  <si>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</si>
  <si>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</si>
  <si>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</si>
  <si>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</si>
  <si>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</si>
  <si>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</si>
  <si>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</si>
  <si>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</si>
  <si>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</si>
  <si>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</si>
  <si>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</si>
  <si>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</si>
  <si>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</si>
  <si>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</si>
  <si>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</si>
  <si>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</si>
  <si>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</si>
  <si>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</si>
  <si>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</si>
  <si>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</si>
  <si>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</si>
  <si>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</si>
  <si>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</si>
  <si>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</si>
  <si>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</si>
  <si>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</si>
  <si>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</si>
  <si>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</si>
  <si>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</si>
  <si>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</si>
  <si>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</si>
  <si>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</si>
  <si>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</si>
  <si>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</si>
  <si>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</si>
  <si>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</si>
  <si>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</si>
  <si>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</si>
  <si>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</si>
  <si>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</si>
  <si>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</si>
  <si>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</si>
  <si>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</si>
  <si>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</si>
  <si>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</si>
  <si>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</si>
  <si>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</si>
  <si>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</si>
  <si>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</si>
  <si>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</si>
  <si>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</si>
  <si>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</si>
  <si>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</si>
  <si>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</si>
  <si>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</si>
  <si>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</si>
  <si>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</si>
  <si>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</si>
  <si>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</si>
  <si>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</si>
  <si>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</si>
  <si>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</si>
  <si>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</si>
  <si>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</si>
  <si>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</si>
  <si>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</si>
  <si>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</si>
  <si>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</si>
  <si>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</si>
  <si>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</si>
  <si>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</si>
  <si>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</si>
  <si>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</si>
  <si>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</si>
  <si>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</si>
  <si>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</si>
  <si>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</si>
  <si>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</si>
  <si>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</si>
  <si>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</si>
  <si>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</si>
  <si>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</si>
  <si>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</si>
  <si>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</si>
  <si>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</si>
  <si>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</si>
  <si>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</si>
  <si>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</si>
  <si>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</si>
  <si>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</si>
  <si>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</si>
  <si>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</si>
  <si>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</si>
  <si>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</si>
  <si>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</si>
  <si>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</si>
  <si>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</si>
  <si>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</si>
  <si>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</si>
  <si>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</si>
  <si>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</si>
  <si>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</si>
  <si>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</si>
  <si>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</si>
  <si>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</si>
  <si>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</si>
  <si>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</si>
  <si>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</si>
  <si>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</si>
  <si>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</si>
  <si>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</si>
  <si>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</si>
  <si>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</si>
  <si>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</si>
  <si>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</si>
  <si>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</si>
  <si>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</si>
  <si>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</si>
  <si>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</si>
  <si>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</si>
  <si>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</si>
  <si>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</si>
  <si>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</si>
  <si>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</si>
  <si>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</si>
  <si>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</si>
  <si>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</si>
  <si>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</si>
  <si>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</si>
  <si>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</si>
  <si>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</si>
  <si>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</si>
  <si>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</si>
  <si>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</si>
  <si>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</si>
  <si>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</si>
  <si>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</si>
  <si>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</si>
  <si>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</si>
  <si>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</si>
  <si>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</si>
  <si>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</si>
  <si>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</si>
  <si>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</si>
  <si>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</si>
  <si>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</si>
  <si>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</si>
  <si>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</si>
  <si>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</si>
  <si>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</si>
  <si>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</si>
  <si>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</si>
  <si>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</si>
  <si>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</si>
  <si>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</si>
  <si>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</si>
  <si>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</si>
  <si>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</si>
  <si>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</si>
  <si>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</si>
  <si>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</si>
  <si>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</si>
  <si>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</si>
  <si>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</si>
  <si>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</si>
  <si>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</si>
  <si>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</si>
  <si>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</si>
  <si>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</si>
  <si>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</si>
  <si>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</si>
  <si>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</si>
  <si>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</si>
  <si>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</si>
  <si>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</si>
  <si>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</si>
  <si>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</si>
  <si>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</si>
  <si>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</si>
  <si>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</si>
  <si>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</si>
  <si>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</si>
  <si>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</si>
  <si>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</si>
  <si>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</si>
  <si>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</si>
  <si>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</si>
  <si>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</si>
  <si>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</si>
  <si>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</si>
  <si>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</si>
  <si>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</si>
  <si>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</si>
  <si>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</si>
  <si>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</si>
  <si>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</si>
  <si>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</si>
  <si>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</si>
  <si>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</si>
  <si>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</si>
  <si>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</si>
  <si>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</si>
  <si>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</si>
  <si>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</si>
  <si>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</si>
  <si>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</si>
  <si>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</si>
  <si>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</si>
  <si>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</si>
  <si>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</si>
  <si>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</si>
  <si>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</si>
  <si>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</si>
  <si>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</si>
  <si>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</si>
  <si>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</si>
  <si>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</si>
  <si>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</si>
  <si>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</si>
  <si>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</si>
  <si>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</si>
  <si>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</si>
  <si>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</si>
  <si>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</si>
  <si>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</si>
  <si>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</si>
  <si>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</si>
  <si>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</si>
  <si>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</si>
  <si>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</si>
  <si>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</si>
  <si>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</si>
  <si>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</si>
  <si>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</si>
  <si>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</si>
  <si>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</si>
  <si>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</si>
  <si>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</si>
  <si>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</si>
  <si>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</si>
  <si>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</si>
  <si>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</si>
  <si>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</si>
  <si>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</si>
  <si>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</si>
  <si>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</si>
  <si>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</si>
  <si>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</si>
  <si>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</si>
  <si>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</si>
  <si>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</si>
  <si>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</si>
  <si>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</si>
  <si>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</si>
  <si>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</si>
  <si>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</si>
  <si>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</si>
  <si>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</si>
  <si>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</si>
  <si>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</si>
  <si>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</si>
  <si>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</si>
  <si>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</si>
  <si>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</si>
  <si>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</si>
  <si>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</si>
  <si>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</si>
  <si>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</si>
  <si>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</si>
  <si>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</si>
  <si>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</si>
  <si>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</si>
  <si>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</si>
  <si>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</si>
  <si>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</si>
  <si>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</si>
  <si>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</si>
  <si>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</si>
  <si>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</si>
  <si>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</si>
  <si>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</si>
  <si>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</si>
  <si>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</si>
  <si>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</si>
  <si>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</si>
  <si>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</si>
  <si>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</si>
  <si>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</si>
  <si>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</si>
  <si>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</si>
  <si>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</si>
  <si>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</si>
  <si>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</si>
  <si>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</si>
  <si>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</si>
  <si>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</si>
  <si>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</si>
  <si>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</si>
  <si>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</si>
  <si>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</si>
  <si>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</si>
  <si>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</si>
  <si>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</si>
  <si>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</si>
  <si>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</si>
  <si>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</si>
  <si>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</si>
  <si>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</si>
  <si>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</si>
  <si>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</si>
  <si>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</si>
  <si>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</si>
  <si>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</si>
  <si>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</si>
  <si>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</si>
  <si>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</si>
  <si>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</si>
  <si>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</si>
  <si>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</si>
  <si>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</si>
  <si>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</si>
  <si>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</si>
  <si>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</si>
  <si>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</si>
  <si>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</si>
  <si>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</si>
  <si>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</si>
  <si>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</si>
  <si>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</si>
  <si>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</si>
  <si>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</si>
  <si>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</si>
  <si>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</si>
  <si>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</si>
  <si>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</si>
  <si>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</si>
  <si>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</si>
  <si>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</si>
  <si>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</si>
  <si>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</si>
  <si>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</si>
  <si>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</si>
  <si>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</si>
  <si>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</si>
  <si>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</si>
  <si>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</si>
  <si>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</si>
  <si>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</si>
  <si>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</si>
  <si>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</si>
  <si>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</si>
  <si>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</si>
  <si>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</si>
  <si>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</si>
  <si>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</si>
  <si>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</si>
  <si>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</si>
  <si>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</si>
  <si>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</si>
  <si>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</si>
  <si>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</si>
  <si>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</si>
  <si>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</si>
  <si>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</si>
  <si>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</si>
  <si>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</si>
  <si>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</si>
  <si>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</si>
  <si>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</si>
  <si>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</si>
  <si>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</si>
  <si>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</si>
  <si>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</si>
  <si>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</si>
  <si>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</si>
  <si>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</si>
  <si>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</si>
  <si>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</si>
  <si>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</si>
  <si>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</si>
  <si>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</si>
  <si>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</si>
  <si>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</si>
  <si>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</si>
  <si>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</si>
  <si>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</si>
  <si>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</si>
  <si>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</si>
  <si>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</si>
  <si>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</si>
  <si>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</si>
  <si>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</si>
  <si>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</si>
  <si>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</si>
  <si>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</si>
  <si>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</si>
  <si>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</si>
  <si>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</si>
  <si>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</si>
  <si>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</si>
  <si>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</si>
  <si>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</si>
  <si>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</si>
  <si>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</si>
  <si>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</si>
  <si>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</si>
  <si>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</si>
  <si>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</si>
  <si>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</si>
  <si>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</si>
  <si>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</si>
  <si>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</si>
  <si>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</si>
  <si>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</si>
  <si>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</si>
  <si>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</si>
  <si>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</si>
  <si>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</si>
  <si>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</si>
  <si>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</si>
  <si>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</si>
  <si>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</si>
  <si>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</si>
  <si>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</si>
  <si>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</si>
  <si>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</si>
  <si>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</si>
  <si>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</si>
  <si>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</si>
  <si>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</si>
  <si>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</si>
  <si>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</si>
  <si>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</si>
  <si>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</si>
  <si>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</si>
  <si>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</si>
  <si>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</si>
  <si>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</si>
  <si>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</si>
  <si>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</si>
  <si>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</si>
  <si>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</si>
  <si>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</si>
  <si>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</si>
  <si>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</si>
  <si>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</si>
  <si>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</si>
  <si>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</si>
  <si>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</si>
  <si>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</si>
  <si>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</si>
  <si>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</si>
  <si>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</si>
  <si>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</si>
  <si>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</si>
  <si>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</si>
  <si>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</si>
  <si>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</si>
  <si>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</si>
  <si>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</si>
  <si>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</si>
  <si>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</si>
  <si>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</si>
  <si>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</si>
  <si>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</si>
  <si>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</si>
  <si>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</si>
  <si>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</si>
  <si>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</si>
  <si>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</si>
  <si>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</si>
  <si>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</si>
  <si>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</si>
  <si>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</si>
  <si>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</si>
  <si>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</si>
  <si>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</si>
  <si>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</si>
  <si>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</si>
  <si>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</si>
  <si>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</si>
  <si>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</si>
  <si>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</si>
  <si>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</si>
  <si>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</si>
  <si>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</si>
  <si>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</si>
  <si>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</si>
  <si>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</si>
  <si>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</si>
  <si>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</si>
  <si>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</si>
  <si>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</si>
  <si>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</si>
  <si>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</si>
  <si>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</si>
  <si>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</si>
  <si>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</si>
  <si>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</si>
  <si>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</si>
  <si>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</si>
  <si>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</si>
  <si>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</si>
  <si>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</si>
  <si>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</si>
  <si>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</si>
  <si>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</si>
  <si>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</si>
  <si>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</si>
  <si>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</si>
  <si>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</si>
  <si>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</si>
  <si>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</si>
  <si>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</si>
  <si>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</si>
  <si>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</si>
  <si>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</si>
  <si>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</si>
  <si>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</si>
  <si>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</si>
  <si>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</si>
  <si>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</si>
  <si>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</si>
  <si>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</si>
  <si>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</si>
  <si>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</si>
  <si>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</si>
  <si>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</si>
  <si>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</si>
  <si>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</si>
  <si>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</si>
  <si>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</si>
  <si>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</si>
  <si>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</si>
  <si>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</si>
  <si>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</si>
  <si>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</si>
  <si>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</si>
  <si>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</si>
  <si>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</si>
  <si>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</si>
  <si>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</si>
  <si>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</si>
  <si>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</si>
  <si>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</si>
  <si>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</si>
  <si>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</si>
  <si>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</si>
  <si>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</si>
  <si>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</si>
  <si>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</si>
  <si>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</si>
  <si>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</si>
  <si>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</si>
  <si>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</si>
  <si>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</si>
  <si>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</si>
  <si>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</si>
  <si>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</si>
  <si>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</si>
  <si>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</si>
  <si>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</si>
  <si>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</si>
  <si>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</si>
  <si>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</si>
  <si>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</si>
  <si>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</si>
  <si>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</si>
  <si>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</si>
  <si>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</si>
  <si>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</si>
  <si>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</si>
  <si>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</si>
  <si>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</si>
  <si>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</si>
  <si>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</si>
  <si>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</si>
  <si>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</si>
  <si>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</si>
  <si>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</si>
  <si>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</si>
  <si>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</si>
  <si>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</si>
  <si>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</si>
  <si>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</si>
  <si>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</si>
  <si>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</si>
  <si>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</si>
  <si>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</si>
  <si>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</si>
  <si>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</si>
  <si>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</si>
  <si>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</si>
  <si>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</si>
  <si>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</si>
  <si>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</si>
  <si>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</si>
  <si>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</si>
  <si>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</si>
  <si>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</si>
  <si>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</si>
  <si>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</si>
  <si>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</si>
  <si>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</si>
  <si>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</si>
  <si>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</si>
  <si>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</si>
  <si>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</si>
  <si>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</si>
  <si>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</si>
  <si>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</si>
  <si>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</si>
  <si>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</si>
  <si>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</si>
  <si>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</si>
  <si>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</si>
  <si>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</si>
  <si>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</si>
  <si>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</si>
  <si>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</si>
  <si>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</si>
  <si>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</si>
  <si>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</si>
  <si>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</si>
  <si>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</si>
  <si>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</si>
  <si>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</si>
  <si>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</si>
  <si>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</si>
  <si>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</si>
  <si>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</si>
  <si>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</si>
  <si>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</si>
  <si>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</si>
  <si>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</si>
  <si>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</si>
  <si>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</si>
  <si>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</si>
  <si>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</si>
  <si>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</si>
  <si>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</si>
  <si>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</si>
  <si>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</si>
  <si>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</si>
  <si>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</si>
  <si>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</si>
  <si>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</si>
  <si>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</si>
  <si>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</si>
  <si>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</si>
  <si>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</si>
  <si>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</si>
  <si>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</si>
  <si>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</si>
  <si>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</si>
  <si>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</si>
  <si>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</si>
  <si>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</si>
  <si>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</si>
  <si>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</si>
  <si>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</si>
  <si>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</si>
  <si>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</si>
  <si>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</si>
  <si>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</si>
  <si>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</si>
  <si>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</si>
  <si>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</si>
  <si>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</si>
  <si>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</si>
  <si>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</si>
  <si>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</si>
  <si>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</si>
  <si>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</si>
  <si>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</si>
  <si>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</si>
  <si>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</si>
  <si>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</si>
  <si>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</si>
  <si>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</si>
  <si>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</si>
  <si>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</si>
  <si>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</si>
  <si>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</si>
  <si>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</si>
  <si>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</si>
  <si>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</si>
  <si>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</si>
  <si>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</si>
  <si>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</si>
  <si>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</si>
  <si>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</si>
  <si>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</si>
  <si>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</si>
  <si>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</si>
  <si>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</si>
  <si>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</si>
  <si>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</si>
  <si>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</si>
  <si>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</si>
  <si>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</si>
  <si>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</si>
  <si>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</si>
  <si>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</si>
  <si>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</si>
  <si>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</si>
  <si>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</si>
  <si>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</si>
  <si>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</si>
  <si>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</si>
  <si>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</si>
  <si>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</si>
  <si>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</si>
  <si>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</si>
  <si>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</si>
  <si>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</si>
  <si>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</si>
  <si>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</si>
  <si>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</si>
  <si>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</si>
  <si>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</si>
  <si>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</si>
  <si>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</si>
  <si>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</si>
  <si>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</si>
  <si>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</si>
  <si>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</si>
  <si>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</si>
  <si>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</si>
  <si>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</si>
  <si>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</si>
  <si>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</si>
  <si>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</si>
  <si>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</si>
  <si>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</si>
  <si>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</si>
  <si>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</si>
  <si>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</si>
  <si>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</si>
  <si>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</si>
  <si>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</si>
  <si>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</si>
  <si>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</si>
  <si>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</si>
  <si>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</si>
  <si>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</si>
  <si>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</si>
  <si>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</si>
  <si>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</si>
  <si>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</si>
  <si>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</si>
  <si>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</si>
  <si>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</si>
  <si>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</si>
  <si>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</si>
  <si>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</si>
  <si>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</si>
  <si>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</si>
  <si>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</si>
  <si>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</si>
  <si>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</si>
  <si>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</si>
  <si>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</si>
  <si>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</si>
  <si>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</si>
  <si>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</si>
  <si>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</si>
  <si>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</si>
  <si>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</si>
  <si>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</si>
  <si>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</si>
  <si>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</si>
  <si>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</si>
  <si>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</si>
  <si>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</si>
  <si>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</si>
  <si>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</si>
  <si>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</si>
  <si>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</si>
  <si>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</si>
  <si>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</si>
  <si>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</si>
  <si>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</si>
  <si>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</si>
  <si>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</si>
  <si>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</si>
  <si>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</si>
  <si>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</si>
  <si>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</si>
  <si>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</si>
  <si>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</si>
  <si>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</si>
  <si>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</si>
  <si>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</si>
  <si>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</si>
  <si>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</si>
  <si>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</si>
  <si>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</si>
  <si>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</si>
  <si>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</si>
  <si>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</si>
  <si>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</si>
  <si>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</si>
  <si>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</si>
  <si>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</si>
  <si>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</si>
  <si>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</si>
  <si>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</si>
  <si>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</si>
  <si>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</si>
  <si>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</si>
  <si>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</si>
  <si>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</si>
  <si>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</si>
  <si>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</si>
  <si>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</si>
  <si>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</si>
  <si>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</si>
  <si>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</si>
  <si>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</si>
  <si>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</si>
  <si>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</si>
  <si>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</si>
  <si>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</si>
  <si>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</si>
  <si>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</si>
  <si>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</si>
  <si>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</si>
  <si>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</si>
  <si>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</si>
  <si>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</si>
  <si>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</si>
  <si>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</si>
  <si>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</si>
  <si>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</si>
  <si>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</si>
  <si>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</si>
  <si>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</si>
  <si>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</si>
  <si>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</si>
  <si>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</si>
  <si>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</si>
  <si>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</si>
  <si>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</si>
  <si>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</si>
  <si>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</si>
  <si>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</si>
  <si>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</si>
  <si>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</si>
  <si>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</si>
  <si>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</si>
  <si>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</si>
  <si>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</si>
  <si>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</si>
  <si>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</si>
  <si>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</si>
  <si>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</si>
  <si>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</si>
  <si>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</si>
  <si>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</si>
  <si>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</si>
  <si>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</si>
  <si>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</si>
  <si>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</si>
  <si>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</si>
  <si>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</si>
  <si>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</si>
  <si>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</si>
  <si>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</si>
  <si>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</si>
  <si>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</si>
  <si>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</si>
  <si>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</si>
  <si>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</si>
  <si>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</si>
  <si>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</si>
  <si>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</si>
  <si>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</si>
  <si>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</si>
  <si>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</si>
  <si>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</si>
  <si>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</si>
  <si>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</si>
  <si>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</si>
  <si>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</si>
  <si>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</si>
  <si>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</si>
  <si>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</si>
  <si>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</si>
  <si>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</si>
  <si>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</si>
  <si>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</si>
  <si>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</si>
  <si>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</si>
  <si>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</si>
  <si>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</si>
  <si>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</si>
  <si>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</si>
  <si>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</si>
  <si>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</si>
  <si>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</si>
  <si>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</si>
  <si>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</si>
  <si>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</si>
  <si>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</si>
  <si>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</si>
  <si>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</si>
  <si>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</si>
  <si>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</si>
  <si>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</si>
  <si>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</si>
  <si>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</si>
  <si>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</si>
  <si>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</si>
  <si>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</si>
  <si>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</si>
  <si>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</si>
  <si>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</si>
  <si>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</si>
  <si>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</si>
  <si>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</si>
  <si>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</si>
  <si>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</si>
  <si>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</si>
  <si>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</si>
  <si>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</si>
  <si>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</si>
  <si>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</si>
  <si>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</si>
  <si>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</si>
  <si>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</si>
  <si>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</si>
  <si>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</si>
  <si>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</si>
  <si>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</si>
  <si>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</si>
  <si>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</si>
  <si>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</si>
  <si>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</si>
  <si>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</si>
  <si>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</si>
  <si>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</si>
  <si>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</si>
  <si>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</si>
  <si>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</si>
  <si>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</si>
  <si>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</si>
  <si>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</si>
  <si>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</si>
  <si>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</si>
  <si>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</si>
  <si>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</si>
  <si>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</si>
  <si>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</si>
  <si>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</si>
  <si>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</si>
  <si>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</si>
  <si>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</si>
  <si>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</si>
  <si>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</si>
  <si>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</si>
  <si>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</si>
  <si>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</si>
  <si>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</si>
  <si>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</si>
  <si>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</si>
  <si>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</si>
  <si>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</si>
  <si>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</si>
  <si>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</si>
  <si>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</si>
  <si>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</si>
  <si>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</si>
  <si>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</si>
  <si>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</si>
  <si>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</si>
  <si>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</si>
  <si>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</si>
  <si>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</si>
  <si>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</si>
  <si>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</si>
  <si>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</si>
  <si>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</si>
  <si>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</si>
  <si>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</si>
  <si>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</si>
  <si>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</si>
  <si>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</si>
  <si>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</si>
  <si>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</si>
  <si>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</si>
  <si>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</si>
  <si>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</si>
  <si>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</si>
  <si>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</si>
  <si>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</si>
  <si>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</si>
  <si>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</si>
  <si>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</si>
  <si>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</si>
  <si>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</si>
  <si>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</si>
  <si>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</si>
  <si>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</si>
  <si>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</si>
  <si>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</si>
  <si>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</si>
  <si>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</si>
  <si>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</si>
  <si>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</si>
  <si>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</si>
  <si>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</si>
  <si>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</si>
  <si>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</si>
  <si>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</si>
  <si>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</si>
  <si>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</si>
  <si>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</si>
  <si>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</si>
  <si>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</si>
  <si>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</si>
  <si>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</si>
  <si>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</si>
  <si>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</si>
  <si>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</si>
  <si>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</si>
  <si>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</si>
  <si>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</si>
  <si>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</si>
  <si>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</si>
  <si>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</si>
  <si>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</si>
  <si>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</si>
  <si>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</si>
  <si>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</si>
  <si>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</si>
  <si>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</si>
  <si>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</si>
  <si>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</si>
  <si>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</si>
  <si>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</si>
  <si>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</si>
  <si>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</si>
  <si>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</si>
  <si>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</si>
  <si>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</si>
  <si>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</si>
  <si>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</si>
  <si>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</si>
  <si>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</si>
  <si>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</si>
  <si>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</si>
  <si>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</si>
  <si>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</si>
  <si>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</si>
  <si>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</si>
  <si>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</si>
  <si>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</si>
  <si>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</si>
  <si>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</si>
  <si>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</si>
  <si>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</si>
  <si>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</si>
  <si>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</si>
  <si>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</si>
  <si>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</si>
  <si>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</si>
  <si>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</si>
  <si>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</si>
  <si>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</si>
  <si>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</si>
  <si>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</si>
  <si>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</si>
  <si>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</si>
  <si>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</si>
  <si>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</si>
  <si>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</si>
  <si>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</si>
  <si>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</si>
  <si>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</si>
  <si>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</si>
  <si>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</si>
  <si>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</si>
  <si>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</si>
  <si>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</si>
  <si>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</si>
  <si>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</si>
  <si>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</si>
  <si>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</si>
  <si>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</si>
  <si>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</si>
  <si>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</si>
  <si>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</si>
  <si>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</si>
  <si>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</si>
  <si>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</si>
  <si>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</si>
  <si>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</si>
  <si>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</si>
  <si>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</si>
  <si>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</si>
  <si>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</si>
  <si>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</si>
  <si>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</si>
  <si>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</si>
  <si>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</si>
  <si>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</si>
  <si>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</si>
  <si>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</si>
  <si>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</si>
  <si>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</si>
  <si>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</si>
  <si>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</si>
  <si>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</si>
  <si>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</si>
  <si>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</si>
  <si>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</si>
  <si>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</si>
  <si>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</si>
  <si>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</si>
  <si>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</si>
  <si>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</si>
  <si>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</si>
  <si>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</si>
  <si>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</si>
  <si>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</si>
  <si>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</si>
  <si>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</si>
  <si>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</si>
  <si>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</si>
  <si>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</si>
  <si>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</si>
  <si>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</si>
  <si>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</si>
  <si>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</si>
  <si>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</si>
  <si>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</si>
  <si>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</si>
  <si>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</si>
  <si>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</si>
  <si>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</si>
  <si>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</si>
  <si>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</si>
  <si>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</si>
  <si>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</si>
  <si>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</si>
  <si>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</si>
  <si>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</si>
  <si>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</si>
  <si>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</si>
  <si>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</si>
  <si>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</si>
  <si>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</si>
  <si>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</si>
  <si>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</si>
  <si>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</si>
  <si>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</si>
  <si>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</si>
  <si>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</si>
  <si>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</si>
  <si>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</si>
  <si>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</si>
  <si>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</si>
  <si>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</si>
  <si>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</si>
  <si>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</si>
  <si>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</si>
  <si>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</si>
  <si>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</si>
  <si>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</si>
  <si>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</si>
  <si>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</si>
  <si>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</si>
  <si>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</si>
  <si>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</si>
  <si>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</si>
  <si>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</si>
  <si>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</si>
  <si>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</si>
  <si>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</si>
  <si>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</si>
  <si>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</si>
  <si>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</si>
  <si>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</si>
  <si>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</si>
  <si>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</si>
  <si>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</si>
  <si>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</si>
  <si>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</si>
  <si>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</si>
  <si>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</si>
  <si>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</si>
  <si>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</si>
  <si>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</si>
  <si>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</si>
  <si>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</si>
  <si>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</si>
  <si>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</si>
  <si>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</si>
  <si>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</si>
  <si>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</si>
  <si>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</si>
  <si>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</si>
  <si>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</si>
  <si>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</si>
  <si>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</si>
  <si>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</si>
  <si>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</si>
  <si>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</si>
  <si>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</si>
  <si>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</si>
  <si>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</si>
  <si>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</si>
  <si>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</si>
  <si>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</si>
  <si>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</si>
  <si>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</si>
  <si>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</si>
  <si>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</si>
  <si>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</si>
  <si>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</si>
  <si>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</si>
  <si>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</si>
  <si>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</si>
  <si>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</si>
  <si>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</si>
  <si>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</si>
  <si>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</si>
  <si>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</si>
  <si>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</si>
  <si>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</si>
  <si>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</si>
  <si>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</si>
  <si>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</si>
  <si>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</si>
  <si>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</si>
  <si>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</si>
  <si>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</si>
  <si>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</si>
  <si>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</si>
  <si>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</si>
  <si>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</si>
  <si>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</si>
  <si>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</si>
  <si>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</si>
  <si>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</si>
  <si>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</si>
  <si>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</si>
  <si>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</si>
  <si>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</si>
  <si>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</si>
  <si>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</si>
  <si>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</si>
  <si>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</si>
  <si>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</si>
  <si>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</si>
  <si>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</si>
  <si>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</si>
  <si>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</si>
  <si>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</si>
  <si>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</si>
  <si>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</si>
  <si>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</si>
  <si>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</si>
  <si>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</si>
  <si>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</si>
  <si>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</si>
  <si>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</si>
  <si>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</si>
  <si>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</si>
  <si>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</si>
  <si>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</si>
  <si>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</si>
  <si>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</si>
  <si>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</si>
  <si>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</si>
  <si>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</si>
  <si>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</si>
  <si>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</si>
  <si>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</si>
  <si>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</si>
  <si>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</si>
  <si>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</si>
  <si>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</si>
  <si>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</si>
  <si>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</si>
  <si>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</si>
  <si>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</si>
  <si>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</si>
  <si>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</si>
  <si>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</si>
  <si>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</si>
  <si>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</si>
  <si>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</si>
  <si>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</si>
  <si>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</si>
  <si>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</si>
  <si>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</si>
  <si>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</si>
  <si>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</si>
  <si>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</si>
  <si>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</si>
  <si>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</si>
  <si>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</si>
  <si>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</si>
  <si>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</si>
  <si>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</si>
  <si>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</si>
  <si>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</si>
  <si>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</si>
  <si>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</si>
  <si>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</si>
  <si>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</si>
  <si>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</si>
  <si>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</si>
  <si>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</si>
  <si>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</si>
  <si>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</si>
  <si>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</si>
  <si>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</si>
  <si>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</si>
  <si>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</si>
  <si>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</si>
  <si>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</si>
  <si>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</si>
  <si>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</si>
  <si>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</si>
  <si>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</si>
  <si>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</si>
  <si>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</si>
  <si>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</si>
  <si>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</si>
  <si>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</si>
  <si>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</si>
  <si>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</si>
  <si>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</si>
  <si>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</si>
  <si>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</si>
  <si>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</si>
  <si>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</si>
  <si>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</si>
  <si>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</si>
  <si>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</si>
  <si>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</si>
  <si>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</si>
  <si>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</si>
  <si>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</si>
  <si>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</si>
  <si>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</si>
  <si>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</si>
  <si>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</si>
  <si>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</si>
  <si>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</si>
  <si>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</si>
  <si>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</si>
  <si>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</si>
  <si>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</si>
  <si>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</si>
  <si>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</si>
  <si>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</si>
  <si>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</si>
  <si>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</si>
  <si>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</si>
  <si>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</si>
  <si>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</si>
  <si>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</si>
  <si>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</si>
  <si>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</si>
  <si>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</si>
  <si>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</si>
  <si>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</si>
  <si>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</si>
  <si>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</si>
  <si>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</si>
  <si>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</si>
  <si>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</si>
  <si>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</si>
  <si>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</si>
  <si>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</si>
  <si>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</si>
  <si>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</si>
  <si>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</si>
  <si>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</si>
  <si>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</si>
  <si>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</si>
  <si>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</si>
  <si>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</si>
  <si>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</si>
  <si>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</si>
  <si>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</si>
  <si>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</si>
  <si>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</si>
  <si>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</si>
  <si>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</si>
  <si>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</si>
  <si>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</si>
  <si>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</si>
  <si>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</si>
  <si>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</si>
  <si>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</si>
  <si>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</si>
  <si>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</si>
  <si>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</si>
  <si>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</si>
  <si>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</si>
  <si>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</si>
  <si>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</si>
  <si>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</si>
  <si>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</si>
  <si>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</si>
  <si>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</si>
  <si>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</si>
  <si>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</si>
  <si>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</si>
  <si>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</si>
  <si>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</si>
  <si>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</si>
  <si>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</si>
  <si>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</si>
  <si>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</si>
  <si>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</si>
  <si>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</si>
  <si>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</si>
  <si>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</si>
  <si>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</si>
  <si>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</si>
  <si>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</si>
  <si>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</si>
  <si>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</si>
  <si>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</si>
  <si>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</si>
  <si>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</si>
  <si>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</si>
  <si>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</si>
  <si>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</si>
  <si>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</si>
  <si>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</si>
  <si>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</si>
  <si>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</si>
  <si>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</si>
  <si>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</si>
  <si>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</si>
  <si>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</si>
  <si>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</si>
  <si>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</si>
  <si>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</si>
  <si>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</si>
  <si>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</si>
  <si>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</si>
  <si>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</si>
  <si>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</si>
  <si>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</si>
  <si>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</si>
  <si>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</si>
  <si>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</si>
  <si>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</si>
  <si>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</si>
  <si>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</si>
  <si>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</si>
  <si>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</si>
  <si>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</si>
  <si>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</si>
  <si>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</si>
  <si>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</si>
  <si>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</si>
  <si>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</si>
  <si>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</si>
  <si>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</si>
  <si>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</si>
  <si>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</si>
  <si>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</si>
  <si>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</si>
  <si>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</si>
  <si>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</si>
  <si>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</si>
  <si>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</si>
  <si>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</si>
  <si>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</si>
  <si>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</si>
  <si>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</si>
  <si>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</si>
  <si>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</si>
  <si>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</si>
  <si>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</si>
  <si>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</si>
  <si>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</si>
  <si>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</si>
  <si>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</si>
  <si>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</si>
  <si>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</si>
  <si>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</si>
  <si>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</si>
  <si>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</si>
  <si>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</si>
  <si>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</si>
  <si>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</si>
  <si>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</si>
  <si>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</si>
  <si>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</si>
  <si>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</si>
  <si>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</si>
  <si>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</si>
  <si>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</si>
  <si>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</si>
  <si>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</si>
  <si>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</si>
  <si>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</si>
  <si>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</si>
  <si>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</si>
  <si>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</si>
  <si>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</si>
  <si>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</si>
  <si>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</si>
  <si>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</si>
  <si>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</si>
  <si>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</si>
  <si>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</si>
  <si>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</si>
  <si>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</si>
  <si>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</si>
  <si>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</si>
  <si>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</si>
  <si>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</si>
  <si>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</si>
  <si>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</si>
  <si>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</si>
  <si>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</si>
  <si>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</si>
  <si>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</si>
  <si>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</si>
  <si>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</si>
  <si>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</si>
  <si>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</si>
  <si>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</si>
  <si>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</si>
  <si>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</si>
  <si>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</si>
  <si>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</si>
  <si>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</si>
  <si>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</si>
  <si>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</si>
  <si>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</si>
  <si>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</si>
  <si>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</si>
  <si>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</si>
  <si>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</si>
  <si>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</si>
  <si>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</si>
  <si>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</si>
  <si>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</si>
  <si>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</si>
  <si>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</si>
  <si>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</si>
  <si>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</si>
  <si>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</si>
  <si>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</si>
  <si>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</si>
  <si>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</si>
  <si>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</si>
  <si>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</si>
  <si>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</si>
  <si>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</si>
  <si>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</si>
  <si>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</si>
  <si>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</si>
  <si>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</si>
  <si>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</si>
  <si>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</si>
  <si>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</si>
  <si>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</si>
  <si>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</si>
  <si>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</si>
  <si>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</si>
  <si>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</si>
  <si>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</si>
  <si>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</si>
  <si>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</si>
  <si>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</si>
  <si>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</si>
  <si>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</si>
  <si>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</si>
  <si>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</si>
  <si>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</si>
  <si>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</si>
  <si>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</si>
  <si>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</si>
  <si>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</si>
  <si>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</si>
  <si>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</si>
  <si>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</si>
  <si>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</si>
  <si>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</si>
  <si>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</si>
  <si>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</si>
  <si>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</si>
  <si>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</si>
  <si>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</si>
  <si>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</si>
  <si>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</si>
  <si>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</si>
  <si>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</si>
  <si>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</si>
  <si>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</si>
  <si>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</si>
  <si>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</si>
  <si>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</si>
  <si>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</si>
  <si>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</si>
  <si>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</si>
  <si>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</si>
  <si>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</si>
  <si>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</si>
  <si>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</si>
  <si>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</si>
  <si>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</si>
  <si>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</si>
  <si>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</si>
  <si>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</si>
  <si>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</si>
  <si>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</si>
  <si>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</si>
  <si>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</si>
  <si>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</si>
  <si>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</si>
  <si>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</si>
  <si>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</si>
  <si>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</si>
  <si>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</si>
  <si>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</si>
  <si>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</si>
  <si>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</si>
  <si>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</si>
  <si>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</si>
  <si>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</si>
  <si>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</si>
  <si>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</si>
  <si>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</si>
  <si>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</si>
  <si>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</si>
  <si>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</si>
  <si>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</si>
  <si>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</si>
  <si>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</si>
  <si>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</si>
  <si>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</si>
  <si>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</si>
  <si>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</si>
  <si>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</si>
  <si>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</si>
  <si>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</si>
  <si>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</si>
  <si>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</si>
  <si>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</si>
  <si>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</si>
  <si>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</si>
  <si>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</si>
  <si>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</si>
  <si>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</si>
  <si>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</si>
  <si>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</si>
  <si>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</si>
  <si>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</si>
  <si>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</si>
  <si>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</si>
  <si>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</si>
  <si>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</si>
  <si>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</si>
  <si>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</si>
  <si>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</si>
  <si>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</si>
  <si>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</si>
  <si>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</si>
  <si>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</si>
  <si>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</si>
  <si>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</si>
  <si>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</si>
  <si>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</si>
  <si>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</si>
  <si>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</si>
  <si>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Capacity</t>
  </si>
  <si>
    <t>Resource</t>
  </si>
  <si>
    <t>Date Time</t>
  </si>
  <si>
    <t>Blurred</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</si>
  <si>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</si>
  <si>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</si>
  <si>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</si>
  <si>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</si>
  <si>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</si>
  <si>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</si>
  <si>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</si>
  <si>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</si>
  <si>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</si>
  <si>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</si>
  <si>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</si>
  <si>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</si>
  <si>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</si>
  <si>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</si>
  <si>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</si>
  <si>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</si>
  <si>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</si>
  <si>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</si>
  <si>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</si>
  <si>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</si>
  <si>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</si>
  <si>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</si>
  <si>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</si>
  <si>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</si>
  <si>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</si>
  <si>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</si>
  <si>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</si>
  <si>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</si>
  <si>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</si>
  <si>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</si>
  <si>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</si>
  <si>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</si>
  <si>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</si>
  <si>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</si>
  <si>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</si>
  <si>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</si>
  <si>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</si>
  <si>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</si>
  <si>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</si>
  <si>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</si>
  <si>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</si>
  <si>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</si>
  <si>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</si>
  <si>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</si>
  <si>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</si>
  <si>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</si>
  <si>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</si>
  <si>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</si>
  <si>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</si>
  <si>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Position</t>
  </si>
  <si>
    <t>Catégorie de ressource</t>
  </si>
  <si>
    <t>Mode de notification</t>
  </si>
  <si>
    <t>Type de ressource</t>
  </si>
  <si>
    <t>Date et heure des dernières remontées de localisation</t>
  </si>
  <si>
    <t>Réponse à la demande</t>
  </si>
  <si>
    <t>Identifiant des ressources partagées</t>
  </si>
  <si>
    <t>Demande de détails de la ressource</t>
  </si>
  <si>
    <t>RESOURCE_REQUEST</t>
  </si>
  <si>
    <t>RESOURCE_RESPONSE</t>
  </si>
  <si>
    <t>Date et heure de la dernière position connue</t>
  </si>
  <si>
    <t>Identifiant(s) de(s) ressource(s)</t>
  </si>
  <si>
    <t>Identifiant de l'organisme demandeur</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</si>
  <si>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</si>
  <si>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</si>
  <si>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</si>
  <si>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 xml:space="preserve">Code réponse </t>
  </si>
  <si>
    <t>Liste des ID ressources (détaillées) partagés</t>
  </si>
  <si>
    <t>Identifiant unique de la ressource  dans le système du partenaire propriétaire</t>
  </si>
  <si>
    <t>Une liste d’objets Resource détaillant les ressources demandées ainsi que celles notifiées non encore décrites au demandeur</t>
  </si>
  <si>
    <t>CODE</t>
  </si>
  <si>
    <t>NATURE</t>
  </si>
  <si>
    <t>La réponse peut être "Acceptée" ou "Refusée"</t>
  </si>
  <si>
    <t xml:space="preserve">Permet de localiser la resource. </t>
  </si>
  <si>
    <t>Dernière coordonnée x connue de la ressource</t>
  </si>
  <si>
    <t>Dernière coordonnée z connue de la ressource
between −180 and +180</t>
  </si>
  <si>
    <t>Dans le cas d'un partage de position, les adresses transmises ne sont pas structurées.</t>
  </si>
  <si>
    <t>Type de contact, voir énumération associée
1. PMRADD (si RFGI disponible)
2. PHNADD pour téléphonie</t>
  </si>
  <si>
    <t>0612342536</t>
  </si>
  <si>
    <t>76_45102#SMUR1#</t>
  </si>
  <si>
    <t>2024-01-27T08:44:00+02:00</t>
  </si>
  <si>
    <t>Rouen centre ville</t>
  </si>
  <si>
    <t>fr.health.760.samu76</t>
  </si>
  <si>
    <t>ACCEPTEE</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</si>
  <si>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</si>
  <si>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</si>
  <si>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</si>
  <si>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</si>
  <si>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</si>
  <si>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</si>
  <si>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</si>
  <si>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</si>
  <si>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</si>
  <si>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</si>
  <si>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fr.health.140.samu14</t>
  </si>
  <si>
    <t>Dernière coordonnée y connue de la ressource
between −90 and +90</t>
  </si>
  <si>
    <t>Triage Jaune</t>
  </si>
  <si>
    <t>Triage Vert</t>
  </si>
  <si>
    <t>Triage Noir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</si>
</sst>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4">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51">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31" borderId="7" xfId="0" applyFont="1" applyFill="1" applyBorder="1" applyAlignment="1">
      <alignment vertical="center"/>
    </xf>
    <xf numFmtId="0" fontId="7" fillId="43" borderId="7" xfId="0" applyFont="1" applyFill="1" applyBorder="1" applyAlignment="1">
      <alignment vertical="center"/>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vertical="center"/>
    </xf>
    <xf numFmtId="0" fontId="7" fillId="51" borderId="7" xfId="0" applyFont="1" applyFill="1" applyBorder="1" applyAlignment="1">
      <alignment vertical="center"/>
    </xf>
    <xf numFmtId="0" fontId="7" fillId="52" borderId="7" xfId="0" applyFont="1" applyFill="1" applyBorder="1" applyAlignment="1">
      <alignment vertical="center"/>
    </xf>
    <xf numFmtId="0" fontId="7" fillId="53" borderId="7" xfId="0" applyFont="1" applyFill="1" applyBorder="1" applyAlignment="1">
      <alignment vertical="center"/>
    </xf>
    <xf numFmtId="0" fontId="7" fillId="54" borderId="7" xfId="0" applyFont="1" applyFill="1" applyBorder="1" applyAlignment="1">
      <alignment wrapText="1"/>
    </xf>
    <xf numFmtId="0" fontId="7" fillId="55" borderId="7" xfId="0" applyFont="1" applyFill="1" applyBorder="1" applyAlignment="1">
      <alignment wrapText="1"/>
    </xf>
    <xf numFmtId="0" fontId="7" fillId="0" borderId="7" xfId="0" quotePrefix="1" applyFont="1" applyBorder="1" applyAlignment="1">
      <alignment horizontal="left" wrapText="1"/>
    </xf>
    <xf numFmtId="0" fontId="7" fillId="19" borderId="7" xfId="0" applyFont="1" applyFill="1" applyBorder="1" applyAlignment="1">
      <alignment horizontal="left" wrapText="1"/>
    </xf>
    <xf numFmtId="0" fontId="1" fillId="0" borderId="16" xfId="0" applyFont="1" applyBorder="1" applyAlignment="1">
      <alignment horizont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9"/>
    <tableColumn id="34" xr3:uid="{82D9E408-6E89-6548-8064-32C2C1C49796}" name="Donnée (Niveau 1)" dataDxfId="317" totalsRowDxfId="28"/>
    <tableColumn id="1" xr3:uid="{A4D81CB2-5DBF-46A1-831A-3B0CB8713987}" name="Donnée (Niveau 2)" totalsRowFunction="count" dataDxfId="316" totalsRowDxfId="27"/>
    <tableColumn id="2" xr3:uid="{70FEA672-42A5-4D50-83E3-20F1DC99F826}" name="Donnée (Niveau 3)" totalsRowFunction="count" dataDxfId="315" totalsRowDxfId="26"/>
    <tableColumn id="3" xr3:uid="{E5F546D4-3F7C-49D3-ACAD-5C0AA86EEA72}" name="Donnée (Niveau 4)" totalsRowFunction="count" dataDxfId="314" totalsRowDxfId="25"/>
    <tableColumn id="4" xr3:uid="{C36F63D5-6F86-4068-8553-7E11F2FF2E34}" name="Donnée (Niveau 5)" totalsRowFunction="count" dataDxfId="313" totalsRowDxfId="24"/>
    <tableColumn id="5" xr3:uid="{BCD32C8B-1BF5-4152-A4E3-856EB454D41F}" name="Donnée (Niveau 6)" totalsRowFunction="count" dataDxfId="312" totalsRowDxfId="23"/>
    <tableColumn id="6" xr3:uid="{31AB271A-A79E-4AD6-A425-139013E5C0ED}" name="Description" totalsRowFunction="count" dataDxfId="311" totalsRowDxfId="22"/>
    <tableColumn id="14" xr3:uid="{42356E16-5C2C-47EF-96D9-1439EB52D654}" name="Exemples" totalsRowFunction="count" dataDxfId="310" totalsRowDxfId="21"/>
    <tableColumn id="7" xr3:uid="{05B3DFF6-BC4E-40A1-862A-0EBD5F2686D8}" name="Balise NexSIS" totalsRowFunction="count" dataDxfId="309" totalsRowDxfId="20"/>
    <tableColumn id="21" xr3:uid="{A67EAB5D-C889-4A87-AEDD-CB5D507B5224}" name="Nouvelle balise" totalsRowFunction="count" dataDxfId="308" totalsRowDxfId="19"/>
    <tableColumn id="8" xr3:uid="{142E6E6B-2EEA-41C0-969F-103EB7FEE77B}" name="Nantes - balise" totalsRowFunction="count" dataDxfId="307" totalsRowDxfId="18"/>
    <tableColumn id="15" xr3:uid="{4B3C95EC-2C41-42CE-9528-75F02E532B07}" name="Nantes - description" totalsRowFunction="count" dataDxfId="306" totalsRowDxfId="17"/>
    <tableColumn id="18" xr3:uid="{DD4C49C8-6EEB-4810-B6DF-F5EA0958E68F}" name="GT399" totalsRowFunction="count" dataDxfId="305" totalsRowDxfId="16"/>
    <tableColumn id="9" xr3:uid="{1EF347D1-5F3C-455F-B7CC-0411A0A13BA5}" name="GT399 description" totalsRowFunction="count" dataDxfId="304" totalsRowDxfId="15"/>
    <tableColumn id="10" xr3:uid="{A688C13F-43B2-4D38-AB61-5A8FA70F8877}" name="Priorisation" totalsRowFunction="count" dataDxfId="303" totalsRowDxfId="14"/>
    <tableColumn id="11" xr3:uid="{740E98DF-4145-4688-96B5-1DB2B4C65860}" name="Cardinalité" dataDxfId="302" totalsRowDxfId="13"/>
    <tableColumn id="27" xr3:uid="{5362BDCB-F398-463F-807C-5642BE8139A3}" name="Objet" totalsRowFunction="count" dataDxfId="301" totalsRowDxfId="12"/>
    <tableColumn id="12" xr3:uid="{F99D40B9-B75A-4B6D-AD14-A9CC94A67A94}" name="Format (ou type)" totalsRowFunction="count" dataDxfId="300" totalsRowDxfId="11"/>
    <tableColumn id="37" xr3:uid="{C4249FC6-D549-4A35-98D7-D98FEFD604C7}" name="Nomenclature/ énumération" dataDxfId="299" totalsRowDxfId="10"/>
    <tableColumn id="31" xr3:uid="{165DCEEB-09D9-4414-9EB1-071322B65527}" name="Détails de format" dataDxfId="298" totalsRowDxfId="9"/>
    <tableColumn id="36" xr3:uid="{DFE77849-E589-4C00-A974-5EA32CAC9950}" name="15-18" dataDxfId="297" totalsRowDxfId="8"/>
    <tableColumn id="35" xr3:uid="{6F7422E5-A9F0-4CB5-94CC-23CADED3A1EA}" name="15-15" dataDxfId="296" totalsRowDxfId="7"/>
    <tableColumn id="39" xr3:uid="{D123E456-B227-404D-9075-2C12B6D79281}" name="CUT" dataDxfId="295" totalsRowDxfId="6"/>
    <tableColumn id="19" xr3:uid="{0E27CA97-E0CC-4707-8A95-C2EB8B822A50}" name="Commentaire Hub Santé" totalsRowFunction="count" dataDxfId="294" totalsRowDxfId="5"/>
    <tableColumn id="16" xr3:uid="{85C90A89-19FA-4640-8DE9-5BC81E29801A}" name="Commentaire Philippe Dreyfus" totalsRowFunction="count" dataDxfId="293" totalsRowDxfId="4"/>
    <tableColumn id="33" xr3:uid="{F9B7E469-F267-4217-89F6-2332B9BE9F00}" name="Commentaire FBE" dataDxfId="292" totalsRowDxfId="3"/>
    <tableColumn id="17" xr3:uid="{AF1719C0-5CFC-4F9F-8447-1E16DD154E8D}" name="Commentaire Yann Penverne" totalsRowFunction="count" dataDxfId="291" totalsRowDxfId="2"/>
    <tableColumn id="20" xr3:uid="{A1AC7405-8CAD-4797-ACD3-A6DB9BD4973A}" name="NexSIS" totalsRowFunction="custom" dataDxfId="290" totalsRowDxfId="1">
      <totalsRowFormula>SUBTOTAL(103,createCase[NexSIS])-COUNTIFS(createCase[NexSIS],"=X")</totalsRowFormula>
    </tableColumn>
    <tableColumn id="22" xr3:uid="{BFD15786-BC47-434A-8C58-1A07EC8D4305}" name="Métier" totalsRowFunction="custom" dataDxfId="289"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0">
      <formula>OR($AD49="X",$AB49="X")</formula>
    </cfRule>
    <cfRule type="expression" dxfId="59" priority="51">
      <formula>AND($AD49=1,$AB49=1)</formula>
    </cfRule>
    <cfRule type="expression" dxfId="58" priority="52">
      <formula>$AD49=1</formula>
    </cfRule>
    <cfRule type="expression" dxfId="57" priority="53">
      <formula>$AB49=1</formula>
    </cfRule>
  </conditionalFormatting>
  <conditionalFormatting sqref="A9:G47">
    <cfRule type="expression" dxfId="56" priority="58">
      <formula>AND(NOT(ISBLANK($W9)),ISBLANK($AC9),ISBLANK($AD9))</formula>
    </cfRule>
  </conditionalFormatting>
  <conditionalFormatting sqref="B13:C41 E13:G41">
    <cfRule type="expression" dxfId="55" priority="34">
      <formula>AND($AD13=1,$AC13=1)</formula>
    </cfRule>
    <cfRule type="expression" dxfId="54" priority="35">
      <formula>$AD13=1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6" priority="14">
      <formula>OR($AD13="X",$AC13="X")</formula>
    </cfRule>
    <cfRule type="expression" dxfId="45" priority="15">
      <formula>AND($AD13=1,$AC13=1)</formula>
    </cfRule>
    <cfRule type="expression" dxfId="44" priority="16">
      <formula>$AD13=1</formula>
    </cfRule>
    <cfRule type="expression" dxfId="43" priority="17">
      <formula>$AC13=1</formula>
    </cfRule>
  </conditionalFormatting>
  <conditionalFormatting sqref="D15:D41">
    <cfRule type="expression" dxfId="42" priority="24">
      <formula>AND($R15="X",$B15&lt;&gt;"")</formula>
    </cfRule>
  </conditionalFormatting>
  <conditionalFormatting sqref="E12:E14 D9:D12 D42:D47">
    <cfRule type="expression" dxfId="41" priority="44">
      <formula>AND($R9="X",OR($B9&lt;&gt;"",$C9&lt;&gt;""))</formula>
    </cfRule>
  </conditionalFormatting>
  <conditionalFormatting sqref="E15:E47 E9:E12">
    <cfRule type="expression" dxfId="4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9" priority="46">
      <formula>AND($R9="X",OR($B9&lt;&gt;"",$C9&lt;&gt;"",$D9&lt;&gt;"",$E9&lt;&gt;""))</formula>
    </cfRule>
  </conditionalFormatting>
  <conditionalFormatting sqref="G15:G47 G9:G12">
    <cfRule type="expression" dxfId="38" priority="47">
      <formula>AND($R9="X",OR($B9&lt;&gt;"",$C9&lt;&gt;"",$D9&lt;&gt;"",$E9&lt;&gt;"",$F9&lt;&gt;""))</formula>
    </cfRule>
  </conditionalFormatting>
  <conditionalFormatting sqref="H49:H50 H70:H910">
    <cfRule type="expression" dxfId="37" priority="49">
      <formula>$Q49="X"</formula>
    </cfRule>
  </conditionalFormatting>
  <conditionalFormatting sqref="I9:I11 I13:I47">
    <cfRule type="expression" dxfId="36" priority="23">
      <formula>$R9="X"</formula>
    </cfRule>
  </conditionalFormatting>
  <conditionalFormatting sqref="Q9:Q47">
    <cfRule type="cellIs" dxfId="35" priority="20" operator="equal">
      <formula>"1..1"</formula>
    </cfRule>
    <cfRule type="cellIs" dxfId="34" priority="21" operator="equal">
      <formula>"0..n"</formula>
    </cfRule>
    <cfRule type="cellIs" dxfId="3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2240</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2241</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2242</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68"/>
  <sheetViews>
    <sheetView zoomScale="110" zoomScaleNormal="110" workbookViewId="0">
      <selection activeCell="C63" sqref="C63"/>
    </sheetView>
  </sheetViews>
  <sheetFormatPr baseColWidth="10" defaultColWidth="9" defaultRowHeight="14.25"/>
  <cols>
    <col min="1" max="1" width="4.125" customWidth="1"/>
    <col min="2" max="2" width="21.875" customWidth="1"/>
    <col min="3" max="3" width="21.375" bestFit="1" customWidth="1"/>
    <col min="4" max="4" width="17.5" customWidth="1"/>
    <col min="5" max="5" width="21.875" customWidth="1"/>
    <col min="6" max="6" width="52" style="57" customWidth="1"/>
    <col min="7" max="7" width="24.375" customWidth="1"/>
    <col min="8" max="8" width="14.125" customWidth="1"/>
    <col min="9" max="9" width="25.875" customWidth="1"/>
  </cols>
  <sheetData>
    <row r="1" spans="1:9" ht="14.25" customHeight="1">
      <c r="A1" s="275" t="s">
        <v>2100</v>
      </c>
      <c r="B1" s="96"/>
      <c r="C1" s="275"/>
      <c r="D1" s="128"/>
      <c r="E1" s="275"/>
      <c r="F1" s="96"/>
      <c r="G1" s="275"/>
      <c r="H1" s="96"/>
      <c r="I1" s="275"/>
    </row>
    <row r="2" spans="1:9" ht="14.25" customHeight="1">
      <c r="A2" s="96"/>
      <c r="B2" s="96" t="s">
        <v>1652</v>
      </c>
      <c r="C2" s="96" t="s">
        <v>1652</v>
      </c>
      <c r="D2" s="96" t="s">
        <v>1652</v>
      </c>
      <c r="E2" s="96" t="s">
        <v>1652</v>
      </c>
      <c r="F2" s="96"/>
      <c r="G2" s="96"/>
      <c r="H2" s="96"/>
      <c r="I2" s="96"/>
    </row>
    <row r="3" spans="1:9" ht="14.25" customHeight="1">
      <c r="A3" s="309" t="s">
        <v>831</v>
      </c>
      <c r="B3" s="310" t="s">
        <v>832</v>
      </c>
      <c r="C3" s="310" t="s">
        <v>833</v>
      </c>
      <c r="D3" s="310" t="s">
        <v>834</v>
      </c>
      <c r="E3" s="310" t="s">
        <v>835</v>
      </c>
      <c r="F3" s="311" t="s">
        <v>9</v>
      </c>
      <c r="G3" s="311" t="s">
        <v>838</v>
      </c>
      <c r="H3" s="311" t="s">
        <v>677</v>
      </c>
      <c r="I3" s="312" t="s">
        <v>2101</v>
      </c>
    </row>
    <row r="4" spans="1:9" ht="15" hidden="1">
      <c r="A4" s="438">
        <v>1</v>
      </c>
      <c r="B4" s="438" t="s">
        <v>2111</v>
      </c>
      <c r="C4" s="438"/>
      <c r="D4" s="438"/>
      <c r="E4" s="438"/>
      <c r="F4" s="320"/>
      <c r="G4" s="320"/>
      <c r="H4" s="320"/>
      <c r="I4" s="320" t="str">
        <f>UPPER(B4)</f>
        <v>PERIMETERREQUEST</v>
      </c>
    </row>
    <row r="5" spans="1:9" ht="15" hidden="1">
      <c r="A5" s="438">
        <v>2</v>
      </c>
      <c r="B5" s="438"/>
      <c r="C5" s="438" t="s">
        <v>2191</v>
      </c>
      <c r="D5" s="438"/>
      <c r="E5" s="438"/>
      <c r="F5" s="326" t="s">
        <v>2112</v>
      </c>
      <c r="G5" s="326"/>
      <c r="H5" s="326"/>
      <c r="I5" s="326" t="s">
        <v>2174</v>
      </c>
    </row>
    <row r="6" spans="1:9" ht="30" hidden="1">
      <c r="A6" s="439">
        <v>3</v>
      </c>
      <c r="B6" s="439"/>
      <c r="C6" s="439" t="s">
        <v>2190</v>
      </c>
      <c r="D6" s="439"/>
      <c r="E6" s="439"/>
      <c r="F6" s="320" t="s">
        <v>2114</v>
      </c>
      <c r="G6" s="320"/>
      <c r="H6" s="320"/>
      <c r="I6" s="320" t="s">
        <v>2175</v>
      </c>
    </row>
    <row r="7" spans="1:9" ht="15" hidden="1">
      <c r="A7" s="438">
        <v>4</v>
      </c>
      <c r="B7" s="438"/>
      <c r="C7" s="438" t="s">
        <v>2192</v>
      </c>
      <c r="D7" s="438"/>
      <c r="E7" s="438"/>
      <c r="F7" s="327" t="s">
        <v>2113</v>
      </c>
      <c r="G7" s="326"/>
      <c r="H7" s="326"/>
      <c r="I7" s="326" t="s">
        <v>2176</v>
      </c>
    </row>
    <row r="8" spans="1:9" ht="15" hidden="1">
      <c r="A8" s="439">
        <v>5</v>
      </c>
      <c r="B8" s="439" t="s">
        <v>2115</v>
      </c>
      <c r="C8" s="439"/>
      <c r="D8" s="439"/>
      <c r="E8" s="439"/>
      <c r="F8" s="320"/>
      <c r="G8" s="320"/>
      <c r="H8" s="320"/>
      <c r="I8" s="320" t="str">
        <f>UPPER(B8)</f>
        <v>PERIMETERRESPONSE</v>
      </c>
    </row>
    <row r="9" spans="1:9" ht="15" hidden="1">
      <c r="A9" s="438">
        <v>6</v>
      </c>
      <c r="B9" s="438"/>
      <c r="C9" s="438" t="s">
        <v>2193</v>
      </c>
      <c r="D9" s="438"/>
      <c r="E9" s="438"/>
      <c r="F9" s="326" t="s">
        <v>2118</v>
      </c>
      <c r="G9" s="326"/>
      <c r="H9" s="326"/>
      <c r="I9" s="326" t="s">
        <v>2177</v>
      </c>
    </row>
    <row r="10" spans="1:9" ht="30" hidden="1">
      <c r="A10" s="439">
        <v>7</v>
      </c>
      <c r="B10" s="439"/>
      <c r="C10" s="439" t="s">
        <v>2195</v>
      </c>
      <c r="D10" s="439"/>
      <c r="E10" s="439"/>
      <c r="F10" s="320" t="s">
        <v>2119</v>
      </c>
      <c r="G10" s="320"/>
      <c r="H10" s="320"/>
      <c r="I10" s="320" t="s">
        <v>1772</v>
      </c>
    </row>
    <row r="11" spans="1:9" ht="45" hidden="1">
      <c r="A11" s="438">
        <v>8</v>
      </c>
      <c r="B11" s="438"/>
      <c r="C11" s="438" t="s">
        <v>2196</v>
      </c>
      <c r="D11" s="438"/>
      <c r="E11" s="438"/>
      <c r="F11" s="326" t="s">
        <v>2120</v>
      </c>
      <c r="G11" s="326"/>
      <c r="H11" s="326"/>
      <c r="I11" s="326" t="s">
        <v>1672</v>
      </c>
    </row>
    <row r="12" spans="1:9" ht="14.25" hidden="1" customHeight="1">
      <c r="A12" s="440">
        <v>9</v>
      </c>
      <c r="B12" s="440" t="s">
        <v>2121</v>
      </c>
      <c r="C12" s="440"/>
      <c r="D12" s="440"/>
      <c r="E12" s="440"/>
      <c r="F12" s="320" t="s">
        <v>2131</v>
      </c>
      <c r="G12" s="320"/>
      <c r="H12" s="320"/>
      <c r="I12" s="320" t="str">
        <f>UPPER(B12)</f>
        <v>ACCREDITATIONREQUEST</v>
      </c>
    </row>
    <row r="13" spans="1:9" ht="14.25" hidden="1" customHeight="1">
      <c r="A13" s="441">
        <v>10</v>
      </c>
      <c r="B13" s="441"/>
      <c r="C13" s="441" t="s">
        <v>2195</v>
      </c>
      <c r="D13" s="441"/>
      <c r="E13" s="441"/>
      <c r="F13" s="326" t="s">
        <v>2123</v>
      </c>
      <c r="G13" s="326"/>
      <c r="H13" s="326"/>
      <c r="I13" s="326" t="s">
        <v>2178</v>
      </c>
    </row>
    <row r="14" spans="1:9" ht="14.25" hidden="1" customHeight="1">
      <c r="A14" s="440">
        <v>11</v>
      </c>
      <c r="B14" s="440"/>
      <c r="C14" s="440" t="s">
        <v>2196</v>
      </c>
      <c r="D14" s="440"/>
      <c r="E14" s="440"/>
      <c r="F14" s="320" t="s">
        <v>2124</v>
      </c>
      <c r="G14" s="320"/>
      <c r="H14" s="320"/>
      <c r="I14" s="320" t="s">
        <v>1672</v>
      </c>
    </row>
    <row r="15" spans="1:9" ht="14.25" hidden="1" customHeight="1">
      <c r="A15" s="440">
        <v>12</v>
      </c>
      <c r="B15" s="440" t="s">
        <v>2125</v>
      </c>
      <c r="C15" s="440"/>
      <c r="D15" s="440"/>
      <c r="E15" s="440"/>
      <c r="F15" s="327" t="s">
        <v>2132</v>
      </c>
      <c r="G15" s="326"/>
      <c r="H15" s="326"/>
      <c r="I15" s="320" t="str">
        <f>UPPER(B15)</f>
        <v>ACCREDITATIONRESPONSE</v>
      </c>
    </row>
    <row r="16" spans="1:9" ht="14.25" hidden="1" customHeight="1">
      <c r="A16" s="441">
        <v>13</v>
      </c>
      <c r="B16" s="441"/>
      <c r="C16" s="441" t="s">
        <v>2122</v>
      </c>
      <c r="D16" s="441"/>
      <c r="E16" s="441"/>
      <c r="F16" s="320" t="s">
        <v>2123</v>
      </c>
      <c r="G16" s="320"/>
      <c r="H16" s="320"/>
      <c r="I16" s="320" t="s">
        <v>2178</v>
      </c>
    </row>
    <row r="17" spans="1:9" ht="14.25" hidden="1" customHeight="1">
      <c r="A17" s="440">
        <v>14</v>
      </c>
      <c r="B17" s="440"/>
      <c r="C17" s="440" t="s">
        <v>2117</v>
      </c>
      <c r="D17" s="440"/>
      <c r="E17" s="440"/>
      <c r="F17" s="326" t="s">
        <v>2133</v>
      </c>
      <c r="G17" s="326"/>
      <c r="H17" s="326"/>
      <c r="I17" s="326" t="s">
        <v>1672</v>
      </c>
    </row>
    <row r="18" spans="1:9" ht="14.25" hidden="1" customHeight="1">
      <c r="A18" s="442">
        <v>15</v>
      </c>
      <c r="B18" s="443" t="s">
        <v>2134</v>
      </c>
      <c r="C18" s="442"/>
      <c r="D18" s="442"/>
      <c r="E18" s="442"/>
      <c r="F18" s="320" t="s">
        <v>2130</v>
      </c>
      <c r="G18" s="320"/>
      <c r="H18" s="320"/>
      <c r="I18" s="320" t="str">
        <f>UPPER(B18)</f>
        <v>ACTUALISATIONREQUEST</v>
      </c>
    </row>
    <row r="19" spans="1:9" ht="14.25" hidden="1" customHeight="1">
      <c r="A19" s="443">
        <v>16</v>
      </c>
      <c r="B19" s="443"/>
      <c r="C19" s="442" t="s">
        <v>2126</v>
      </c>
      <c r="D19" s="442"/>
      <c r="E19" s="442"/>
      <c r="F19" s="326" t="s">
        <v>2128</v>
      </c>
      <c r="G19" s="326"/>
      <c r="H19" s="326"/>
      <c r="I19" s="326" t="s">
        <v>2179</v>
      </c>
    </row>
    <row r="20" spans="1:9" ht="14.25" hidden="1" customHeight="1">
      <c r="A20" s="442">
        <v>17</v>
      </c>
      <c r="B20" s="442"/>
      <c r="C20" s="443" t="s">
        <v>2127</v>
      </c>
      <c r="D20" s="443"/>
      <c r="E20" s="443"/>
      <c r="F20" s="320" t="s">
        <v>2129</v>
      </c>
      <c r="G20" s="320"/>
      <c r="H20" s="320"/>
      <c r="I20" s="320" t="s">
        <v>2180</v>
      </c>
    </row>
    <row r="21" spans="1:9" ht="14.25" hidden="1" customHeight="1">
      <c r="A21" s="443">
        <v>18</v>
      </c>
      <c r="B21" s="443" t="s">
        <v>2135</v>
      </c>
      <c r="C21" s="443"/>
      <c r="D21" s="443"/>
      <c r="E21" s="443"/>
      <c r="F21" s="326"/>
      <c r="G21" s="326"/>
      <c r="H21" s="326"/>
      <c r="I21" s="320" t="str">
        <f>UPPER(B21)</f>
        <v>ACTUALISATIONRESPONSE</v>
      </c>
    </row>
    <row r="22" spans="1:9" ht="14.25" hidden="1" customHeight="1">
      <c r="A22" s="442">
        <v>19</v>
      </c>
      <c r="B22" s="442"/>
      <c r="C22" s="442" t="s">
        <v>2013</v>
      </c>
      <c r="D22" s="442"/>
      <c r="E22" s="442"/>
      <c r="F22" s="320" t="s">
        <v>2137</v>
      </c>
      <c r="G22" s="320"/>
      <c r="H22" s="320"/>
      <c r="I22" s="320" t="s">
        <v>2173</v>
      </c>
    </row>
    <row r="23" spans="1:9" ht="14.25" hidden="1" customHeight="1">
      <c r="A23" s="442">
        <v>20</v>
      </c>
      <c r="B23" s="442"/>
      <c r="C23" s="442"/>
      <c r="D23" s="442" t="s">
        <v>2159</v>
      </c>
      <c r="E23" s="442"/>
      <c r="F23" s="327" t="s">
        <v>2146</v>
      </c>
      <c r="G23" s="326"/>
      <c r="H23" s="326"/>
      <c r="I23" s="326" t="s">
        <v>2165</v>
      </c>
    </row>
    <row r="24" spans="1:9" ht="14.25" hidden="1" customHeight="1">
      <c r="A24" s="443">
        <v>21</v>
      </c>
      <c r="B24" s="442"/>
      <c r="C24" s="442"/>
      <c r="D24" s="442" t="s">
        <v>2044</v>
      </c>
      <c r="E24" s="442"/>
      <c r="F24" s="320" t="s">
        <v>2147</v>
      </c>
      <c r="G24" s="320"/>
      <c r="H24" s="320"/>
      <c r="I24" s="320" t="s">
        <v>2166</v>
      </c>
    </row>
    <row r="25" spans="1:9" ht="14.25" hidden="1" customHeight="1">
      <c r="A25" s="442">
        <v>22</v>
      </c>
      <c r="B25" s="442"/>
      <c r="C25" s="442"/>
      <c r="D25" s="442" t="s">
        <v>2160</v>
      </c>
      <c r="E25" s="442"/>
      <c r="F25" s="326" t="s">
        <v>2148</v>
      </c>
      <c r="G25" s="326"/>
      <c r="H25" s="326"/>
      <c r="I25" s="326" t="s">
        <v>2167</v>
      </c>
    </row>
    <row r="26" spans="1:9" ht="14.25" hidden="1" customHeight="1">
      <c r="A26" s="443">
        <v>23</v>
      </c>
      <c r="B26" s="442"/>
      <c r="C26" s="442"/>
      <c r="D26" s="442" t="s">
        <v>2162</v>
      </c>
      <c r="E26" s="442"/>
      <c r="F26" s="320" t="s">
        <v>2149</v>
      </c>
      <c r="G26" s="320"/>
      <c r="H26" s="320"/>
      <c r="I26" s="320" t="s">
        <v>2168</v>
      </c>
    </row>
    <row r="27" spans="1:9" ht="14.25" hidden="1" customHeight="1">
      <c r="A27" s="442">
        <v>24</v>
      </c>
      <c r="B27" s="442"/>
      <c r="C27" s="442"/>
      <c r="D27" s="442" t="s">
        <v>2161</v>
      </c>
      <c r="E27" s="442"/>
      <c r="F27" s="326" t="s">
        <v>2150</v>
      </c>
      <c r="G27" s="326"/>
      <c r="H27" s="326"/>
      <c r="I27" s="326" t="s">
        <v>2169</v>
      </c>
    </row>
    <row r="28" spans="1:9" ht="14.25" hidden="1" customHeight="1">
      <c r="A28" s="442">
        <v>25</v>
      </c>
      <c r="B28" s="442"/>
      <c r="C28" s="442"/>
      <c r="D28" s="442" t="s">
        <v>2028</v>
      </c>
      <c r="E28" s="442"/>
      <c r="F28" s="320" t="s">
        <v>2151</v>
      </c>
      <c r="G28" s="320"/>
      <c r="H28" s="320"/>
      <c r="I28" s="320" t="s">
        <v>2170</v>
      </c>
    </row>
    <row r="29" spans="1:9" ht="14.25" hidden="1" customHeight="1">
      <c r="A29" s="443">
        <v>26</v>
      </c>
      <c r="B29" s="442"/>
      <c r="C29" s="442"/>
      <c r="D29" s="442" t="s">
        <v>2164</v>
      </c>
      <c r="E29" s="442"/>
      <c r="F29" s="326" t="s">
        <v>2152</v>
      </c>
      <c r="G29" s="326"/>
      <c r="H29" s="326"/>
      <c r="I29" s="326" t="s">
        <v>2171</v>
      </c>
    </row>
    <row r="30" spans="1:9" ht="14.25" hidden="1" customHeight="1">
      <c r="A30" s="442">
        <v>27</v>
      </c>
      <c r="B30" s="443"/>
      <c r="C30" s="443" t="s">
        <v>2163</v>
      </c>
      <c r="D30" s="443"/>
      <c r="E30" s="443"/>
      <c r="F30" s="320"/>
      <c r="G30" s="320"/>
      <c r="H30" s="320"/>
      <c r="I30" s="320" t="s">
        <v>2172</v>
      </c>
    </row>
    <row r="31" spans="1:9" ht="14.25" hidden="1" customHeight="1">
      <c r="A31" s="443">
        <v>28</v>
      </c>
      <c r="B31" s="442"/>
      <c r="C31" s="442"/>
      <c r="D31" s="442" t="s">
        <v>2116</v>
      </c>
      <c r="E31" s="442"/>
      <c r="F31" s="327" t="s">
        <v>2138</v>
      </c>
      <c r="G31" s="326"/>
      <c r="H31" s="326"/>
      <c r="I31" s="326" t="s">
        <v>1772</v>
      </c>
    </row>
    <row r="32" spans="1:9" ht="14.25" hidden="1" customHeight="1">
      <c r="A32" s="442">
        <v>29</v>
      </c>
      <c r="B32" s="442"/>
      <c r="C32" s="442"/>
      <c r="D32" s="442" t="s">
        <v>1907</v>
      </c>
      <c r="E32" s="442"/>
      <c r="F32" s="320" t="s">
        <v>2139</v>
      </c>
      <c r="G32" s="320"/>
      <c r="H32" s="320"/>
      <c r="I32" s="320" t="s">
        <v>1906</v>
      </c>
    </row>
    <row r="33" spans="1:9" ht="14.25" hidden="1" customHeight="1">
      <c r="A33" s="442">
        <v>30</v>
      </c>
      <c r="B33" s="442"/>
      <c r="C33" s="442"/>
      <c r="D33" s="442"/>
      <c r="E33" s="442" t="s">
        <v>2142</v>
      </c>
      <c r="F33" s="326" t="s">
        <v>2153</v>
      </c>
      <c r="G33" s="326"/>
      <c r="H33" s="326"/>
      <c r="I33" s="326" t="s">
        <v>2181</v>
      </c>
    </row>
    <row r="34" spans="1:9" ht="14.25" hidden="1" customHeight="1">
      <c r="A34" s="443">
        <v>31</v>
      </c>
      <c r="B34" s="442"/>
      <c r="C34" s="442"/>
      <c r="D34" s="442"/>
      <c r="E34" s="442" t="s">
        <v>2143</v>
      </c>
      <c r="F34" s="320" t="s">
        <v>2154</v>
      </c>
      <c r="G34" s="320"/>
      <c r="H34" s="320"/>
      <c r="I34" s="320" t="s">
        <v>2185</v>
      </c>
    </row>
    <row r="35" spans="1:9" ht="14.25" hidden="1" customHeight="1">
      <c r="A35" s="442">
        <v>32</v>
      </c>
      <c r="B35" s="442"/>
      <c r="C35" s="442"/>
      <c r="D35" s="442"/>
      <c r="E35" s="442" t="s">
        <v>1134</v>
      </c>
      <c r="F35" s="326" t="s">
        <v>2155</v>
      </c>
      <c r="G35" s="326"/>
      <c r="H35" s="326"/>
      <c r="I35" s="326" t="s">
        <v>2145</v>
      </c>
    </row>
    <row r="36" spans="1:9" ht="14.25" hidden="1" customHeight="1">
      <c r="A36" s="442">
        <v>33</v>
      </c>
      <c r="B36" s="442"/>
      <c r="C36" s="442"/>
      <c r="D36" s="442"/>
      <c r="E36" s="442"/>
      <c r="F36" s="320"/>
      <c r="G36" s="320"/>
      <c r="H36" s="320"/>
      <c r="I36" s="320" t="s">
        <v>2186</v>
      </c>
    </row>
    <row r="37" spans="1:9" ht="14.25" hidden="1" customHeight="1">
      <c r="A37" s="443">
        <v>34</v>
      </c>
      <c r="B37" s="442"/>
      <c r="C37" s="442"/>
      <c r="D37" s="442"/>
      <c r="E37" s="442"/>
      <c r="F37" s="327"/>
      <c r="G37" s="326"/>
      <c r="H37" s="326"/>
      <c r="I37" s="326" t="s">
        <v>2187</v>
      </c>
    </row>
    <row r="38" spans="1:9" ht="14.25" hidden="1" customHeight="1">
      <c r="A38" s="442">
        <v>35</v>
      </c>
      <c r="B38" s="442"/>
      <c r="C38" s="442"/>
      <c r="D38" s="442"/>
      <c r="E38" s="442"/>
      <c r="F38" s="320"/>
      <c r="G38" s="320"/>
      <c r="H38" s="320"/>
      <c r="I38" s="320" t="s">
        <v>2188</v>
      </c>
    </row>
    <row r="39" spans="1:9" ht="14.25" hidden="1" customHeight="1">
      <c r="A39" s="442">
        <v>36</v>
      </c>
      <c r="B39" s="442"/>
      <c r="C39" s="442"/>
      <c r="D39" s="442"/>
      <c r="E39" s="442" t="s">
        <v>2144</v>
      </c>
      <c r="F39" s="326" t="s">
        <v>2156</v>
      </c>
      <c r="G39" s="326"/>
      <c r="H39" s="326"/>
      <c r="I39" s="326" t="s">
        <v>2182</v>
      </c>
    </row>
    <row r="40" spans="1:9" ht="14.25" hidden="1" customHeight="1">
      <c r="A40" s="443">
        <v>37</v>
      </c>
      <c r="B40" s="442"/>
      <c r="C40" s="442"/>
      <c r="D40" s="442"/>
      <c r="E40" s="442" t="s">
        <v>1819</v>
      </c>
      <c r="F40" s="320" t="s">
        <v>2157</v>
      </c>
      <c r="G40" s="320"/>
      <c r="H40" s="320"/>
      <c r="I40" s="320" t="s">
        <v>2183</v>
      </c>
    </row>
    <row r="41" spans="1:9" ht="14.25" hidden="1" customHeight="1">
      <c r="A41" s="442">
        <v>38</v>
      </c>
      <c r="B41" s="442"/>
      <c r="C41" s="442"/>
      <c r="D41" s="442"/>
      <c r="E41" s="442" t="s">
        <v>2141</v>
      </c>
      <c r="F41" s="326" t="s">
        <v>2158</v>
      </c>
      <c r="G41" s="326"/>
      <c r="H41" s="326"/>
      <c r="I41" s="326" t="s">
        <v>2184</v>
      </c>
    </row>
    <row r="42" spans="1:9" ht="14.25" hidden="1" customHeight="1">
      <c r="A42" s="442">
        <v>39</v>
      </c>
      <c r="B42" s="442"/>
      <c r="C42" s="442"/>
      <c r="D42" s="442" t="s">
        <v>2136</v>
      </c>
      <c r="E42" s="442"/>
      <c r="F42" s="320" t="s">
        <v>2140</v>
      </c>
      <c r="G42" s="320"/>
      <c r="H42" s="320"/>
      <c r="I42" s="320" t="s">
        <v>2189</v>
      </c>
    </row>
    <row r="43" spans="1:9" ht="14.25" customHeight="1">
      <c r="A43" s="438">
        <v>1</v>
      </c>
      <c r="B43" s="444" t="s">
        <v>2194</v>
      </c>
      <c r="C43" s="444"/>
      <c r="D43" s="444"/>
      <c r="E43" s="444"/>
      <c r="F43" s="320" t="s">
        <v>2209</v>
      </c>
      <c r="G43" s="447"/>
      <c r="H43" s="447"/>
      <c r="I43" s="320" t="s">
        <v>1906</v>
      </c>
    </row>
    <row r="44" spans="1:9" ht="14.25" customHeight="1">
      <c r="A44" s="438">
        <v>2</v>
      </c>
      <c r="B44" s="444"/>
      <c r="C44" s="444" t="s">
        <v>2159</v>
      </c>
      <c r="D44" s="444"/>
      <c r="E44" s="444"/>
      <c r="F44" s="326" t="s">
        <v>2212</v>
      </c>
      <c r="G44" s="326" t="s">
        <v>2223</v>
      </c>
      <c r="H44" s="336" t="s">
        <v>817</v>
      </c>
      <c r="I44" s="326" t="s">
        <v>831</v>
      </c>
    </row>
    <row r="45" spans="1:9" ht="14.25" customHeight="1">
      <c r="A45" s="439">
        <v>3</v>
      </c>
      <c r="B45" s="444"/>
      <c r="C45" s="444" t="s">
        <v>2198</v>
      </c>
      <c r="D45" s="444"/>
      <c r="E45" s="444"/>
      <c r="F45" s="320" t="s">
        <v>2204</v>
      </c>
      <c r="G45" s="320" t="s">
        <v>2224</v>
      </c>
      <c r="H45" s="330" t="s">
        <v>817</v>
      </c>
      <c r="I45" s="320" t="s">
        <v>1854</v>
      </c>
    </row>
    <row r="46" spans="1:9" ht="14.25" customHeight="1">
      <c r="A46" s="438">
        <v>4</v>
      </c>
      <c r="B46" s="444"/>
      <c r="C46" s="444" t="s">
        <v>1134</v>
      </c>
      <c r="D46" s="444"/>
      <c r="E46" s="444"/>
      <c r="F46" s="326" t="s">
        <v>2217</v>
      </c>
      <c r="G46" s="446"/>
      <c r="H46" s="446"/>
      <c r="I46" s="326" t="s">
        <v>1924</v>
      </c>
    </row>
    <row r="47" spans="1:9" ht="14.25" customHeight="1">
      <c r="A47" s="438">
        <v>5</v>
      </c>
      <c r="B47" s="444"/>
      <c r="C47" s="444"/>
      <c r="D47" s="444" t="s">
        <v>1926</v>
      </c>
      <c r="E47" s="444"/>
      <c r="F47" s="320" t="s">
        <v>2218</v>
      </c>
      <c r="G47" s="320" t="s">
        <v>1929</v>
      </c>
      <c r="H47" s="328" t="s">
        <v>820</v>
      </c>
      <c r="I47" s="320" t="s">
        <v>1930</v>
      </c>
    </row>
    <row r="48" spans="1:9" ht="14.25" customHeight="1">
      <c r="A48" s="438">
        <v>6</v>
      </c>
      <c r="B48" s="444"/>
      <c r="C48" s="444"/>
      <c r="D48" s="444" t="s">
        <v>1143</v>
      </c>
      <c r="E48" s="444"/>
      <c r="F48" s="326" t="s">
        <v>2239</v>
      </c>
      <c r="G48" s="326" t="s">
        <v>1933</v>
      </c>
      <c r="H48" s="323" t="s">
        <v>820</v>
      </c>
      <c r="I48" s="326" t="s">
        <v>1934</v>
      </c>
    </row>
    <row r="49" spans="1:9" ht="14.25" customHeight="1">
      <c r="A49" s="439">
        <v>7</v>
      </c>
      <c r="B49" s="444"/>
      <c r="C49" s="444"/>
      <c r="D49" s="444" t="s">
        <v>1935</v>
      </c>
      <c r="E49" s="444"/>
      <c r="F49" s="320" t="s">
        <v>2219</v>
      </c>
      <c r="G49" s="449">
        <v>1</v>
      </c>
      <c r="H49" s="336" t="s">
        <v>817</v>
      </c>
      <c r="I49" s="320" t="s">
        <v>1938</v>
      </c>
    </row>
    <row r="50" spans="1:9" ht="14.25" customHeight="1">
      <c r="A50" s="438">
        <v>8</v>
      </c>
      <c r="B50" s="444"/>
      <c r="C50" s="444" t="s">
        <v>1395</v>
      </c>
      <c r="D50" s="444"/>
      <c r="E50" s="444"/>
      <c r="F50" s="326" t="s">
        <v>2220</v>
      </c>
      <c r="G50" s="326" t="s">
        <v>2225</v>
      </c>
      <c r="H50" s="347" t="s">
        <v>823</v>
      </c>
      <c r="I50" s="326" t="s">
        <v>1161</v>
      </c>
    </row>
    <row r="51" spans="1:9" ht="14.25" customHeight="1">
      <c r="A51" s="438">
        <v>9</v>
      </c>
      <c r="B51" s="444" t="s">
        <v>2201</v>
      </c>
      <c r="C51" s="444"/>
      <c r="D51" s="444"/>
      <c r="E51" s="444"/>
      <c r="F51" s="320" t="s">
        <v>771</v>
      </c>
      <c r="G51" s="447"/>
      <c r="H51" s="447"/>
      <c r="I51" s="320" t="s">
        <v>2202</v>
      </c>
    </row>
    <row r="52" spans="1:9" ht="14.25" customHeight="1">
      <c r="A52" s="438">
        <v>10</v>
      </c>
      <c r="B52" s="444"/>
      <c r="C52" s="444" t="s">
        <v>2206</v>
      </c>
      <c r="D52" s="444"/>
      <c r="E52" s="444"/>
      <c r="F52" s="326" t="s">
        <v>2207</v>
      </c>
      <c r="G52" s="326" t="s">
        <v>2238</v>
      </c>
      <c r="H52" s="336" t="s">
        <v>817</v>
      </c>
      <c r="I52" s="326" t="s">
        <v>1720</v>
      </c>
    </row>
    <row r="53" spans="1:9" ht="14.25" customHeight="1">
      <c r="A53" s="439">
        <v>11</v>
      </c>
      <c r="B53" s="444"/>
      <c r="C53" s="444" t="s">
        <v>2205</v>
      </c>
      <c r="D53" s="444"/>
      <c r="E53" s="444"/>
      <c r="F53" s="320" t="s">
        <v>2208</v>
      </c>
      <c r="G53" s="320" t="s">
        <v>2223</v>
      </c>
      <c r="H53" s="336" t="s">
        <v>817</v>
      </c>
      <c r="I53" s="320" t="s">
        <v>2165</v>
      </c>
    </row>
    <row r="54" spans="1:9" ht="14.25" customHeight="1">
      <c r="A54" s="439">
        <v>12</v>
      </c>
      <c r="B54" s="444" t="s">
        <v>2199</v>
      </c>
      <c r="C54" s="444"/>
      <c r="D54" s="444"/>
      <c r="E54" s="444"/>
      <c r="F54" s="326" t="s">
        <v>771</v>
      </c>
      <c r="G54" s="446"/>
      <c r="H54" s="446"/>
      <c r="I54" s="326" t="s">
        <v>2203</v>
      </c>
    </row>
    <row r="55" spans="1:9" ht="14.25" customHeight="1">
      <c r="A55" s="438">
        <v>13</v>
      </c>
      <c r="B55" s="444"/>
      <c r="C55" s="444" t="s">
        <v>2210</v>
      </c>
      <c r="D55" s="444"/>
      <c r="E55" s="444"/>
      <c r="F55" s="320" t="s">
        <v>2216</v>
      </c>
      <c r="G55" s="320" t="s">
        <v>2227</v>
      </c>
      <c r="H55" s="323" t="s">
        <v>820</v>
      </c>
      <c r="I55" s="320" t="s">
        <v>2214</v>
      </c>
    </row>
    <row r="56" spans="1:9" ht="14.25" customHeight="1">
      <c r="A56" s="438">
        <v>14</v>
      </c>
      <c r="B56" s="444"/>
      <c r="C56" s="444" t="s">
        <v>2200</v>
      </c>
      <c r="D56" s="444"/>
      <c r="E56" s="444"/>
      <c r="F56" s="326" t="s">
        <v>2211</v>
      </c>
      <c r="G56" s="326" t="s">
        <v>2223</v>
      </c>
      <c r="H56" s="336" t="s">
        <v>817</v>
      </c>
      <c r="I56" s="326" t="s">
        <v>2165</v>
      </c>
    </row>
    <row r="57" spans="1:9" ht="14.25" customHeight="1">
      <c r="A57" s="438">
        <v>15</v>
      </c>
      <c r="B57" s="444" t="s">
        <v>2013</v>
      </c>
      <c r="C57" s="444"/>
      <c r="D57" s="444"/>
      <c r="E57" s="444"/>
      <c r="F57" s="320" t="s">
        <v>2213</v>
      </c>
      <c r="G57" s="447"/>
      <c r="H57" s="447"/>
      <c r="I57" s="320" t="s">
        <v>2016</v>
      </c>
    </row>
    <row r="58" spans="1:9" ht="14.25" customHeight="1">
      <c r="A58" s="439">
        <v>16</v>
      </c>
      <c r="B58" s="444"/>
      <c r="C58" s="444" t="s">
        <v>2159</v>
      </c>
      <c r="D58" s="444"/>
      <c r="E58" s="444"/>
      <c r="F58" s="326" t="s">
        <v>2212</v>
      </c>
      <c r="G58" s="326" t="s">
        <v>2223</v>
      </c>
      <c r="H58" s="336" t="s">
        <v>817</v>
      </c>
      <c r="I58" s="326" t="s">
        <v>2165</v>
      </c>
    </row>
    <row r="59" spans="1:9" ht="14.25" customHeight="1">
      <c r="A59" s="439">
        <v>17</v>
      </c>
      <c r="B59" s="444"/>
      <c r="C59" s="444" t="s">
        <v>1965</v>
      </c>
      <c r="D59" s="444"/>
      <c r="E59" s="444"/>
      <c r="F59" s="320" t="s">
        <v>2207</v>
      </c>
      <c r="G59" s="320" t="s">
        <v>2226</v>
      </c>
      <c r="H59" s="336" t="s">
        <v>817</v>
      </c>
      <c r="I59" s="320" t="s">
        <v>1720</v>
      </c>
    </row>
    <row r="60" spans="1:9" ht="14.25" customHeight="1">
      <c r="A60" s="438">
        <v>18</v>
      </c>
      <c r="B60" s="444"/>
      <c r="C60" s="444" t="s">
        <v>2044</v>
      </c>
      <c r="D60" s="444"/>
      <c r="E60" s="444"/>
      <c r="F60" s="326" t="s">
        <v>2044</v>
      </c>
      <c r="G60" s="326" t="s">
        <v>2237</v>
      </c>
      <c r="H60" s="336" t="s">
        <v>817</v>
      </c>
      <c r="I60" s="326" t="s">
        <v>1729</v>
      </c>
    </row>
    <row r="61" spans="1:9" ht="14.25" customHeight="1">
      <c r="A61" s="438">
        <v>19</v>
      </c>
      <c r="B61" s="444"/>
      <c r="C61" s="444" t="s">
        <v>2197</v>
      </c>
      <c r="D61" s="444"/>
      <c r="E61" s="444"/>
      <c r="F61" s="320" t="s">
        <v>2234</v>
      </c>
      <c r="G61" s="320" t="s">
        <v>2235</v>
      </c>
      <c r="H61" s="328" t="s">
        <v>820</v>
      </c>
      <c r="I61" s="320" t="s">
        <v>2020</v>
      </c>
    </row>
    <row r="62" spans="1:9" ht="14.25" customHeight="1">
      <c r="A62" s="438">
        <v>20</v>
      </c>
      <c r="B62" s="444"/>
      <c r="C62" s="445" t="s">
        <v>2162</v>
      </c>
      <c r="D62" s="444"/>
      <c r="E62" s="444"/>
      <c r="F62" s="326" t="s">
        <v>2233</v>
      </c>
      <c r="G62" s="326"/>
      <c r="H62" s="326"/>
      <c r="I62" s="326" t="s">
        <v>2215</v>
      </c>
    </row>
    <row r="63" spans="1:9" ht="14.25" customHeight="1">
      <c r="A63" s="439">
        <v>21</v>
      </c>
      <c r="B63" s="444"/>
      <c r="C63" s="444" t="s">
        <v>2161</v>
      </c>
      <c r="D63" s="444"/>
      <c r="E63" s="444"/>
      <c r="F63" s="320" t="s">
        <v>2232</v>
      </c>
      <c r="G63" s="320" t="s">
        <v>2236</v>
      </c>
      <c r="H63" s="320"/>
      <c r="I63" s="320" t="s">
        <v>2228</v>
      </c>
    </row>
    <row r="64" spans="1:9" ht="14.25" customHeight="1">
      <c r="A64" s="439">
        <v>22</v>
      </c>
      <c r="B64" s="444"/>
      <c r="C64" s="444" t="s">
        <v>2028</v>
      </c>
      <c r="D64" s="444"/>
      <c r="E64" s="444"/>
      <c r="F64" s="326" t="s">
        <v>2231</v>
      </c>
      <c r="G64" s="326"/>
      <c r="H64" s="334" t="s">
        <v>823</v>
      </c>
      <c r="I64" s="326" t="s">
        <v>2229</v>
      </c>
    </row>
    <row r="65" spans="1:9" ht="14.25" customHeight="1">
      <c r="A65" s="438">
        <v>23</v>
      </c>
      <c r="B65" s="444"/>
      <c r="C65" s="444" t="s">
        <v>2080</v>
      </c>
      <c r="D65" s="444"/>
      <c r="E65" s="444"/>
      <c r="F65" s="320" t="s">
        <v>2081</v>
      </c>
      <c r="G65" s="320" t="s">
        <v>2230</v>
      </c>
      <c r="H65" s="336" t="s">
        <v>817</v>
      </c>
      <c r="I65" s="320" t="s">
        <v>1823</v>
      </c>
    </row>
    <row r="66" spans="1:9" ht="14.25" customHeight="1">
      <c r="A66" s="438">
        <v>24</v>
      </c>
      <c r="B66" s="444"/>
      <c r="C66" s="444" t="s">
        <v>2089</v>
      </c>
      <c r="D66" s="444"/>
      <c r="E66" s="444"/>
      <c r="F66" s="326" t="s">
        <v>2090</v>
      </c>
      <c r="G66" s="446"/>
      <c r="H66" s="446"/>
      <c r="I66" s="326" t="s">
        <v>2092</v>
      </c>
    </row>
    <row r="67" spans="1:9" ht="14.25" customHeight="1">
      <c r="A67" s="438">
        <v>25</v>
      </c>
      <c r="B67" s="444"/>
      <c r="C67" s="444"/>
      <c r="D67" s="444" t="s">
        <v>2093</v>
      </c>
      <c r="E67" s="444"/>
      <c r="F67" s="320" t="s">
        <v>2221</v>
      </c>
      <c r="G67" s="320" t="s">
        <v>1236</v>
      </c>
      <c r="H67" s="323" t="s">
        <v>820</v>
      </c>
      <c r="I67" s="320" t="s">
        <v>1741</v>
      </c>
    </row>
    <row r="68" spans="1:9" ht="14.25" customHeight="1">
      <c r="A68" s="439">
        <v>26</v>
      </c>
      <c r="B68" s="444"/>
      <c r="C68" s="444"/>
      <c r="D68" s="444" t="s">
        <v>2096</v>
      </c>
      <c r="E68" s="444"/>
      <c r="F68" s="326" t="s">
        <v>2097</v>
      </c>
      <c r="G68" s="448" t="s">
        <v>2222</v>
      </c>
      <c r="H68" s="323" t="s">
        <v>820</v>
      </c>
      <c r="I68" s="326" t="s">
        <v>2099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225" priority="37">
      <formula>OR($AD22="X",$AB22="X")</formula>
    </cfRule>
    <cfRule type="expression" dxfId="224" priority="38">
      <formula>AND($AD22=1,$AB22=1)</formula>
    </cfRule>
    <cfRule type="expression" dxfId="223" priority="39">
      <formula>$AD22=1</formula>
    </cfRule>
    <cfRule type="expression" dxfId="222" priority="40">
      <formula>$AB22=1</formula>
    </cfRule>
  </conditionalFormatting>
  <conditionalFormatting sqref="A9:G20">
    <cfRule type="expression" dxfId="221" priority="641">
      <formula>OR(#REF!="X",$AD9="X")</formula>
    </cfRule>
    <cfRule type="expression" dxfId="220" priority="642">
      <formula>AND(#REF!=1,$AD9=1)</formula>
    </cfRule>
    <cfRule type="expression" dxfId="219" priority="643">
      <formula>#REF!=1</formula>
    </cfRule>
    <cfRule type="expression" dxfId="218" priority="644">
      <formula>$AD9=1</formula>
    </cfRule>
  </conditionalFormatting>
  <conditionalFormatting sqref="C9:C20">
    <cfRule type="expression" dxfId="217" priority="1">
      <formula>AND($T9="X",$B9&lt;&gt;"")</formula>
    </cfRule>
  </conditionalFormatting>
  <conditionalFormatting sqref="C17:C19">
    <cfRule type="expression" dxfId="216" priority="2">
      <formula>AND($T17="X",OR($B17&lt;&gt;"",$C17&lt;&gt;""))</formula>
    </cfRule>
  </conditionalFormatting>
  <conditionalFormatting sqref="D9:D20">
    <cfRule type="expression" dxfId="215" priority="11">
      <formula>AND($T9="X",OR($B9&lt;&gt;"",$C9&lt;&gt;""))</formula>
    </cfRule>
  </conditionalFormatting>
  <conditionalFormatting sqref="D18:D19">
    <cfRule type="expression" dxfId="21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13" priority="12">
      <formula>AND($T9="X",OR($B9&lt;&gt;"",$C9&lt;&gt;"",$D9&lt;&gt;""))</formula>
    </cfRule>
  </conditionalFormatting>
  <conditionalFormatting sqref="F9:F20">
    <cfRule type="expression" dxfId="212" priority="13">
      <formula>AND($T9="X",OR($B9&lt;&gt;"",$C9&lt;&gt;"",$D9&lt;&gt;"",$E9&lt;&gt;""))</formula>
    </cfRule>
  </conditionalFormatting>
  <conditionalFormatting sqref="G9:G20">
    <cfRule type="expression" dxfId="211" priority="14">
      <formula>AND($T9="X",OR($B9&lt;&gt;"",$C9&lt;&gt;"",$D9&lt;&gt;"",$E9&lt;&gt;"",$F9&lt;&gt;""))</formula>
    </cfRule>
  </conditionalFormatting>
  <conditionalFormatting sqref="H22:H23 H43:H883">
    <cfRule type="expression" dxfId="210" priority="36">
      <formula>$S22="X"</formula>
    </cfRule>
  </conditionalFormatting>
  <conditionalFormatting sqref="I9:I20">
    <cfRule type="expression" dxfId="209" priority="16">
      <formula>$T9="X"</formula>
    </cfRule>
  </conditionalFormatting>
  <conditionalFormatting sqref="S9:S20">
    <cfRule type="cellIs" dxfId="208" priority="7" operator="equal">
      <formula>"1..1"</formula>
    </cfRule>
    <cfRule type="cellIs" dxfId="207" priority="8" operator="equal">
      <formula>"0..n"</formula>
    </cfRule>
    <cfRule type="cellIs" dxfId="20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05" priority="78">
      <formula>OR($AD16="X",$AB16="X")</formula>
    </cfRule>
    <cfRule type="expression" dxfId="204" priority="79">
      <formula>AND($AD16=1,$AB16=1)</formula>
    </cfRule>
    <cfRule type="expression" dxfId="203" priority="80">
      <formula>$AD16=1</formula>
    </cfRule>
    <cfRule type="expression" dxfId="202" priority="81">
      <formula>$AB16=1</formula>
    </cfRule>
  </conditionalFormatting>
  <conditionalFormatting sqref="A9:G14">
    <cfRule type="expression" dxfId="201" priority="23">
      <formula>OR($AD9="X",$AC9="X")</formula>
    </cfRule>
    <cfRule type="expression" dxfId="200" priority="25">
      <formula>AND($AD9=1,$AC9=1)</formula>
    </cfRule>
    <cfRule type="expression" dxfId="199" priority="26">
      <formula>$AD9=1</formula>
    </cfRule>
    <cfRule type="expression" dxfId="198" priority="27">
      <formula>$AC9=1</formula>
    </cfRule>
    <cfRule type="expression" dxfId="197" priority="28">
      <formula>AND(NOT(ISBLANK($W9)),ISBLANK($AC9),ISBLANK($AD9))</formula>
    </cfRule>
  </conditionalFormatting>
  <conditionalFormatting sqref="C9:C14">
    <cfRule type="expression" dxfId="196" priority="22">
      <formula>AND($R9="X",$B9&lt;&gt;"")</formula>
    </cfRule>
  </conditionalFormatting>
  <conditionalFormatting sqref="D9:D14">
    <cfRule type="expression" dxfId="195" priority="24">
      <formula>AND($R9="X",OR($B9&lt;&gt;"",$C9&lt;&gt;""))</formula>
    </cfRule>
  </conditionalFormatting>
  <conditionalFormatting sqref="E9:E14">
    <cfRule type="expression" dxfId="19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93" priority="20">
      <formula>AND($R9="X",OR($B9&lt;&gt;"",$C9&lt;&gt;"",$D9&lt;&gt;"",$E9&lt;&gt;""))</formula>
    </cfRule>
  </conditionalFormatting>
  <conditionalFormatting sqref="G9:G14">
    <cfRule type="expression" dxfId="192" priority="21">
      <formula>AND($R9="X",OR($B9&lt;&gt;"",$C9&lt;&gt;"",$D9&lt;&gt;"",$E9&lt;&gt;"",$F9&lt;&gt;""))</formula>
    </cfRule>
  </conditionalFormatting>
  <conditionalFormatting sqref="H16:H17 H37:H877">
    <cfRule type="expression" dxfId="191" priority="77">
      <formula>$Q16="X"</formula>
    </cfRule>
  </conditionalFormatting>
  <conditionalFormatting sqref="I9:I14">
    <cfRule type="expression" dxfId="190" priority="18">
      <formula>$R9="X"</formula>
    </cfRule>
  </conditionalFormatting>
  <conditionalFormatting sqref="Q9:Q14">
    <cfRule type="cellIs" dxfId="189" priority="2" operator="equal">
      <formula>"1..1"</formula>
    </cfRule>
    <cfRule type="cellIs" dxfId="188" priority="3" operator="equal">
      <formula>"0..n"</formula>
    </cfRule>
    <cfRule type="cellIs" dxfId="18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90" zoomScaleNormal="90" workbookViewId="0">
      <pane xSplit="7" ySplit="8" topLeftCell="T138" activePane="bottomRight" state="frozen"/>
      <selection pane="topRight" activeCell="H1" sqref="H1"/>
      <selection pane="bottomLeft" activeCell="A9" sqref="A9"/>
      <selection pane="bottomRight" activeCell="V155" sqref="V155"/>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50"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50"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50"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50"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50"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50"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50"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50"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50"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50"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50"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86" priority="314">
      <formula>OR($AD185="X",$AB185="X")</formula>
    </cfRule>
    <cfRule type="expression" dxfId="185" priority="315">
      <formula>AND($AD185=1,$AB185=1)</formula>
    </cfRule>
    <cfRule type="expression" dxfId="184" priority="316">
      <formula>$AD185=1</formula>
    </cfRule>
    <cfRule type="expression" dxfId="183" priority="317">
      <formula>$AB185=1</formula>
    </cfRule>
  </conditionalFormatting>
  <conditionalFormatting sqref="A9:G9 A10:A183 B95:G118 E118:G122 B119:C129 F123:G124 E125:G129 E131:G144 B145:G183 B26:G80 B82:G93">
    <cfRule type="expression" dxfId="182" priority="698">
      <formula>$AC9=1</formula>
    </cfRule>
  </conditionalFormatting>
  <conditionalFormatting sqref="A9:G9 A10:A183 E118:G122 B119:C129 F123:G124 E125:G129 E131:G144 B145:G183">
    <cfRule type="expression" dxfId="181" priority="696">
      <formula>AND($AD9=1,$AC9=1)</formula>
    </cfRule>
    <cfRule type="expression" dxfId="180" priority="697">
      <formula>$AD9=1</formula>
    </cfRule>
  </conditionalFormatting>
  <conditionalFormatting sqref="A9:G9 B10:G122 A10:A183 B123:D124 F123:G124 B125:G129 B131:G183">
    <cfRule type="expression" dxfId="179" priority="699">
      <formula>AND(NOT(ISBLANK($W9)),ISBLANK($AC9),ISBLANK($AD9))</formula>
    </cfRule>
  </conditionalFormatting>
  <conditionalFormatting sqref="B111:B114">
    <cfRule type="expression" dxfId="178" priority="176">
      <formula>AND($R111="X",#REF!&lt;&gt;"")</formula>
    </cfRule>
  </conditionalFormatting>
  <conditionalFormatting sqref="B130:C144 E130:G130">
    <cfRule type="expression" dxfId="177" priority="43">
      <formula>OR($AD130="X",$AC130="X")</formula>
    </cfRule>
  </conditionalFormatting>
  <conditionalFormatting sqref="B10:G25 D119:D128 E129">
    <cfRule type="expression" dxfId="176" priority="155">
      <formula>OR($AD10="X",$AC10="X")</formula>
    </cfRule>
    <cfRule type="expression" dxfId="175" priority="156">
      <formula>AND($AD10=1,$AC10=1)</formula>
    </cfRule>
    <cfRule type="expression" dxfId="174" priority="157">
      <formula>$AD10=1</formula>
    </cfRule>
    <cfRule type="expression" dxfId="173" priority="158">
      <formula>$AC10=1</formula>
    </cfRule>
  </conditionalFormatting>
  <conditionalFormatting sqref="B26:G118 E118:G122 E125:G129 A9:G9 F123:G124 E131:G144 B119:C129 A10:A183">
    <cfRule type="expression" dxfId="172" priority="695">
      <formula>OR($AD9="X",$AC9="X")</formula>
    </cfRule>
  </conditionalFormatting>
  <conditionalFormatting sqref="B26:G118">
    <cfRule type="expression" dxfId="171" priority="173">
      <formula>AND($AD26=1,$AC26=1)</formula>
    </cfRule>
    <cfRule type="expression" dxfId="170" priority="174">
      <formula>$AD26=1</formula>
    </cfRule>
  </conditionalFormatting>
  <conditionalFormatting sqref="B130:G130">
    <cfRule type="expression" dxfId="169" priority="51">
      <formula>AND(NOT(ISBLANK($W130)),ISBLANK($AC130),ISBLANK($AD130))</formula>
    </cfRule>
  </conditionalFormatting>
  <conditionalFormatting sqref="B145:G183">
    <cfRule type="expression" dxfId="168" priority="47">
      <formula>OR($AD145="X",$AC145="X")</formula>
    </cfRule>
  </conditionalFormatting>
  <conditionalFormatting sqref="C130">
    <cfRule type="expression" dxfId="167" priority="30">
      <formula>OR($AD130="X",$AC130="X")</formula>
    </cfRule>
    <cfRule type="expression" dxfId="166" priority="31">
      <formula>AND($AD130=1,$AC130=1)</formula>
    </cfRule>
    <cfRule type="expression" dxfId="165" priority="32">
      <formula>$AD130=1</formula>
    </cfRule>
    <cfRule type="expression" dxfId="164" priority="33">
      <formula>$AC130=1</formula>
    </cfRule>
  </conditionalFormatting>
  <conditionalFormatting sqref="C145:C183 D129:E129 C9:C110 C115:C129 D121:D128">
    <cfRule type="expression" dxfId="163" priority="151">
      <formula>AND($R9="X",$B9&lt;&gt;"")</formula>
    </cfRule>
  </conditionalFormatting>
  <conditionalFormatting sqref="C163">
    <cfRule type="expression" dxfId="162" priority="97">
      <formula>OR($AD163="X",$AC163="X")</formula>
    </cfRule>
    <cfRule type="expression" dxfId="161" priority="98">
      <formula>AND($AD163=1,$AC163=1)</formula>
    </cfRule>
    <cfRule type="expression" dxfId="160" priority="99">
      <formula>$AD163=1</formula>
    </cfRule>
  </conditionalFormatting>
  <conditionalFormatting sqref="C112:D114">
    <cfRule type="expression" dxfId="159" priority="177">
      <formula>AND($R112="X",OR(#REF!&lt;&gt;"",$B112&lt;&gt;""))</formula>
    </cfRule>
  </conditionalFormatting>
  <conditionalFormatting sqref="C130:D144">
    <cfRule type="expression" dxfId="158" priority="38">
      <formula>AND($R130="X",$B130&lt;&gt;"")</formula>
    </cfRule>
  </conditionalFormatting>
  <conditionalFormatting sqref="C111:G111">
    <cfRule type="expression" dxfId="157" priority="161">
      <formula>AND($R111="X",$B111&lt;&gt;"")</formula>
    </cfRule>
  </conditionalFormatting>
  <conditionalFormatting sqref="D24:D25">
    <cfRule type="expression" dxfId="156" priority="52">
      <formula>AND($R24="X",$B24&lt;&gt;"")</formula>
    </cfRule>
  </conditionalFormatting>
  <conditionalFormatting sqref="D115:D118 C176">
    <cfRule type="expression" dxfId="155" priority="184">
      <formula>AND($R115="X",OR($B115&lt;&gt;"",$C115&lt;&gt;""))</formula>
    </cfRule>
  </conditionalFormatting>
  <conditionalFormatting sqref="D119:D120">
    <cfRule type="expression" dxfId="154" priority="128">
      <formula>AND($R119="X",OR(#REF!&lt;&gt;"",$B119&lt;&gt;""))</formula>
    </cfRule>
  </conditionalFormatting>
  <conditionalFormatting sqref="D129">
    <cfRule type="expression" dxfId="153" priority="89">
      <formula>OR($AD129="X",$AC129="X")</formula>
    </cfRule>
    <cfRule type="expression" dxfId="152" priority="90">
      <formula>AND($AD129=1,$AC129=1)</formula>
    </cfRule>
    <cfRule type="expression" dxfId="151" priority="91">
      <formula>$AD129=1</formula>
    </cfRule>
  </conditionalFormatting>
  <conditionalFormatting sqref="D129:D144">
    <cfRule type="expression" dxfId="150" priority="42">
      <formula>$AC129=1</formula>
    </cfRule>
  </conditionalFormatting>
  <conditionalFormatting sqref="D130">
    <cfRule type="expression" dxfId="149" priority="25">
      <formula>OR($AD130="X",$AC130="X")</formula>
    </cfRule>
    <cfRule type="expression" dxfId="148" priority="26">
      <formula>AND($R130="X",OR($B130&lt;&gt;"",$C130&lt;&gt;"",$D130&lt;&gt;""))</formula>
    </cfRule>
    <cfRule type="expression" dxfId="147" priority="27">
      <formula>AND($AD130=1,$AC130=1)</formula>
    </cfRule>
    <cfRule type="expression" dxfId="146" priority="28">
      <formula>$AD130=1</formula>
    </cfRule>
    <cfRule type="expression" dxfId="145" priority="29">
      <formula>$AC130=1</formula>
    </cfRule>
  </conditionalFormatting>
  <conditionalFormatting sqref="D130:D144">
    <cfRule type="expression" dxfId="144" priority="39">
      <formula>OR($AD130="X",$AC130="X")</formula>
    </cfRule>
    <cfRule type="expression" dxfId="143" priority="40">
      <formula>AND($AD130=1,$AC130=1)</formula>
    </cfRule>
    <cfRule type="expression" dxfId="142" priority="41">
      <formula>$AD130=1</formula>
    </cfRule>
  </conditionalFormatting>
  <conditionalFormatting sqref="D145:D149 D9:D110 E118:E120">
    <cfRule type="expression" dxfId="141" priority="146">
      <formula>AND($R9="X",OR($B9&lt;&gt;"",$C9&lt;&gt;""))</formula>
    </cfRule>
  </conditionalFormatting>
  <conditionalFormatting sqref="D150">
    <cfRule type="expression" dxfId="140" priority="712">
      <formula>AND($R150="X",OR($B150&lt;&gt;"",#REF!&lt;&gt;""))</formula>
    </cfRule>
  </conditionalFormatting>
  <conditionalFormatting sqref="D151:D183 D112">
    <cfRule type="expression" dxfId="139" priority="21">
      <formula>AND($R112="X",OR($B112&lt;&gt;"",$C112&lt;&gt;""))</formula>
    </cfRule>
  </conditionalFormatting>
  <conditionalFormatting sqref="D154">
    <cfRule type="expression" dxfId="138" priority="73">
      <formula>$AC154=1</formula>
    </cfRule>
    <cfRule type="expression" dxfId="137" priority="74">
      <formula>AND($R154="X",OR($B154&lt;&gt;"",$C154&lt;&gt;"",$D154&lt;&gt;"",$E154&lt;&gt;""))</formula>
    </cfRule>
    <cfRule type="expression" dxfId="136" priority="75">
      <formula>AND($AD154=1,$AC154=1)</formula>
    </cfRule>
    <cfRule type="expression" dxfId="135" priority="76">
      <formula>$AD154=1</formula>
    </cfRule>
    <cfRule type="expression" dxfId="134" priority="77">
      <formula>AND($R154="X",OR($B154&lt;&gt;"",$C154&lt;&gt;"",$D154&lt;&gt;""))</formula>
    </cfRule>
    <cfRule type="expression" dxfId="133" priority="79">
      <formula>$AC154=1</formula>
    </cfRule>
    <cfRule type="expression" dxfId="132" priority="80">
      <formula>AND($R154="X",OR($B154&lt;&gt;"",$C154&lt;&gt;"",$D154&lt;&gt;"",$E154&lt;&gt;""))</formula>
    </cfRule>
    <cfRule type="expression" dxfId="131" priority="81">
      <formula>AND($AD154=1,$AC154=1)</formula>
    </cfRule>
    <cfRule type="expression" dxfId="130" priority="82">
      <formula>$AD154=1</formula>
    </cfRule>
    <cfRule type="expression" dxfId="129" priority="83">
      <formula>AND($R154="X",OR($B154&lt;&gt;"",$C154&lt;&gt;"",$D154&lt;&gt;""))</formula>
    </cfRule>
  </conditionalFormatting>
  <conditionalFormatting sqref="D157">
    <cfRule type="expression" dxfId="128" priority="19">
      <formula>OR($AD157="X",$AC157="X")</formula>
    </cfRule>
  </conditionalFormatting>
  <conditionalFormatting sqref="D163">
    <cfRule type="expression" dxfId="127" priority="93">
      <formula>AND($R163="X",$B163&lt;&gt;"")</formula>
    </cfRule>
    <cfRule type="expression" dxfId="126" priority="94">
      <formula>OR($AD163="X",$AC163="X")</formula>
    </cfRule>
    <cfRule type="expression" dxfId="125" priority="95">
      <formula>AND($AD163=1,$AC163=1)</formula>
    </cfRule>
    <cfRule type="expression" dxfId="124" priority="96">
      <formula>$AD163=1</formula>
    </cfRule>
  </conditionalFormatting>
  <conditionalFormatting sqref="E79">
    <cfRule type="expression" dxfId="123" priority="61">
      <formula>AND($R79="X",OR($B79&lt;&gt;"",$C79&lt;&gt;"",$D79&lt;&gt;"",$E79&lt;&gt;""))</formula>
    </cfRule>
    <cfRule type="expression" dxfId="122" priority="62">
      <formula>AND($AD79=1,$AC79=1)</formula>
    </cfRule>
    <cfRule type="expression" dxfId="121" priority="63">
      <formula>$AD79=1</formula>
    </cfRule>
    <cfRule type="expression" dxfId="120" priority="64">
      <formula>AND($R79="X",OR($B79&lt;&gt;"",$C79&lt;&gt;"",$E79&lt;&gt;"",#REF!&lt;&gt;""))</formula>
    </cfRule>
  </conditionalFormatting>
  <conditionalFormatting sqref="E82">
    <cfRule type="expression" dxfId="119" priority="55">
      <formula>AND($R82="X",OR($B82&lt;&gt;"",$C82&lt;&gt;"",$D82&lt;&gt;"",$E82&lt;&gt;""))</formula>
    </cfRule>
    <cfRule type="expression" dxfId="118" priority="56">
      <formula>AND($AD82=1,$AC82=1)</formula>
    </cfRule>
    <cfRule type="expression" dxfId="117" priority="57">
      <formula>$AD82=1</formula>
    </cfRule>
    <cfRule type="expression" dxfId="116" priority="58">
      <formula>$AC82=1</formula>
    </cfRule>
    <cfRule type="expression" dxfId="115" priority="59">
      <formula>AND($R82="X",OR($B82&lt;&gt;"",$C82&lt;&gt;"",$E82&lt;&gt;"",#REF!&lt;&gt;""))</formula>
    </cfRule>
    <cfRule type="expression" dxfId="114" priority="60">
      <formula>$AC82=1</formula>
    </cfRule>
  </conditionalFormatting>
  <conditionalFormatting sqref="E101">
    <cfRule type="expression" dxfId="113" priority="65">
      <formula>AND($R101="X",OR($B101&lt;&gt;"",$C101&lt;&gt;"",$D101&lt;&gt;"",$E101&lt;&gt;""))</formula>
    </cfRule>
    <cfRule type="expression" dxfId="112" priority="66">
      <formula>AND($AD101=1,$AC101=1)</formula>
    </cfRule>
    <cfRule type="expression" dxfId="111" priority="67">
      <formula>$AD101=1</formula>
    </cfRule>
    <cfRule type="expression" dxfId="110" priority="68">
      <formula>$AC101=1</formula>
    </cfRule>
    <cfRule type="expression" dxfId="109" priority="69">
      <formula>AND($R101="X",OR($B101&lt;&gt;"",$C101&lt;&gt;"",$E101&lt;&gt;"",#REF!&lt;&gt;""))</formula>
    </cfRule>
  </conditionalFormatting>
  <conditionalFormatting sqref="E112 E145:E149 E151:E183">
    <cfRule type="expression" dxfId="108" priority="22">
      <formula>AND($R112="X",OR($B112&lt;&gt;"",$C112&lt;&gt;"",$D112&lt;&gt;""))</formula>
    </cfRule>
  </conditionalFormatting>
  <conditionalFormatting sqref="E112:E114">
    <cfRule type="expression" dxfId="107" priority="178">
      <formula>AND($R112="X",OR(#REF!&lt;&gt;"",$B112&lt;&gt;"",$C112&lt;&gt;""))</formula>
    </cfRule>
  </conditionalFormatting>
  <conditionalFormatting sqref="E115:E118">
    <cfRule type="expression" dxfId="106" priority="196">
      <formula>AND($R115="X",OR($B115&lt;&gt;"",$C115&lt;&gt;"",$D115&lt;&gt;""))</formula>
    </cfRule>
  </conditionalFormatting>
  <conditionalFormatting sqref="E121">
    <cfRule type="expression" dxfId="105" priority="70">
      <formula>AND($R121="X",OR($B121&lt;&gt;"",$C121&lt;&gt;"",$D121&lt;&gt;"",$E121&lt;&gt;""))</formula>
    </cfRule>
    <cfRule type="expression" dxfId="104" priority="71">
      <formula>AND($R121="X",OR($B121&lt;&gt;"",$C121&lt;&gt;"",$E121&lt;&gt;"",#REF!&lt;&gt;""))</formula>
    </cfRule>
    <cfRule type="expression" dxfId="103" priority="72">
      <formula>$AC121=1</formula>
    </cfRule>
  </conditionalFormatting>
  <conditionalFormatting sqref="E121:E122 E9:E110 F123:F124 E125:E128">
    <cfRule type="expression" dxfId="102" priority="152">
      <formula>AND($R9="X",OR($B9&lt;&gt;"",$C9&lt;&gt;"",$D9&lt;&gt;""))</formula>
    </cfRule>
  </conditionalFormatting>
  <conditionalFormatting sqref="E123:E124">
    <cfRule type="expression" dxfId="101" priority="1">
      <formula>AND($R123="X",$B123&lt;&gt;"")</formula>
    </cfRule>
    <cfRule type="expression" dxfId="100" priority="2">
      <formula>AND($AD123=1,$AC123=1)</formula>
    </cfRule>
    <cfRule type="expression" dxfId="99" priority="3">
      <formula>$AD123=1</formula>
    </cfRule>
    <cfRule type="expression" dxfId="98" priority="4">
      <formula>OR($AD123="X",$AC123="X")</formula>
    </cfRule>
    <cfRule type="expression" dxfId="97" priority="5">
      <formula>$AC123=1</formula>
    </cfRule>
    <cfRule type="expression" dxfId="96" priority="6">
      <formula>AND(NOT(ISBLANK($W123)),ISBLANK($AC123),ISBLANK($AD123))</formula>
    </cfRule>
  </conditionalFormatting>
  <conditionalFormatting sqref="E130:E144">
    <cfRule type="expression" dxfId="95" priority="44">
      <formula>AND($R130="X",OR($B130&lt;&gt;"",$C130&lt;&gt;"",$D130&lt;&gt;""))</formula>
    </cfRule>
  </conditionalFormatting>
  <conditionalFormatting sqref="E150">
    <cfRule type="expression" dxfId="94" priority="730">
      <formula>AND($R150="X",OR($B150&lt;&gt;"",#REF!&lt;&gt;"",$D150&lt;&gt;""))</formula>
    </cfRule>
  </conditionalFormatting>
  <conditionalFormatting sqref="E153">
    <cfRule type="expression" dxfId="93" priority="84">
      <formula>$AC153=1</formula>
    </cfRule>
    <cfRule type="expression" dxfId="92" priority="85">
      <formula>AND($R153="X",OR($B153&lt;&gt;"",$C153&lt;&gt;"",$D153&lt;&gt;"",$E153&lt;&gt;""))</formula>
    </cfRule>
    <cfRule type="expression" dxfId="91" priority="86">
      <formula>AND($AD153=1,$AC153=1)</formula>
    </cfRule>
    <cfRule type="expression" dxfId="90" priority="87">
      <formula>$AD153=1</formula>
    </cfRule>
  </conditionalFormatting>
  <conditionalFormatting sqref="E156:E157">
    <cfRule type="expression" dxfId="89" priority="100">
      <formula>OR($AD156="X",$AC156="X")</formula>
    </cfRule>
    <cfRule type="expression" dxfId="88" priority="101">
      <formula>AND($AD156=1,$AC156=1)</formula>
    </cfRule>
    <cfRule type="expression" dxfId="87" priority="102">
      <formula>$AD156=1</formula>
    </cfRule>
    <cfRule type="expression" dxfId="86" priority="103">
      <formula>$AC156=1</formula>
    </cfRule>
    <cfRule type="expression" dxfId="85" priority="104">
      <formula>AND($R156="X",#REF!&lt;&gt;"")</formula>
    </cfRule>
  </conditionalFormatting>
  <conditionalFormatting sqref="E130:G130 B130:C144">
    <cfRule type="expression" dxfId="84" priority="48">
      <formula>AND($AD130=1,$AC130=1)</formula>
    </cfRule>
    <cfRule type="expression" dxfId="83" priority="49">
      <formula>$AD130=1</formula>
    </cfRule>
    <cfRule type="expression" dxfId="8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81" priority="23">
      <formula>AND($R112="X",OR($B112&lt;&gt;"",$C112&lt;&gt;"",$D112&lt;&gt;"",$E112&lt;&gt;""))</formula>
    </cfRule>
  </conditionalFormatting>
  <conditionalFormatting sqref="F112:F114">
    <cfRule type="expression" dxfId="80" priority="179">
      <formula>AND($R112="X",OR(#REF!&lt;&gt;"",$B112&lt;&gt;"",$C112&lt;&gt;"",$E112&lt;&gt;""))</formula>
    </cfRule>
  </conditionalFormatting>
  <conditionalFormatting sqref="F115:F118">
    <cfRule type="expression" dxfId="79" priority="197">
      <formula>AND($R115="X",OR($B115&lt;&gt;"",$C115&lt;&gt;"",$D115&lt;&gt;"",$E115&lt;&gt;""))</formula>
    </cfRule>
  </conditionalFormatting>
  <conditionalFormatting sqref="F118:F120 F129:G129">
    <cfRule type="expression" dxfId="78" priority="182">
      <formula>AND($R118="X",OR($B118&lt;&gt;"",$C118&lt;&gt;"",$E118&lt;&gt;"",#REF!&lt;&gt;""))</formula>
    </cfRule>
  </conditionalFormatting>
  <conditionalFormatting sqref="F121:F149 F9:F110">
    <cfRule type="expression" dxfId="77" priority="153">
      <formula>AND($R9="X",OR($B9&lt;&gt;"",$C9&lt;&gt;"",$D9&lt;&gt;"",$E9&lt;&gt;""))</formula>
    </cfRule>
  </conditionalFormatting>
  <conditionalFormatting sqref="F128">
    <cfRule type="expression" dxfId="76" priority="54">
      <formula>AND($R128="X",OR($B128&lt;&gt;"",$C128&lt;&gt;"",$E128&lt;&gt;"",#REF!&lt;&gt;""))</formula>
    </cfRule>
  </conditionalFormatting>
  <conditionalFormatting sqref="F150">
    <cfRule type="expression" dxfId="75" priority="731">
      <formula>AND($R150="X",OR($B150&lt;&gt;"",#REF!&lt;&gt;"",$D150&lt;&gt;"",$E150&lt;&gt;""))</formula>
    </cfRule>
  </conditionalFormatting>
  <conditionalFormatting sqref="G112 G151:G183">
    <cfRule type="expression" dxfId="74" priority="24">
      <formula>AND($R112="X",OR($B112&lt;&gt;"",$C112&lt;&gt;"",$D112&lt;&gt;"",$E112&lt;&gt;"",$F112&lt;&gt;""))</formula>
    </cfRule>
  </conditionalFormatting>
  <conditionalFormatting sqref="G112:G114">
    <cfRule type="expression" dxfId="73" priority="180">
      <formula>AND($R112="X",OR(#REF!&lt;&gt;"",$B112&lt;&gt;"",$C112&lt;&gt;"",$E112&lt;&gt;"",$F112&lt;&gt;""))</formula>
    </cfRule>
  </conditionalFormatting>
  <conditionalFormatting sqref="G115:G118">
    <cfRule type="expression" dxfId="72" priority="198">
      <formula>AND($R115="X",OR($B115&lt;&gt;"",$C115&lt;&gt;"",$D115&lt;&gt;"",$E115&lt;&gt;"",$F115&lt;&gt;""))</formula>
    </cfRule>
  </conditionalFormatting>
  <conditionalFormatting sqref="G118:G120">
    <cfRule type="expression" dxfId="71" priority="183">
      <formula>AND($R118="X",OR($B118&lt;&gt;"",$C118&lt;&gt;"",$E118&lt;&gt;"",#REF!&lt;&gt;"",$F118&lt;&gt;""))</formula>
    </cfRule>
  </conditionalFormatting>
  <conditionalFormatting sqref="G129">
    <cfRule type="expression" dxfId="70" priority="92">
      <formula>AND($R129="X",OR($B129&lt;&gt;"",$C129&lt;&gt;"",$D129&lt;&gt;"",$E129&lt;&gt;""))</formula>
    </cfRule>
    <cfRule type="expression" dxfId="69" priority="754">
      <formula>AND($R129="X",OR($B129&lt;&gt;"",$C129&lt;&gt;"",$E129&lt;&gt;"",#REF!&lt;&gt;"",$F129&lt;&gt;""))</formula>
    </cfRule>
  </conditionalFormatting>
  <conditionalFormatting sqref="G130:G144">
    <cfRule type="expression" dxfId="68" priority="46">
      <formula>AND($R130="X",OR($B130&lt;&gt;"",$C130&lt;&gt;"",$D130&lt;&gt;"",$E130&lt;&gt;"",$F130&lt;&gt;""))</formula>
    </cfRule>
  </conditionalFormatting>
  <conditionalFormatting sqref="G145:G149 G9:G110 G121:G128">
    <cfRule type="expression" dxfId="67" priority="154">
      <formula>AND($R9="X",OR($B9&lt;&gt;"",$C9&lt;&gt;"",$D9&lt;&gt;"",$E9&lt;&gt;"",$F9&lt;&gt;""))</formula>
    </cfRule>
  </conditionalFormatting>
  <conditionalFormatting sqref="G150">
    <cfRule type="expression" dxfId="66" priority="732">
      <formula>AND($R150="X",OR($B150&lt;&gt;"",#REF!&lt;&gt;"",$D150&lt;&gt;"",$E150&lt;&gt;"",$F150&lt;&gt;""))</formula>
    </cfRule>
  </conditionalFormatting>
  <conditionalFormatting sqref="H185:H186 H206:H1046">
    <cfRule type="expression" dxfId="65" priority="313">
      <formula>$Q185="X"</formula>
    </cfRule>
  </conditionalFormatting>
  <conditionalFormatting sqref="I9:I109 I111:I183">
    <cfRule type="expression" dxfId="64" priority="150">
      <formula>$R9="X"</formula>
    </cfRule>
  </conditionalFormatting>
  <conditionalFormatting sqref="Q9:Q183">
    <cfRule type="cellIs" dxfId="63" priority="34" operator="equal">
      <formula>"1..1"</formula>
    </cfRule>
    <cfRule type="cellIs" dxfId="62" priority="35" operator="equal">
      <formula>"0..n"</formula>
    </cfRule>
    <cfRule type="cellIs" dxfId="6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2024-02-07T10:36:24Z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