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957" documentId="13_ncr:1_{DED5795E-3DC0-A949-81AB-74CAE5BDD1E8}" xr6:coauthVersionLast="47" xr6:coauthVersionMax="47" xr10:uidLastSave="{BFBF984A-D976-4CC1-B004-1DA5540F1F54}"/>
  <bookViews>
    <workbookView xWindow="2868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31" i="56" l="1"/>
  <c r="J21" i="56"/>
  <c r="J18" i="56"/>
  <c r="J15" i="56"/>
  <c r="J12" i="56"/>
  <c r="J8" i="56"/>
  <c r="J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<sst xmlns="http://schemas.openxmlformats.org/spreadsheetml/2006/main" count="5722" uniqueCount="2199">
  <si>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</si>
  <si>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</si>
  <si>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</si>
  <si>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</si>
  <si>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</si>
  <si>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</si>
  <si>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</si>
  <si>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</si>
  <si>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</si>
  <si>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</si>
  <si>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</si>
  <si>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</si>
  <si>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</si>
  <si>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</si>
  <si>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</si>
  <si>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</si>
  <si>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</si>
  <si>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</si>
  <si>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</si>
  <si>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</si>
  <si>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</si>
  <si>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</si>
  <si>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</si>
  <si>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</si>
  <si>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</si>
  <si>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</si>
  <si>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</si>
  <si>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</si>
  <si>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</si>
  <si>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</si>
  <si>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</si>
  <si>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</si>
  <si>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</si>
  <si>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</si>
  <si>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</si>
  <si>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</si>
  <si>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</si>
  <si>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</si>
  <si>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</si>
  <si>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</si>
  <si>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</si>
  <si>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</si>
  <si>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</si>
  <si>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</si>
  <si>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</si>
  <si>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</si>
  <si>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</si>
  <si>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</si>
  <si>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</si>
  <si>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</si>
  <si>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</si>
  <si>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</si>
  <si>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</si>
  <si>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</si>
  <si>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</si>
  <si>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</si>
  <si>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</si>
  <si>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</si>
  <si>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</si>
  <si>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</si>
  <si>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</si>
  <si>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</si>
  <si>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</si>
  <si>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</si>
  <si>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</si>
  <si>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</si>
  <si>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</si>
  <si>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</si>
  <si>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</si>
  <si>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</si>
  <si>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</si>
  <si>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</si>
  <si>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</si>
  <si>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</si>
  <si>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</si>
  <si>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</si>
  <si>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</si>
  <si>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</si>
  <si>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</si>
  <si>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</si>
  <si>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</si>
  <si>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</si>
  <si>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</si>
  <si>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</si>
  <si>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</si>
  <si>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</si>
  <si>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</si>
  <si>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</si>
  <si>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</si>
  <si>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</si>
  <si>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</si>
  <si>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</si>
  <si>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</si>
  <si>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</si>
  <si>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</si>
  <si>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</si>
  <si>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</si>
  <si>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</si>
  <si>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</si>
  <si>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</si>
  <si>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</si>
  <si>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</si>
  <si>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</si>
  <si>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</si>
  <si>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</si>
  <si>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</si>
  <si>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</si>
  <si>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</si>
  <si>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</si>
  <si>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</si>
  <si>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</si>
  <si>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</si>
  <si>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</si>
  <si>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</si>
  <si>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</si>
  <si>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</si>
  <si>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</si>
  <si>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</si>
  <si>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</si>
  <si>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</si>
  <si>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</si>
  <si>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</si>
  <si>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</si>
  <si>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</si>
  <si>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</si>
  <si>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</si>
  <si>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</si>
  <si>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</si>
  <si>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</si>
  <si>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</si>
  <si>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</si>
  <si>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</si>
  <si>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</si>
  <si>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</si>
  <si>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</si>
  <si>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</si>
  <si>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</si>
  <si>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</si>
  <si>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</si>
  <si>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</si>
  <si>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</si>
  <si>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</si>
  <si>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</si>
  <si>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</si>
  <si>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</si>
  <si>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</si>
  <si>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</si>
  <si>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</si>
  <si>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</si>
  <si>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</si>
  <si>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</si>
  <si>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</si>
  <si>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</si>
  <si>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</si>
  <si>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</si>
  <si>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</si>
  <si>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</si>
  <si>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</si>
  <si>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</si>
  <si>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</si>
  <si>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</si>
  <si>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</si>
  <si>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</si>
  <si>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</si>
  <si>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</si>
  <si>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</si>
  <si>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</si>
  <si>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</si>
  <si>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</si>
  <si>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</si>
  <si>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</si>
  <si>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</si>
  <si>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</si>
  <si>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</si>
  <si>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</si>
  <si>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</si>
  <si>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</si>
  <si>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</si>
  <si>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</si>
  <si>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</si>
  <si>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</si>
  <si>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</si>
  <si>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</si>
  <si>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</si>
  <si>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</si>
  <si>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</si>
  <si>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</si>
  <si>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</si>
  <si>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</si>
  <si>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</si>
  <si>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</si>
  <si>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</si>
  <si>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</si>
  <si>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</si>
  <si>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</si>
  <si>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</si>
  <si>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</si>
  <si>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</si>
  <si>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</si>
  <si>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</si>
  <si>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</si>
  <si>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</si>
  <si>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</si>
  <si>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</si>
  <si>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</si>
  <si>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</si>
  <si>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</si>
  <si>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</si>
  <si>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</si>
  <si>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</si>
  <si>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</si>
  <si>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</si>
  <si>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</si>
  <si>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</si>
  <si>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</si>
  <si>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</si>
  <si>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</si>
  <si>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</si>
  <si>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</si>
  <si>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</si>
  <si>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</si>
  <si>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</si>
  <si>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</si>
  <si>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</si>
  <si>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</si>
  <si>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</si>
  <si>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</si>
  <si>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</si>
  <si>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</si>
  <si>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</si>
  <si>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</si>
  <si>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</si>
  <si>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</si>
  <si>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</si>
  <si>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</si>
  <si>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</si>
  <si>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</si>
  <si>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</si>
  <si>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</si>
  <si>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</si>
  <si>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</si>
  <si>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</si>
  <si>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</si>
  <si>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</si>
  <si>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</si>
  <si>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</si>
  <si>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</si>
  <si>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</si>
  <si>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</si>
  <si>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</si>
  <si>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</si>
  <si>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</si>
  <si>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</si>
  <si>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</si>
  <si>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</si>
  <si>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</si>
  <si>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</si>
  <si>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</si>
  <si>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</si>
  <si>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</si>
  <si>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</si>
  <si>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</si>
  <si>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</si>
  <si>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</si>
  <si>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</si>
  <si>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</si>
  <si>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</si>
  <si>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</si>
  <si>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</si>
  <si>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</si>
  <si>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</si>
  <si>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</si>
  <si>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</si>
  <si>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</si>
  <si>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</si>
  <si>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</si>
  <si>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</si>
  <si>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</si>
  <si>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</si>
  <si>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</si>
  <si>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</si>
  <si>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</si>
  <si>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</si>
  <si>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</si>
  <si>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</si>
  <si>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</si>
  <si>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</si>
  <si>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</si>
  <si>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</si>
  <si>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</si>
  <si>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</si>
  <si>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</si>
  <si>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</si>
  <si>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</si>
  <si>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</si>
  <si>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</si>
  <si>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</si>
  <si>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</si>
  <si>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</si>
  <si>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</si>
  <si>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</si>
  <si>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</si>
  <si>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</si>
  <si>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</si>
  <si>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</si>
  <si>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</si>
  <si>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</si>
  <si>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</si>
  <si>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</si>
  <si>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</si>
  <si>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</si>
  <si>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</si>
  <si>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</si>
  <si>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</si>
  <si>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</si>
  <si>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</si>
  <si>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</si>
  <si>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</si>
  <si>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</si>
  <si>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</si>
  <si>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</si>
  <si>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</si>
  <si>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</si>
  <si>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</si>
  <si>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</si>
  <si>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</si>
  <si>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</si>
  <si>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</si>
  <si>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</si>
  <si>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</si>
  <si>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</si>
  <si>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</si>
  <si>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</si>
  <si>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</si>
  <si>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</si>
  <si>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</si>
  <si>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</si>
  <si>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</si>
  <si>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</si>
  <si>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</si>
  <si>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</si>
  <si>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</si>
  <si>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</si>
  <si>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</si>
  <si>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</si>
  <si>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</si>
  <si>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</si>
  <si>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</si>
  <si>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</si>
  <si>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</si>
  <si>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</si>
  <si>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</si>
  <si>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</si>
  <si>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</si>
  <si>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</si>
  <si>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</si>
  <si>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</si>
  <si>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</si>
  <si>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</si>
  <si>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</si>
  <si>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</si>
  <si>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</si>
  <si>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</si>
  <si>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</si>
  <si>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</si>
  <si>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</si>
  <si>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</si>
  <si>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</si>
  <si>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</si>
  <si>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</si>
  <si>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</si>
  <si>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</si>
  <si>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</si>
  <si>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</si>
  <si>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</si>
  <si>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</si>
  <si>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</si>
  <si>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</si>
  <si>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</si>
  <si>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</si>
  <si>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</si>
  <si>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</si>
  <si>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</si>
  <si>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</si>
  <si>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</si>
  <si>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</si>
  <si>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</si>
  <si>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</si>
  <si>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</si>
  <si>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</si>
  <si>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</si>
  <si>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</si>
  <si>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</si>
  <si>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</si>
  <si>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</si>
  <si>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</si>
  <si>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</si>
  <si>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</si>
  <si>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</si>
  <si>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</si>
  <si>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</si>
  <si>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</si>
  <si>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</si>
  <si>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</si>
  <si>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</si>
  <si>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</si>
  <si>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</si>
  <si>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</si>
  <si>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</si>
  <si>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</si>
  <si>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</si>
  <si>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</si>
  <si>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</si>
  <si>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</si>
  <si>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</si>
  <si>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</si>
  <si>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</si>
  <si>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</si>
  <si>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</si>
  <si>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</si>
  <si>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</si>
  <si>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</si>
  <si>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</si>
  <si>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</si>
  <si>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</si>
  <si>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</si>
  <si>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</si>
  <si>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</si>
  <si>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</si>
  <si>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</si>
  <si>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</si>
  <si>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</si>
  <si>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</si>
  <si>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</si>
  <si>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</si>
  <si>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</si>
  <si>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</si>
  <si>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</si>
  <si>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</si>
  <si>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</si>
  <si>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</si>
  <si>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</si>
  <si>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</si>
  <si>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</si>
  <si>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</si>
  <si>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</si>
  <si>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</si>
  <si>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</si>
  <si>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</si>
  <si>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</si>
  <si>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</si>
  <si>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</si>
  <si>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</si>
  <si>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</si>
  <si>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</si>
  <si>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</si>
  <si>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</si>
  <si>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</si>
  <si>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</si>
  <si>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</si>
  <si>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</si>
  <si>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</si>
  <si>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</si>
  <si>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</si>
  <si>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</si>
  <si>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</si>
  <si>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</si>
  <si>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</si>
  <si>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</si>
  <si>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</si>
  <si>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</si>
  <si>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</si>
  <si>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</si>
  <si>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</si>
  <si>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</si>
  <si>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</si>
  <si>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</si>
  <si>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</si>
  <si>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</si>
  <si>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</si>
  <si>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</si>
  <si>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</si>
  <si>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</si>
  <si>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</si>
  <si>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</si>
  <si>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</si>
  <si>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</si>
  <si>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</si>
  <si>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</si>
  <si>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</si>
  <si>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</si>
  <si>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</si>
  <si>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</si>
  <si>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</si>
  <si>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</si>
  <si>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</si>
  <si>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</si>
  <si>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</si>
  <si>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</si>
  <si>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</si>
  <si>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</si>
  <si>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</si>
  <si>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</si>
  <si>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</si>
  <si>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</si>
  <si>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</si>
  <si>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</si>
  <si>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</si>
  <si>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</si>
  <si>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</si>
  <si>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</si>
  <si>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</si>
  <si>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</si>
  <si>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</si>
  <si>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</si>
  <si>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</si>
  <si>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</si>
  <si>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</si>
  <si>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</si>
  <si>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</si>
  <si>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</si>
  <si>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</si>
  <si>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</si>
  <si>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</si>
  <si>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</si>
  <si>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</si>
  <si>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</si>
  <si>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</si>
  <si>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</si>
  <si>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</si>
  <si>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</si>
  <si>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</si>
  <si>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</si>
  <si>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</si>
  <si>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</si>
  <si>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</si>
  <si>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</si>
  <si>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</si>
  <si>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</si>
  <si>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</si>
  <si>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</si>
  <si>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</si>
  <si>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</si>
  <si>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</si>
  <si>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</si>
  <si>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</si>
  <si>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</si>
  <si>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</si>
  <si>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</si>
  <si>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</si>
  <si>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</si>
  <si>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</si>
  <si>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</si>
  <si>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</si>
  <si>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</si>
  <si>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</si>
  <si>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</si>
  <si>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</si>
  <si>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</si>
  <si>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</si>
  <si>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</si>
  <si>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</si>
  <si>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</si>
  <si>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</si>
  <si>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</si>
  <si>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</si>
  <si>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</si>
  <si>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</si>
  <si>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</si>
  <si>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</si>
  <si>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</si>
  <si>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</si>
  <si>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</si>
  <si>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</si>
  <si>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</si>
  <si>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</si>
  <si>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</si>
  <si>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</si>
  <si>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</si>
  <si>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</si>
  <si>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</si>
  <si>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</si>
  <si>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</si>
  <si>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</si>
  <si>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</si>
  <si>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</si>
  <si>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</si>
  <si>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</si>
  <si>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</si>
  <si>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</si>
  <si>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</si>
  <si>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</si>
  <si>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</si>
  <si>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</si>
  <si>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</si>
  <si>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</si>
  <si>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</si>
  <si>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</si>
  <si>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</si>
  <si>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</si>
  <si>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</si>
  <si>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</si>
  <si>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</si>
  <si>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</si>
  <si>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</si>
  <si>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</si>
  <si>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</si>
  <si>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</si>
  <si>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</si>
  <si>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</si>
  <si>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</si>
  <si>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</si>
  <si>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</si>
  <si>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</si>
  <si>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</si>
  <si>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</si>
  <si>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</si>
  <si>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</si>
  <si>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</si>
  <si>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</si>
  <si>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</si>
  <si>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</si>
  <si>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</si>
  <si>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</si>
  <si>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</si>
  <si>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</si>
  <si>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</si>
  <si>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</si>
  <si>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</si>
  <si>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</si>
  <si>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</si>
  <si>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</si>
  <si>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</si>
  <si>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</si>
  <si>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</si>
  <si>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</si>
  <si>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</si>
  <si>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</si>
  <si>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</si>
  <si>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</si>
  <si>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</si>
  <si>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</si>
  <si>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</si>
  <si>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</si>
  <si>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</si>
  <si>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</si>
  <si>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</si>
  <si>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</si>
  <si>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</si>
  <si>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</si>
  <si>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</si>
  <si>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</si>
  <si>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</si>
  <si>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</si>
  <si>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</si>
  <si>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</si>
  <si>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</si>
  <si>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</si>
  <si>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</si>
  <si>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</si>
  <si>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</si>
  <si>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</si>
  <si>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</si>
  <si>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</si>
  <si>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</si>
  <si>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</si>
  <si>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</si>
  <si>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</si>
  <si>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</si>
  <si>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</si>
  <si>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</si>
  <si>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</si>
  <si>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</si>
  <si>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</si>
  <si>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</si>
  <si>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</si>
  <si>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</si>
  <si>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</si>
  <si>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</si>
  <si>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</si>
  <si>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</si>
  <si>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</si>
  <si>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</si>
  <si>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</si>
  <si>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</si>
  <si>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</si>
  <si>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</si>
  <si>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</si>
  <si>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</si>
  <si>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</si>
  <si>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</si>
  <si>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</si>
  <si>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</si>
  <si>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</si>
  <si>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</si>
  <si>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</si>
  <si>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</si>
  <si>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</si>
  <si>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</si>
  <si>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</si>
  <si>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</si>
  <si>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</si>
  <si>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</si>
  <si>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</si>
  <si>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</si>
  <si>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</si>
  <si>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</si>
  <si>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</si>
  <si>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</si>
  <si>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</si>
  <si>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</si>
  <si>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</si>
  <si>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</si>
  <si>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</si>
  <si>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</si>
  <si>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</si>
  <si>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</si>
  <si>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</si>
  <si>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</si>
  <si>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</si>
  <si>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</si>
  <si>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</si>
  <si>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</si>
  <si>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</si>
  <si>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</si>
  <si>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</si>
  <si>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</si>
  <si>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</si>
  <si>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</si>
  <si>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</si>
  <si>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</si>
  <si>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</si>
  <si>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</si>
  <si>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</si>
  <si>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</si>
  <si>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</si>
  <si>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</si>
  <si>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</si>
  <si>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</si>
  <si>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</si>
  <si>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</si>
  <si>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</si>
  <si>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</si>
  <si>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</si>
  <si>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</si>
  <si>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</si>
  <si>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</si>
  <si>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</si>
  <si>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</si>
  <si>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</si>
  <si>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</si>
  <si>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</si>
  <si>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</si>
  <si>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</si>
  <si>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</si>
  <si>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</si>
  <si>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</si>
  <si>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</si>
  <si>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</si>
  <si>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</si>
  <si>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</si>
  <si>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</si>
  <si>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</si>
  <si>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</si>
  <si>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</si>
  <si>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</si>
  <si>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</si>
  <si>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</si>
  <si>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</si>
  <si>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</si>
  <si>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</si>
  <si>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</si>
  <si>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</si>
  <si>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</si>
  <si>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</si>
  <si>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</si>
  <si>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</si>
  <si>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</si>
  <si>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</si>
  <si>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</si>
  <si>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</si>
  <si>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</si>
  <si>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</si>
  <si>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</si>
  <si>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</si>
  <si>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</si>
  <si>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</si>
  <si>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</si>
  <si>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</si>
  <si>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</si>
  <si>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</si>
  <si>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</si>
  <si>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</si>
  <si>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</si>
  <si>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</si>
  <si>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</si>
  <si>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</si>
  <si>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</si>
  <si>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</si>
  <si>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</si>
  <si>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</si>
  <si>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</si>
  <si>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</si>
  <si>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</si>
  <si>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</si>
  <si>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</si>
  <si>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</si>
  <si>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</si>
  <si>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</si>
  <si>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</si>
  <si>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</si>
  <si>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</si>
  <si>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</si>
  <si>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</si>
  <si>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</si>
  <si>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</si>
  <si>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</si>
  <si>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</si>
  <si>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</si>
  <si>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</si>
  <si>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</si>
  <si>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</si>
  <si>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</si>
  <si>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</si>
  <si>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</si>
  <si>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</si>
  <si>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</si>
  <si>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</si>
  <si>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</si>
  <si>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</si>
  <si>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</si>
  <si>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</si>
  <si>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</si>
  <si>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</si>
  <si>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</si>
  <si>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</si>
  <si>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</si>
  <si>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</si>
  <si>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</si>
  <si>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</si>
  <si>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</si>
  <si>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</si>
  <si>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</si>
  <si>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</si>
  <si>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</si>
  <si>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</si>
  <si>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</si>
  <si>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</si>
  <si>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</si>
  <si>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</si>
  <si>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</si>
  <si>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</si>
  <si>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</si>
  <si>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</si>
  <si>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</si>
  <si>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</si>
  <si>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</si>
  <si>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</si>
  <si>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</si>
  <si>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</si>
  <si>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</si>
  <si>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</si>
  <si>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</si>
  <si>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</si>
  <si>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</si>
  <si>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</si>
  <si>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</si>
  <si>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</si>
  <si>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</si>
  <si>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</si>
  <si>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</si>
  <si>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</si>
  <si>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</si>
  <si>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</si>
  <si>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</si>
  <si>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</si>
  <si>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</si>
  <si>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</si>
  <si>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</si>
  <si>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</si>
  <si>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</si>
  <si>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</si>
  <si>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</si>
  <si>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</si>
  <si>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</si>
  <si>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</si>
  <si>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</si>
  <si>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</si>
  <si>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</si>
  <si>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</si>
  <si>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</si>
  <si>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</si>
  <si>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</si>
  <si>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</si>
  <si>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</si>
  <si>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</si>
  <si>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</si>
  <si>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</si>
  <si>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</si>
  <si>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</si>
  <si>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</si>
  <si>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</si>
  <si>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</si>
  <si>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</si>
  <si>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</si>
  <si>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</si>
  <si>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</si>
  <si>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</si>
  <si>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</si>
  <si>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</si>
  <si>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</si>
  <si>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</si>
  <si>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</si>
  <si>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</si>
  <si>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</si>
  <si>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</si>
  <si>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</si>
  <si>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</si>
  <si>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</si>
  <si>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</si>
  <si>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</si>
  <si>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</si>
  <si>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</si>
  <si>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</si>
  <si>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</si>
  <si>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</si>
  <si>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</si>
  <si>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</si>
  <si>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</si>
  <si>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</si>
  <si>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</si>
  <si>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</si>
  <si>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</si>
  <si>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</si>
  <si>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</si>
  <si>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</si>
  <si>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</si>
  <si>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</si>
  <si>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</si>
  <si>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</si>
  <si>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</si>
  <si>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</si>
  <si>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</si>
  <si>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</si>
  <si>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</si>
  <si>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</si>
  <si>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</si>
  <si>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</si>
  <si>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</si>
  <si>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</si>
  <si>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</si>
  <si>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</si>
  <si>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</si>
  <si>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</si>
  <si>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</si>
  <si>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</si>
  <si>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</si>
  <si>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</si>
  <si>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</si>
  <si>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</si>
  <si>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</si>
  <si>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</si>
  <si>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</si>
  <si>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</si>
  <si>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</si>
  <si>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</si>
  <si>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</si>
  <si>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</si>
  <si>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</si>
  <si>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</si>
  <si>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</si>
  <si>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</si>
  <si>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</si>
  <si>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</si>
  <si>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</si>
  <si>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</si>
  <si>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</si>
  <si>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</si>
  <si>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</si>
  <si>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</si>
  <si>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</si>
  <si>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</si>
  <si>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</si>
  <si>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</si>
  <si>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</si>
  <si>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</si>
  <si>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</si>
  <si>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</si>
  <si>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</si>
  <si>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</si>
  <si>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</si>
  <si>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</si>
  <si>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</si>
  <si>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</si>
  <si>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</si>
  <si>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</si>
  <si>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</si>
  <si>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</si>
  <si>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</si>
  <si>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</si>
  <si>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</si>
  <si>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</si>
  <si>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</si>
  <si>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</si>
  <si>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</si>
  <si>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</si>
  <si>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</si>
  <si>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</si>
  <si>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</si>
  <si>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</si>
  <si>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</si>
  <si>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</si>
  <si>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</si>
  <si>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</si>
  <si>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</si>
  <si>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</si>
  <si>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</si>
  <si>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</si>
  <si>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</si>
  <si>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</si>
  <si>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</si>
  <si>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</si>
  <si>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</si>
  <si>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</si>
  <si>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</si>
  <si>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</si>
  <si>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</si>
  <si>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</si>
  <si>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</si>
  <si>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</si>
  <si>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</si>
  <si>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</si>
  <si>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</si>
  <si>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</si>
  <si>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</si>
  <si>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</si>
  <si>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</si>
  <si>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</si>
  <si>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</si>
  <si>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</si>
  <si>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</si>
  <si>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</si>
  <si>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</si>
  <si>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</si>
  <si>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</si>
  <si>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</si>
  <si>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</si>
  <si>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</si>
  <si>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</si>
  <si>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</si>
  <si>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</si>
  <si>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</si>
  <si>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</si>
  <si>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</si>
  <si>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</si>
  <si>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</si>
  <si>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</si>
  <si>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</si>
  <si>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</si>
  <si>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</si>
  <si>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</si>
  <si>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</si>
  <si>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</si>
  <si>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</si>
  <si>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</si>
  <si>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</si>
  <si>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</si>
  <si>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</si>
  <si>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</si>
  <si>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</si>
  <si>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</si>
  <si>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</si>
  <si>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</si>
  <si>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</si>
  <si>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</si>
  <si>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</si>
  <si>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</si>
  <si>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</si>
  <si>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</si>
  <si>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</si>
  <si>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</si>
  <si>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</si>
  <si>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</si>
  <si>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</si>
  <si>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</si>
  <si>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</si>
  <si>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</si>
  <si>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</si>
  <si>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</si>
  <si>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</si>
  <si>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</si>
  <si>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</si>
  <si>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</si>
  <si>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</si>
  <si>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</si>
  <si>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</si>
  <si>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</si>
  <si>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</si>
  <si>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</si>
  <si>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</si>
  <si>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</si>
  <si>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</si>
  <si>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</si>
  <si>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</si>
  <si>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</si>
  <si>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</si>
  <si>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</si>
  <si>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</si>
  <si>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</si>
  <si>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</si>
  <si>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</si>
  <si>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</si>
  <si>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</si>
  <si>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</si>
  <si>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</si>
  <si>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</si>
  <si>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</si>
  <si>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</si>
  <si>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</si>
  <si>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</si>
  <si>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</si>
  <si>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</si>
  <si>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</si>
  <si>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</si>
  <si>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</si>
  <si>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</si>
  <si>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</si>
  <si>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</si>
  <si>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</si>
  <si>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</si>
  <si>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</si>
  <si>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</si>
  <si>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</si>
  <si>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</si>
  <si>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</si>
  <si>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</si>
  <si>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</si>
  <si>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</si>
  <si>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</si>
  <si>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</si>
  <si>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</si>
  <si>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</si>
  <si>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</si>
  <si>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</si>
  <si>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</si>
  <si>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</si>
  <si>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</si>
  <si>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</si>
  <si>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</si>
  <si>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</si>
  <si>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</si>
  <si>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</si>
  <si>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</si>
  <si>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</si>
  <si>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</si>
  <si>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</si>
  <si>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</si>
  <si>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</si>
  <si>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</si>
  <si>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</si>
  <si>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</si>
  <si>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</si>
  <si>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</si>
  <si>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</si>
  <si>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</si>
  <si>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</si>
  <si>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</si>
  <si>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</si>
  <si>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</si>
  <si>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</si>
  <si>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</si>
  <si>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</si>
  <si>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</si>
  <si>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</si>
  <si>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</si>
  <si>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</si>
  <si>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</si>
  <si>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</si>
  <si>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</si>
  <si>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</si>
  <si>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</si>
  <si>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</si>
  <si>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</si>
  <si>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</si>
  <si>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</si>
  <si>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</si>
  <si>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</si>
  <si>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</si>
  <si>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</si>
  <si>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</si>
  <si>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</si>
  <si>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</si>
  <si>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</si>
  <si>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</si>
  <si>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</si>
  <si>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</si>
  <si>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</si>
  <si>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</si>
  <si>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</si>
  <si>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</si>
  <si>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</si>
  <si>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</si>
  <si>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</si>
  <si>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</si>
  <si>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</si>
  <si>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</si>
  <si>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</si>
  <si>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</si>
  <si>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</si>
  <si>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</si>
  <si>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</si>
  <si>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</si>
  <si>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</si>
  <si>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</si>
  <si>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</si>
  <si>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</si>
  <si>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</si>
  <si>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</si>
  <si>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</si>
  <si>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</si>
  <si>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</si>
  <si>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</si>
  <si>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</si>
  <si>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</si>
  <si>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</si>
  <si>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</si>
  <si>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</si>
  <si>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</si>
  <si>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</si>
  <si>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</si>
  <si>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</si>
  <si>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</si>
  <si>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</si>
  <si>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</si>
  <si>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</si>
  <si>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</si>
  <si>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</si>
  <si>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</si>
  <si>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</si>
  <si>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</si>
  <si>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</si>
  <si>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</si>
  <si>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</si>
  <si>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</si>
  <si>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</si>
  <si>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</si>
  <si>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</si>
  <si>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</si>
  <si>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</si>
  <si>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</si>
  <si>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</si>
  <si>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</si>
  <si>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</si>
  <si>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</si>
  <si>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</si>
  <si>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</si>
  <si>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</si>
  <si>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</si>
  <si>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</si>
  <si>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</si>
  <si>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</si>
  <si>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</si>
  <si>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</si>
  <si>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</si>
  <si>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</si>
  <si>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</si>
  <si>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</si>
  <si>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</si>
  <si>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</si>
  <si>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</si>
  <si>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</si>
  <si>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</si>
  <si>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</si>
  <si>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</si>
  <si>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</si>
  <si>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</si>
  <si>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</si>
  <si>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</si>
  <si>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</si>
  <si>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</si>
  <si>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</si>
  <si>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</si>
  <si>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</si>
  <si>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</si>
  <si>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</si>
  <si>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</si>
  <si>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</si>
  <si>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</si>
  <si>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</si>
  <si>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</si>
  <si>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</si>
  <si>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</si>
  <si>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</si>
  <si>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</si>
  <si>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</si>
  <si>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</si>
  <si>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</si>
  <si>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</si>
  <si>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</si>
  <si>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</si>
  <si>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</si>
  <si>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</si>
  <si>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</si>
  <si>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</si>
  <si>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</si>
  <si>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</si>
  <si>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</si>
  <si>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</si>
  <si>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</si>
  <si>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</si>
  <si>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</si>
  <si>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</si>
  <si>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</si>
  <si>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</si>
  <si>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</si>
  <si>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</si>
  <si>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</si>
  <si>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</si>
  <si>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</si>
  <si>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</si>
  <si>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</si>
  <si>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</si>
  <si>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</si>
  <si>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</si>
  <si>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</si>
  <si>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</si>
  <si>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</si>
  <si>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</si>
  <si>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</si>
  <si>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</si>
  <si>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</si>
  <si>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</si>
  <si>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</si>
  <si>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</si>
  <si>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</si>
  <si>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</si>
  <si>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</si>
  <si>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</si>
  <si>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</si>
  <si>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</si>
  <si>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</si>
  <si>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</si>
  <si>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</si>
  <si>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</si>
  <si>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</si>
  <si>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</si>
  <si>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</si>
  <si>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</si>
  <si>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</si>
  <si>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</si>
  <si>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</si>
  <si>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</si>
  <si>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</si>
  <si>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</si>
  <si>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</si>
  <si>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</si>
  <si>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</si>
  <si>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</si>
  <si>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</si>
  <si>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</si>
  <si>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</si>
  <si>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</si>
  <si>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</si>
  <si>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</si>
  <si>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</si>
  <si>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</si>
  <si>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</si>
  <si>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</si>
  <si>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</si>
  <si>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</si>
  <si>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</si>
  <si>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</si>
  <si>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</si>
  <si>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</si>
  <si>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</si>
  <si>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</si>
  <si>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</si>
  <si>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</si>
  <si>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</si>
  <si>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</si>
  <si>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</si>
  <si>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</si>
  <si>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</si>
  <si>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</si>
  <si>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</si>
  <si>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</si>
  <si>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</si>
  <si>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</si>
  <si>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</si>
  <si>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</si>
  <si>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</si>
  <si>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</si>
  <si>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</si>
  <si>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</si>
  <si>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</si>
  <si>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</si>
  <si>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</si>
  <si>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</si>
  <si>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</si>
  <si>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</si>
  <si>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</si>
  <si>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</si>
  <si>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</si>
  <si>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</si>
  <si>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</si>
  <si>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</si>
  <si>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</si>
  <si>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</si>
  <si>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</si>
  <si>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</si>
  <si>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</si>
  <si>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</si>
  <si>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</si>
  <si>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</si>
  <si>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</si>
  <si>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</si>
  <si>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</si>
  <si>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</si>
  <si>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</si>
  <si>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</si>
  <si>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</si>
  <si>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</si>
  <si>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</si>
  <si>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</si>
  <si>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</si>
  <si>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</si>
  <si>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</si>
  <si>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</si>
  <si>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</si>
  <si>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</si>
  <si>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</si>
  <si>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</si>
  <si>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</si>
  <si>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</si>
  <si>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</si>
  <si>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</si>
  <si>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</si>
  <si>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</si>
  <si>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</si>
  <si>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</si>
  <si>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</si>
  <si>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</si>
  <si>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</si>
  <si>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</si>
  <si>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</si>
  <si>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</si>
  <si>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</si>
  <si>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</si>
  <si>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</si>
  <si>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</si>
  <si>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</si>
  <si>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</si>
  <si>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</si>
  <si>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</si>
  <si>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</si>
  <si>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</si>
  <si>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</si>
  <si>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</si>
  <si>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</si>
  <si>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</si>
  <si>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</si>
  <si>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</si>
  <si>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</si>
  <si>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</si>
  <si>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</si>
  <si>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</si>
  <si>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</si>
  <si>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</si>
  <si>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</si>
  <si>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</si>
  <si>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</si>
  <si>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</si>
  <si>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</si>
  <si>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</si>
  <si>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</si>
  <si>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</si>
  <si>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</si>
  <si>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</si>
  <si>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</si>
  <si>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</si>
  <si>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</si>
  <si>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</si>
  <si>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</si>
  <si>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</si>
  <si>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</si>
  <si>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</si>
  <si>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</si>
  <si>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</si>
  <si>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</si>
  <si>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</si>
  <si>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</si>
  <si>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</si>
  <si>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</si>
  <si>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</si>
  <si>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</si>
  <si>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</si>
  <si>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</si>
  <si>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</si>
  <si>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</si>
  <si>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</si>
  <si>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</si>
  <si>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</si>
  <si>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</si>
  <si>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</si>
  <si>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</si>
  <si>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</si>
  <si>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</si>
  <si>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</si>
  <si>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</si>
  <si>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</si>
  <si>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</si>
  <si>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</si>
  <si>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</si>
  <si>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</si>
  <si>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</si>
  <si>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</si>
  <si>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</si>
  <si>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</si>
  <si>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</si>
  <si>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</si>
  <si>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</si>
  <si>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</si>
  <si>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</si>
  <si>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</si>
  <si>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</si>
  <si>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</si>
  <si>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</si>
  <si>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</si>
  <si>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</si>
  <si>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</si>
  <si>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</si>
  <si>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</si>
  <si>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</si>
  <si>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</si>
  <si>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</si>
  <si>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</si>
  <si>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</si>
  <si>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</si>
  <si>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</si>
  <si>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</si>
  <si>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</si>
  <si>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</si>
  <si>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</si>
  <si>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</si>
  <si>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</si>
  <si>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</si>
  <si>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</si>
  <si>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</si>
  <si>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</si>
  <si>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</si>
  <si>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</si>
  <si>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</si>
  <si>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</si>
  <si>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</si>
  <si>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</si>
  <si>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</si>
  <si>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</si>
  <si>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</si>
  <si>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</si>
  <si>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</si>
  <si>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</si>
  <si>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</si>
  <si>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</si>
  <si>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</si>
  <si>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</si>
  <si>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</si>
  <si>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</si>
  <si>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</si>
  <si>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</si>
  <si>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</si>
  <si>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</si>
  <si>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</si>
  <si>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</si>
  <si>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</si>
  <si>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</si>
  <si>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</si>
  <si>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</si>
  <si>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</si>
  <si>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</si>
  <si>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</si>
  <si>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</si>
  <si>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</si>
  <si>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</si>
  <si>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</si>
  <si>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</si>
  <si>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</si>
  <si>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</si>
  <si>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</si>
  <si>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</si>
  <si>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</si>
  <si>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</si>
  <si>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</si>
  <si>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</si>
  <si>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</si>
  <si>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</si>
  <si>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</si>
  <si>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</si>
  <si>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</si>
  <si>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</si>
  <si>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</si>
  <si>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</si>
  <si>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</si>
  <si>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</si>
  <si>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</si>
  <si>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</si>
  <si>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</si>
  <si>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</si>
  <si>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</si>
  <si>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</si>
  <si>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</si>
  <si>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</si>
  <si>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</si>
  <si>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</si>
  <si>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</si>
  <si>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</si>
  <si>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</si>
  <si>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</si>
  <si>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</si>
  <si>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</si>
  <si>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</si>
  <si>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</si>
  <si>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</si>
  <si>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</si>
  <si>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</si>
  <si>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</si>
  <si>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</si>
  <si>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</si>
  <si>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</si>
  <si>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</si>
  <si>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</si>
  <si>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</si>
  <si>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</si>
  <si>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</si>
  <si>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</si>
  <si>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</si>
  <si>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</si>
  <si>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</si>
  <si>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</si>
  <si>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</si>
  <si>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</si>
  <si>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</si>
  <si>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</si>
  <si>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</si>
  <si>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</si>
  <si>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</si>
  <si>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</si>
  <si>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</si>
  <si>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</si>
  <si>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</si>
  <si>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</si>
  <si>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</si>
  <si>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</si>
  <si>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</si>
  <si>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</si>
  <si>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</si>
  <si>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</si>
  <si>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</si>
  <si>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</si>
  <si>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</si>
  <si>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</si>
  <si>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</si>
  <si>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</si>
  <si>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</si>
  <si>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</si>
  <si>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</si>
  <si>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</si>
  <si>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</si>
  <si>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</si>
  <si>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</si>
  <si>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</si>
  <si>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</si>
  <si>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</si>
  <si>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</si>
  <si>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</si>
  <si>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</si>
  <si>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</si>
  <si>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</si>
  <si>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</si>
  <si>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</si>
  <si>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</si>
  <si>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</si>
  <si>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</si>
  <si>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</si>
  <si>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</si>
  <si>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</si>
  <si>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</si>
  <si>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</si>
  <si>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</si>
  <si>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</si>
  <si>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</si>
  <si>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</si>
  <si>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</si>
  <si>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</si>
  <si>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</si>
  <si>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</si>
  <si>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</si>
  <si>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</si>
  <si>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</si>
  <si>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</si>
  <si>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</si>
  <si>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</si>
  <si>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</si>
  <si>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</si>
  <si>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</si>
  <si>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</si>
  <si>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</si>
  <si>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</si>
  <si>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</si>
  <si>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</si>
  <si>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</si>
  <si>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</si>
  <si>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</si>
  <si>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</si>
  <si>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</si>
  <si>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</si>
  <si>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</si>
  <si>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</si>
  <si>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</si>
  <si>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</si>
  <si>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</si>
  <si>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</si>
  <si>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</si>
  <si>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</si>
  <si>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</si>
  <si>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</si>
  <si>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</si>
  <si>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</si>
  <si>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</si>
  <si>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</si>
  <si>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</si>
  <si>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</si>
  <si>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</si>
  <si>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</si>
  <si>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</si>
  <si>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</si>
  <si>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</si>
  <si>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</si>
  <si>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</si>
  <si>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</si>
  <si>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</si>
  <si>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</si>
  <si>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</si>
  <si>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</si>
  <si>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</si>
  <si>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</si>
  <si>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</si>
  <si>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</si>
  <si>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</si>
  <si>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</si>
  <si>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</si>
  <si>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</si>
  <si>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</si>
  <si>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</si>
  <si>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</si>
  <si>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</si>
  <si>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</si>
  <si>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</si>
  <si>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</si>
  <si>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</si>
  <si>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</si>
  <si>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</si>
  <si>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</si>
  <si>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</si>
  <si>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</si>
  <si>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</si>
  <si>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</si>
  <si>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</si>
  <si>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</si>
  <si>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</si>
  <si>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</si>
  <si>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</si>
  <si>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</si>
  <si>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</si>
  <si>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</si>
  <si>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</si>
  <si>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</si>
  <si>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</si>
  <si>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</si>
  <si>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</si>
  <si>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</si>
  <si>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</si>
  <si>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</si>
  <si>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</si>
  <si>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</si>
  <si>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</si>
  <si>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</si>
  <si>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</si>
  <si>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</si>
  <si>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</si>
  <si>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</si>
  <si>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</si>
  <si>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</si>
  <si>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</si>
  <si>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</si>
  <si>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</si>
  <si>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</si>
  <si>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</si>
  <si>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</si>
  <si>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</si>
  <si>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</si>
  <si>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</si>
  <si>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</si>
  <si>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</si>
  <si>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</si>
  <si>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</si>
  <si>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</si>
  <si>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</si>
  <si>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</si>
  <si>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</si>
  <si>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</si>
  <si>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</si>
  <si>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</si>
  <si>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</si>
  <si>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</si>
  <si>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</si>
  <si>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</si>
  <si>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</si>
  <si>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</si>
  <si>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</si>
  <si>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</si>
  <si>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</si>
  <si>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</si>
  <si>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</si>
  <si>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</si>
  <si>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</si>
  <si>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</si>
  <si>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</si>
  <si>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</si>
  <si>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</si>
  <si>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</si>
  <si>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</si>
  <si>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</si>
  <si>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</si>
  <si>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</si>
  <si>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</si>
  <si>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</si>
  <si>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</si>
  <si>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</si>
  <si>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</si>
  <si>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</si>
  <si>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</si>
  <si>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</si>
  <si>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</si>
  <si>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</si>
  <si>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</si>
  <si>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</si>
  <si>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</si>
  <si>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</si>
  <si>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</si>
  <si>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</si>
  <si>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</si>
  <si>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</si>
  <si>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</si>
  <si>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</si>
  <si>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</si>
  <si>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</si>
  <si>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</si>
  <si>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</si>
  <si>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</si>
  <si>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</si>
  <si>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</si>
  <si>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</si>
  <si>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</si>
  <si>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</si>
  <si>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</si>
  <si>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</si>
  <si>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</si>
  <si>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</si>
  <si>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</si>
  <si>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</si>
  <si>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</si>
  <si>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</si>
  <si>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</si>
  <si>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</si>
  <si>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</si>
  <si>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</si>
  <si>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</si>
  <si>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</si>
  <si>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</si>
  <si>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</si>
  <si>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</si>
  <si>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</si>
  <si>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</si>
  <si>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</si>
  <si>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</si>
  <si>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</si>
  <si>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</si>
  <si>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</si>
  <si>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</si>
  <si>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</si>
  <si>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</si>
  <si>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</si>
  <si>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</si>
  <si>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</si>
  <si>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</si>
  <si>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</si>
  <si>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</si>
  <si>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</si>
  <si>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</si>
  <si>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</si>
  <si>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</si>
  <si>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</si>
  <si>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</si>
  <si>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</si>
  <si>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</si>
  <si>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</si>
  <si>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</si>
  <si>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</si>
  <si>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</si>
  <si>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</si>
  <si>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</si>
  <si>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</si>
  <si>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</si>
  <si>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</si>
  <si>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</si>
  <si>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</si>
  <si>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</si>
  <si>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</si>
  <si>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</si>
  <si>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</si>
  <si>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</si>
  <si>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</si>
  <si>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</si>
  <si>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</si>
  <si>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</si>
  <si>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</si>
  <si>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</si>
  <si>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</si>
  <si>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</si>
  <si>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</si>
  <si>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</si>
  <si>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</si>
  <si>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</si>
  <si>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</si>
  <si>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</si>
  <si>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</si>
  <si>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</si>
  <si>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</si>
  <si>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</si>
  <si>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</si>
  <si>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</si>
  <si>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</si>
  <si>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</si>
  <si>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</si>
  <si>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</si>
  <si>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</si>
  <si>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</si>
  <si>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</si>
  <si>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</si>
  <si>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</si>
  <si>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</si>
  <si>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</si>
  <si>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</si>
  <si>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</si>
  <si>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</si>
  <si>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</si>
  <si>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</si>
  <si>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</si>
  <si>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</si>
  <si>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</si>
  <si>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</si>
  <si>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</si>
  <si>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</si>
  <si>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</si>
  <si>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</si>
  <si>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</si>
  <si>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</si>
  <si>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</si>
  <si>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</si>
  <si>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</si>
  <si>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</si>
  <si>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</si>
  <si>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</si>
  <si>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</si>
  <si>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</si>
  <si>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</si>
  <si>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</si>
  <si>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</si>
  <si>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</si>
  <si>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</si>
  <si>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</si>
  <si>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</si>
  <si>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</si>
  <si>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</si>
  <si>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</si>
  <si>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</si>
  <si>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</si>
  <si>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</si>
  <si>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</si>
  <si>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</si>
  <si>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</si>
  <si>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</si>
  <si>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</si>
  <si>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</si>
  <si>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</si>
  <si>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</si>
  <si>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</si>
  <si>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</si>
  <si>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</si>
  <si>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</si>
  <si>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</si>
  <si>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</si>
  <si>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</si>
  <si>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</si>
  <si>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</si>
  <si>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</si>
  <si>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</si>
  <si>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</si>
  <si>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</si>
  <si>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</si>
  <si>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</si>
  <si>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</si>
  <si>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</si>
  <si>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</si>
  <si>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</si>
  <si>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</si>
  <si>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</si>
  <si>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</si>
  <si>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</si>
  <si>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</si>
  <si>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</si>
  <si>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</si>
  <si>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</si>
  <si>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</si>
  <si>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</si>
  <si>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</si>
  <si>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</si>
  <si>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</si>
  <si>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</si>
  <si>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</si>
  <si>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</si>
  <si>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</si>
  <si>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</si>
  <si>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</si>
  <si>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</si>
  <si>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</si>
  <si>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</si>
  <si>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</si>
  <si>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</si>
  <si>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</si>
  <si>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</si>
  <si>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</si>
  <si>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</si>
  <si>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</si>
  <si>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</si>
  <si>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</si>
  <si>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</si>
  <si>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</si>
  <si>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</si>
  <si>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</si>
  <si>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</si>
  <si>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</si>
  <si>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</si>
  <si>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</si>
  <si>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</si>
  <si>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</si>
  <si>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</si>
  <si>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</si>
  <si>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</si>
  <si>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</si>
  <si>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</si>
  <si>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</si>
  <si>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</si>
  <si>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</si>
  <si>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</si>
  <si>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</si>
  <si>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</si>
  <si>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</si>
  <si>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</si>
  <si>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</si>
  <si>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</si>
  <si>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</si>
  <si>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</si>
  <si>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</si>
  <si>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</si>
  <si>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</si>
  <si>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</si>
  <si>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</si>
  <si>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</si>
  <si>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</si>
  <si>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</si>
  <si>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</si>
  <si>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</si>
  <si>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</si>
  <si>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</si>
  <si>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</si>
  <si>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</si>
  <si>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</si>
  <si>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</si>
  <si>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</si>
  <si>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</si>
  <si>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</si>
  <si>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</si>
  <si>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</si>
  <si>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</si>
  <si>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</si>
  <si>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</si>
  <si>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</si>
  <si>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</si>
  <si>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</si>
  <si>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</si>
  <si>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</si>
  <si>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</si>
  <si>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</si>
  <si>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</si>
  <si>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</si>
  <si>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</si>
  <si>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</si>
  <si>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</si>
  <si>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</si>
  <si>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</si>
  <si>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</si>
  <si>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</si>
  <si>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</si>
  <si>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</si>
  <si>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</si>
  <si>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</si>
  <si>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</si>
  <si>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</si>
  <si>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</si>
  <si>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</si>
  <si>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</si>
  <si>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</si>
  <si>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</si>
  <si>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</si>
  <si>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</si>
  <si>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</si>
  <si>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</si>
  <si>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</si>
  <si>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</si>
  <si>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</si>
  <si>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</si>
  <si>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</si>
  <si>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</si>
  <si>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</si>
  <si>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</si>
  <si>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</si>
  <si>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</si>
  <si>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</si>
  <si>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</si>
  <si>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</si>
  <si>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</si>
  <si>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</si>
  <si>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</si>
  <si>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</si>
  <si>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</si>
  <si>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</si>
  <si>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</si>
  <si>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</si>
  <si>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</si>
  <si>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</si>
  <si>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</si>
  <si>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</si>
  <si>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</si>
  <si>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</si>
  <si>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</si>
  <si>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</si>
  <si>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</si>
  <si>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</si>
  <si>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</si>
  <si>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</si>
  <si>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</si>
  <si>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</si>
  <si>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</si>
  <si>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</si>
  <si>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</si>
  <si>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</si>
  <si>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</si>
  <si>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</si>
  <si>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</si>
  <si>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</si>
  <si>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</si>
  <si>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</si>
  <si>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</si>
  <si>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</si>
  <si>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</si>
  <si>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</si>
  <si>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</si>
  <si>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</si>
  <si>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</si>
  <si>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</si>
  <si>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</si>
  <si>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</si>
  <si>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</si>
  <si>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</si>
  <si>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</si>
  <si>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</si>
  <si>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</si>
  <si>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</si>
  <si>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</si>
  <si>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</si>
  <si>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</si>
  <si>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</si>
  <si>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</si>
  <si>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</si>
  <si>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</si>
  <si>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</si>
  <si>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Catégorie de ressource</t>
  </si>
  <si>
    <t>Mode de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</si>
</sst>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46">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31" borderId="7" xfId="0" applyFont="1" applyFill="1" applyBorder="1" applyAlignment="1">
      <alignment vertical="center"/>
    </xf>
    <xf numFmtId="0" fontId="6" fillId="43" borderId="7" xfId="0" applyFont="1" applyFill="1" applyBorder="1" applyAlignment="1">
      <alignment vertical="center"/>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vertical="center"/>
    </xf>
    <xf numFmtId="0" fontId="6" fillId="51" borderId="7" xfId="0" applyFont="1" applyFill="1" applyBorder="1" applyAlignment="1">
      <alignment vertical="center"/>
    </xf>
    <xf numFmtId="0" fontId="6" fillId="50" borderId="7" xfId="0" applyFont="1" applyFill="1" applyBorder="1"/>
    <xf numFmtId="0" fontId="6" fillId="51" borderId="7" xfId="0" applyFont="1" applyFill="1" applyBorder="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317"/>
    <tableColumn id="34" xr3:uid="{82D9E408-6E89-6548-8064-32C2C1C49796}" name="Donnée (Niveau 1)" dataDxfId="316" totalsRowDxfId="315"/>
    <tableColumn id="1" xr3:uid="{A4D81CB2-5DBF-46A1-831A-3B0CB8713987}" name="Donnée (Niveau 2)" totalsRowFunction="count" dataDxfId="314" totalsRowDxfId="313"/>
    <tableColumn id="2" xr3:uid="{70FEA672-42A5-4D50-83E3-20F1DC99F826}" name="Donnée (Niveau 3)" totalsRowFunction="count" dataDxfId="312" totalsRowDxfId="311"/>
    <tableColumn id="3" xr3:uid="{E5F546D4-3F7C-49D3-ACAD-5C0AA86EEA72}" name="Donnée (Niveau 4)" totalsRowFunction="count" dataDxfId="310" totalsRowDxfId="309"/>
    <tableColumn id="4" xr3:uid="{C36F63D5-6F86-4068-8553-7E11F2FF2E34}" name="Donnée (Niveau 5)" totalsRowFunction="count" dataDxfId="308" totalsRowDxfId="307"/>
    <tableColumn id="5" xr3:uid="{BCD32C8B-1BF5-4152-A4E3-856EB454D41F}" name="Donnée (Niveau 6)" totalsRowFunction="count" dataDxfId="306" totalsRowDxfId="305"/>
    <tableColumn id="6" xr3:uid="{31AB271A-A79E-4AD6-A425-139013E5C0ED}" name="Description" totalsRowFunction="count" dataDxfId="304" totalsRowDxfId="303"/>
    <tableColumn id="14" xr3:uid="{42356E16-5C2C-47EF-96D9-1439EB52D654}" name="Exemples" totalsRowFunction="count" dataDxfId="302" totalsRowDxfId="301"/>
    <tableColumn id="7" xr3:uid="{05B3DFF6-BC4E-40A1-862A-0EBD5F2686D8}" name="Balise NexSIS" totalsRowFunction="count" dataDxfId="300" totalsRowDxfId="299"/>
    <tableColumn id="21" xr3:uid="{A67EAB5D-C889-4A87-AEDD-CB5D507B5224}" name="Nouvelle balise" totalsRowFunction="count" dataDxfId="298" totalsRowDxfId="297"/>
    <tableColumn id="8" xr3:uid="{142E6E6B-2EEA-41C0-969F-103EB7FEE77B}" name="Nantes - balise" totalsRowFunction="count" dataDxfId="296" totalsRowDxfId="295"/>
    <tableColumn id="15" xr3:uid="{4B3C95EC-2C41-42CE-9528-75F02E532B07}" name="Nantes - description" totalsRowFunction="count" dataDxfId="294" totalsRowDxfId="293"/>
    <tableColumn id="18" xr3:uid="{DD4C49C8-6EEB-4810-B6DF-F5EA0958E68F}" name="GT399" totalsRowFunction="count" dataDxfId="292" totalsRowDxfId="291"/>
    <tableColumn id="9" xr3:uid="{1EF347D1-5F3C-455F-B7CC-0411A0A13BA5}" name="GT399 description" totalsRowFunction="count" dataDxfId="290" totalsRowDxfId="289"/>
    <tableColumn id="10" xr3:uid="{A688C13F-43B2-4D38-AB61-5A8FA70F8877}" name="Priorisation" totalsRowFunction="count" dataDxfId="288" totalsRowDxfId="287"/>
    <tableColumn id="11" xr3:uid="{740E98DF-4145-4688-96B5-1DB2B4C65860}" name="Cardinalité" dataDxfId="286" totalsRowDxfId="285"/>
    <tableColumn id="27" xr3:uid="{5362BDCB-F398-463F-807C-5642BE8139A3}" name="Objet" totalsRowFunction="count" dataDxfId="284" totalsRowDxfId="283"/>
    <tableColumn id="12" xr3:uid="{F99D40B9-B75A-4B6D-AD14-A9CC94A67A94}" name="Format (ou type)" totalsRowFunction="count" dataDxfId="282" totalsRowDxfId="281"/>
    <tableColumn id="37" xr3:uid="{C4249FC6-D549-4A35-98D7-D98FEFD604C7}" name="Nomenclature/ énumération" dataDxfId="280" totalsRowDxfId="279"/>
    <tableColumn id="31" xr3:uid="{165DCEEB-09D9-4414-9EB1-071322B65527}" name="Détails de format" dataDxfId="278" totalsRowDxfId="277"/>
    <tableColumn id="36" xr3:uid="{DFE77849-E589-4C00-A974-5EA32CAC9950}" name="15-18" dataDxfId="276" totalsRowDxfId="275"/>
    <tableColumn id="35" xr3:uid="{6F7422E5-A9F0-4CB5-94CC-23CADED3A1EA}" name="15-15" dataDxfId="274" totalsRowDxfId="273"/>
    <tableColumn id="39" xr3:uid="{D123E456-B227-404D-9075-2C12B6D79281}" name="CUT" dataDxfId="272" totalsRowDxfId="271"/>
    <tableColumn id="19" xr3:uid="{0E27CA97-E0CC-4707-8A95-C2EB8B822A50}" name="Commentaire Hub Santé" totalsRowFunction="count" dataDxfId="270" totalsRowDxfId="269"/>
    <tableColumn id="16" xr3:uid="{85C90A89-19FA-4640-8DE9-5BC81E29801A}" name="Commentaire Philippe Dreyfus" totalsRowFunction="count" dataDxfId="268" totalsRowDxfId="267"/>
    <tableColumn id="33" xr3:uid="{F9B7E469-F267-4217-89F6-2332B9BE9F00}" name="Commentaire FBE" dataDxfId="266" totalsRowDxfId="265"/>
    <tableColumn id="17" xr3:uid="{AF1719C0-5CFC-4F9F-8447-1E16DD154E8D}" name="Commentaire Yann Penverne" totalsRowFunction="count" dataDxfId="264" totalsRowDxfId="263"/>
    <tableColumn id="20" xr3:uid="{A1AC7405-8CAD-4797-ACD3-A6DB9BD4973A}" name="NexSIS" totalsRowFunction="custom" dataDxfId="262" totalsRowDxfId="261">
      <totalsRowFormula>SUBTOTAL(103,createCase[NexSIS])-COUNTIFS(createCase[NexSIS],"=X")</totalsRowFormula>
    </tableColumn>
    <tableColumn id="22" xr3:uid="{BFD15786-BC47-434A-8C58-1A07EC8D4305}" name="Métier" totalsRowFunction="custom" dataDxfId="260" totalsRowDxfId="25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8" dataDxfId="257" totalsRowDxfId="256">
  <autoFilter ref="A8:AD47" xr:uid="{E779C242-2956-4825-8D18-6295157DB7AF}"/>
  <tableColumns count="30">
    <tableColumn id="26" xr3:uid="{F3F553A6-7E4F-417C-A6A2-5E83B9824E15}" name="ID" totalsRowFunction="count" dataDxfId="255" totalsRowDxfId="254"/>
    <tableColumn id="34" xr3:uid="{56C0E78B-8CCA-45B2-B9B3-D346DD1F381E}" name="Donnée (Niveau 1)" dataDxfId="253" totalsRowDxfId="252"/>
    <tableColumn id="1" xr3:uid="{0F9B8258-350B-41D3-B5C2-EDDB599F6829}" name="Donnée (Niveau 2)" totalsRowFunction="count" dataDxfId="251" totalsRowDxfId="250"/>
    <tableColumn id="2" xr3:uid="{C07E167B-C93D-4810-8FD9-23F810240395}" name="Donnée (Niveau 3)" totalsRowFunction="count" dataDxfId="249" totalsRowDxfId="248"/>
    <tableColumn id="3" xr3:uid="{961D5039-51EF-400C-8103-78DF48B44559}" name="Donnée (Niveau 4)" totalsRowFunction="count" dataDxfId="247" totalsRowDxfId="246"/>
    <tableColumn id="4" xr3:uid="{734DE849-165F-486A-BB22-D8648A6F451E}" name="Donnée (Niveau 5)" totalsRowFunction="count" dataDxfId="245" totalsRowDxfId="244"/>
    <tableColumn id="5" xr3:uid="{861A7B1D-2BA3-4EA5-A0D5-F48C7C7569D0}" name="Donnée (Niveau 6)" totalsRowFunction="count" dataDxfId="243" totalsRowDxfId="242"/>
    <tableColumn id="6" xr3:uid="{EC32FDC0-8437-4F1C-9452-137D998A63E8}" name="Description" totalsRowFunction="count" dataDxfId="241" totalsRowDxfId="240"/>
    <tableColumn id="14" xr3:uid="{99437B48-420C-4085-A9D8-010486E61C6E}" name="Exemples" totalsRowFunction="count" dataDxfId="239" totalsRowDxfId="238"/>
    <tableColumn id="7" xr3:uid="{D301DE85-E1D2-4C32-99EA-028426BF1FF2}" name="Balise NexSIS" totalsRowFunction="count" dataDxfId="237" totalsRowDxfId="236"/>
    <tableColumn id="21" xr3:uid="{650290E8-1B8E-4C8D-8B82-A054275D82AB}" name="Nouvelle balise" totalsRowFunction="count" dataDxfId="235" totalsRowDxfId="234"/>
    <tableColumn id="8" xr3:uid="{A30CAE9F-03C9-4826-A0E3-3E6D141AF785}" name="Nantes - balise" totalsRowFunction="count" dataDxfId="233" totalsRowDxfId="232"/>
    <tableColumn id="15" xr3:uid="{8C12D6A1-469E-40F2-AEAE-7BCEB632C915}" name="Nantes - description" totalsRowFunction="count" dataDxfId="231" totalsRowDxfId="230"/>
    <tableColumn id="18" xr3:uid="{594B797F-376A-4032-9EDF-261A77A11C28}" name="GT399" totalsRowFunction="count" dataDxfId="229" totalsRowDxfId="228"/>
    <tableColumn id="9" xr3:uid="{163D5EA9-1F3D-41A0-B0A9-24213EA3C6D6}" name="GT399 description" totalsRowFunction="count" dataDxfId="227" totalsRowDxfId="226"/>
    <tableColumn id="10" xr3:uid="{96C113DB-4A16-4B10-A333-DF8DF7AC3D97}" name="Priorisation" totalsRowFunction="count" dataDxfId="225" totalsRowDxfId="224"/>
    <tableColumn id="11" xr3:uid="{169519F8-3CBC-4AD6-83C4-EF4FA9FF88E8}" name="Cardinalité" dataDxfId="223" totalsRowDxfId="222"/>
    <tableColumn id="27" xr3:uid="{C7AAB4F3-0AD0-45AB-8A66-2033513E664E}" name="Objet" totalsRowFunction="count" dataDxfId="221" totalsRowDxfId="220"/>
    <tableColumn id="12" xr3:uid="{4DAEBE6E-9755-4DE1-BFA5-14CAFC1AEE51}" name="Format (ou type)" totalsRowFunction="count" dataDxfId="219" totalsRowDxfId="218"/>
    <tableColumn id="37" xr3:uid="{B9E88E6C-457D-46D7-A387-DEE3D5037D7B}" name="Nomenclature/ énumération" dataDxfId="217" totalsRowDxfId="216"/>
    <tableColumn id="31" xr3:uid="{00E573C8-FCEB-40CE-8901-987CBDB5EE70}" name="Détails de format" dataDxfId="215" totalsRowDxfId="214"/>
    <tableColumn id="36" xr3:uid="{C6466CEE-552F-4A61-9B58-F029008C35E4}" name="15-18" dataDxfId="213" totalsRowDxfId="212"/>
    <tableColumn id="35" xr3:uid="{93DB073A-A412-43D2-85F5-A1E49ED5A7FE}" name="15-15" dataDxfId="211" totalsRowDxfId="210"/>
    <tableColumn id="39" xr3:uid="{EAB62C4B-1725-4AF7-BE09-2C64A4E52308}" name="CUT" dataDxfId="209" totalsRowDxfId="208"/>
    <tableColumn id="19" xr3:uid="{FA079252-E747-4586-A8C9-27BEC20124F4}" name="Commentaire Hub Santé" totalsRowFunction="count" dataDxfId="207" totalsRowDxfId="206"/>
    <tableColumn id="16" xr3:uid="{E7205CA0-5C9A-4AB5-A0A6-3A444E53344A}" name="Commentaire Philippe Dreyfus" totalsRowFunction="count" dataDxfId="205" totalsRowDxfId="204"/>
    <tableColumn id="33" xr3:uid="{5D7052F5-0B33-4763-B2C7-B673868EB4B3}" name="Commentaire FBE" dataDxfId="203" totalsRowDxfId="202"/>
    <tableColumn id="17" xr3:uid="{1408682C-F606-4DC9-89DE-5F967219E174}" name="Commentaire Yann Penverne" totalsRowFunction="count" dataDxfId="201" totalsRowDxfId="200"/>
    <tableColumn id="20" xr3:uid="{EB5ADC6E-51A9-42AC-B099-578F4B0BFBCD}" name="NexSIS" totalsRowFunction="custom" dataDxfId="199" totalsRowDxfId="198">
      <totalsRowFormula>SUBTOTAL(103,createCase2[NexSIS])-COUNTIFS(createCase2[NexSIS],"=X")</totalsRowFormula>
    </tableColumn>
    <tableColumn id="22" xr3:uid="{C0499452-7EB8-4787-8FF2-5A8B2BB22EAE}" name="Métier" totalsRowFunction="custom" dataDxfId="197" totalsRowDxfId="19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54" activePane="bottomRight" state="frozen"/>
      <selection pane="topRight" activeCell="H1" sqref="H1"/>
      <selection pane="bottomLeft" activeCell="A9" sqref="A9"/>
      <selection pane="bottomRight" activeCell="F98" sqref="F98"/>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42"/>
  <sheetViews>
    <sheetView tabSelected="1" workbookViewId="0">
      <selection activeCell="C16" sqref="C16"/>
    </sheetView>
  </sheetViews>
  <sheetFormatPr baseColWidth="10" defaultColWidth="9" defaultRowHeight="14.25"/>
  <cols>
    <col min="1" max="1" width="4.125" customWidth="1"/>
    <col min="2" max="2" width="18.625" customWidth="1"/>
    <col min="3" max="3" width="17.625" customWidth="1"/>
    <col min="4" max="4" width="17.5" customWidth="1"/>
    <col min="5" max="6" width="17.25" customWidth="1"/>
    <col min="7" max="7" width="52" style="57" customWidth="1"/>
    <col min="8" max="9" width="33.25" customWidth="1"/>
    <col min="10" max="10" width="25.875" customWidth="1"/>
  </cols>
  <sheetData>
    <row r="1" spans="1:10" ht="14.25" customHeight="1">
      <c r="A1" s="275" t="s">
        <v>2103</v>
      </c>
      <c r="B1" s="96"/>
      <c r="C1" s="275"/>
      <c r="D1" s="128"/>
      <c r="E1" s="275"/>
      <c r="F1" s="275"/>
      <c r="G1" s="96"/>
      <c r="H1" s="275"/>
      <c r="I1" s="96"/>
      <c r="J1" s="275"/>
    </row>
    <row r="2" spans="1:10" ht="14.25" customHeight="1">
      <c r="A2" s="96"/>
      <c r="B2" s="96" t="s">
        <v>1652</v>
      </c>
      <c r="C2" s="96" t="s">
        <v>1652</v>
      </c>
      <c r="D2" s="96" t="s">
        <v>1652</v>
      </c>
      <c r="E2" s="96" t="s">
        <v>1652</v>
      </c>
      <c r="F2" s="96"/>
      <c r="G2" s="96"/>
      <c r="H2" s="96"/>
      <c r="I2" s="96"/>
      <c r="J2" s="96"/>
    </row>
    <row r="3" spans="1:10" ht="14.25" customHeight="1">
      <c r="A3" s="309" t="s">
        <v>831</v>
      </c>
      <c r="B3" s="310" t="s">
        <v>832</v>
      </c>
      <c r="C3" s="310" t="s">
        <v>833</v>
      </c>
      <c r="D3" s="310" t="s">
        <v>834</v>
      </c>
      <c r="E3" s="310" t="s">
        <v>835</v>
      </c>
      <c r="F3" s="310"/>
      <c r="G3" s="311" t="s">
        <v>9</v>
      </c>
      <c r="H3" s="311" t="s">
        <v>838</v>
      </c>
      <c r="I3" s="311" t="s">
        <v>677</v>
      </c>
      <c r="J3" s="312" t="s">
        <v>2104</v>
      </c>
    </row>
    <row r="4" spans="1:10" ht="15">
      <c r="A4" s="438">
        <v>1</v>
      </c>
      <c r="B4" s="438" t="s">
        <v>2114</v>
      </c>
      <c r="C4" s="438"/>
      <c r="D4" s="438"/>
      <c r="E4" s="438"/>
      <c r="F4" s="438"/>
      <c r="G4" s="320"/>
      <c r="H4" s="320"/>
      <c r="I4" s="320"/>
      <c r="J4" s="320" t="str">
        <f>UPPER(B4)</f>
        <v>PERIMETERREQUEST</v>
      </c>
    </row>
    <row r="5" spans="1:10" ht="15">
      <c r="A5" s="438">
        <v>2</v>
      </c>
      <c r="B5" s="438"/>
      <c r="C5" s="438" t="s">
        <v>2194</v>
      </c>
      <c r="D5" s="438"/>
      <c r="E5" s="438"/>
      <c r="F5" s="438"/>
      <c r="G5" s="326" t="s">
        <v>2115</v>
      </c>
      <c r="H5" s="326"/>
      <c r="I5" s="326"/>
      <c r="J5" s="326" t="s">
        <v>2177</v>
      </c>
    </row>
    <row r="6" spans="1:10" ht="15">
      <c r="A6" s="439">
        <v>3</v>
      </c>
      <c r="B6" s="439"/>
      <c r="C6" s="439" t="s">
        <v>2193</v>
      </c>
      <c r="D6" s="439"/>
      <c r="E6" s="439"/>
      <c r="F6" s="439"/>
      <c r="G6" s="320" t="s">
        <v>2117</v>
      </c>
      <c r="H6" s="320"/>
      <c r="I6" s="320"/>
      <c r="J6" s="320" t="s">
        <v>2178</v>
      </c>
    </row>
    <row r="7" spans="1:10" ht="15">
      <c r="A7" s="438">
        <v>4</v>
      </c>
      <c r="B7" s="438"/>
      <c r="C7" s="438" t="s">
        <v>2195</v>
      </c>
      <c r="D7" s="438"/>
      <c r="E7" s="438"/>
      <c r="F7" s="438"/>
      <c r="G7" s="327" t="s">
        <v>2116</v>
      </c>
      <c r="H7" s="326"/>
      <c r="I7" s="326"/>
      <c r="J7" s="326" t="s">
        <v>2179</v>
      </c>
    </row>
    <row r="8" spans="1:10" ht="15">
      <c r="A8" s="439">
        <v>5</v>
      </c>
      <c r="B8" s="439" t="s">
        <v>2118</v>
      </c>
      <c r="C8" s="439"/>
      <c r="D8" s="439"/>
      <c r="E8" s="439"/>
      <c r="F8" s="439"/>
      <c r="G8" s="320"/>
      <c r="H8" s="320"/>
      <c r="I8" s="320"/>
      <c r="J8" s="320" t="str">
        <f>UPPER(B8)</f>
        <v>PERIMETERRESPONSE</v>
      </c>
    </row>
    <row r="9" spans="1:10" ht="15">
      <c r="A9" s="438">
        <v>6</v>
      </c>
      <c r="B9" s="438"/>
      <c r="C9" s="438" t="s">
        <v>2196</v>
      </c>
      <c r="D9" s="438"/>
      <c r="E9" s="438"/>
      <c r="F9" s="438"/>
      <c r="G9" s="326" t="s">
        <v>2121</v>
      </c>
      <c r="H9" s="326"/>
      <c r="I9" s="326"/>
      <c r="J9" s="326" t="s">
        <v>2180</v>
      </c>
    </row>
    <row r="10" spans="1:10" ht="15">
      <c r="A10" s="439">
        <v>7</v>
      </c>
      <c r="B10" s="439"/>
      <c r="C10" s="439" t="s">
        <v>2197</v>
      </c>
      <c r="D10" s="439"/>
      <c r="E10" s="439"/>
      <c r="F10" s="439"/>
      <c r="G10" s="320" t="s">
        <v>2122</v>
      </c>
      <c r="H10" s="320"/>
      <c r="I10" s="320"/>
      <c r="J10" s="320" t="s">
        <v>1772</v>
      </c>
    </row>
    <row r="11" spans="1:10" ht="30">
      <c r="A11" s="438">
        <v>8</v>
      </c>
      <c r="B11" s="438"/>
      <c r="C11" s="438" t="s">
        <v>2198</v>
      </c>
      <c r="D11" s="438"/>
      <c r="E11" s="438"/>
      <c r="F11" s="438"/>
      <c r="G11" s="326" t="s">
        <v>2123</v>
      </c>
      <c r="H11" s="326"/>
      <c r="I11" s="326"/>
      <c r="J11" s="326" t="s">
        <v>1672</v>
      </c>
    </row>
    <row r="12" spans="1:10" ht="14.25" customHeight="1">
      <c r="A12" s="440">
        <v>9</v>
      </c>
      <c r="B12" s="440" t="s">
        <v>2124</v>
      </c>
      <c r="C12" s="440"/>
      <c r="D12" s="440"/>
      <c r="E12" s="440"/>
      <c r="F12" s="440"/>
      <c r="G12" s="320" t="s">
        <v>2134</v>
      </c>
      <c r="H12" s="320"/>
      <c r="I12" s="320"/>
      <c r="J12" s="320" t="str">
        <f>UPPER(B12)</f>
        <v>ACCREDITATIONREQUEST</v>
      </c>
    </row>
    <row r="13" spans="1:10" ht="14.25" customHeight="1">
      <c r="A13" s="441">
        <v>10</v>
      </c>
      <c r="B13" s="441"/>
      <c r="C13" s="441" t="s">
        <v>2197</v>
      </c>
      <c r="D13" s="441"/>
      <c r="E13" s="441"/>
      <c r="F13" s="441"/>
      <c r="G13" s="326" t="s">
        <v>2126</v>
      </c>
      <c r="H13" s="326"/>
      <c r="I13" s="326"/>
      <c r="J13" s="326" t="s">
        <v>2181</v>
      </c>
    </row>
    <row r="14" spans="1:10" ht="14.25" customHeight="1">
      <c r="A14" s="440">
        <v>11</v>
      </c>
      <c r="B14" s="440"/>
      <c r="C14" s="440" t="s">
        <v>2198</v>
      </c>
      <c r="D14" s="440"/>
      <c r="E14" s="440"/>
      <c r="F14" s="440"/>
      <c r="G14" s="320" t="s">
        <v>2127</v>
      </c>
      <c r="H14" s="320"/>
      <c r="I14" s="320"/>
      <c r="J14" s="320" t="s">
        <v>1672</v>
      </c>
    </row>
    <row r="15" spans="1:10" ht="14.25" customHeight="1">
      <c r="A15" s="440">
        <v>12</v>
      </c>
      <c r="B15" s="440" t="s">
        <v>2128</v>
      </c>
      <c r="C15" s="440"/>
      <c r="D15" s="440"/>
      <c r="E15" s="440"/>
      <c r="F15" s="440"/>
      <c r="G15" s="327" t="s">
        <v>2135</v>
      </c>
      <c r="H15" s="326"/>
      <c r="I15" s="326"/>
      <c r="J15" s="320" t="str">
        <f>UPPER(B15)</f>
        <v>ACCREDITATIONRESPONSE</v>
      </c>
    </row>
    <row r="16" spans="1:10" ht="14.25" customHeight="1">
      <c r="A16" s="441">
        <v>13</v>
      </c>
      <c r="B16" s="441"/>
      <c r="C16" s="441" t="s">
        <v>2125</v>
      </c>
      <c r="D16" s="441"/>
      <c r="E16" s="441"/>
      <c r="F16" s="441"/>
      <c r="G16" s="320" t="s">
        <v>2126</v>
      </c>
      <c r="H16" s="320"/>
      <c r="I16" s="320"/>
      <c r="J16" s="320" t="s">
        <v>2181</v>
      </c>
    </row>
    <row r="17" spans="1:10" ht="14.25" customHeight="1">
      <c r="A17" s="440">
        <v>14</v>
      </c>
      <c r="B17" s="440"/>
      <c r="C17" s="440" t="s">
        <v>2120</v>
      </c>
      <c r="D17" s="440"/>
      <c r="E17" s="440"/>
      <c r="F17" s="440"/>
      <c r="G17" s="326" t="s">
        <v>2136</v>
      </c>
      <c r="H17" s="326"/>
      <c r="I17" s="326"/>
      <c r="J17" s="326" t="s">
        <v>1672</v>
      </c>
    </row>
    <row r="18" spans="1:10" ht="14.25" customHeight="1">
      <c r="A18" s="442">
        <v>15</v>
      </c>
      <c r="B18" s="443" t="s">
        <v>2137</v>
      </c>
      <c r="C18" s="442"/>
      <c r="D18" s="442"/>
      <c r="E18" s="442"/>
      <c r="F18" s="442"/>
      <c r="G18" s="320" t="s">
        <v>2133</v>
      </c>
      <c r="H18" s="320"/>
      <c r="I18" s="320"/>
      <c r="J18" s="320" t="str">
        <f>UPPER(B18)</f>
        <v>ACTUALISATIONREQUEST</v>
      </c>
    </row>
    <row r="19" spans="1:10" ht="14.25" customHeight="1">
      <c r="A19" s="443">
        <v>16</v>
      </c>
      <c r="B19" s="443"/>
      <c r="C19" s="442" t="s">
        <v>2129</v>
      </c>
      <c r="D19" s="442"/>
      <c r="E19" s="442"/>
      <c r="F19" s="442"/>
      <c r="G19" s="326" t="s">
        <v>2131</v>
      </c>
      <c r="H19" s="326"/>
      <c r="I19" s="326"/>
      <c r="J19" s="326" t="s">
        <v>2182</v>
      </c>
    </row>
    <row r="20" spans="1:10" ht="14.25" customHeight="1">
      <c r="A20" s="442">
        <v>17</v>
      </c>
      <c r="B20" s="442"/>
      <c r="C20" s="443" t="s">
        <v>2130</v>
      </c>
      <c r="D20" s="443"/>
      <c r="E20" s="443"/>
      <c r="F20" s="443"/>
      <c r="G20" s="320" t="s">
        <v>2132</v>
      </c>
      <c r="H20" s="320"/>
      <c r="I20" s="320"/>
      <c r="J20" s="320" t="s">
        <v>2183</v>
      </c>
    </row>
    <row r="21" spans="1:10" ht="14.25" customHeight="1">
      <c r="A21" s="443">
        <v>18</v>
      </c>
      <c r="B21" s="443" t="s">
        <v>2138</v>
      </c>
      <c r="C21" s="443"/>
      <c r="D21" s="443"/>
      <c r="E21" s="443"/>
      <c r="F21" s="443"/>
      <c r="G21" s="326"/>
      <c r="H21" s="326"/>
      <c r="I21" s="326"/>
      <c r="J21" s="320" t="str">
        <f>UPPER(B21)</f>
        <v>ACTUALISATIONRESPONSE</v>
      </c>
    </row>
    <row r="22" spans="1:10" ht="14.25" customHeight="1">
      <c r="A22" s="442">
        <v>19</v>
      </c>
      <c r="B22" s="442"/>
      <c r="C22" s="442" t="s">
        <v>2016</v>
      </c>
      <c r="D22" s="442"/>
      <c r="E22" s="442"/>
      <c r="F22" s="442"/>
      <c r="G22" s="320" t="s">
        <v>2140</v>
      </c>
      <c r="H22" s="320"/>
      <c r="I22" s="320"/>
      <c r="J22" s="320" t="s">
        <v>2176</v>
      </c>
    </row>
    <row r="23" spans="1:10" ht="14.25" customHeight="1">
      <c r="A23" s="442">
        <v>20</v>
      </c>
      <c r="B23" s="442"/>
      <c r="C23" s="442"/>
      <c r="D23" s="442" t="s">
        <v>2162</v>
      </c>
      <c r="E23" s="442"/>
      <c r="F23" s="442"/>
      <c r="G23" s="327" t="s">
        <v>2149</v>
      </c>
      <c r="H23" s="326"/>
      <c r="I23" s="326"/>
      <c r="J23" s="326" t="s">
        <v>2168</v>
      </c>
    </row>
    <row r="24" spans="1:10" ht="14.25" customHeight="1">
      <c r="A24" s="443">
        <v>21</v>
      </c>
      <c r="B24" s="442"/>
      <c r="C24" s="442"/>
      <c r="D24" s="442" t="s">
        <v>2047</v>
      </c>
      <c r="E24" s="442"/>
      <c r="F24" s="442"/>
      <c r="G24" s="320" t="s">
        <v>2150</v>
      </c>
      <c r="H24" s="320"/>
      <c r="I24" s="320"/>
      <c r="J24" s="320" t="s">
        <v>2169</v>
      </c>
    </row>
    <row r="25" spans="1:10" ht="14.25" customHeight="1">
      <c r="A25" s="442">
        <v>22</v>
      </c>
      <c r="B25" s="442"/>
      <c r="C25" s="442"/>
      <c r="D25" s="442" t="s">
        <v>2163</v>
      </c>
      <c r="E25" s="442"/>
      <c r="F25" s="442"/>
      <c r="G25" s="326" t="s">
        <v>2151</v>
      </c>
      <c r="H25" s="326"/>
      <c r="I25" s="326"/>
      <c r="J25" s="326" t="s">
        <v>2170</v>
      </c>
    </row>
    <row r="26" spans="1:10" ht="14.25" customHeight="1">
      <c r="A26" s="443">
        <v>23</v>
      </c>
      <c r="B26" s="442"/>
      <c r="C26" s="442"/>
      <c r="D26" s="442" t="s">
        <v>2165</v>
      </c>
      <c r="E26" s="442"/>
      <c r="F26" s="442"/>
      <c r="G26" s="320" t="s">
        <v>2152</v>
      </c>
      <c r="H26" s="320"/>
      <c r="I26" s="320"/>
      <c r="J26" s="320" t="s">
        <v>2171</v>
      </c>
    </row>
    <row r="27" spans="1:10" ht="14.25" customHeight="1">
      <c r="A27" s="442">
        <v>24</v>
      </c>
      <c r="B27" s="442"/>
      <c r="C27" s="442"/>
      <c r="D27" s="442" t="s">
        <v>2164</v>
      </c>
      <c r="E27" s="442"/>
      <c r="F27" s="442"/>
      <c r="G27" s="326" t="s">
        <v>2153</v>
      </c>
      <c r="H27" s="326"/>
      <c r="I27" s="326"/>
      <c r="J27" s="326" t="s">
        <v>2172</v>
      </c>
    </row>
    <row r="28" spans="1:10" ht="14.25" customHeight="1">
      <c r="A28" s="442">
        <v>25</v>
      </c>
      <c r="B28" s="442"/>
      <c r="C28" s="442"/>
      <c r="D28" s="442" t="s">
        <v>2031</v>
      </c>
      <c r="E28" s="442"/>
      <c r="F28" s="442"/>
      <c r="G28" s="320" t="s">
        <v>2154</v>
      </c>
      <c r="H28" s="320"/>
      <c r="I28" s="320"/>
      <c r="J28" s="320" t="s">
        <v>2173</v>
      </c>
    </row>
    <row r="29" spans="1:10" ht="14.25" customHeight="1">
      <c r="A29" s="443">
        <v>26</v>
      </c>
      <c r="B29" s="442"/>
      <c r="C29" s="442"/>
      <c r="D29" s="442" t="s">
        <v>2167</v>
      </c>
      <c r="E29" s="442"/>
      <c r="F29" s="442"/>
      <c r="G29" s="326" t="s">
        <v>2155</v>
      </c>
      <c r="H29" s="326"/>
      <c r="I29" s="326"/>
      <c r="J29" s="326" t="s">
        <v>2174</v>
      </c>
    </row>
    <row r="30" spans="1:10" ht="14.25" customHeight="1">
      <c r="A30" s="442">
        <v>27</v>
      </c>
      <c r="B30" s="443"/>
      <c r="C30" s="443" t="s">
        <v>2166</v>
      </c>
      <c r="D30" s="443"/>
      <c r="E30" s="443"/>
      <c r="F30" s="443"/>
      <c r="G30" s="320"/>
      <c r="H30" s="320"/>
      <c r="I30" s="320"/>
      <c r="J30" s="320" t="s">
        <v>2175</v>
      </c>
    </row>
    <row r="31" spans="1:10" ht="14.25" customHeight="1">
      <c r="A31" s="443">
        <v>28</v>
      </c>
      <c r="B31" s="442"/>
      <c r="C31" s="442"/>
      <c r="D31" s="442" t="s">
        <v>2119</v>
      </c>
      <c r="E31" s="442"/>
      <c r="F31" s="442"/>
      <c r="G31" s="327" t="s">
        <v>2141</v>
      </c>
      <c r="H31" s="326"/>
      <c r="I31" s="326"/>
      <c r="J31" s="326" t="str">
        <f>UPPER(B31)</f>
        <v/>
      </c>
    </row>
    <row r="32" spans="1:10" ht="14.25" customHeight="1">
      <c r="A32" s="442">
        <v>29</v>
      </c>
      <c r="B32" s="442"/>
      <c r="C32" s="442"/>
      <c r="D32" s="442" t="s">
        <v>1910</v>
      </c>
      <c r="E32" s="442"/>
      <c r="F32" s="442"/>
      <c r="G32" s="320" t="s">
        <v>2142</v>
      </c>
      <c r="H32" s="320"/>
      <c r="I32" s="320"/>
      <c r="J32" s="320" t="s">
        <v>1909</v>
      </c>
    </row>
    <row r="33" spans="1:10" ht="14.25" customHeight="1">
      <c r="A33" s="442">
        <v>30</v>
      </c>
      <c r="B33" s="442"/>
      <c r="C33" s="442"/>
      <c r="D33" s="442"/>
      <c r="E33" s="442" t="s">
        <v>2145</v>
      </c>
      <c r="F33" s="442"/>
      <c r="G33" s="326" t="s">
        <v>2156</v>
      </c>
      <c r="H33" s="326"/>
      <c r="I33" s="326"/>
      <c r="J33" s="326" t="s">
        <v>2184</v>
      </c>
    </row>
    <row r="34" spans="1:10" ht="14.25" customHeight="1">
      <c r="A34" s="443">
        <v>31</v>
      </c>
      <c r="B34" s="442"/>
      <c r="C34" s="442"/>
      <c r="D34" s="442"/>
      <c r="E34" s="442" t="s">
        <v>2146</v>
      </c>
      <c r="F34" s="442"/>
      <c r="G34" s="320" t="s">
        <v>2157</v>
      </c>
      <c r="H34" s="320"/>
      <c r="I34" s="320"/>
      <c r="J34" s="320" t="s">
        <v>2188</v>
      </c>
    </row>
    <row r="35" spans="1:10" ht="14.25" customHeight="1">
      <c r="A35" s="442">
        <v>32</v>
      </c>
      <c r="B35" s="442"/>
      <c r="C35" s="442"/>
      <c r="D35" s="442"/>
      <c r="E35" s="442" t="s">
        <v>1134</v>
      </c>
      <c r="F35" s="442"/>
      <c r="G35" s="326" t="s">
        <v>2158</v>
      </c>
      <c r="H35" s="326"/>
      <c r="I35" s="326"/>
      <c r="J35" s="326" t="s">
        <v>2148</v>
      </c>
    </row>
    <row r="36" spans="1:10" ht="14.25" customHeight="1">
      <c r="A36" s="442">
        <v>33</v>
      </c>
      <c r="B36" s="442"/>
      <c r="C36" s="442"/>
      <c r="D36" s="442"/>
      <c r="E36" s="442"/>
      <c r="F36" s="444" t="s">
        <v>1929</v>
      </c>
      <c r="G36" s="320"/>
      <c r="H36" s="320"/>
      <c r="I36" s="320"/>
      <c r="J36" s="320" t="s">
        <v>2189</v>
      </c>
    </row>
    <row r="37" spans="1:10" ht="14.25" customHeight="1">
      <c r="A37" s="443">
        <v>34</v>
      </c>
      <c r="B37" s="442"/>
      <c r="C37" s="442"/>
      <c r="D37" s="442"/>
      <c r="E37" s="442"/>
      <c r="F37" s="445" t="s">
        <v>1143</v>
      </c>
      <c r="G37" s="327"/>
      <c r="H37" s="326"/>
      <c r="I37" s="326"/>
      <c r="J37" s="326" t="s">
        <v>2190</v>
      </c>
    </row>
    <row r="38" spans="1:10" ht="14.25" customHeight="1">
      <c r="A38" s="442">
        <v>35</v>
      </c>
      <c r="B38" s="442"/>
      <c r="C38" s="442"/>
      <c r="D38" s="442"/>
      <c r="E38" s="442"/>
      <c r="F38" s="444" t="s">
        <v>1938</v>
      </c>
      <c r="G38" s="320"/>
      <c r="H38" s="320"/>
      <c r="I38" s="320"/>
      <c r="J38" s="320" t="s">
        <v>2191</v>
      </c>
    </row>
    <row r="39" spans="1:10" ht="14.25" customHeight="1">
      <c r="A39" s="442">
        <v>36</v>
      </c>
      <c r="B39" s="442"/>
      <c r="C39" s="442"/>
      <c r="D39" s="442"/>
      <c r="E39" s="442" t="s">
        <v>2147</v>
      </c>
      <c r="F39" s="442"/>
      <c r="G39" s="326" t="s">
        <v>2159</v>
      </c>
      <c r="H39" s="326"/>
      <c r="I39" s="326"/>
      <c r="J39" s="326" t="s">
        <v>2185</v>
      </c>
    </row>
    <row r="40" spans="1:10" ht="14.25" customHeight="1">
      <c r="A40" s="443">
        <v>37</v>
      </c>
      <c r="B40" s="442"/>
      <c r="C40" s="442"/>
      <c r="D40" s="442"/>
      <c r="E40" s="442" t="s">
        <v>1819</v>
      </c>
      <c r="F40" s="442"/>
      <c r="G40" s="320" t="s">
        <v>2160</v>
      </c>
      <c r="H40" s="320"/>
      <c r="I40" s="320"/>
      <c r="J40" s="320" t="s">
        <v>2186</v>
      </c>
    </row>
    <row r="41" spans="1:10" ht="14.25" customHeight="1">
      <c r="A41" s="442">
        <v>38</v>
      </c>
      <c r="B41" s="442"/>
      <c r="C41" s="442"/>
      <c r="D41" s="442"/>
      <c r="E41" s="442" t="s">
        <v>2144</v>
      </c>
      <c r="F41" s="442"/>
      <c r="G41" s="326" t="s">
        <v>2161</v>
      </c>
      <c r="H41" s="326"/>
      <c r="I41" s="326"/>
      <c r="J41" s="326" t="s">
        <v>2187</v>
      </c>
    </row>
    <row r="42" spans="1:10" ht="14.25" customHeight="1">
      <c r="A42" s="442">
        <v>39</v>
      </c>
      <c r="B42" s="442"/>
      <c r="C42" s="442"/>
      <c r="D42" s="442" t="s">
        <v>2139</v>
      </c>
      <c r="E42" s="442"/>
      <c r="F42" s="442"/>
      <c r="G42" s="320" t="s">
        <v>2143</v>
      </c>
      <c r="H42" s="320"/>
      <c r="I42" s="320"/>
      <c r="J42" s="320" t="s">
        <v>2192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2105</v>
      </c>
    </row>
    <row r="2" spans="2:6" s="4" customFormat="1"/>
    <row r="3" spans="2:6" s="134" customFormat="1">
      <c r="B3" s="133" t="s">
        <v>2106</v>
      </c>
      <c r="C3" s="135"/>
      <c r="D3" s="135"/>
      <c r="E3" s="135"/>
      <c r="F3" s="135"/>
    </row>
    <row r="4" spans="2:6" ht="18" customHeight="1">
      <c r="B4" s="131" t="s">
        <v>2107</v>
      </c>
    </row>
    <row r="5" spans="2:6" ht="18" customHeight="1">
      <c r="B5" s="131" t="s">
        <v>2108</v>
      </c>
    </row>
    <row r="6" spans="2:6" ht="18" customHeight="1">
      <c r="B6" s="131" t="s">
        <v>2109</v>
      </c>
    </row>
    <row r="7" spans="2:6" ht="18" customHeight="1">
      <c r="B7" s="131" t="s">
        <v>2110</v>
      </c>
    </row>
    <row r="8" spans="2:6" ht="18" customHeight="1">
      <c r="B8" s="131" t="s">
        <v>2111</v>
      </c>
    </row>
    <row r="9" spans="2:6" ht="24" customHeight="1">
      <c r="B9" s="436" t="s">
        <v>2112</v>
      </c>
      <c r="C9" s="436"/>
      <c r="D9" s="436"/>
      <c r="E9" s="436"/>
      <c r="F9" s="436"/>
    </row>
    <row r="10" spans="2:6" ht="14.25" customHeight="1">
      <c r="B10" s="437" t="s">
        <v>2113</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P104" activePane="bottomRight" state="frozen"/>
      <selection pane="topRight" activeCell="H1" sqref="H1"/>
      <selection pane="bottomLeft" activeCell="A9" sqref="A9"/>
      <selection pane="bottomRight" activeCell="D123" sqref="D123:D12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2024-02-06T08:52:24Z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