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628" documentId="13_ncr:1_{25E1360D-3F9F-4661-933F-5159F3386708}" xr6:coauthVersionLast="47" xr6:coauthVersionMax="47" xr10:uidLastSave="{5FD3AA89-E93A-48F2-9FC3-30D3618447F0}"/>
  <bookViews>
    <workbookView xWindow="-120" yWindow="-120" windowWidth="29040" windowHeight="15840" tabRatio="914" firstSheet="7" activeTab="9"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MATRAS" sheetId="83" r:id="rId10"/>
    <sheet name="EMSI" sheetId="53" r:id="rId11"/>
    <sheet name="RS-RI" sheetId="73" r:id="rId12"/>
    <sheet name="RS-SR" sheetId="70" r:id="rId13"/>
    <sheet name="RS-DR" sheetId="74" r:id="rId14"/>
    <sheet name="RS-RR" sheetId="75" r:id="rId15"/>
    <sheet name="RS-RPIS" sheetId="66" r:id="rId16"/>
    <sheet name="RS-BPV" sheetId="81" r:id="rId17"/>
    <sheet name="RS-URL" sheetId="80" r:id="rId18"/>
    <sheet name="#RS-BPV-WIP" sheetId="68" r:id="rId19"/>
    <sheet name="#RS-DEC" sheetId="69" r:id="rId20"/>
    <sheet name="#RS-ENG" sheetId="78" r:id="rId21"/>
    <sheet name="GEO-POS" sheetId="56" r:id="rId22"/>
    <sheet name="GEO-REQ" sheetId="58" r:id="rId23"/>
    <sheet name="GEO-RES" sheetId="59" r:id="rId24"/>
    <sheet name="RS-ERROR" sheetId="60" r:id="rId25"/>
    <sheet name="#RS-INFO" sheetId="61" r:id="rId26"/>
    <sheet name="customContent" sheetId="79" r:id="rId27"/>
    <sheet name="#Conditional format rules" sheetId="29" r:id="rId28"/>
    <sheet name="#Feuil1" sheetId="82" r:id="rId29"/>
    <sheet name="#Documents_sources" sheetId="18" r:id="rId30"/>
  </sheets>
  <definedNames>
    <definedName name="_xlnm._FilterDatabase" localSheetId="10" hidden="1">EMSI!$A$8:$X$117</definedName>
    <definedName name="_xlnm._FilterDatabase" localSheetId="13" hidden="1">'RS-DR'!$A$8:$M$62</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6" i="83" l="1"/>
  <c r="A23" i="83" l="1"/>
  <c r="A22" i="83"/>
  <c r="A21" i="83"/>
  <c r="A20" i="83"/>
  <c r="A91" i="83"/>
  <c r="A11" i="83"/>
  <c r="A19" i="83"/>
  <c r="Q207" i="83"/>
  <c r="P207" i="83"/>
  <c r="O207" i="83"/>
  <c r="L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6" i="83"/>
  <c r="A95" i="83"/>
  <c r="A94" i="83"/>
  <c r="A93" i="83"/>
  <c r="A92" i="83"/>
  <c r="A90" i="83"/>
  <c r="A89" i="83"/>
  <c r="A88" i="83"/>
  <c r="A87" i="83"/>
  <c r="A86" i="83"/>
  <c r="A85" i="83"/>
  <c r="A84" i="83"/>
  <c r="A83" i="83"/>
  <c r="A82" i="83"/>
  <c r="A81" i="83"/>
  <c r="A80"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tc={5CFDAFEA-0BE4-4195-828C-CBC1D5D72BB7}</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1"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2"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3"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5"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6"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8"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0"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10" authorId="24" shapeId="0" xr:uid="{5CFDAFEA-0BE4-4195-828C-CBC1D5D72B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5" authorId="25"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9" authorId="26"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7" authorId="27"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1" authorId="28"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4" authorId="29"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5" authorId="30"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6" authorId="31"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7" authorId="32"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0" authorId="33"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0" authorId="34"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1" authorId="35"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1" authorId="36"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2" authorId="37"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2" authorId="38"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3" authorId="39"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4" authorId="40"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9" authorId="41"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9" authorId="42"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1" authorId="43"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6" authorId="44"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9" authorId="45"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0" authorId="46"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7" authorId="47"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5" authorId="48"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5" authorId="49"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0" authorId="50"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51"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<sst xmlns="http://schemas.openxmlformats.org/spreadsheetml/2006/main" count="12998" uniqueCount="3809">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</sst>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7">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75" fillId="0" borderId="0" xfId="0" applyFont="1" applyAlignment="1">
      <alignment wrapText="1"/>
    </xf>
    <xf numFmtId="0" fontId="7" fillId="0" borderId="0" xfId="7" applyAlignment="1">
      <alignment wrapText="1"/>
    </xf>
    <xf numFmtId="0" fontId="119" fillId="0" borderId="8" xfId="0" applyFont="1" applyBorder="1" applyAlignment="1">
      <alignment horizontal="center" wrapText="1"/>
    </xf>
    <xf numFmtId="0" fontId="2" fillId="0" borderId="0" xfId="0" applyFont="1" applyAlignment="1">
      <alignment horizontal="left" wrapText="1"/>
    </xf>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19" fillId="0" borderId="0" xfId="0" applyFont="1" applyAlignment="1">
      <alignment horizontal="left" wrapText="1"/>
    </xf>
    <xf numFmtId="0" fontId="119" fillId="0" borderId="0" xfId="0" applyFont="1" applyAlignment="1">
      <alignment horizontal="center" vertical="center" wrapText="1"/>
    </xf>
    <xf numFmtId="0" fontId="121" fillId="0" borderId="0" xfId="0" applyFont="1" applyAlignment="1">
      <alignment wrapText="1"/>
    </xf>
    <xf numFmtId="0" fontId="119" fillId="23" borderId="0" xfId="0" applyFont="1" applyFill="1"/>
    <xf numFmtId="0" fontId="119" fillId="0" borderId="0" xfId="0"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32">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31" dataDxfId="9230">
  <autoFilter ref="A8:S20" xr:uid="{EF99425A-BF7C-494D-843B-A436A28F1D50}"/>
  <tableColumns count="19">
    <tableColumn id="26" xr3:uid="{F6E0102F-6A62-4676-8743-12C78DFD5AAE}" name="ID" dataDxfId="9229" totalsRowDxfId="9228"/>
    <tableColumn id="34" xr3:uid="{C5C184C6-181D-45CF-A63D-7AEDCADFA43B}" name="Donnée (Niveau 1)" dataDxfId="9227" totalsRowDxfId="9226"/>
    <tableColumn id="1" xr3:uid="{48BA0677-2A51-4516-901D-245A32C9EF11}" name="Donnée (Niveau 2)" dataDxfId="9225" totalsRowDxfId="9224"/>
    <tableColumn id="2" xr3:uid="{22B866D0-1B5E-4581-93E5-86229BC69C02}" name="Donnée (Niveau 3)" dataDxfId="9223" totalsRowDxfId="9222"/>
    <tableColumn id="3" xr3:uid="{888BC815-3A76-4EEA-B68B-9A9CFFA21AC6}" name="Donnée (Niveau 4)" dataDxfId="9221" totalsRowDxfId="9220"/>
    <tableColumn id="4" xr3:uid="{A1D31B95-E51B-44D1-A7C2-8E42F9D33E13}" name="Donnée (Niveau 5)" dataDxfId="9219" totalsRowDxfId="9218"/>
    <tableColumn id="5" xr3:uid="{EA6D57DD-52EF-4D70-B539-0505DC6517EC}" name="Donnée (Niveau 6)" dataDxfId="9217" totalsRowDxfId="9216"/>
    <tableColumn id="6" xr3:uid="{3FE552E2-2FEF-4E1A-B5DE-F4C21C13A296}" name="Description" dataDxfId="9215" totalsRowDxfId="9214"/>
    <tableColumn id="14" xr3:uid="{BE5AEDCA-1CC5-4938-964E-9C68E6A07DC7}" name="Exemples" dataDxfId="9213" totalsRowDxfId="9212"/>
    <tableColumn id="13" xr3:uid="{ED5FE47C-9997-4511-9856-83AF83A90171}" name="Fichier XSD" dataDxfId="9211" totalsRowDxfId="9210"/>
    <tableColumn id="32" xr3:uid="{5C8C2495-D269-4E47-88B5-00584EF6B484}" name="Balise EMSI" dataDxfId="9209" totalsRowDxfId="9208"/>
    <tableColumn id="21" xr3:uid="{D8470834-C8F8-4F70-9302-7A4C602B72E6}" name="Balise" dataDxfId="9207" totalsRowDxfId="9206"/>
    <tableColumn id="11" xr3:uid="{85B3828E-8687-4AA3-88CE-D610FCBDCFDE}" name="Cardinalité" dataDxfId="9205" totalsRowDxfId="9204"/>
    <tableColumn id="27" xr3:uid="{CF8F2F83-80E1-4F34-8CA4-101022C31379}" name="Objet" dataDxfId="9203" totalsRowDxfId="9202"/>
    <tableColumn id="12" xr3:uid="{9491E93A-73C3-4214-8227-2A99EABCA3C1}" name="Format (ou type)" dataDxfId="9201" totalsRowDxfId="9200"/>
    <tableColumn id="31" xr3:uid="{97801A1D-505C-4F61-ACF5-6EE844F5E23A}" name="Détails de format" dataDxfId="9199" totalsRowDxfId="9198"/>
    <tableColumn id="36" xr3:uid="{62248724-3AC6-48C6-B62F-D3C050A5A08F}" name="15-18" dataDxfId="9197" totalsRowDxfId="9196"/>
    <tableColumn id="35" xr3:uid="{2A6F94A4-B86B-4A8C-8862-6337DBF190B2}" name="15-15" dataDxfId="9195" totalsRowDxfId="9194"/>
    <tableColumn id="37" xr3:uid="{01782744-2942-D140-994A-3D343B0E0342}" name="CUT" dataDxfId="9193" totalsRowDxfId="919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91" headerRowBorderDxfId="9190" tableBorderDxfId="9189">
  <autoFilter ref="A8:T12" xr:uid="{4F62EADF-21E3-48F1-8B6F-5A3984C01C34}"/>
  <tableColumns count="20">
    <tableColumn id="1" xr3:uid="{B6643D7A-4C2D-4D5B-82CD-9FB6A5509A72}" name="ID"/>
    <tableColumn id="2" xr3:uid="{D8AD65B6-1FCA-4B50-9A1E-843B91A13A63}" name="Donnée (Niveau 1)" dataDxfId="9188"/>
    <tableColumn id="3" xr3:uid="{C51845AD-B914-429D-B634-E93F9EB2C6E2}" name="Donnée (Niveau 2)" dataDxfId="9187"/>
    <tableColumn id="4" xr3:uid="{708D3FF7-D497-49D4-A121-91CEB536EDC0}" name="Donnée (Niveau 3)" dataDxfId="9186"/>
    <tableColumn id="5" xr3:uid="{36BBF4F3-B871-4924-B1DF-09F52BEC9A84}" name="Donnée (Niveau 4)" dataDxfId="9185"/>
    <tableColumn id="6" xr3:uid="{912708D6-C037-4264-88D3-7DEB49F9D269}" name="Donnée (Niveau 5)" dataDxfId="9184"/>
    <tableColumn id="7" xr3:uid="{AEB42A44-4C97-42F7-968F-F3445075B977}" name="Donnée (Niveau 6)" dataDxfId="9183"/>
    <tableColumn id="8" xr3:uid="{05104B7E-48BC-48C5-B4C9-B0719BA33344}" name="Description" dataDxfId="9182"/>
    <tableColumn id="9" xr3:uid="{614AAED4-0FFF-4312-9849-5269BBACA5F4}" name="Exemples" dataDxfId="9181"/>
    <tableColumn id="10" xr3:uid="{591036EA-D7D7-4CDB-9E72-F34570B08579}" name="Balise" dataDxfId="9180"/>
    <tableColumn id="23" xr3:uid="{17E8B19F-5463-4A93-9375-F25F24920A06}" name="Nantes - balise" dataDxfId="9179"/>
    <tableColumn id="22" xr3:uid="{752C5DB9-CA47-4947-BC51-EA0AB6CAF178}" name="Nantes - description" dataDxfId="9178"/>
    <tableColumn id="21" xr3:uid="{3086C8B1-9331-471D-85E4-DFE9ECD0778B}" name="GT399" dataDxfId="9177"/>
    <tableColumn id="20" xr3:uid="{7161B64A-7444-47C0-A0EB-FBE31CB32883}" name="GT399 description" dataDxfId="9176"/>
    <tableColumn id="19" xr3:uid="{7B7F428D-98DE-48C1-B4C7-1B8FEF343340}" name="Priorisation" dataDxfId="917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74" dataDxfId="9173" totalsRowDxfId="9172">
  <autoFilter ref="A8:Q14" xr:uid="{EF99425A-BF7C-494D-843B-A436A28F1D50}"/>
  <tableColumns count="17">
    <tableColumn id="26" xr3:uid="{D5B2518C-6D8E-6147-8C4F-B866728B3834}" name="ID" dataDxfId="9171" totalsRowDxfId="9170"/>
    <tableColumn id="34" xr3:uid="{87148819-B7A5-7947-82EE-7CD825960AED}" name="Donnée (Niveau 1)" dataDxfId="9169" totalsRowDxfId="9168"/>
    <tableColumn id="1" xr3:uid="{D13C8DA4-A6E7-6647-83BF-735A36445504}" name="Donnée (Niveau 2)" dataDxfId="9167" totalsRowDxfId="9166"/>
    <tableColumn id="2" xr3:uid="{9844E3D8-484C-674F-A6FE-C5E74C0BECD7}" name="Donnée (Niveau 3)" dataDxfId="9165" totalsRowDxfId="9164"/>
    <tableColumn id="3" xr3:uid="{EDEAC3BB-E6E5-6D4A-81D4-0D53BDE32BE7}" name="Donnée (Niveau 4)" dataDxfId="9163" totalsRowDxfId="9162"/>
    <tableColumn id="4" xr3:uid="{02D62420-0C0A-4A42-BF62-D538EE277DA2}" name="Donnée (Niveau 5)" dataDxfId="9161" totalsRowDxfId="9160"/>
    <tableColumn id="5" xr3:uid="{AEDF2332-EB8E-3F47-A30F-62F4B295DC6E}" name="Donnée (Niveau 6)" dataDxfId="9159" totalsRowDxfId="9158"/>
    <tableColumn id="6" xr3:uid="{6B82679A-C79E-B942-87C2-2A9AC62DFE61}" name="Description" dataDxfId="9157" totalsRowDxfId="9156"/>
    <tableColumn id="14" xr3:uid="{64EB0DE7-7110-B649-B47F-39D14AB54769}" name="Exemples" dataDxfId="9155" totalsRowDxfId="9154"/>
    <tableColumn id="21" xr3:uid="{C7789C87-5B0F-9240-95BB-36A6DBBF16F7}" name="Balise" dataDxfId="9153" totalsRowDxfId="9152"/>
    <tableColumn id="11" xr3:uid="{0C55DBEB-B030-EB40-8778-44C43E402B7D}" name="Cardinalité" dataDxfId="9151" totalsRowDxfId="9150"/>
    <tableColumn id="27" xr3:uid="{3EA0014F-1F9E-3346-86AA-D19E79E32F71}" name="Objet" dataDxfId="9149" totalsRowDxfId="9148"/>
    <tableColumn id="12" xr3:uid="{A3CD3B4C-97D3-9741-9A73-087C7A9F8936}" name="Format (ou type)" dataDxfId="9147" totalsRowDxfId="9146"/>
    <tableColumn id="31" xr3:uid="{9CB46CA4-597C-5148-8480-F8796E3C5AFD}" name="Détails de format" dataDxfId="9145" totalsRowDxfId="9144"/>
    <tableColumn id="36" xr3:uid="{97A47004-218F-7749-B82B-5B2AEE40A23C}" name="15-18" dataDxfId="9143" totalsRowDxfId="9142"/>
    <tableColumn id="35" xr3:uid="{544CEA0F-DCB5-C64C-9CDE-A40F1906888F}" name="15-15" dataDxfId="9141" totalsRowDxfId="9140"/>
    <tableColumn id="39" xr3:uid="{6DB8C4C4-E592-DA4D-B502-CA1F3A98FF18}" name="CUT" dataDxfId="9139" totalsRowDxfId="913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37" dataDxfId="9136" totalsRowDxfId="9135">
  <autoFilter ref="A8:AMC202" xr:uid="{EF99425A-BF7C-494D-843B-A436A28F1D50}">
    <filterColumn colId="14">
      <customFilters>
        <customFilter operator="notEqual" val=" "/>
      </customFilters>
    </filterColumn>
  </autoFilter>
  <tableColumns count="1017">
    <tableColumn id="26" xr3:uid="{F89F79B0-EC13-4626-8B8B-E72803CF8D7F}" name="ID" dataDxfId="9134" totalsRowDxfId="9133">
      <calculatedColumnFormula>ROW()-8</calculatedColumnFormula>
    </tableColumn>
    <tableColumn id="34" xr3:uid="{82D9E408-6E89-6548-8064-32C2C1C49796}" name="Donnée (Niveau 1)" dataDxfId="9132" totalsRowDxfId="9131"/>
    <tableColumn id="1" xr3:uid="{A4D81CB2-5DBF-46A1-831A-3B0CB8713987}" name="Donnée (Niveau 2)" dataDxfId="9130" totalsRowDxfId="9129"/>
    <tableColumn id="2" xr3:uid="{70FEA672-42A5-4D50-83E3-20F1DC99F826}" name="Donnée (Niveau 3)" dataDxfId="9128" totalsRowDxfId="9127"/>
    <tableColumn id="3" xr3:uid="{E5F546D4-3F7C-49D3-ACAD-5C0AA86EEA72}" name="Donnée (Niveau 4)" dataDxfId="9126" totalsRowDxfId="9125"/>
    <tableColumn id="4" xr3:uid="{C36F63D5-6F86-4068-8553-7E11F2FF2E34}" name="Donnée (Niveau 5)" dataDxfId="9124" totalsRowDxfId="9123"/>
    <tableColumn id="5" xr3:uid="{BCD32C8B-1BF5-4152-A4E3-856EB454D41F}" name="Donnée (Niveau 6)" dataDxfId="9122" totalsRowDxfId="9121"/>
    <tableColumn id="6" xr3:uid="{31AB271A-A79E-4AD6-A425-139013E5C0ED}" name="Description" dataDxfId="9120" totalsRowDxfId="9119"/>
    <tableColumn id="14" xr3:uid="{42356E16-5C2C-47EF-96D9-1439EB52D654}" name="Exemples" dataDxfId="9118" totalsRowDxfId="9117"/>
    <tableColumn id="21" xr3:uid="{A67EAB5D-C889-4A87-AEDD-CB5D507B5224}" name="Balise" dataDxfId="9116" totalsRowDxfId="9115"/>
    <tableColumn id="11" xr3:uid="{740E98DF-4145-4688-96B5-1DB2B4C65860}" name="Cardinalité" dataDxfId="9114" totalsRowDxfId="9113"/>
    <tableColumn id="27" xr3:uid="{5362BDCB-F398-463F-807C-5642BE8139A3}" name="Objet" totalsRowFunction="count" dataDxfId="9112" totalsRowDxfId="9111"/>
    <tableColumn id="12" xr3:uid="{F99D40B9-B75A-4B6D-AD14-A9CC94A67A94}" name="Format (ou type)" dataDxfId="9110" totalsRowDxfId="9109"/>
    <tableColumn id="31" xr3:uid="{165DCEEB-09D9-4414-9EB1-071322B65527}" name="Détails de format" dataDxfId="9108" totalsRowDxfId="9107"/>
    <tableColumn id="36" xr3:uid="{DFE77849-E589-4C00-A974-5EA32CAC9950}" name="15-18" totalsRowFunction="count" dataDxfId="9106" totalsRowDxfId="9105"/>
    <tableColumn id="35" xr3:uid="{6F7422E5-A9F0-4CB5-94CC-23CADED3A1EA}" name="15-15" totalsRowFunction="count" dataDxfId="9104" totalsRowDxfId="9103"/>
    <tableColumn id="24" xr3:uid="{84A6C4F7-D7B2-45A3-94D6-FA4C63F0BF6D}" name="15-MAJ" totalsRowFunction="count" dataDxfId="9102" totalsRowDxfId="9101"/>
    <tableColumn id="39" xr3:uid="{D123E456-B227-404D-9075-2C12B6D79281}" name="CUT" dataDxfId="9100" totalsRowDxfId="9099"/>
    <tableColumn id="7" xr3:uid="{26EAB986-406A-4C4B-8794-07560050077F}" name="Colonne1" dataDxfId="9098" totalsRowDxfId="9097"/>
    <tableColumn id="8" xr3:uid="{52D24033-5E25-4276-B2A6-EE98E9975117}" name="Colonne2" dataDxfId="9096" totalsRowDxfId="9095"/>
    <tableColumn id="9" xr3:uid="{7AA69650-5B5E-4F4C-8166-0A49CE9B8A20}" name="Colonne3" dataDxfId="9094" totalsRowDxfId="9093"/>
    <tableColumn id="10" xr3:uid="{34B29067-AA21-4310-BD9B-40B8F7654845}" name="Colonne4" dataDxfId="9092" totalsRowDxfId="9091"/>
    <tableColumn id="13" xr3:uid="{0C30373C-E621-4AD7-808A-142427E4CF32}" name="Colonne5" dataDxfId="9090" totalsRowDxfId="9089"/>
    <tableColumn id="15" xr3:uid="{D2A032E6-5FBB-4061-8C2B-8DE83383AB6E}" name="Colonne6" dataDxfId="9088" totalsRowDxfId="9087"/>
    <tableColumn id="16" xr3:uid="{D9830A35-B005-4C1D-978B-897AC0D80A87}" name="Colonne7" dataDxfId="9086" totalsRowDxfId="9085"/>
    <tableColumn id="17" xr3:uid="{7F0FB0BF-722A-4E0A-A097-F3CCE318D8B1}" name="Colonne8" dataDxfId="9084" totalsRowDxfId="9083"/>
    <tableColumn id="18" xr3:uid="{FA6278B3-5678-4501-BC15-D765B186ACCF}" name="Colonne9" dataDxfId="9082" totalsRowDxfId="9081"/>
    <tableColumn id="19" xr3:uid="{CD7A0314-D00E-4EC8-97D2-9F36F1CFE963}" name="Colonne10" dataDxfId="9080" totalsRowDxfId="9079"/>
    <tableColumn id="20" xr3:uid="{0DB30C90-81B1-4A48-8B28-4A31FF33B0EA}" name="Colonne11" dataDxfId="9078" totalsRowDxfId="9077"/>
    <tableColumn id="22" xr3:uid="{177B5E4C-B4D5-44B7-80B9-D5EE0CEB9C92}" name="Colonne12" dataDxfId="9076" totalsRowDxfId="9075"/>
    <tableColumn id="23" xr3:uid="{730CAF71-AFEB-46F0-A04D-B083B855EF92}" name="Colonne13" dataDxfId="9074" totalsRowDxfId="9073"/>
    <tableColumn id="25" xr3:uid="{80871088-8D65-4366-AAC1-FD7998EA5D92}" name="Colonne14" dataDxfId="9072" totalsRowDxfId="9071"/>
    <tableColumn id="28" xr3:uid="{B534DF41-8B65-4C46-AA4F-BDC590E5A55D}" name="Colonne15" dataDxfId="9070" totalsRowDxfId="9069"/>
    <tableColumn id="29" xr3:uid="{88087766-3E18-410C-8914-B1D41AB3E869}" name="Colonne16" dataDxfId="9068" totalsRowDxfId="9067"/>
    <tableColumn id="30" xr3:uid="{86C11291-A1CD-4609-87D6-DBAD51279324}" name="Colonne17" dataDxfId="9066" totalsRowDxfId="9065"/>
    <tableColumn id="32" xr3:uid="{869CE786-6F9A-46B7-8B0D-DDF7D380E6A7}" name="Colonne18" dataDxfId="9064" totalsRowDxfId="9063"/>
    <tableColumn id="33" xr3:uid="{D7BD7EFD-C6D9-4508-9142-533BB084BA76}" name="Colonne19" dataDxfId="9062" totalsRowDxfId="9061"/>
    <tableColumn id="38" xr3:uid="{25879950-4AAB-4372-BC12-FE7BB72C1BA5}" name="Colonne20" dataDxfId="9060" totalsRowDxfId="9059"/>
    <tableColumn id="40" xr3:uid="{65712DDE-229B-4E64-AA1E-A0B55E099067}" name="Colonne21" dataDxfId="9058" totalsRowDxfId="9057"/>
    <tableColumn id="41" xr3:uid="{0A88369A-56E6-441C-8D0F-BF9B75F25280}" name="Colonne22" dataDxfId="9056" totalsRowDxfId="9055"/>
    <tableColumn id="42" xr3:uid="{B8D1E8C4-7B46-4435-AABD-A900DF70EF6E}" name="Colonne23" dataDxfId="9054" totalsRowDxfId="9053"/>
    <tableColumn id="43" xr3:uid="{CC13758A-5AE8-4376-9577-22E480019307}" name="Colonne24" dataDxfId="9052" totalsRowDxfId="9051"/>
    <tableColumn id="44" xr3:uid="{7B506EDC-8D39-4F85-90E8-3E07903B24D3}" name="Colonne25" dataDxfId="9050" totalsRowDxfId="9049"/>
    <tableColumn id="45" xr3:uid="{7C2F8FE3-84DF-4947-BBB7-8C9948BBB7F9}" name="Colonne26" dataDxfId="9048" totalsRowDxfId="9047"/>
    <tableColumn id="46" xr3:uid="{CF68101A-1DE2-403C-A154-270CB3A341E3}" name="Colonne27" dataDxfId="9046" totalsRowDxfId="9045"/>
    <tableColumn id="47" xr3:uid="{BBD4104E-13AD-43F6-8323-CE003B304F67}" name="Colonne28" dataDxfId="9044" totalsRowDxfId="9043"/>
    <tableColumn id="48" xr3:uid="{89EDDF8C-686D-4A8C-8986-84ADF66146F6}" name="Colonne29" dataDxfId="9042" totalsRowDxfId="9041"/>
    <tableColumn id="49" xr3:uid="{FADDBCF1-B9C4-4C37-ABE6-ED79065090E3}" name="Colonne30" dataDxfId="9040" totalsRowDxfId="9039"/>
    <tableColumn id="50" xr3:uid="{DC3E4640-F64D-4D67-B072-E93044EEAC2D}" name="Colonne31" dataDxfId="9038" totalsRowDxfId="9037"/>
    <tableColumn id="51" xr3:uid="{B4ABD8C0-2B1E-44AC-8593-932926D0B709}" name="Colonne32" dataDxfId="9036" totalsRowDxfId="9035"/>
    <tableColumn id="52" xr3:uid="{CE143F61-4BB0-483E-B2DC-42E3DCA582DA}" name="Colonne33" dataDxfId="9034" totalsRowDxfId="9033"/>
    <tableColumn id="53" xr3:uid="{9DF746B8-ACD1-41BC-8C93-D71F255F31E7}" name="Colonne34" dataDxfId="9032" totalsRowDxfId="9031"/>
    <tableColumn id="54" xr3:uid="{74DC77C3-763B-4A63-87C8-40184CD85681}" name="Colonne35" dataDxfId="9030" totalsRowDxfId="9029"/>
    <tableColumn id="55" xr3:uid="{4572F8A2-D49B-4849-AF4E-F369EEEA4476}" name="Colonne36" dataDxfId="9028" totalsRowDxfId="9027"/>
    <tableColumn id="56" xr3:uid="{8976CC79-F28B-4D0E-8DDF-957645D17AB0}" name="Colonne37" dataDxfId="9026" totalsRowDxfId="9025"/>
    <tableColumn id="57" xr3:uid="{FED6F06F-04CB-4D9E-8064-D12AC593B562}" name="Colonne38" dataDxfId="9024" totalsRowDxfId="9023"/>
    <tableColumn id="58" xr3:uid="{336AE814-E27B-43D9-9C06-992EE8D302FD}" name="Colonne39" dataDxfId="9022" totalsRowDxfId="9021"/>
    <tableColumn id="59" xr3:uid="{356D5463-007A-4C8E-AA3A-57A5529FFF71}" name="Colonne40" dataDxfId="9020" totalsRowDxfId="9019"/>
    <tableColumn id="60" xr3:uid="{061278E2-D11D-4748-99F5-56B6F25B567C}" name="Colonne41" dataDxfId="9018" totalsRowDxfId="9017"/>
    <tableColumn id="61" xr3:uid="{4092A40E-E1DD-4255-9FD1-8C044246E691}" name="Colonne42" dataDxfId="9016" totalsRowDxfId="9015"/>
    <tableColumn id="62" xr3:uid="{A7107CEC-1E84-4F58-8034-CF9CA45614BE}" name="Colonne43" dataDxfId="9014" totalsRowDxfId="9013"/>
    <tableColumn id="63" xr3:uid="{9F967DBD-B966-4E90-833C-2E0BBD548631}" name="Colonne44" dataDxfId="9012" totalsRowDxfId="9011"/>
    <tableColumn id="64" xr3:uid="{686BDD62-556D-4E9E-903C-E0B668AF637A}" name="Colonne45" dataDxfId="9010" totalsRowDxfId="9009"/>
    <tableColumn id="65" xr3:uid="{E0783D47-3FEF-4942-9D27-E3748997CDFC}" name="Colonne46" dataDxfId="9008" totalsRowDxfId="9007"/>
    <tableColumn id="66" xr3:uid="{93DDDDB0-45C6-4E62-B23C-6D8973CBEC40}" name="Colonne47" dataDxfId="9006" totalsRowDxfId="9005"/>
    <tableColumn id="67" xr3:uid="{F73E676D-265A-4DF4-940B-BA6C0AAFCE09}" name="Colonne48" dataDxfId="9004" totalsRowDxfId="9003"/>
    <tableColumn id="68" xr3:uid="{EE971DE2-2B2B-4CFE-887B-C3B604D9BD42}" name="Colonne49" dataDxfId="9002" totalsRowDxfId="9001"/>
    <tableColumn id="69" xr3:uid="{0ACF5271-C0A0-4E6B-9804-080B47849829}" name="Colonne50" dataDxfId="9000" totalsRowDxfId="8999"/>
    <tableColumn id="70" xr3:uid="{855ED488-2563-4755-B821-D80E169C7C65}" name="Colonne51" dataDxfId="8998" totalsRowDxfId="8997"/>
    <tableColumn id="71" xr3:uid="{9AB52662-345C-46BE-A8A8-4D7238934098}" name="Colonne52" dataDxfId="8996" totalsRowDxfId="8995"/>
    <tableColumn id="72" xr3:uid="{9CE0E642-69C7-422C-A351-472D679B64EC}" name="Colonne53" dataDxfId="8994" totalsRowDxfId="8993"/>
    <tableColumn id="73" xr3:uid="{AD151D11-1E65-47B3-BD9E-DE8FDF5CA0CF}" name="Colonne54" dataDxfId="8992" totalsRowDxfId="8991"/>
    <tableColumn id="74" xr3:uid="{25B24FD3-7736-4783-BC5A-ED136F28561D}" name="Colonne55" dataDxfId="8990" totalsRowDxfId="8989"/>
    <tableColumn id="75" xr3:uid="{F1DEDEC1-D9A3-43C2-B58D-E0B050B67AA6}" name="Colonne56" dataDxfId="8988" totalsRowDxfId="8987"/>
    <tableColumn id="76" xr3:uid="{E94AE4C3-BBFB-48E0-B1CE-D850D9FA63FC}" name="Colonne57" dataDxfId="8986" totalsRowDxfId="8985"/>
    <tableColumn id="77" xr3:uid="{C05EE313-7924-41C4-B340-A2C4FCBDCB2D}" name="Colonne58" dataDxfId="8984" totalsRowDxfId="8983"/>
    <tableColumn id="78" xr3:uid="{0E2EFB15-B498-4720-A1A2-943532B0291E}" name="Colonne59" dataDxfId="8982" totalsRowDxfId="8981"/>
    <tableColumn id="79" xr3:uid="{5A1F1F85-BAFF-4554-8426-F2714121ECE4}" name="Colonne60" dataDxfId="8980" totalsRowDxfId="8979"/>
    <tableColumn id="80" xr3:uid="{24901BDF-E041-4F32-A6EF-8A74E786AF3D}" name="Colonne61" dataDxfId="8978" totalsRowDxfId="8977"/>
    <tableColumn id="81" xr3:uid="{55D31CCD-83E4-4F51-BA8A-0324732A2AA3}" name="Colonne62" dataDxfId="8976" totalsRowDxfId="8975"/>
    <tableColumn id="82" xr3:uid="{FE19F8A6-9878-4B67-B5B5-587EB1604311}" name="Colonne63" dataDxfId="8974" totalsRowDxfId="8973"/>
    <tableColumn id="83" xr3:uid="{FDAA0712-172F-4909-B9D5-92AF9C99ABEA}" name="Colonne64" dataDxfId="8972" totalsRowDxfId="8971"/>
    <tableColumn id="84" xr3:uid="{5EB099FA-798B-4FCD-AE12-4039EEE9C955}" name="Colonne65" dataDxfId="8970" totalsRowDxfId="8969"/>
    <tableColumn id="85" xr3:uid="{72C34ECD-8AF4-4CF5-B29B-5BBDE3E1CF10}" name="Colonne66" dataDxfId="8968" totalsRowDxfId="8967"/>
    <tableColumn id="86" xr3:uid="{F6E8243E-4419-4C92-B006-5667F83300FC}" name="Colonne67" dataDxfId="8966" totalsRowDxfId="8965"/>
    <tableColumn id="87" xr3:uid="{D113ADE3-9377-4F64-B41A-552F364CE8FE}" name="Colonne68" dataDxfId="8964" totalsRowDxfId="8963"/>
    <tableColumn id="88" xr3:uid="{EC187CE1-6EB5-4A2A-926E-2A9504A2193E}" name="Colonne69" dataDxfId="8962" totalsRowDxfId="8961"/>
    <tableColumn id="89" xr3:uid="{38CFFFD8-D35D-41AB-B32F-D8750C17BFFD}" name="Colonne70" dataDxfId="8960" totalsRowDxfId="8959"/>
    <tableColumn id="90" xr3:uid="{7DE948C7-2953-47FA-ACB6-25C24805DC88}" name="Colonne71" dataDxfId="8958" totalsRowDxfId="8957"/>
    <tableColumn id="91" xr3:uid="{64CF0FEA-02A3-40DC-9A00-DABB6785E34C}" name="Colonne72" dataDxfId="8956" totalsRowDxfId="8955"/>
    <tableColumn id="92" xr3:uid="{5AB3D63D-6E93-4021-83D2-622CC12124BC}" name="Colonne73" dataDxfId="8954" totalsRowDxfId="8953"/>
    <tableColumn id="93" xr3:uid="{AAA974C4-8B68-4F82-99A5-17587F296CDB}" name="Colonne74" dataDxfId="8952" totalsRowDxfId="8951"/>
    <tableColumn id="94" xr3:uid="{81A66258-86E6-4C58-AB95-9717670AB179}" name="Colonne75" dataDxfId="8950" totalsRowDxfId="8949"/>
    <tableColumn id="95" xr3:uid="{080D0677-AA05-4DF2-AB5A-320F282253A3}" name="Colonne76" dataDxfId="8948" totalsRowDxfId="8947"/>
    <tableColumn id="96" xr3:uid="{980D6DBC-ECAE-4237-9310-57C9AC84DE3F}" name="Colonne77" dataDxfId="8946" totalsRowDxfId="8945"/>
    <tableColumn id="97" xr3:uid="{9B9703BF-9D87-443D-A372-4BE6B9DF2B12}" name="Colonne78" dataDxfId="8944" totalsRowDxfId="8943"/>
    <tableColumn id="98" xr3:uid="{670A4BB1-53AF-4144-A25B-A07C5F97776F}" name="Colonne79" dataDxfId="8942" totalsRowDxfId="8941"/>
    <tableColumn id="99" xr3:uid="{08BB34C9-35DA-428B-9940-D45DBD38D702}" name="Colonne80" dataDxfId="8940" totalsRowDxfId="8939"/>
    <tableColumn id="100" xr3:uid="{84E058BA-7104-45E2-A879-584F9C2226E3}" name="Colonne81" dataDxfId="8938" totalsRowDxfId="8937"/>
    <tableColumn id="101" xr3:uid="{417FC6E5-B3C2-4224-B726-46CD0FFEFC22}" name="Colonne82" dataDxfId="8936" totalsRowDxfId="8935"/>
    <tableColumn id="102" xr3:uid="{FAFE6F37-21F9-40CC-82DF-B0F6413D3C1A}" name="Colonne83" dataDxfId="8934" totalsRowDxfId="8933"/>
    <tableColumn id="103" xr3:uid="{9008F87F-C634-47C5-8458-8318658A5510}" name="Colonne84" dataDxfId="8932" totalsRowDxfId="8931"/>
    <tableColumn id="104" xr3:uid="{82C23CFB-136A-4000-A604-E671F7E944D8}" name="Colonne85" dataDxfId="8930" totalsRowDxfId="8929"/>
    <tableColumn id="105" xr3:uid="{BF2943C0-7718-4666-BECD-83C9D811C9F3}" name="Colonne86" dataDxfId="8928" totalsRowDxfId="8927"/>
    <tableColumn id="106" xr3:uid="{41CA5C73-7869-4565-A9CB-A7A25B628DA5}" name="Colonne87" dataDxfId="8926" totalsRowDxfId="8925"/>
    <tableColumn id="107" xr3:uid="{98A9250E-7987-4DAA-988C-0CEE189308D9}" name="Colonne88" dataDxfId="8924" totalsRowDxfId="8923"/>
    <tableColumn id="108" xr3:uid="{83DA52CA-88AE-4DD8-A4CE-2C0779502965}" name="Colonne89" dataDxfId="8922" totalsRowDxfId="8921"/>
    <tableColumn id="109" xr3:uid="{792D6DB7-8DCA-49FD-A688-2F4FC2E00239}" name="Colonne90" dataDxfId="8920" totalsRowDxfId="8919"/>
    <tableColumn id="110" xr3:uid="{4EBA08B6-9AED-4DC5-8D55-A5C716DDA2D0}" name="Colonne91" dataDxfId="8918" totalsRowDxfId="8917"/>
    <tableColumn id="111" xr3:uid="{0B3BAE6E-9098-4421-A3D6-2B1D26A4BB1D}" name="Colonne92" dataDxfId="8916" totalsRowDxfId="8915"/>
    <tableColumn id="112" xr3:uid="{7A6EA065-4596-4CC3-9A18-25E234A595A3}" name="Colonne93" dataDxfId="8914" totalsRowDxfId="8913"/>
    <tableColumn id="113" xr3:uid="{1E7E34DC-541E-41B5-A1D0-16FA1C0A90E3}" name="Colonne94" dataDxfId="8912" totalsRowDxfId="8911"/>
    <tableColumn id="114" xr3:uid="{F8E1F10E-189E-49B7-825E-B6A09FCD0C3B}" name="Colonne95" dataDxfId="8910" totalsRowDxfId="8909"/>
    <tableColumn id="115" xr3:uid="{200EC926-85ED-4DF5-AA20-383958A8DFB1}" name="Colonne96" dataDxfId="8908" totalsRowDxfId="8907"/>
    <tableColumn id="116" xr3:uid="{D83801FF-9361-4085-851D-B8F2BE1E26F6}" name="Colonne97" dataDxfId="8906" totalsRowDxfId="8905"/>
    <tableColumn id="117" xr3:uid="{4066D57C-B553-4DE8-80F9-2052C58F659F}" name="Colonne98" dataDxfId="8904" totalsRowDxfId="8903"/>
    <tableColumn id="118" xr3:uid="{63D8DEB2-69B7-4437-9D7D-95CA2CA34216}" name="Colonne99" dataDxfId="8902" totalsRowDxfId="8901"/>
    <tableColumn id="119" xr3:uid="{CD753CD2-8C7A-43B7-A784-3650E70BF1A5}" name="Colonne100" dataDxfId="8900" totalsRowDxfId="8899"/>
    <tableColumn id="120" xr3:uid="{328FC1B3-E087-4E54-BF7B-F22D79E20740}" name="Colonne101" dataDxfId="8898" totalsRowDxfId="8897"/>
    <tableColumn id="121" xr3:uid="{BC854C1D-1365-42A5-8025-D20D233BBC90}" name="Colonne102" dataDxfId="8896" totalsRowDxfId="8895"/>
    <tableColumn id="122" xr3:uid="{2AA2E1B2-0460-475A-99E0-EA11381AA7BC}" name="Colonne103" dataDxfId="8894" totalsRowDxfId="8893"/>
    <tableColumn id="123" xr3:uid="{AD111758-BE9C-4A9F-AB88-1EE8CA035623}" name="Colonne104" dataDxfId="8892" totalsRowDxfId="8891"/>
    <tableColumn id="124" xr3:uid="{7D2F0345-003A-4D08-B48B-72C8028BC6ED}" name="Colonne105" dataDxfId="8890" totalsRowDxfId="8889"/>
    <tableColumn id="125" xr3:uid="{03B5F5AA-CF03-475E-879B-252366B63D64}" name="Colonne106" dataDxfId="8888" totalsRowDxfId="8887"/>
    <tableColumn id="126" xr3:uid="{9D8632F5-12D7-44E4-82E5-5D56097CE24E}" name="Colonne107" dataDxfId="8886" totalsRowDxfId="8885"/>
    <tableColumn id="127" xr3:uid="{96E7AFF9-A83D-4498-895A-489316ADD125}" name="Colonne108" dataDxfId="8884" totalsRowDxfId="8883"/>
    <tableColumn id="128" xr3:uid="{968F865D-7DC2-40B9-822F-91033085DFF0}" name="Colonne109" dataDxfId="8882" totalsRowDxfId="8881"/>
    <tableColumn id="129" xr3:uid="{37C7BA3D-FEDF-46C2-A154-5240F88C2FCF}" name="Colonne110" dataDxfId="8880" totalsRowDxfId="8879"/>
    <tableColumn id="130" xr3:uid="{592FF41E-9B92-4385-A9C3-17EB544C5035}" name="Colonne111" dataDxfId="8878" totalsRowDxfId="8877"/>
    <tableColumn id="131" xr3:uid="{8A94BC4B-7586-4D6A-9E44-F6236EB059B4}" name="Colonne112" dataDxfId="8876" totalsRowDxfId="8875"/>
    <tableColumn id="132" xr3:uid="{1930E4E1-139A-468C-AB34-B1910E5D36F3}" name="Colonne113" dataDxfId="8874" totalsRowDxfId="8873"/>
    <tableColumn id="133" xr3:uid="{A9DA7997-AE75-4117-B1C5-C418DF659AA4}" name="Colonne114" dataDxfId="8872" totalsRowDxfId="8871"/>
    <tableColumn id="134" xr3:uid="{B3A694DF-1EF4-4986-91EB-26DB797A4699}" name="Colonne115" dataDxfId="8870" totalsRowDxfId="8869"/>
    <tableColumn id="135" xr3:uid="{3C01E5C4-4BB9-4CF9-93D8-FC3247BBED9B}" name="Colonne116" dataDxfId="8868" totalsRowDxfId="8867"/>
    <tableColumn id="136" xr3:uid="{83A4EE77-B202-49B5-95D8-A6D57D0A059B}" name="Colonne117" dataDxfId="8866" totalsRowDxfId="8865"/>
    <tableColumn id="137" xr3:uid="{7C25BE8C-CFB7-4177-8B05-E9F8A8999329}" name="Colonne118" dataDxfId="8864" totalsRowDxfId="8863"/>
    <tableColumn id="138" xr3:uid="{1A2AEC21-4818-4E4B-9DB7-D51F8D36A132}" name="Colonne119" dataDxfId="8862" totalsRowDxfId="8861"/>
    <tableColumn id="139" xr3:uid="{46B1C10D-9B27-4A5A-81C7-854370FA1785}" name="Colonne120" dataDxfId="8860" totalsRowDxfId="8859"/>
    <tableColumn id="140" xr3:uid="{2813766A-1E8E-436D-9024-407260012131}" name="Colonne121" dataDxfId="8858" totalsRowDxfId="8857"/>
    <tableColumn id="141" xr3:uid="{32740D69-83E0-4D74-AB77-C43AA3C22A39}" name="Colonne122" dataDxfId="8856" totalsRowDxfId="8855"/>
    <tableColumn id="142" xr3:uid="{E373A6CD-D6BA-4F48-A27F-4F602F715504}" name="Colonne123" dataDxfId="8854" totalsRowDxfId="8853"/>
    <tableColumn id="143" xr3:uid="{87C6DD22-A8C0-420E-9262-B0CA5B24FECD}" name="Colonne124" dataDxfId="8852" totalsRowDxfId="8851"/>
    <tableColumn id="144" xr3:uid="{0B144D8C-22D4-40BA-B27A-F352D5FD5D09}" name="Colonne125" dataDxfId="8850" totalsRowDxfId="8849"/>
    <tableColumn id="145" xr3:uid="{01E378FF-7B1C-46E9-BBBC-C7915E6F60C0}" name="Colonne126" dataDxfId="8848" totalsRowDxfId="8847"/>
    <tableColumn id="146" xr3:uid="{960338FE-3A6A-424A-9599-71659AE51D70}" name="Colonne127" dataDxfId="8846" totalsRowDxfId="8845"/>
    <tableColumn id="147" xr3:uid="{BF13EF9D-5BF2-46F1-AE0F-AA64F5946653}" name="Colonne128" dataDxfId="8844" totalsRowDxfId="8843"/>
    <tableColumn id="148" xr3:uid="{47628DDE-1BA5-46C5-A9AB-B0525A4726C3}" name="Colonne129" dataDxfId="8842" totalsRowDxfId="8841"/>
    <tableColumn id="149" xr3:uid="{ACB81336-B0FE-4821-BE4D-646E3EAAA7FF}" name="Colonne130" dataDxfId="8840" totalsRowDxfId="8839"/>
    <tableColumn id="150" xr3:uid="{DCF4FB49-0BA0-42C3-A34F-9DD7C40DA7E6}" name="Colonne131" dataDxfId="8838" totalsRowDxfId="8837"/>
    <tableColumn id="151" xr3:uid="{9B868E59-C1F2-49A2-8694-4989CD607C94}" name="Colonne132" dataDxfId="8836" totalsRowDxfId="8835"/>
    <tableColumn id="152" xr3:uid="{A0BCD125-A3BA-4ED4-9489-9A930A1BA19D}" name="Colonne133" dataDxfId="8834" totalsRowDxfId="8833"/>
    <tableColumn id="153" xr3:uid="{50DF46DA-DF94-45EA-94EA-DF0B1838C357}" name="Colonne134" dataDxfId="8832" totalsRowDxfId="8831"/>
    <tableColumn id="154" xr3:uid="{1FD4230B-AB42-42A2-8E90-D188FA81D90D}" name="Colonne135" dataDxfId="8830" totalsRowDxfId="8829"/>
    <tableColumn id="155" xr3:uid="{994A88AF-35BD-4F13-B65A-EB8E462674A0}" name="Colonne136" dataDxfId="8828" totalsRowDxfId="8827"/>
    <tableColumn id="156" xr3:uid="{3E77B57F-4204-4541-8C40-EAD1D5CF42C2}" name="Colonne137" dataDxfId="8826" totalsRowDxfId="8825"/>
    <tableColumn id="157" xr3:uid="{478E93C9-11A1-42C4-A4E1-6802FBBD3577}" name="Colonne138" dataDxfId="8824" totalsRowDxfId="8823"/>
    <tableColumn id="158" xr3:uid="{B406EACE-2BDD-46BD-B797-F3C04CA4A651}" name="Colonne139" dataDxfId="8822" totalsRowDxfId="8821"/>
    <tableColumn id="159" xr3:uid="{5BC02955-29EA-4235-BB5E-6C46E584E6A1}" name="Colonne140" dataDxfId="8820" totalsRowDxfId="8819"/>
    <tableColumn id="160" xr3:uid="{F4DECA5F-0666-455F-B454-DFFA01C1EB51}" name="Colonne141" dataDxfId="8818" totalsRowDxfId="8817"/>
    <tableColumn id="161" xr3:uid="{31A3F614-78F3-40CC-9AB9-CE39B3C3AC00}" name="Colonne142" dataDxfId="8816" totalsRowDxfId="8815"/>
    <tableColumn id="162" xr3:uid="{3C22FA1B-84DF-4F27-9993-8BD1C6490616}" name="Colonne143" dataDxfId="8814" totalsRowDxfId="8813"/>
    <tableColumn id="163" xr3:uid="{67AB6A97-89B5-46D0-A1BB-F40430C3FB17}" name="Colonne144" dataDxfId="8812" totalsRowDxfId="8811"/>
    <tableColumn id="164" xr3:uid="{4B4703DB-05F3-4FE4-91FF-7FFEDDDB3E28}" name="Colonne145" dataDxfId="8810" totalsRowDxfId="8809"/>
    <tableColumn id="165" xr3:uid="{5E5A4F00-1B9D-4A78-AB6F-459063C9975E}" name="Colonne146" dataDxfId="8808" totalsRowDxfId="8807"/>
    <tableColumn id="166" xr3:uid="{64EE98A0-7823-431B-9A24-F3C3116D9026}" name="Colonne147" dataDxfId="8806" totalsRowDxfId="8805"/>
    <tableColumn id="167" xr3:uid="{DBDF3A42-881D-474E-9123-2A237B5C70EA}" name="Colonne148" dataDxfId="8804" totalsRowDxfId="8803"/>
    <tableColumn id="168" xr3:uid="{DB6EACA0-F0D5-4DBB-AB7A-A389C2C2F0F2}" name="Colonne149" dataDxfId="8802" totalsRowDxfId="8801"/>
    <tableColumn id="169" xr3:uid="{9EA008BA-E4D5-46EC-9606-DE37B3977126}" name="Colonne150" dataDxfId="8800" totalsRowDxfId="8799"/>
    <tableColumn id="170" xr3:uid="{82B8C87D-0D78-40FD-A3C3-F4D7BA6251B9}" name="Colonne151" dataDxfId="8798" totalsRowDxfId="8797"/>
    <tableColumn id="171" xr3:uid="{30C97EE3-17DC-4CF4-B194-FAC45F1A9DAA}" name="Colonne152" dataDxfId="8796" totalsRowDxfId="8795"/>
    <tableColumn id="172" xr3:uid="{361591C2-9FB6-4689-A5B4-FCFA0C4A981B}" name="Colonne153" dataDxfId="8794" totalsRowDxfId="8793"/>
    <tableColumn id="173" xr3:uid="{EB486F4F-0C81-4869-8098-2359A4095480}" name="Colonne154" dataDxfId="8792" totalsRowDxfId="8791"/>
    <tableColumn id="174" xr3:uid="{E7E975FA-A6AA-4E97-9132-506B83237E6A}" name="Colonne155" dataDxfId="8790" totalsRowDxfId="8789"/>
    <tableColumn id="175" xr3:uid="{87352C3E-3325-473D-8EFC-77DAC0228154}" name="Colonne156" dataDxfId="8788" totalsRowDxfId="8787"/>
    <tableColumn id="176" xr3:uid="{5E55A179-CD49-4E11-A230-0868FC3A72B7}" name="Colonne157" dataDxfId="8786" totalsRowDxfId="8785"/>
    <tableColumn id="177" xr3:uid="{0281889A-9F85-4B8D-81FC-D3FA59E600D3}" name="Colonne158" dataDxfId="8784" totalsRowDxfId="8783"/>
    <tableColumn id="178" xr3:uid="{627168D7-2B48-4E8E-9939-E5226B8CFD5D}" name="Colonne159" dataDxfId="8782" totalsRowDxfId="8781"/>
    <tableColumn id="179" xr3:uid="{07873720-19B8-485B-8CE9-5C361729848B}" name="Colonne160" dataDxfId="8780" totalsRowDxfId="8779"/>
    <tableColumn id="180" xr3:uid="{D70F7068-38B8-4DB5-B351-349BEC30F142}" name="Colonne161" dataDxfId="8778" totalsRowDxfId="8777"/>
    <tableColumn id="181" xr3:uid="{D2031107-DB5B-468F-89E2-478888A26D34}" name="Colonne162" dataDxfId="8776" totalsRowDxfId="8775"/>
    <tableColumn id="182" xr3:uid="{33604CE9-5C78-4B55-BE0D-3148E5845582}" name="Colonne163" dataDxfId="8774" totalsRowDxfId="8773"/>
    <tableColumn id="183" xr3:uid="{77085D8F-7733-406A-BAC9-9E9AF4A743E3}" name="Colonne164" dataDxfId="8772" totalsRowDxfId="8771"/>
    <tableColumn id="184" xr3:uid="{2C45EC32-FBB3-473C-86CA-2426D32E3958}" name="Colonne165" dataDxfId="8770" totalsRowDxfId="8769"/>
    <tableColumn id="185" xr3:uid="{2325910F-8FAB-4B23-B49D-72BCB543F16A}" name="Colonne166" dataDxfId="8768" totalsRowDxfId="8767"/>
    <tableColumn id="186" xr3:uid="{8E395655-BC15-480C-BFDA-6E10BE8F7CD8}" name="Colonne167" dataDxfId="8766" totalsRowDxfId="8765"/>
    <tableColumn id="187" xr3:uid="{4BA440FA-315B-46E0-962B-160EAC7BEB12}" name="Colonne168" dataDxfId="8764" totalsRowDxfId="8763"/>
    <tableColumn id="188" xr3:uid="{F53E98F5-A6A3-472A-818C-6967C83ADEEB}" name="Colonne169" dataDxfId="8762" totalsRowDxfId="8761"/>
    <tableColumn id="189" xr3:uid="{1CD852C6-E697-4B7E-BE1D-6174B712D0AE}" name="Colonne170" dataDxfId="8760" totalsRowDxfId="8759"/>
    <tableColumn id="190" xr3:uid="{77E1731E-085B-4AAA-92FD-47444AA936E8}" name="Colonne171" dataDxfId="8758" totalsRowDxfId="8757"/>
    <tableColumn id="191" xr3:uid="{DBBD2F09-8676-4FFB-BF38-1216B7C895B4}" name="Colonne172" dataDxfId="8756" totalsRowDxfId="8755"/>
    <tableColumn id="192" xr3:uid="{A3C6CA26-22C7-4776-9DDA-CD3A1FDF3C07}" name="Colonne173" dataDxfId="8754" totalsRowDxfId="8753"/>
    <tableColumn id="193" xr3:uid="{CC1A37A7-55D1-47B0-BEBE-93CC170BC3BE}" name="Colonne174" dataDxfId="8752" totalsRowDxfId="8751"/>
    <tableColumn id="194" xr3:uid="{8792E3AD-00FD-4943-A55E-608E3B094FC3}" name="Colonne175" dataDxfId="8750" totalsRowDxfId="8749"/>
    <tableColumn id="195" xr3:uid="{1FB43FD9-4DE6-492F-884E-BA8C56E24224}" name="Colonne176" dataDxfId="8748" totalsRowDxfId="8747"/>
    <tableColumn id="196" xr3:uid="{40C4C1AE-E287-405C-97E5-EA0A52975099}" name="Colonne177" dataDxfId="8746" totalsRowDxfId="8745"/>
    <tableColumn id="197" xr3:uid="{90FEEBE9-87B8-4184-9594-B3A1791476AD}" name="Colonne178" dataDxfId="8744" totalsRowDxfId="8743"/>
    <tableColumn id="198" xr3:uid="{55B1BAC5-17EA-4BAB-89A8-D98703C4BC3A}" name="Colonne179" dataDxfId="8742" totalsRowDxfId="8741"/>
    <tableColumn id="199" xr3:uid="{55387B19-1CCF-4D57-B5F0-C56FC125B172}" name="Colonne180" dataDxfId="8740" totalsRowDxfId="8739"/>
    <tableColumn id="200" xr3:uid="{56C4C603-7120-4BFC-BB09-9CA68810264F}" name="Colonne181" dataDxfId="8738" totalsRowDxfId="8737"/>
    <tableColumn id="201" xr3:uid="{C6EC1159-BD41-41BC-81B9-4F30ABC25257}" name="Colonne182" dataDxfId="8736" totalsRowDxfId="8735"/>
    <tableColumn id="202" xr3:uid="{63281864-8DAC-467E-B0DC-7EA16964EC4E}" name="Colonne183" dataDxfId="8734" totalsRowDxfId="8733"/>
    <tableColumn id="203" xr3:uid="{FF514B79-0E6D-4D96-8EE2-5FFA0A20295B}" name="Colonne184" dataDxfId="8732" totalsRowDxfId="8731"/>
    <tableColumn id="204" xr3:uid="{6C0E72C9-3047-4C6A-B956-C96AEA1E6E3B}" name="Colonne185" dataDxfId="8730" totalsRowDxfId="8729"/>
    <tableColumn id="205" xr3:uid="{12FDF40E-11D3-4836-A9C0-0128D96A1CF7}" name="Colonne186" dataDxfId="8728" totalsRowDxfId="8727"/>
    <tableColumn id="206" xr3:uid="{B4A9F60C-C841-44B3-818B-69B4356DB81A}" name="Colonne187" dataDxfId="8726" totalsRowDxfId="8725"/>
    <tableColumn id="207" xr3:uid="{AEE2FD3C-F421-4250-908A-DC59C271212D}" name="Colonne188" dataDxfId="8724" totalsRowDxfId="8723"/>
    <tableColumn id="208" xr3:uid="{80E1A0B0-E0F8-4197-A813-B29F7BBF6D95}" name="Colonne189" dataDxfId="8722" totalsRowDxfId="8721"/>
    <tableColumn id="209" xr3:uid="{8BDBBCB3-4B54-4996-A9D9-650D3CDEBBB8}" name="Colonne190" dataDxfId="8720" totalsRowDxfId="8719"/>
    <tableColumn id="210" xr3:uid="{DD1FEF51-573E-4A41-96C8-A6B47270AE56}" name="Colonne191" dataDxfId="8718" totalsRowDxfId="8717"/>
    <tableColumn id="211" xr3:uid="{D289B694-9A87-499F-AC27-910F9F3F237D}" name="Colonne192" dataDxfId="8716" totalsRowDxfId="8715"/>
    <tableColumn id="212" xr3:uid="{2E51C769-3EB6-4048-9411-D6569A1FDF3B}" name="Colonne193" dataDxfId="8714" totalsRowDxfId="8713"/>
    <tableColumn id="213" xr3:uid="{EA9423BD-DB8B-4F36-8332-31D287C1209A}" name="Colonne194" dataDxfId="8712" totalsRowDxfId="8711"/>
    <tableColumn id="214" xr3:uid="{477E6226-6DE7-4A70-B5E4-95EFDC7748DB}" name="Colonne195" dataDxfId="8710" totalsRowDxfId="8709"/>
    <tableColumn id="215" xr3:uid="{92394BE2-F4A8-455A-994E-A05974A3C35D}" name="Colonne196" dataDxfId="8708" totalsRowDxfId="8707"/>
    <tableColumn id="216" xr3:uid="{66112C82-0C70-4BDD-8659-CE996393C376}" name="Colonne197" dataDxfId="8706" totalsRowDxfId="8705"/>
    <tableColumn id="217" xr3:uid="{3D28F818-7A56-4DBB-8357-FFE9ACDD0716}" name="Colonne198" dataDxfId="8704" totalsRowDxfId="8703"/>
    <tableColumn id="218" xr3:uid="{0951703D-C1AE-457D-8432-FFBE1994A169}" name="Colonne199" dataDxfId="8702" totalsRowDxfId="8701"/>
    <tableColumn id="219" xr3:uid="{50ABE14D-6943-4CC1-9C35-EEB4F637965E}" name="Colonne200" dataDxfId="8700" totalsRowDxfId="8699"/>
    <tableColumn id="220" xr3:uid="{167B08C0-FC28-4354-A14A-26723255F7F0}" name="Colonne201" dataDxfId="8698" totalsRowDxfId="8697"/>
    <tableColumn id="221" xr3:uid="{D046D9CE-FC15-459A-AF8F-6596F8A5D400}" name="Colonne202" dataDxfId="8696" totalsRowDxfId="8695"/>
    <tableColumn id="222" xr3:uid="{C15B4C63-A094-41E9-92F6-21A79E79184C}" name="Colonne203" dataDxfId="8694" totalsRowDxfId="8693"/>
    <tableColumn id="223" xr3:uid="{D1B6174C-43F4-4173-8BCA-CFB73E89B116}" name="Colonne204" dataDxfId="8692" totalsRowDxfId="8691"/>
    <tableColumn id="224" xr3:uid="{E1CE6CF7-0DF6-4DCF-B926-8A0AE34D29ED}" name="Colonne205" dataDxfId="8690" totalsRowDxfId="8689"/>
    <tableColumn id="225" xr3:uid="{8B9621EC-D79B-4B3E-9126-7695BD0B9F2A}" name="Colonne206" dataDxfId="8688" totalsRowDxfId="8687"/>
    <tableColumn id="226" xr3:uid="{EDD5DF06-6268-4566-987C-314EAED2EBCE}" name="Colonne207" dataDxfId="8686" totalsRowDxfId="8685"/>
    <tableColumn id="227" xr3:uid="{CBDD8F6E-9CD6-4AE0-96DB-D1D5272666CA}" name="Colonne208" dataDxfId="8684" totalsRowDxfId="8683"/>
    <tableColumn id="228" xr3:uid="{4BF046E6-CF79-46A0-A498-BDD8E90AFA8E}" name="Colonne209" dataDxfId="8682" totalsRowDxfId="8681"/>
    <tableColumn id="229" xr3:uid="{013515D4-BC4D-4BD6-A354-7DDD3782E988}" name="Colonne210" dataDxfId="8680" totalsRowDxfId="8679"/>
    <tableColumn id="230" xr3:uid="{FDD93EB1-7280-4DE0-A59D-09C9C790A767}" name="Colonne211" dataDxfId="8678" totalsRowDxfId="8677"/>
    <tableColumn id="231" xr3:uid="{3CD454F1-DC2C-47AB-BFC8-EE69D6F372EE}" name="Colonne212" dataDxfId="8676" totalsRowDxfId="8675"/>
    <tableColumn id="232" xr3:uid="{A890F60F-81D0-4116-B7F2-4ACF6318E6CC}" name="Colonne213" dataDxfId="8674" totalsRowDxfId="8673"/>
    <tableColumn id="233" xr3:uid="{C96E95CB-7344-48BF-8694-3456D55EAB35}" name="Colonne214" dataDxfId="8672" totalsRowDxfId="8671"/>
    <tableColumn id="234" xr3:uid="{8C1175AD-BFCB-4714-B5AA-3D4E0529A18C}" name="Colonne215" dataDxfId="8670" totalsRowDxfId="8669"/>
    <tableColumn id="235" xr3:uid="{4E0C74C0-BDA0-4345-8511-B95E80D0902B}" name="Colonne216" dataDxfId="8668" totalsRowDxfId="8667"/>
    <tableColumn id="236" xr3:uid="{AEAFA8C3-58DE-44F5-8633-FFD539B87479}" name="Colonne217" dataDxfId="8666" totalsRowDxfId="8665"/>
    <tableColumn id="237" xr3:uid="{A69B7253-D751-424F-B489-E7E0DC6A01A7}" name="Colonne218" dataDxfId="8664" totalsRowDxfId="8663"/>
    <tableColumn id="238" xr3:uid="{0AAD2736-15B9-4247-AEE0-38A9B57B428B}" name="Colonne219" dataDxfId="8662" totalsRowDxfId="8661"/>
    <tableColumn id="239" xr3:uid="{5822F8D4-F408-4E11-BE29-19FEC2259C87}" name="Colonne220" dataDxfId="8660" totalsRowDxfId="8659"/>
    <tableColumn id="240" xr3:uid="{1E0B7ED0-A3B2-4533-8EF8-52DD38C71759}" name="Colonne221" dataDxfId="8658" totalsRowDxfId="8657"/>
    <tableColumn id="241" xr3:uid="{D48BA62E-E22C-4CCE-8BAC-2C25DF201FC7}" name="Colonne222" dataDxfId="8656" totalsRowDxfId="8655"/>
    <tableColumn id="242" xr3:uid="{65E5179C-121D-41B2-B143-3F6DB34528EF}" name="Colonne223" dataDxfId="8654" totalsRowDxfId="8653"/>
    <tableColumn id="243" xr3:uid="{4A5A965A-98CD-42DD-9466-904FD16FDC32}" name="Colonne224" dataDxfId="8652" totalsRowDxfId="8651"/>
    <tableColumn id="244" xr3:uid="{8CDA82CE-277E-4114-ACF1-56FB0CAE40A6}" name="Colonne225" dataDxfId="8650" totalsRowDxfId="8649"/>
    <tableColumn id="245" xr3:uid="{3AE23494-D231-4F99-8560-FEB33F754E98}" name="Colonne226" dataDxfId="8648" totalsRowDxfId="8647"/>
    <tableColumn id="246" xr3:uid="{6FD90F80-FAA5-4A9F-9FA0-406B2C19130D}" name="Colonne227" dataDxfId="8646" totalsRowDxfId="8645"/>
    <tableColumn id="247" xr3:uid="{61755841-CE65-4572-AF92-333437328140}" name="Colonne228" dataDxfId="8644" totalsRowDxfId="8643"/>
    <tableColumn id="248" xr3:uid="{57E57EF0-37E1-47F2-88A7-5ECD3B7A3041}" name="Colonne229" dataDxfId="8642" totalsRowDxfId="8641"/>
    <tableColumn id="249" xr3:uid="{00E29EB0-4ADB-469E-9B75-D2FDAB44D640}" name="Colonne230" dataDxfId="8640" totalsRowDxfId="8639"/>
    <tableColumn id="250" xr3:uid="{FB9C64ED-FBFD-4C74-B4B0-5F3F90E58632}" name="Colonne231" dataDxfId="8638" totalsRowDxfId="8637"/>
    <tableColumn id="251" xr3:uid="{FB329FB7-ECEA-4ED5-9454-AE5CEAFA7502}" name="Colonne232" dataDxfId="8636" totalsRowDxfId="8635"/>
    <tableColumn id="252" xr3:uid="{993BB5DD-BCE2-4FA2-B510-898FEF50D94B}" name="Colonne233" dataDxfId="8634" totalsRowDxfId="8633"/>
    <tableColumn id="253" xr3:uid="{9EC0AABE-026E-4C3D-9063-52C53ADC25DA}" name="Colonne234" dataDxfId="8632" totalsRowDxfId="8631"/>
    <tableColumn id="254" xr3:uid="{AA316EC0-7441-47C8-9549-0D4C3794FAA8}" name="Colonne235" dataDxfId="8630" totalsRowDxfId="8629"/>
    <tableColumn id="255" xr3:uid="{462F7245-6BDD-4D2C-B518-0F3E4C64A384}" name="Colonne236" dataDxfId="8628" totalsRowDxfId="8627"/>
    <tableColumn id="256" xr3:uid="{0B312A1A-BB04-4453-91B3-D0E41A497952}" name="Colonne237" dataDxfId="8626" totalsRowDxfId="8625"/>
    <tableColumn id="257" xr3:uid="{957AFEDC-7B00-46F7-B1E4-1CD09D8BFF2C}" name="Colonne238" dataDxfId="8624" totalsRowDxfId="8623"/>
    <tableColumn id="258" xr3:uid="{A40ADCAC-BBC2-4932-8A12-3C1D0F881F1F}" name="Colonne239" dataDxfId="8622" totalsRowDxfId="8621"/>
    <tableColumn id="259" xr3:uid="{DADA24E6-8CC8-4BD7-B13A-9184A45D560D}" name="Colonne240" dataDxfId="8620" totalsRowDxfId="8619"/>
    <tableColumn id="260" xr3:uid="{79B4F5E3-8F81-4B54-9712-F565C1944DCB}" name="Colonne241" dataDxfId="8618" totalsRowDxfId="8617"/>
    <tableColumn id="261" xr3:uid="{E634ABA2-8D9E-48B9-8B32-36CA476452A2}" name="Colonne242" dataDxfId="8616" totalsRowDxfId="8615"/>
    <tableColumn id="262" xr3:uid="{C3C67897-9A8A-4251-8B77-CCCDCC61B585}" name="Colonne243" dataDxfId="8614" totalsRowDxfId="8613"/>
    <tableColumn id="263" xr3:uid="{B517D044-97A9-49E0-ACAC-E06B13425A3B}" name="Colonne244" dataDxfId="8612" totalsRowDxfId="8611"/>
    <tableColumn id="264" xr3:uid="{6574BA8A-305F-40EC-9443-ABEEE8692A87}" name="Colonne245" dataDxfId="8610" totalsRowDxfId="8609"/>
    <tableColumn id="265" xr3:uid="{770463C5-9252-4AA8-94F3-980E5132E3BD}" name="Colonne246" dataDxfId="8608" totalsRowDxfId="8607"/>
    <tableColumn id="266" xr3:uid="{F953316B-25C5-44F3-8A9A-A9A2F29403BA}" name="Colonne247" dataDxfId="8606" totalsRowDxfId="8605"/>
    <tableColumn id="267" xr3:uid="{9796AC86-074D-4F3D-88AF-54C17159308F}" name="Colonne248" dataDxfId="8604" totalsRowDxfId="8603"/>
    <tableColumn id="268" xr3:uid="{7A86DB0C-D721-4855-81A1-651C245C3FA7}" name="Colonne249" dataDxfId="8602" totalsRowDxfId="8601"/>
    <tableColumn id="269" xr3:uid="{322A4D92-1E77-4376-81DF-D101D2647BF4}" name="Colonne250" dataDxfId="8600" totalsRowDxfId="8599"/>
    <tableColumn id="270" xr3:uid="{BCCB3ADA-6F60-42D4-99A4-6DA7E537C306}" name="Colonne251" dataDxfId="8598" totalsRowDxfId="8597"/>
    <tableColumn id="271" xr3:uid="{4CAC68DA-16A3-44AA-A87D-BDFFF818DF86}" name="Colonne252" dataDxfId="8596" totalsRowDxfId="8595"/>
    <tableColumn id="272" xr3:uid="{DCFC3A6A-DA08-4D4C-9246-DC68BC471726}" name="Colonne253" dataDxfId="8594" totalsRowDxfId="8593"/>
    <tableColumn id="273" xr3:uid="{06C2AE5E-99BF-4B8B-BA3E-74DEE4280D41}" name="Colonne254" dataDxfId="8592" totalsRowDxfId="8591"/>
    <tableColumn id="274" xr3:uid="{20AA41B8-EC64-4DDC-8875-E6A0CEAE2A60}" name="Colonne255" dataDxfId="8590" totalsRowDxfId="8589"/>
    <tableColumn id="275" xr3:uid="{65854D5B-6933-4B21-A30E-51C51D3F3E36}" name="Colonne256" dataDxfId="8588" totalsRowDxfId="8587"/>
    <tableColumn id="276" xr3:uid="{07E33452-E525-4EA7-99A4-2BBDA3BB3B83}" name="Colonne257" dataDxfId="8586" totalsRowDxfId="8585"/>
    <tableColumn id="277" xr3:uid="{106AF9CD-F8EA-4CF5-BDF0-1D07D26DADB4}" name="Colonne258" dataDxfId="8584" totalsRowDxfId="8583"/>
    <tableColumn id="278" xr3:uid="{1C934337-2249-444F-A5F4-4C80317CA74E}" name="Colonne259" dataDxfId="8582" totalsRowDxfId="8581"/>
    <tableColumn id="279" xr3:uid="{82043214-C3C0-469B-A675-27B80654DA14}" name="Colonne260" dataDxfId="8580" totalsRowDxfId="8579"/>
    <tableColumn id="280" xr3:uid="{959672F1-3996-4405-A06E-1EA585FA574D}" name="Colonne261" dataDxfId="8578" totalsRowDxfId="8577"/>
    <tableColumn id="281" xr3:uid="{8F69B779-2FB2-4BB4-A956-3C239BFDC1EC}" name="Colonne262" dataDxfId="8576" totalsRowDxfId="8575"/>
    <tableColumn id="282" xr3:uid="{95821C9C-EA36-437E-B844-FCA1BACF3762}" name="Colonne263" dataDxfId="8574" totalsRowDxfId="8573"/>
    <tableColumn id="283" xr3:uid="{C431BCC6-8F5F-4F28-9AFC-D457EBEDF5E3}" name="Colonne264" dataDxfId="8572" totalsRowDxfId="8571"/>
    <tableColumn id="284" xr3:uid="{2F43254B-EA00-4E3B-954B-3CC193F31B4D}" name="Colonne265" dataDxfId="8570" totalsRowDxfId="8569"/>
    <tableColumn id="285" xr3:uid="{3C981233-08FB-4FED-B3E2-790E0B23C7C5}" name="Colonne266" dataDxfId="8568" totalsRowDxfId="8567"/>
    <tableColumn id="286" xr3:uid="{0739DD6E-A195-4CA3-A308-9AD930E278AB}" name="Colonne267" dataDxfId="8566" totalsRowDxfId="8565"/>
    <tableColumn id="287" xr3:uid="{BFF77B53-ADD4-4942-B92D-6D73FA7B763B}" name="Colonne268" dataDxfId="8564" totalsRowDxfId="8563"/>
    <tableColumn id="288" xr3:uid="{E5E90E83-6697-427B-88B3-26C45304070A}" name="Colonne269" dataDxfId="8562" totalsRowDxfId="8561"/>
    <tableColumn id="289" xr3:uid="{DDFFEA51-E416-473F-8EF5-004C5FE33C60}" name="Colonne270" dataDxfId="8560" totalsRowDxfId="8559"/>
    <tableColumn id="290" xr3:uid="{7069A3F7-3734-42EE-9768-EA42289E7D42}" name="Colonne271" dataDxfId="8558" totalsRowDxfId="8557"/>
    <tableColumn id="291" xr3:uid="{95540D10-E3B5-4B59-B3FD-B557166D254E}" name="Colonne272" dataDxfId="8556" totalsRowDxfId="8555"/>
    <tableColumn id="292" xr3:uid="{31C12370-9BF1-4087-A18C-96CF0DE0EAF8}" name="Colonne273" dataDxfId="8554" totalsRowDxfId="8553"/>
    <tableColumn id="293" xr3:uid="{756D3F52-2EA2-4347-AF16-6233991A399C}" name="Colonne274" dataDxfId="8552" totalsRowDxfId="8551"/>
    <tableColumn id="294" xr3:uid="{DD6AF80B-85B1-47DB-A5F0-0892ECAE71C4}" name="Colonne275" dataDxfId="8550" totalsRowDxfId="8549"/>
    <tableColumn id="295" xr3:uid="{5C5816A7-D0E2-453A-9A49-A14CA929279A}" name="Colonne276" dataDxfId="8548" totalsRowDxfId="8547"/>
    <tableColumn id="296" xr3:uid="{82A621F2-0E89-4BD7-A093-446C8B4ABC1F}" name="Colonne277" dataDxfId="8546" totalsRowDxfId="8545"/>
    <tableColumn id="297" xr3:uid="{142097B4-710D-4663-A397-C19462F7194A}" name="Colonne278" dataDxfId="8544" totalsRowDxfId="8543"/>
    <tableColumn id="298" xr3:uid="{2F461012-B53A-4839-B13B-44C68A4A7D31}" name="Colonne279" dataDxfId="8542" totalsRowDxfId="8541"/>
    <tableColumn id="299" xr3:uid="{D9BF5FF1-6628-433B-BBB7-A50A50742161}" name="Colonne280" dataDxfId="8540" totalsRowDxfId="8539"/>
    <tableColumn id="300" xr3:uid="{3FCDCB36-144E-46D4-863C-E0D9F349A212}" name="Colonne281" dataDxfId="8538" totalsRowDxfId="8537"/>
    <tableColumn id="301" xr3:uid="{21BCB3F9-2294-4351-9DEA-BADD80E21614}" name="Colonne282" dataDxfId="8536" totalsRowDxfId="8535"/>
    <tableColumn id="302" xr3:uid="{755452CB-6F6F-4F05-B037-A7E12BC31A59}" name="Colonne283" dataDxfId="8534" totalsRowDxfId="8533"/>
    <tableColumn id="303" xr3:uid="{514CE776-53E7-402E-B4CA-A9EB1147C405}" name="Colonne284" dataDxfId="8532" totalsRowDxfId="8531"/>
    <tableColumn id="304" xr3:uid="{81CC4F45-8B30-4722-9B6F-4389C58393B8}" name="Colonne285" dataDxfId="8530" totalsRowDxfId="8529"/>
    <tableColumn id="305" xr3:uid="{D724BEBB-EF86-461D-9569-16E0BA1D02FE}" name="Colonne286" dataDxfId="8528" totalsRowDxfId="8527"/>
    <tableColumn id="306" xr3:uid="{D1DC5211-FB84-4F98-9432-A7A1BFC9129E}" name="Colonne287" dataDxfId="8526" totalsRowDxfId="8525"/>
    <tableColumn id="307" xr3:uid="{244FB0BD-54DD-41DD-B2A0-6BF4E3AB7428}" name="Colonne288" dataDxfId="8524" totalsRowDxfId="8523"/>
    <tableColumn id="308" xr3:uid="{7C535FF1-3A84-4A21-9070-8E46CB2BFA10}" name="Colonne289" dataDxfId="8522" totalsRowDxfId="8521"/>
    <tableColumn id="309" xr3:uid="{D460CCE9-DFE5-4CD7-8060-C3C83B9573DF}" name="Colonne290" dataDxfId="8520" totalsRowDxfId="8519"/>
    <tableColumn id="310" xr3:uid="{4AAE6F82-2538-491A-BCEB-8E078E48C4E6}" name="Colonne291" dataDxfId="8518" totalsRowDxfId="8517"/>
    <tableColumn id="311" xr3:uid="{C4EDD8F1-67AD-4650-9895-EE86E9790AAB}" name="Colonne292" dataDxfId="8516" totalsRowDxfId="8515"/>
    <tableColumn id="312" xr3:uid="{2B396603-4A0F-433B-9FF6-634EF8FE9B62}" name="Colonne293" dataDxfId="8514" totalsRowDxfId="8513"/>
    <tableColumn id="313" xr3:uid="{9D48016D-E3B6-45E4-ADA0-BE23C992D66B}" name="Colonne294" dataDxfId="8512" totalsRowDxfId="8511"/>
    <tableColumn id="314" xr3:uid="{7D65591F-C7DB-48FA-A919-9222FCA0B119}" name="Colonne295" dataDxfId="8510" totalsRowDxfId="8509"/>
    <tableColumn id="315" xr3:uid="{8B7CD7BE-9E80-4304-A6DB-4447FEA4BCE3}" name="Colonne296" dataDxfId="8508" totalsRowDxfId="8507"/>
    <tableColumn id="316" xr3:uid="{BED0893B-304C-4921-AE46-3EA41F1FA721}" name="Colonne297" dataDxfId="8506" totalsRowDxfId="8505"/>
    <tableColumn id="317" xr3:uid="{30A276EE-6DA1-4F59-878F-248D27086DFE}" name="Colonne298" dataDxfId="8504" totalsRowDxfId="8503"/>
    <tableColumn id="318" xr3:uid="{589D3650-D875-4903-A420-E1F69ABE37FD}" name="Colonne299" dataDxfId="8502" totalsRowDxfId="8501"/>
    <tableColumn id="319" xr3:uid="{E32B63E0-9391-4884-A81F-46E2DF0EA5F6}" name="Colonne300" dataDxfId="8500" totalsRowDxfId="8499"/>
    <tableColumn id="320" xr3:uid="{1CB70FF3-CD62-4DC9-B9C0-74B929E48F50}" name="Colonne301" dataDxfId="8498" totalsRowDxfId="8497"/>
    <tableColumn id="321" xr3:uid="{CE73F0BC-1D1D-4042-907A-2BFF8B2953F3}" name="Colonne302" dataDxfId="8496" totalsRowDxfId="8495"/>
    <tableColumn id="322" xr3:uid="{14CD1097-6A7E-4760-A81F-F95CA6FAFBCF}" name="Colonne303" dataDxfId="8494" totalsRowDxfId="8493"/>
    <tableColumn id="323" xr3:uid="{09311033-F524-4A6F-90D7-0B852384F6DB}" name="Colonne304" dataDxfId="8492" totalsRowDxfId="8491"/>
    <tableColumn id="324" xr3:uid="{46F862D4-07D7-4CB0-BD29-9D6334E5A78A}" name="Colonne305" dataDxfId="8490" totalsRowDxfId="8489"/>
    <tableColumn id="325" xr3:uid="{209266C6-BD21-49C2-AB44-B95631951A35}" name="Colonne306" dataDxfId="8488" totalsRowDxfId="8487"/>
    <tableColumn id="326" xr3:uid="{C92D4CBB-8634-44D3-A7AF-FF8618CCD14A}" name="Colonne307" dataDxfId="8486" totalsRowDxfId="8485"/>
    <tableColumn id="327" xr3:uid="{38634DEC-1393-46F5-A813-48176861F8B3}" name="Colonne308" dataDxfId="8484" totalsRowDxfId="8483"/>
    <tableColumn id="328" xr3:uid="{CB54232D-E965-4AB8-9FC4-2DF91722BF66}" name="Colonne309" dataDxfId="8482" totalsRowDxfId="8481"/>
    <tableColumn id="329" xr3:uid="{DC19AB3A-43A0-485B-A5D2-01CB5D9548C0}" name="Colonne310" dataDxfId="8480" totalsRowDxfId="8479"/>
    <tableColumn id="330" xr3:uid="{92264D0C-7977-465B-98FE-8229DC7FD7F9}" name="Colonne311" dataDxfId="8478" totalsRowDxfId="8477"/>
    <tableColumn id="331" xr3:uid="{CBF323E4-8440-404C-9F9B-C4B12773A14F}" name="Colonne312" dataDxfId="8476" totalsRowDxfId="8475"/>
    <tableColumn id="332" xr3:uid="{C315EA8B-A271-4FF8-A45D-E4606BCA113A}" name="Colonne313" dataDxfId="8474" totalsRowDxfId="8473"/>
    <tableColumn id="333" xr3:uid="{40082F77-187B-4D5E-957C-9E74E0EBAC06}" name="Colonne314" dataDxfId="8472" totalsRowDxfId="8471"/>
    <tableColumn id="334" xr3:uid="{7DB29AD2-48B7-4367-AF20-89F6311578F2}" name="Colonne315" dataDxfId="8470" totalsRowDxfId="8469"/>
    <tableColumn id="335" xr3:uid="{8254986C-D2C7-4563-8AE9-67E48D506ED2}" name="Colonne316" dataDxfId="8468" totalsRowDxfId="8467"/>
    <tableColumn id="336" xr3:uid="{8A02F7AE-7324-4174-9711-E580C1336384}" name="Colonne317" dataDxfId="8466" totalsRowDxfId="8465"/>
    <tableColumn id="337" xr3:uid="{8D339969-759F-4E7E-B390-94DC1E1CE168}" name="Colonne318" dataDxfId="8464" totalsRowDxfId="8463"/>
    <tableColumn id="338" xr3:uid="{FF305865-501D-46D1-BECD-D4ACB7B8C3F3}" name="Colonne319" dataDxfId="8462" totalsRowDxfId="8461"/>
    <tableColumn id="339" xr3:uid="{4C077493-07E4-48E1-A041-810A698547A8}" name="Colonne320" dataDxfId="8460" totalsRowDxfId="8459"/>
    <tableColumn id="340" xr3:uid="{B9EFA198-C41C-451B-9C72-1322BB0C0A66}" name="Colonne321" dataDxfId="8458" totalsRowDxfId="8457"/>
    <tableColumn id="341" xr3:uid="{E340CC5F-8E67-47B9-828E-5CE8E5A21D46}" name="Colonne322" dataDxfId="8456" totalsRowDxfId="8455"/>
    <tableColumn id="342" xr3:uid="{65B6B008-73CE-4C45-A924-265EE90EB3D0}" name="Colonne323" dataDxfId="8454" totalsRowDxfId="8453"/>
    <tableColumn id="343" xr3:uid="{EC2C25CE-0851-462A-B4E1-9BAF460019BE}" name="Colonne324" dataDxfId="8452" totalsRowDxfId="8451"/>
    <tableColumn id="344" xr3:uid="{F614BE03-8784-456C-833F-947717E328E2}" name="Colonne325" dataDxfId="8450" totalsRowDxfId="8449"/>
    <tableColumn id="345" xr3:uid="{F408465D-BEB6-4949-8A3F-B576893D618B}" name="Colonne326" dataDxfId="8448" totalsRowDxfId="8447"/>
    <tableColumn id="346" xr3:uid="{8B7BA128-AAB7-423D-AA2D-A6B1024ABEF9}" name="Colonne327" dataDxfId="8446" totalsRowDxfId="8445"/>
    <tableColumn id="347" xr3:uid="{C529660F-F98E-4ADF-932D-0F25F5F2B389}" name="Colonne328" dataDxfId="8444" totalsRowDxfId="8443"/>
    <tableColumn id="348" xr3:uid="{7039A9C6-6728-4156-AE4C-9F14D975FE63}" name="Colonne329" dataDxfId="8442" totalsRowDxfId="8441"/>
    <tableColumn id="349" xr3:uid="{6B2532AC-0886-479F-9F26-816EF9EE46A0}" name="Colonne330" dataDxfId="8440" totalsRowDxfId="8439"/>
    <tableColumn id="350" xr3:uid="{5829845F-0934-4EDC-ADA2-1FCDE6844B43}" name="Colonne331" dataDxfId="8438" totalsRowDxfId="8437"/>
    <tableColumn id="351" xr3:uid="{E280B2A5-C804-409D-9EA4-53A272EADF2D}" name="Colonne332" dataDxfId="8436" totalsRowDxfId="8435"/>
    <tableColumn id="352" xr3:uid="{537A5636-EF1B-4F4A-91E5-D881B3A03506}" name="Colonne333" dataDxfId="8434" totalsRowDxfId="8433"/>
    <tableColumn id="353" xr3:uid="{8D3805A2-1B1B-4542-9E60-0D89AA3826A5}" name="Colonne334" dataDxfId="8432" totalsRowDxfId="8431"/>
    <tableColumn id="354" xr3:uid="{35270700-B70B-47A0-B453-766B6F76A0D9}" name="Colonne335" dataDxfId="8430" totalsRowDxfId="8429"/>
    <tableColumn id="355" xr3:uid="{8BBF86BE-BB4B-49AF-B2CB-71DD9E57221F}" name="Colonne336" dataDxfId="8428" totalsRowDxfId="8427"/>
    <tableColumn id="356" xr3:uid="{8006D084-B2DC-4E0D-895E-1EFE952E6D4F}" name="Colonne337" dataDxfId="8426" totalsRowDxfId="8425"/>
    <tableColumn id="357" xr3:uid="{AF1A3C35-032A-483A-84EB-1E512EF93421}" name="Colonne338" dataDxfId="8424" totalsRowDxfId="8423"/>
    <tableColumn id="358" xr3:uid="{10BBDB1B-0439-4952-8AC1-0144BDA39923}" name="Colonne339" dataDxfId="8422" totalsRowDxfId="8421"/>
    <tableColumn id="359" xr3:uid="{37E9AD9B-10A7-42F9-A226-73391FED2542}" name="Colonne340" dataDxfId="8420" totalsRowDxfId="8419"/>
    <tableColumn id="360" xr3:uid="{E4B8C71A-48BB-4F30-8194-85B3D7A66270}" name="Colonne341" dataDxfId="8418" totalsRowDxfId="8417"/>
    <tableColumn id="361" xr3:uid="{C2A11D2F-676A-4EB7-9207-D33F762FD650}" name="Colonne342" dataDxfId="8416" totalsRowDxfId="8415"/>
    <tableColumn id="362" xr3:uid="{B7A31009-6196-4A00-9840-53D260DE324B}" name="Colonne343" dataDxfId="8414" totalsRowDxfId="8413"/>
    <tableColumn id="363" xr3:uid="{CA8D8B73-B67F-421B-9532-88FFCB1B6994}" name="Colonne344" dataDxfId="8412" totalsRowDxfId="8411"/>
    <tableColumn id="364" xr3:uid="{CAA443B1-9A21-4558-B75C-37075567DB0A}" name="Colonne345" dataDxfId="8410" totalsRowDxfId="8409"/>
    <tableColumn id="365" xr3:uid="{F0407988-6950-4FA6-9736-0B6552F925D3}" name="Colonne346" dataDxfId="8408" totalsRowDxfId="8407"/>
    <tableColumn id="366" xr3:uid="{2A4E1147-4DAD-4764-9198-AEFECF51DC9C}" name="Colonne347" dataDxfId="8406" totalsRowDxfId="8405"/>
    <tableColumn id="367" xr3:uid="{7C0473E8-4EC8-4FD8-8E66-DFFAF9DE9677}" name="Colonne348" dataDxfId="8404" totalsRowDxfId="8403"/>
    <tableColumn id="368" xr3:uid="{B362A295-E546-4AA2-BD76-039484D8447E}" name="Colonne349" dataDxfId="8402" totalsRowDxfId="8401"/>
    <tableColumn id="369" xr3:uid="{0350FED1-0960-41CD-90BB-AE3AA7333AB8}" name="Colonne350" dataDxfId="8400" totalsRowDxfId="8399"/>
    <tableColumn id="370" xr3:uid="{86357847-9E86-474F-BA28-702A790A5517}" name="Colonne351" dataDxfId="8398" totalsRowDxfId="8397"/>
    <tableColumn id="371" xr3:uid="{17D0E26C-ED67-4702-98AB-E38FF8C0A6FD}" name="Colonne352" dataDxfId="8396" totalsRowDxfId="8395"/>
    <tableColumn id="372" xr3:uid="{499A2E29-6487-41FA-B542-2E341950BC6F}" name="Colonne353" dataDxfId="8394" totalsRowDxfId="8393"/>
    <tableColumn id="373" xr3:uid="{6C93AF36-D611-4118-B69E-82552550CADF}" name="Colonne354" dataDxfId="8392" totalsRowDxfId="8391"/>
    <tableColumn id="374" xr3:uid="{59193E05-8524-4A4A-ACEF-5165CB32D874}" name="Colonne355" dataDxfId="8390" totalsRowDxfId="8389"/>
    <tableColumn id="375" xr3:uid="{BCB2ABFD-6B11-4FCE-885E-32EC5AAB912A}" name="Colonne356" dataDxfId="8388" totalsRowDxfId="8387"/>
    <tableColumn id="376" xr3:uid="{B4E9F338-877B-43A6-8D64-1514ABFC1EF8}" name="Colonne357" dataDxfId="8386" totalsRowDxfId="8385"/>
    <tableColumn id="377" xr3:uid="{9613C8B2-AB49-4976-BC4B-1FD1376FB3AC}" name="Colonne358" dataDxfId="8384" totalsRowDxfId="8383"/>
    <tableColumn id="378" xr3:uid="{7C35703E-38B2-4437-989B-6E5BF9B58F44}" name="Colonne359" dataDxfId="8382" totalsRowDxfId="8381"/>
    <tableColumn id="379" xr3:uid="{8FBF2DC4-FFB3-4D38-A0A5-8F6CF49BCC86}" name="Colonne360" dataDxfId="8380" totalsRowDxfId="8379"/>
    <tableColumn id="380" xr3:uid="{36E62E9B-B44D-4A76-B688-C597B77481BB}" name="Colonne361" dataDxfId="8378" totalsRowDxfId="8377"/>
    <tableColumn id="381" xr3:uid="{E095523F-21CC-46FE-B627-FB44CB463980}" name="Colonne362" dataDxfId="8376" totalsRowDxfId="8375"/>
    <tableColumn id="382" xr3:uid="{73A64F90-D8E0-403F-BB3F-4B9D210EC77E}" name="Colonne363" dataDxfId="8374" totalsRowDxfId="8373"/>
    <tableColumn id="383" xr3:uid="{AD7A2791-328B-40F3-B2C8-7DF38BD8A08E}" name="Colonne364" dataDxfId="8372" totalsRowDxfId="8371"/>
    <tableColumn id="384" xr3:uid="{04DF2075-D61C-4A5D-85A1-DA861C225913}" name="Colonne365" dataDxfId="8370" totalsRowDxfId="8369"/>
    <tableColumn id="385" xr3:uid="{4B1BE67D-A897-429C-97FC-8D14193DB466}" name="Colonne366" dataDxfId="8368" totalsRowDxfId="8367"/>
    <tableColumn id="386" xr3:uid="{C51B3CC1-A128-4626-82D2-E9F47C71E317}" name="Colonne367" dataDxfId="8366" totalsRowDxfId="8365"/>
    <tableColumn id="387" xr3:uid="{7C5D298C-A271-4600-9230-C25083BAF889}" name="Colonne368" dataDxfId="8364" totalsRowDxfId="8363"/>
    <tableColumn id="388" xr3:uid="{387CF1E7-105A-4E29-BED7-1265A0FD3B37}" name="Colonne369" dataDxfId="8362" totalsRowDxfId="8361"/>
    <tableColumn id="389" xr3:uid="{F46F74FE-6C47-4217-B830-2FCCA1361304}" name="Colonne370" dataDxfId="8360" totalsRowDxfId="8359"/>
    <tableColumn id="390" xr3:uid="{F483DB6C-DBCB-4BC4-9055-8951F4A78766}" name="Colonne371" dataDxfId="8358" totalsRowDxfId="8357"/>
    <tableColumn id="391" xr3:uid="{B485C605-3148-447F-9C51-7B91D75BA161}" name="Colonne372" dataDxfId="8356" totalsRowDxfId="8355"/>
    <tableColumn id="392" xr3:uid="{5D841FAE-A87E-4A51-869A-B9A9729D9E68}" name="Colonne373" dataDxfId="8354" totalsRowDxfId="8353"/>
    <tableColumn id="393" xr3:uid="{F6FB78A1-E000-4118-A96D-7269E46490A5}" name="Colonne374" dataDxfId="8352" totalsRowDxfId="8351"/>
    <tableColumn id="394" xr3:uid="{89AAFBBF-6A24-45EC-8687-B48A915027FE}" name="Colonne375" dataDxfId="8350" totalsRowDxfId="8349"/>
    <tableColumn id="395" xr3:uid="{EA5A2749-1B90-40CA-9493-9D31D56D1CBC}" name="Colonne376" dataDxfId="8348" totalsRowDxfId="8347"/>
    <tableColumn id="396" xr3:uid="{CA868735-A770-433E-B61F-CD66D6880550}" name="Colonne377" dataDxfId="8346" totalsRowDxfId="8345"/>
    <tableColumn id="397" xr3:uid="{C91E6288-9CE0-482A-B2A5-37E99B1EE6C7}" name="Colonne378" dataDxfId="8344" totalsRowDxfId="8343"/>
    <tableColumn id="398" xr3:uid="{34080C38-BD2F-47AB-9AC9-2AFCE18FE64A}" name="Colonne379" dataDxfId="8342" totalsRowDxfId="8341"/>
    <tableColumn id="399" xr3:uid="{264A427A-DEF4-4A6C-9B8B-00558ECB82A8}" name="Colonne380" dataDxfId="8340" totalsRowDxfId="8339"/>
    <tableColumn id="400" xr3:uid="{9AEE0D92-5028-4367-AED4-0FB53906F9E6}" name="Colonne381" dataDxfId="8338" totalsRowDxfId="8337"/>
    <tableColumn id="401" xr3:uid="{94C9889A-FEF6-48CE-86C6-B34132BBB9CC}" name="Colonne382" dataDxfId="8336" totalsRowDxfId="8335"/>
    <tableColumn id="402" xr3:uid="{25642590-A808-4A3B-9248-B529655CC75D}" name="Colonne383" dataDxfId="8334" totalsRowDxfId="8333"/>
    <tableColumn id="403" xr3:uid="{25FE91CD-B2E8-47E8-A18F-083A0A8E089F}" name="Colonne384" dataDxfId="8332" totalsRowDxfId="8331"/>
    <tableColumn id="404" xr3:uid="{52427BD2-A53F-46A2-B1A2-AF161C500E99}" name="Colonne385" dataDxfId="8330" totalsRowDxfId="8329"/>
    <tableColumn id="405" xr3:uid="{05DDFBB6-43E2-4394-B9B9-1D14FB3EBE34}" name="Colonne386" dataDxfId="8328" totalsRowDxfId="8327"/>
    <tableColumn id="406" xr3:uid="{5F0B87FC-ACDD-45C9-8E00-87D707C60C07}" name="Colonne387" dataDxfId="8326" totalsRowDxfId="8325"/>
    <tableColumn id="407" xr3:uid="{EFC0E07A-2378-413A-B8A9-52DDC985973D}" name="Colonne388" dataDxfId="8324" totalsRowDxfId="8323"/>
    <tableColumn id="408" xr3:uid="{480AA271-AA71-47AD-9C23-673BE7BB5A7D}" name="Colonne389" dataDxfId="8322" totalsRowDxfId="8321"/>
    <tableColumn id="409" xr3:uid="{14DB0D37-5197-4B1A-87B2-462D5180B9CC}" name="Colonne390" dataDxfId="8320" totalsRowDxfId="8319"/>
    <tableColumn id="410" xr3:uid="{9EAA3A49-0979-4244-B951-169974880F9B}" name="Colonne391" dataDxfId="8318" totalsRowDxfId="8317"/>
    <tableColumn id="411" xr3:uid="{05775E1D-89B7-4DEE-8DD6-DBD9D9564ABC}" name="Colonne392" dataDxfId="8316" totalsRowDxfId="8315"/>
    <tableColumn id="412" xr3:uid="{A3AE3C60-B40D-4425-B2E0-1E2B669E322A}" name="Colonne393" dataDxfId="8314" totalsRowDxfId="8313"/>
    <tableColumn id="413" xr3:uid="{1A68E8B2-07E4-43A9-9700-7B62D882F4B0}" name="Colonne394" dataDxfId="8312" totalsRowDxfId="8311"/>
    <tableColumn id="414" xr3:uid="{EB3F470A-C09D-4378-940D-A96145106368}" name="Colonne395" dataDxfId="8310" totalsRowDxfId="8309"/>
    <tableColumn id="415" xr3:uid="{4996F146-87D0-498E-9555-1C7DD254B1E5}" name="Colonne396" dataDxfId="8308" totalsRowDxfId="8307"/>
    <tableColumn id="416" xr3:uid="{77A1B506-0A72-4629-9881-8B296A815AEB}" name="Colonne397" dataDxfId="8306" totalsRowDxfId="8305"/>
    <tableColumn id="417" xr3:uid="{3E103066-25AD-41E5-8F77-91F3803D188A}" name="Colonne398" dataDxfId="8304" totalsRowDxfId="8303"/>
    <tableColumn id="418" xr3:uid="{0239F8E4-E808-4D40-A0E9-27C4F945A777}" name="Colonne399" dataDxfId="8302" totalsRowDxfId="8301"/>
    <tableColumn id="419" xr3:uid="{7D414C58-F271-40FA-BC31-BB0B219C81AB}" name="Colonne400" dataDxfId="8300" totalsRowDxfId="8299"/>
    <tableColumn id="420" xr3:uid="{BF0E85B9-E3A9-4494-BF8C-1AD6F37588C1}" name="Colonne401" dataDxfId="8298" totalsRowDxfId="8297"/>
    <tableColumn id="421" xr3:uid="{333D8762-DDC4-44B3-81A5-C04487AE86DA}" name="Colonne402" dataDxfId="8296" totalsRowDxfId="8295"/>
    <tableColumn id="422" xr3:uid="{512D5046-1FF9-45CC-96E7-CF3DB144EEA9}" name="Colonne403" dataDxfId="8294" totalsRowDxfId="8293"/>
    <tableColumn id="423" xr3:uid="{19C484C2-C3B4-4D93-AADB-F0AAD17F052F}" name="Colonne404" dataDxfId="8292" totalsRowDxfId="8291"/>
    <tableColumn id="424" xr3:uid="{A6BCBE5F-59D5-4CF7-A2D7-277451EF3261}" name="Colonne405" dataDxfId="8290" totalsRowDxfId="8289"/>
    <tableColumn id="425" xr3:uid="{A25BBCD3-6E22-4DC5-A067-98980DBBD908}" name="Colonne406" dataDxfId="8288" totalsRowDxfId="8287"/>
    <tableColumn id="426" xr3:uid="{F93C02A6-505E-4A24-A3D7-8C6E08298B39}" name="Colonne407" dataDxfId="8286" totalsRowDxfId="8285"/>
    <tableColumn id="427" xr3:uid="{FD31AB57-7E1E-497D-8C48-55BFFBA83AD7}" name="Colonne408" dataDxfId="8284" totalsRowDxfId="8283"/>
    <tableColumn id="428" xr3:uid="{24A11094-3521-4A41-8C8F-6FA62B5D0DC5}" name="Colonne409" dataDxfId="8282" totalsRowDxfId="8281"/>
    <tableColumn id="429" xr3:uid="{5AB6FC03-0D8A-4B77-A223-3722528FBBF4}" name="Colonne410" dataDxfId="8280" totalsRowDxfId="8279"/>
    <tableColumn id="430" xr3:uid="{DED85263-01F8-4D86-A921-7BB9FF44AD46}" name="Colonne411" dataDxfId="8278" totalsRowDxfId="8277"/>
    <tableColumn id="431" xr3:uid="{7F1A15DF-69A0-49E7-A680-E3B665088427}" name="Colonne412" dataDxfId="8276" totalsRowDxfId="8275"/>
    <tableColumn id="432" xr3:uid="{A5333660-B917-44C8-86EB-72B12EAEA84B}" name="Colonne413" dataDxfId="8274" totalsRowDxfId="8273"/>
    <tableColumn id="433" xr3:uid="{8180BE28-A3B5-43B1-A62C-C434026D0B50}" name="Colonne414" dataDxfId="8272" totalsRowDxfId="8271"/>
    <tableColumn id="434" xr3:uid="{3FA3F5A8-3182-4B19-B00F-3BC198B20662}" name="Colonne415" dataDxfId="8270" totalsRowDxfId="8269"/>
    <tableColumn id="435" xr3:uid="{D3A8B404-FBE6-4E0E-A129-6092FD0A7202}" name="Colonne416" dataDxfId="8268" totalsRowDxfId="8267"/>
    <tableColumn id="436" xr3:uid="{BF2F0978-2313-4E75-8CAF-377CA5970031}" name="Colonne417" dataDxfId="8266" totalsRowDxfId="8265"/>
    <tableColumn id="437" xr3:uid="{03043936-9BAA-4ADF-9882-CA269A58850A}" name="Colonne418" dataDxfId="8264" totalsRowDxfId="8263"/>
    <tableColumn id="438" xr3:uid="{CAD242F1-5532-48B5-B26E-E32FB24C5F3F}" name="Colonne419" dataDxfId="8262" totalsRowDxfId="8261"/>
    <tableColumn id="439" xr3:uid="{6CF5D268-7B53-4D8B-AB06-3654E39D9873}" name="Colonne420" dataDxfId="8260" totalsRowDxfId="8259"/>
    <tableColumn id="440" xr3:uid="{14970522-F31C-4766-9889-98926BC2D76B}" name="Colonne421" dataDxfId="8258" totalsRowDxfId="8257"/>
    <tableColumn id="441" xr3:uid="{3C40428A-4C89-4361-B74A-9813DC447FE6}" name="Colonne422" dataDxfId="8256" totalsRowDxfId="8255"/>
    <tableColumn id="442" xr3:uid="{06CD706A-0368-4D43-953A-7FE0CBBBEDD6}" name="Colonne423" dataDxfId="8254" totalsRowDxfId="8253"/>
    <tableColumn id="443" xr3:uid="{CA718AD2-9A0D-420E-8BEC-740D515D23A4}" name="Colonne424" dataDxfId="8252" totalsRowDxfId="8251"/>
    <tableColumn id="444" xr3:uid="{40D895DE-413F-4C86-9157-F80FD97ED3CD}" name="Colonne425" dataDxfId="8250" totalsRowDxfId="8249"/>
    <tableColumn id="445" xr3:uid="{1AD58F7F-DFE3-45CB-BE0F-DE665DEA1A16}" name="Colonne426" dataDxfId="8248" totalsRowDxfId="8247"/>
    <tableColumn id="446" xr3:uid="{05126B56-C231-438E-940C-210749AF9E44}" name="Colonne427" dataDxfId="8246" totalsRowDxfId="8245"/>
    <tableColumn id="447" xr3:uid="{FE60FC57-6193-40A1-89B9-359B8F5C6FE5}" name="Colonne428" dataDxfId="8244" totalsRowDxfId="8243"/>
    <tableColumn id="448" xr3:uid="{7A8CB292-31D7-4A55-8467-98778B5FF1E6}" name="Colonne429" dataDxfId="8242" totalsRowDxfId="8241"/>
    <tableColumn id="449" xr3:uid="{3EECCC46-EDF6-4BAB-BBFA-463B24C6370E}" name="Colonne430" dataDxfId="8240" totalsRowDxfId="8239"/>
    <tableColumn id="450" xr3:uid="{D44239C2-A2E0-4F06-A3B6-8F938E03D40E}" name="Colonne431" dataDxfId="8238" totalsRowDxfId="8237"/>
    <tableColumn id="451" xr3:uid="{5CBA7103-49A6-4D05-B2E1-98F1497A45F6}" name="Colonne432" dataDxfId="8236" totalsRowDxfId="8235"/>
    <tableColumn id="452" xr3:uid="{BF330391-23A4-422E-9502-1383B827D9B8}" name="Colonne433" dataDxfId="8234" totalsRowDxfId="8233"/>
    <tableColumn id="453" xr3:uid="{69BCCA0E-4DB4-465C-8EEA-BD7FA426E0D4}" name="Colonne434" dataDxfId="8232" totalsRowDxfId="8231"/>
    <tableColumn id="454" xr3:uid="{6A95245B-15A3-4F86-9D4C-5FFDF464DBBA}" name="Colonne435" dataDxfId="8230" totalsRowDxfId="8229"/>
    <tableColumn id="455" xr3:uid="{BDA0460A-4D22-4C75-AC92-708055FD0C71}" name="Colonne436" dataDxfId="8228" totalsRowDxfId="8227"/>
    <tableColumn id="456" xr3:uid="{617E6938-D9B6-4C03-A9ED-E7CF8EDF98FA}" name="Colonne437" dataDxfId="8226" totalsRowDxfId="8225"/>
    <tableColumn id="457" xr3:uid="{CB9260F5-FCFF-4BF9-8F3C-F78261A44738}" name="Colonne438" dataDxfId="8224" totalsRowDxfId="8223"/>
    <tableColumn id="458" xr3:uid="{459DFA50-58BF-43CC-BEAA-BED3357F920E}" name="Colonne439" dataDxfId="8222" totalsRowDxfId="8221"/>
    <tableColumn id="459" xr3:uid="{1775E7CF-D7F4-4824-9D04-6633289044BD}" name="Colonne440" dataDxfId="8220" totalsRowDxfId="8219"/>
    <tableColumn id="460" xr3:uid="{3AA8ECED-EEA8-4165-98AB-547E016CEAC2}" name="Colonne441" dataDxfId="8218" totalsRowDxfId="8217"/>
    <tableColumn id="461" xr3:uid="{0F2EC4E4-FC28-4DEB-AAB9-5DBEBAFAB748}" name="Colonne442" dataDxfId="8216" totalsRowDxfId="8215"/>
    <tableColumn id="462" xr3:uid="{202EAAB2-89C1-4285-82F1-63D4EFAC0DFB}" name="Colonne443" dataDxfId="8214" totalsRowDxfId="8213"/>
    <tableColumn id="463" xr3:uid="{42579A2F-F61F-4389-90DF-9134561C7CD1}" name="Colonne444" dataDxfId="8212" totalsRowDxfId="8211"/>
    <tableColumn id="464" xr3:uid="{268C4F0A-B1AB-459A-971B-C0D46C47D832}" name="Colonne445" dataDxfId="8210" totalsRowDxfId="8209"/>
    <tableColumn id="465" xr3:uid="{F904F2C0-0317-4DA7-8E80-39F3671EC9C6}" name="Colonne446" dataDxfId="8208" totalsRowDxfId="8207"/>
    <tableColumn id="466" xr3:uid="{C5700E65-C0D0-4F7A-9856-871683E83E75}" name="Colonne447" dataDxfId="8206" totalsRowDxfId="8205"/>
    <tableColumn id="467" xr3:uid="{D8704B70-FC44-4BCA-AD0E-2CD24E0FF3B7}" name="Colonne448" dataDxfId="8204" totalsRowDxfId="8203"/>
    <tableColumn id="468" xr3:uid="{804CFF7A-6884-418F-89AF-191D3D3490B8}" name="Colonne449" dataDxfId="8202" totalsRowDxfId="8201"/>
    <tableColumn id="469" xr3:uid="{21F6C53A-DC27-420F-8B95-271B3DE2DCD4}" name="Colonne450" dataDxfId="8200" totalsRowDxfId="8199"/>
    <tableColumn id="470" xr3:uid="{9E6C3512-9F51-4157-96E7-9512DE5B65A7}" name="Colonne451" dataDxfId="8198" totalsRowDxfId="8197"/>
    <tableColumn id="471" xr3:uid="{F86C7625-01B6-450C-9746-0916394741B7}" name="Colonne452" dataDxfId="8196" totalsRowDxfId="8195"/>
    <tableColumn id="472" xr3:uid="{02524F95-2773-426C-BED4-CE2CF6C12105}" name="Colonne453" dataDxfId="8194" totalsRowDxfId="8193"/>
    <tableColumn id="473" xr3:uid="{5A4A57EC-3A16-4E51-9059-93D06DE2A3CF}" name="Colonne454" dataDxfId="8192" totalsRowDxfId="8191"/>
    <tableColumn id="474" xr3:uid="{F3E1ECCB-BE92-4C63-8BB2-1A84B998BC88}" name="Colonne455" dataDxfId="8190" totalsRowDxfId="8189"/>
    <tableColumn id="475" xr3:uid="{AAED77AE-A882-485E-9498-F1CAEF75D6AF}" name="Colonne456" dataDxfId="8188" totalsRowDxfId="8187"/>
    <tableColumn id="476" xr3:uid="{96B59EDC-E96F-4353-B0BC-E98A80E8C6BE}" name="Colonne457" dataDxfId="8186" totalsRowDxfId="8185"/>
    <tableColumn id="477" xr3:uid="{54BD713D-CB2C-4128-9976-B2FE1AC63C27}" name="Colonne458" dataDxfId="8184" totalsRowDxfId="8183"/>
    <tableColumn id="478" xr3:uid="{A1FA70CA-9716-41DA-999F-7DFA4DFE867D}" name="Colonne459" dataDxfId="8182" totalsRowDxfId="8181"/>
    <tableColumn id="479" xr3:uid="{4524972B-B51C-464C-BD54-5634D42686E9}" name="Colonne460" dataDxfId="8180" totalsRowDxfId="8179"/>
    <tableColumn id="480" xr3:uid="{64CD6358-5082-455C-B2EB-F7795C99B143}" name="Colonne461" dataDxfId="8178" totalsRowDxfId="8177"/>
    <tableColumn id="481" xr3:uid="{C3014499-937A-46D5-80A6-95FFCA617F9C}" name="Colonne462" dataDxfId="8176" totalsRowDxfId="8175"/>
    <tableColumn id="482" xr3:uid="{94C58339-059B-4CAF-836D-AED2E57CA9D8}" name="Colonne463" dataDxfId="8174" totalsRowDxfId="8173"/>
    <tableColumn id="483" xr3:uid="{88882A28-06CF-49B3-880C-937CB2C9E03B}" name="Colonne464" dataDxfId="8172" totalsRowDxfId="8171"/>
    <tableColumn id="484" xr3:uid="{154DD9E9-EF67-494F-A323-0DCDBABBA3F6}" name="Colonne465" dataDxfId="8170" totalsRowDxfId="8169"/>
    <tableColumn id="485" xr3:uid="{6F7DE013-128B-4438-A553-BD92E418F181}" name="Colonne466" dataDxfId="8168" totalsRowDxfId="8167"/>
    <tableColumn id="486" xr3:uid="{BC79C677-68FB-410F-900F-66183F12F0F1}" name="Colonne467" dataDxfId="8166" totalsRowDxfId="8165"/>
    <tableColumn id="487" xr3:uid="{3BD62D99-48A9-4FA1-81CE-2EBA9B1ABD71}" name="Colonne468" dataDxfId="8164" totalsRowDxfId="8163"/>
    <tableColumn id="488" xr3:uid="{EDFAE5F2-4018-424E-B7C2-F44FD552F13A}" name="Colonne469" dataDxfId="8162" totalsRowDxfId="8161"/>
    <tableColumn id="489" xr3:uid="{6C76B83E-2F41-45F1-BC85-FC0C304725ED}" name="Colonne470" dataDxfId="8160" totalsRowDxfId="8159"/>
    <tableColumn id="490" xr3:uid="{D71E6015-6B27-4931-A44E-04924834E1A8}" name="Colonne471" dataDxfId="8158" totalsRowDxfId="8157"/>
    <tableColumn id="491" xr3:uid="{49AA736A-EFAE-45AE-A909-7507BF7C4BC0}" name="Colonne472" dataDxfId="8156" totalsRowDxfId="8155"/>
    <tableColumn id="492" xr3:uid="{248D5406-7FA2-402A-BAE9-E15D72AE717F}" name="Colonne473" dataDxfId="8154" totalsRowDxfId="8153"/>
    <tableColumn id="493" xr3:uid="{3E8A61D8-0B9D-47DB-A07B-442F7FB2BF75}" name="Colonne474" dataDxfId="8152" totalsRowDxfId="8151"/>
    <tableColumn id="494" xr3:uid="{CD0FBD53-B2F7-4C75-AD57-AFF546E01A65}" name="Colonne475" dataDxfId="8150" totalsRowDxfId="8149"/>
    <tableColumn id="495" xr3:uid="{3948AEA3-83F1-4DF4-9FCA-B8F110AE3DB9}" name="Colonne476" dataDxfId="8148" totalsRowDxfId="8147"/>
    <tableColumn id="496" xr3:uid="{25FB99F8-2C23-43E3-856D-1D3B0DFB6F74}" name="Colonne477" dataDxfId="8146" totalsRowDxfId="8145"/>
    <tableColumn id="497" xr3:uid="{BED422A0-66F1-4333-89DE-50D58E0BF107}" name="Colonne478" dataDxfId="8144" totalsRowDxfId="8143"/>
    <tableColumn id="498" xr3:uid="{E5923CAF-CD65-4D8A-8AB6-E1F50B0BD1DC}" name="Colonne479" dataDxfId="8142" totalsRowDxfId="8141"/>
    <tableColumn id="499" xr3:uid="{E33E0A2D-3746-4F88-8F3C-87D8B0AF491A}" name="Colonne480" dataDxfId="8140" totalsRowDxfId="8139"/>
    <tableColumn id="500" xr3:uid="{976F801A-1390-4827-9A99-65154FB9A602}" name="Colonne481" dataDxfId="8138" totalsRowDxfId="8137"/>
    <tableColumn id="501" xr3:uid="{64FEB982-6A3B-4911-AF72-5AF9D24A01AD}" name="Colonne482" dataDxfId="8136" totalsRowDxfId="8135"/>
    <tableColumn id="502" xr3:uid="{C35DD715-4246-435B-95DA-FF02E2444AD6}" name="Colonne483" dataDxfId="8134" totalsRowDxfId="8133"/>
    <tableColumn id="503" xr3:uid="{4988CC6E-C476-4FF4-A257-AECA3F5547E0}" name="Colonne484" dataDxfId="8132" totalsRowDxfId="8131"/>
    <tableColumn id="504" xr3:uid="{E672D72F-DB46-46E2-9BE3-EF231304D7DE}" name="Colonne485" dataDxfId="8130" totalsRowDxfId="8129"/>
    <tableColumn id="505" xr3:uid="{0A9BBE25-421E-4351-A7CA-D111E21CD775}" name="Colonne486" dataDxfId="8128" totalsRowDxfId="8127"/>
    <tableColumn id="506" xr3:uid="{90086FC4-06DF-4494-81F3-814EF36E3A01}" name="Colonne487" dataDxfId="8126" totalsRowDxfId="8125"/>
    <tableColumn id="507" xr3:uid="{D777E3F3-4378-4BC1-9CBC-FAE8484E5B92}" name="Colonne488" dataDxfId="8124" totalsRowDxfId="8123"/>
    <tableColumn id="508" xr3:uid="{ABD2D6CB-C33A-4FAA-A640-759CF9DC0527}" name="Colonne489" dataDxfId="8122" totalsRowDxfId="8121"/>
    <tableColumn id="509" xr3:uid="{448C30F1-D7FD-41A9-B77F-6A00D0BFD2E7}" name="Colonne490" dataDxfId="8120" totalsRowDxfId="8119"/>
    <tableColumn id="510" xr3:uid="{B5BDEA68-6183-456C-B501-C50C94163053}" name="Colonne491" dataDxfId="8118" totalsRowDxfId="8117"/>
    <tableColumn id="511" xr3:uid="{2477135B-34FE-45FF-8AB1-1ADF8013FEBA}" name="Colonne492" dataDxfId="8116" totalsRowDxfId="8115"/>
    <tableColumn id="512" xr3:uid="{B67B2AE9-6A80-4575-87BE-D4A15160DB36}" name="Colonne493" dataDxfId="8114" totalsRowDxfId="8113"/>
    <tableColumn id="513" xr3:uid="{4EB24F32-3D25-45F7-968E-B71083826902}" name="Colonne494" dataDxfId="8112" totalsRowDxfId="8111"/>
    <tableColumn id="514" xr3:uid="{20234B75-C45E-48A6-9CD6-A0D226F471C8}" name="Colonne495" dataDxfId="8110" totalsRowDxfId="8109"/>
    <tableColumn id="515" xr3:uid="{21302A06-43F6-46D1-BF4E-DC696D59686D}" name="Colonne496" dataDxfId="8108" totalsRowDxfId="8107"/>
    <tableColumn id="516" xr3:uid="{98E525B4-89DE-4147-B5B2-286EB5B7EE8C}" name="Colonne497" dataDxfId="8106" totalsRowDxfId="8105"/>
    <tableColumn id="517" xr3:uid="{3156C16D-6862-45FD-9127-98DB6991D539}" name="Colonne498" dataDxfId="8104" totalsRowDxfId="8103"/>
    <tableColumn id="518" xr3:uid="{03F8937A-9387-41BA-908E-4B052A499B94}" name="Colonne499" dataDxfId="8102" totalsRowDxfId="8101"/>
    <tableColumn id="519" xr3:uid="{EADA4C5F-8295-4F0A-AAE5-201EE3B3B93C}" name="Colonne500" dataDxfId="8100" totalsRowDxfId="8099"/>
    <tableColumn id="520" xr3:uid="{79258D4F-9EB4-4D3C-A609-3D0B6803FEBE}" name="Colonne501" dataDxfId="8098" totalsRowDxfId="8097"/>
    <tableColumn id="521" xr3:uid="{A65FD4E1-BF78-4CE7-8614-2097557A8A4E}" name="Colonne502" dataDxfId="8096" totalsRowDxfId="8095"/>
    <tableColumn id="522" xr3:uid="{80B253B8-3088-4A0E-B772-23061E03B7D8}" name="Colonne503" dataDxfId="8094" totalsRowDxfId="8093"/>
    <tableColumn id="523" xr3:uid="{4F1C50C7-9C93-4670-A2EF-4ADDB8AA0D7A}" name="Colonne504" dataDxfId="8092" totalsRowDxfId="8091"/>
    <tableColumn id="524" xr3:uid="{61AFF8B5-06F4-4503-8A82-4054538E5CD3}" name="Colonne505" dataDxfId="8090" totalsRowDxfId="8089"/>
    <tableColumn id="525" xr3:uid="{946AB16E-477F-4606-BB05-DC37457E6ADE}" name="Colonne506" dataDxfId="8088" totalsRowDxfId="8087"/>
    <tableColumn id="526" xr3:uid="{4ACBA14C-18E0-424E-90EA-1D0F6DE0B0B3}" name="Colonne507" dataDxfId="8086" totalsRowDxfId="8085"/>
    <tableColumn id="527" xr3:uid="{C3F745B4-56C7-4A5A-96C3-A4AA63F567B9}" name="Colonne508" dataDxfId="8084" totalsRowDxfId="8083"/>
    <tableColumn id="528" xr3:uid="{33F630FF-1980-43CE-87BE-A442E770CDD6}" name="Colonne509" dataDxfId="8082" totalsRowDxfId="8081"/>
    <tableColumn id="529" xr3:uid="{FC397080-E943-428A-B00A-6FB3B1963005}" name="Colonne510" dataDxfId="8080" totalsRowDxfId="8079"/>
    <tableColumn id="530" xr3:uid="{CB774B03-BD91-45D1-BDF2-9973EF28585E}" name="Colonne511" dataDxfId="8078" totalsRowDxfId="8077"/>
    <tableColumn id="531" xr3:uid="{6A8EC660-199D-457D-82BA-E2D21D703D36}" name="Colonne512" dataDxfId="8076" totalsRowDxfId="8075"/>
    <tableColumn id="532" xr3:uid="{BECEFE77-1F64-4BCE-A68B-226B5CAEFCBB}" name="Colonne513" dataDxfId="8074" totalsRowDxfId="8073"/>
    <tableColumn id="533" xr3:uid="{C87BA512-1D49-4F33-93EB-F98437820F3D}" name="Colonne514" dataDxfId="8072" totalsRowDxfId="8071"/>
    <tableColumn id="534" xr3:uid="{0C3922AB-75E7-4FBD-9A86-CF46BA1500C8}" name="Colonne515" dataDxfId="8070" totalsRowDxfId="8069"/>
    <tableColumn id="535" xr3:uid="{97CED2F9-14A0-41C8-B8EF-C825FC3F7E3F}" name="Colonne516" dataDxfId="8068" totalsRowDxfId="8067"/>
    <tableColumn id="536" xr3:uid="{CED13F78-2AD6-4038-8CA3-C0B55B8732F1}" name="Colonne517" dataDxfId="8066" totalsRowDxfId="8065"/>
    <tableColumn id="537" xr3:uid="{C8C29EDA-7520-4720-8737-9F5989FB92F9}" name="Colonne518" dataDxfId="8064" totalsRowDxfId="8063"/>
    <tableColumn id="538" xr3:uid="{2AD2E5B4-0D49-413A-83CB-9D45A0CCC725}" name="Colonne519" dataDxfId="8062" totalsRowDxfId="8061"/>
    <tableColumn id="539" xr3:uid="{8D7C768A-D94A-4925-B2F7-A444F5D7E481}" name="Colonne520" dataDxfId="8060" totalsRowDxfId="8059"/>
    <tableColumn id="540" xr3:uid="{9774CAED-ABB4-4693-AAA8-565F196260A3}" name="Colonne521" dataDxfId="8058" totalsRowDxfId="8057"/>
    <tableColumn id="541" xr3:uid="{1C6936EB-C36D-4FA2-82F6-A943B8AFE2DA}" name="Colonne522" dataDxfId="8056" totalsRowDxfId="8055"/>
    <tableColumn id="542" xr3:uid="{234B15CF-7F2D-4EE1-A37D-066639B048B1}" name="Colonne523" dataDxfId="8054" totalsRowDxfId="8053"/>
    <tableColumn id="543" xr3:uid="{B7824DFA-FDD3-48D3-A151-2BFF977B524A}" name="Colonne524" dataDxfId="8052" totalsRowDxfId="8051"/>
    <tableColumn id="544" xr3:uid="{E8F9E715-733A-4E11-A312-336C8837D3CA}" name="Colonne525" dataDxfId="8050" totalsRowDxfId="8049"/>
    <tableColumn id="545" xr3:uid="{CED2BD55-6D9B-43C3-8919-26155BDF2549}" name="Colonne526" dataDxfId="8048" totalsRowDxfId="8047"/>
    <tableColumn id="546" xr3:uid="{D95489F1-4D32-4B4D-AE1E-E6141BB85B90}" name="Colonne527" dataDxfId="8046" totalsRowDxfId="8045"/>
    <tableColumn id="547" xr3:uid="{15E186BB-8F59-4844-994F-17E3AA9FD93A}" name="Colonne528" dataDxfId="8044" totalsRowDxfId="8043"/>
    <tableColumn id="548" xr3:uid="{2E4A2C87-7796-41F0-BF05-86FE3AF3FB54}" name="Colonne529" dataDxfId="8042" totalsRowDxfId="8041"/>
    <tableColumn id="549" xr3:uid="{CBBC08EC-C1B5-482F-A8F7-970C1655F9CB}" name="Colonne530" dataDxfId="8040" totalsRowDxfId="8039"/>
    <tableColumn id="550" xr3:uid="{E9FEE9A3-C9CF-4723-A4E0-AB0254EA35CE}" name="Colonne531" dataDxfId="8038" totalsRowDxfId="8037"/>
    <tableColumn id="551" xr3:uid="{3A6ECBF3-32A7-436D-BC62-8A63AA5B9C5F}" name="Colonne532" dataDxfId="8036" totalsRowDxfId="8035"/>
    <tableColumn id="552" xr3:uid="{4354FDA9-ABEC-448D-8DF6-89B3B33B0DE9}" name="Colonne533" dataDxfId="8034" totalsRowDxfId="8033"/>
    <tableColumn id="553" xr3:uid="{1B5A285F-5225-4585-9FBC-80448A06BCFC}" name="Colonne534" dataDxfId="8032" totalsRowDxfId="8031"/>
    <tableColumn id="554" xr3:uid="{9FEC38B0-2191-4B63-B49E-C2AD6D727BA9}" name="Colonne535" dataDxfId="8030" totalsRowDxfId="8029"/>
    <tableColumn id="555" xr3:uid="{92EC85D4-BD12-4598-A923-7480D7E8F365}" name="Colonne536" dataDxfId="8028" totalsRowDxfId="8027"/>
    <tableColumn id="556" xr3:uid="{F87A053A-3AAE-4EF1-948E-BBA168D142BF}" name="Colonne537" dataDxfId="8026" totalsRowDxfId="8025"/>
    <tableColumn id="557" xr3:uid="{D548AF93-0F82-42C7-AFD8-B4D9D1003B39}" name="Colonne538" dataDxfId="8024" totalsRowDxfId="8023"/>
    <tableColumn id="558" xr3:uid="{916CD5BD-43FA-487E-A753-E5B0A17AE3A7}" name="Colonne539" dataDxfId="8022" totalsRowDxfId="8021"/>
    <tableColumn id="559" xr3:uid="{AF9EB7B3-EB06-418B-9954-9D993B2C378B}" name="Colonne540" dataDxfId="8020" totalsRowDxfId="8019"/>
    <tableColumn id="560" xr3:uid="{E97CCC57-56C8-4804-A75B-82F98B6E46F7}" name="Colonne541" dataDxfId="8018" totalsRowDxfId="8017"/>
    <tableColumn id="561" xr3:uid="{E6DBE74B-08D2-47A2-B24D-374EC5602CB6}" name="Colonne542" dataDxfId="8016" totalsRowDxfId="8015"/>
    <tableColumn id="562" xr3:uid="{67AAC722-B8EE-41AD-8B5F-34B47891CE57}" name="Colonne543" dataDxfId="8014" totalsRowDxfId="8013"/>
    <tableColumn id="563" xr3:uid="{61B82345-38A3-465A-B521-34C1F282137A}" name="Colonne544" dataDxfId="8012" totalsRowDxfId="8011"/>
    <tableColumn id="564" xr3:uid="{751A723F-A8DA-4F09-A068-C5A0E7D18742}" name="Colonne545" dataDxfId="8010" totalsRowDxfId="8009"/>
    <tableColumn id="565" xr3:uid="{B4F78DF1-582B-45F8-849D-55E822273660}" name="Colonne546" dataDxfId="8008" totalsRowDxfId="8007"/>
    <tableColumn id="566" xr3:uid="{2C20A8C5-7F55-4BE2-8424-9023F4EA0ACE}" name="Colonne547" dataDxfId="8006" totalsRowDxfId="8005"/>
    <tableColumn id="567" xr3:uid="{D416665A-320A-4EF6-9A7A-A21BE60B0F86}" name="Colonne548" dataDxfId="8004" totalsRowDxfId="8003"/>
    <tableColumn id="568" xr3:uid="{6E8E4B10-14E0-4BA9-96F5-4F802526EF3A}" name="Colonne549" dataDxfId="8002" totalsRowDxfId="8001"/>
    <tableColumn id="569" xr3:uid="{05DF8B51-6014-4168-A1F4-6E26460CA575}" name="Colonne550" dataDxfId="8000" totalsRowDxfId="7999"/>
    <tableColumn id="570" xr3:uid="{3FFCCFCC-026F-482C-B565-C2B9614BAAFC}" name="Colonne551" dataDxfId="7998" totalsRowDxfId="7997"/>
    <tableColumn id="571" xr3:uid="{2CDEBB3D-D505-4E2B-BFD9-19BE65D1C4EB}" name="Colonne552" dataDxfId="7996" totalsRowDxfId="7995"/>
    <tableColumn id="572" xr3:uid="{D80AC172-CDA7-462D-AEB2-BD0A9E6BCD5E}" name="Colonne553" dataDxfId="7994" totalsRowDxfId="7993"/>
    <tableColumn id="573" xr3:uid="{ED238414-8B25-4926-83E6-DF0AC21A22B8}" name="Colonne554" dataDxfId="7992" totalsRowDxfId="7991"/>
    <tableColumn id="574" xr3:uid="{CEA9BEAE-7695-4575-9ABE-A8A745396E8B}" name="Colonne555" dataDxfId="7990" totalsRowDxfId="7989"/>
    <tableColumn id="575" xr3:uid="{18320425-1A75-452A-9F03-28AA918706C9}" name="Colonne556" dataDxfId="7988" totalsRowDxfId="7987"/>
    <tableColumn id="576" xr3:uid="{CDB998BF-47DF-429E-94F1-A1171A3615B0}" name="Colonne557" dataDxfId="7986" totalsRowDxfId="7985"/>
    <tableColumn id="577" xr3:uid="{14845F0B-5AC6-49A5-8675-3A5A7C15E352}" name="Colonne558" dataDxfId="7984" totalsRowDxfId="7983"/>
    <tableColumn id="578" xr3:uid="{CB428657-6EA3-47E9-AD24-86A99002B21C}" name="Colonne559" dataDxfId="7982" totalsRowDxfId="7981"/>
    <tableColumn id="579" xr3:uid="{0AF1F71F-02BA-43A4-A135-A5CDD881A88E}" name="Colonne560" dataDxfId="7980" totalsRowDxfId="7979"/>
    <tableColumn id="580" xr3:uid="{92BAFCB4-9FCD-4A91-87C8-6B979BB3F0FB}" name="Colonne561" dataDxfId="7978" totalsRowDxfId="7977"/>
    <tableColumn id="581" xr3:uid="{7C5D1651-B226-4053-9692-5E2786C38BE0}" name="Colonne562" dataDxfId="7976" totalsRowDxfId="7975"/>
    <tableColumn id="582" xr3:uid="{1FDC859D-D623-4BB2-8273-A68686C0C662}" name="Colonne563" dataDxfId="7974" totalsRowDxfId="7973"/>
    <tableColumn id="583" xr3:uid="{8EF76663-E1DF-4DF1-9015-E85A3A28623A}" name="Colonne564" dataDxfId="7972" totalsRowDxfId="7971"/>
    <tableColumn id="584" xr3:uid="{23FDEA4A-CB8A-46B0-92A5-0A7AF63183EF}" name="Colonne565" dataDxfId="7970" totalsRowDxfId="7969"/>
    <tableColumn id="585" xr3:uid="{0D79B56B-D273-4274-A25F-52ADB6600EAB}" name="Colonne566" dataDxfId="7968" totalsRowDxfId="7967"/>
    <tableColumn id="586" xr3:uid="{C5A939C4-713A-4B3A-8EEA-9D2935060B4D}" name="Colonne567" dataDxfId="7966" totalsRowDxfId="7965"/>
    <tableColumn id="587" xr3:uid="{03B24EE5-6721-4717-BFA5-8A3DD71A304A}" name="Colonne568" dataDxfId="7964" totalsRowDxfId="7963"/>
    <tableColumn id="588" xr3:uid="{B4BA7513-2E37-4D6E-8F07-84A8FDC86E8D}" name="Colonne569" dataDxfId="7962" totalsRowDxfId="7961"/>
    <tableColumn id="589" xr3:uid="{74C7601B-6468-415F-8DDC-B70B371113D3}" name="Colonne570" dataDxfId="7960" totalsRowDxfId="7959"/>
    <tableColumn id="590" xr3:uid="{1C71E651-8B93-49A9-9D01-E59580175752}" name="Colonne571" dataDxfId="7958" totalsRowDxfId="7957"/>
    <tableColumn id="591" xr3:uid="{F5DB407C-6AA3-433E-8E9D-90C03773D49E}" name="Colonne572" dataDxfId="7956" totalsRowDxfId="7955"/>
    <tableColumn id="592" xr3:uid="{12143B83-9C7E-4290-AB60-770BB7F1C5E0}" name="Colonne573" dataDxfId="7954" totalsRowDxfId="7953"/>
    <tableColumn id="593" xr3:uid="{95833C4F-7019-4DF6-A92D-DFB596040A51}" name="Colonne574" dataDxfId="7952" totalsRowDxfId="7951"/>
    <tableColumn id="594" xr3:uid="{95DF0AF4-EFD6-44B4-8145-75C2F5347831}" name="Colonne575" dataDxfId="7950" totalsRowDxfId="7949"/>
    <tableColumn id="595" xr3:uid="{645E132E-31B5-47D0-A7FC-0DEF1A30630A}" name="Colonne576" dataDxfId="7948" totalsRowDxfId="7947"/>
    <tableColumn id="596" xr3:uid="{CB3AB4B1-B960-4DF1-9BD8-77958F35D173}" name="Colonne577" dataDxfId="7946" totalsRowDxfId="7945"/>
    <tableColumn id="597" xr3:uid="{28CD11ED-5AC8-4BF8-A963-57FF8EF28ABE}" name="Colonne578" dataDxfId="7944" totalsRowDxfId="7943"/>
    <tableColumn id="598" xr3:uid="{23FDDE9B-43A8-428C-AFF5-4B99FD30FC88}" name="Colonne579" dataDxfId="7942" totalsRowDxfId="7941"/>
    <tableColumn id="599" xr3:uid="{48BBD778-ADFC-4928-8FD1-9D8A76C38F3E}" name="Colonne580" dataDxfId="7940" totalsRowDxfId="7939"/>
    <tableColumn id="600" xr3:uid="{3A4EA7B3-DDDB-4B05-BC5D-962636748C7D}" name="Colonne581" dataDxfId="7938" totalsRowDxfId="7937"/>
    <tableColumn id="601" xr3:uid="{819C7ACA-BE16-4F68-8C4A-2C17B73AE02C}" name="Colonne582" dataDxfId="7936" totalsRowDxfId="7935"/>
    <tableColumn id="602" xr3:uid="{17F5973C-56E2-4A9B-BA2F-98D3415E3B4C}" name="Colonne583" dataDxfId="7934" totalsRowDxfId="7933"/>
    <tableColumn id="603" xr3:uid="{3A9F774D-3054-4834-A21B-64218292ECC4}" name="Colonne584" dataDxfId="7932" totalsRowDxfId="7931"/>
    <tableColumn id="604" xr3:uid="{1066A4B1-4B60-487A-8DBF-0497284726F9}" name="Colonne585" dataDxfId="7930" totalsRowDxfId="7929"/>
    <tableColumn id="605" xr3:uid="{4D647BC5-A6B3-492F-968B-2660B1A10F0C}" name="Colonne586" dataDxfId="7928" totalsRowDxfId="7927"/>
    <tableColumn id="606" xr3:uid="{230BB0A0-8B8F-4BD3-84D2-61BBC30FB7A8}" name="Colonne587" dataDxfId="7926" totalsRowDxfId="7925"/>
    <tableColumn id="607" xr3:uid="{EBC72FC1-7996-4B79-B1F6-616631598E25}" name="Colonne588" dataDxfId="7924" totalsRowDxfId="7923"/>
    <tableColumn id="608" xr3:uid="{2C456339-0E8B-42C0-8AE1-12AB2B5C127C}" name="Colonne589" dataDxfId="7922" totalsRowDxfId="7921"/>
    <tableColumn id="609" xr3:uid="{BAFA161D-BE48-4579-A64D-5D6796D9D771}" name="Colonne590" dataDxfId="7920" totalsRowDxfId="7919"/>
    <tableColumn id="610" xr3:uid="{9F704136-3806-4533-82B5-05E0ECDDB375}" name="Colonne591" dataDxfId="7918" totalsRowDxfId="7917"/>
    <tableColumn id="611" xr3:uid="{86E070C3-BD52-4D9D-8DC1-107909D12316}" name="Colonne592" dataDxfId="7916" totalsRowDxfId="7915"/>
    <tableColumn id="612" xr3:uid="{2D4D39EC-FAB5-40F9-861B-1B23B8767875}" name="Colonne593" dataDxfId="7914" totalsRowDxfId="7913"/>
    <tableColumn id="613" xr3:uid="{8F9FCD69-90A9-4693-92FC-84560FAF9605}" name="Colonne594" dataDxfId="7912" totalsRowDxfId="7911"/>
    <tableColumn id="614" xr3:uid="{B773FCF5-4965-464E-9C5C-B25B89D4AA71}" name="Colonne595" dataDxfId="7910" totalsRowDxfId="7909"/>
    <tableColumn id="615" xr3:uid="{68E910C4-D778-489F-84A5-96DA1B7AF446}" name="Colonne596" dataDxfId="7908" totalsRowDxfId="7907"/>
    <tableColumn id="616" xr3:uid="{06470AB7-5987-44E5-9D1D-F47297AB8ECF}" name="Colonne597" dataDxfId="7906" totalsRowDxfId="7905"/>
    <tableColumn id="617" xr3:uid="{306E93D1-BC56-4BC1-9A01-2957F152C8C0}" name="Colonne598" dataDxfId="7904" totalsRowDxfId="7903"/>
    <tableColumn id="618" xr3:uid="{ED76C480-5DB6-42CA-A197-5A236C803D2F}" name="Colonne599" dataDxfId="7902" totalsRowDxfId="7901"/>
    <tableColumn id="619" xr3:uid="{B4A42C6A-B040-4D21-BDBC-6AF4C4566E81}" name="Colonne600" dataDxfId="7900" totalsRowDxfId="7899"/>
    <tableColumn id="620" xr3:uid="{D904E895-F845-4256-90DF-D2459450F5F1}" name="Colonne601" dataDxfId="7898" totalsRowDxfId="7897"/>
    <tableColumn id="621" xr3:uid="{86B4B165-2AB2-402C-902E-BC9A2BD4DD33}" name="Colonne602" dataDxfId="7896" totalsRowDxfId="7895"/>
    <tableColumn id="622" xr3:uid="{1E7A1BD5-54E2-4BEB-99DA-9B862B3EE3D5}" name="Colonne603" dataDxfId="7894" totalsRowDxfId="7893"/>
    <tableColumn id="623" xr3:uid="{86BE6968-85C9-4979-8B53-4338C62F3F3E}" name="Colonne604" dataDxfId="7892" totalsRowDxfId="7891"/>
    <tableColumn id="624" xr3:uid="{5F36BCE4-499C-48A1-A48C-9E36DC1399C1}" name="Colonne605" dataDxfId="7890" totalsRowDxfId="7889"/>
    <tableColumn id="625" xr3:uid="{8D343EEC-7093-4632-B370-C168B85A61F6}" name="Colonne606" dataDxfId="7888" totalsRowDxfId="7887"/>
    <tableColumn id="626" xr3:uid="{3B4B279B-1F80-4FA6-8286-384C3495C7FC}" name="Colonne607" dataDxfId="7886" totalsRowDxfId="7885"/>
    <tableColumn id="627" xr3:uid="{6527C15C-210A-4C97-872B-533A55AA4A3A}" name="Colonne608" dataDxfId="7884" totalsRowDxfId="7883"/>
    <tableColumn id="628" xr3:uid="{15D5D9A4-AE63-4BE5-B6EA-5C722E0EED80}" name="Colonne609" dataDxfId="7882" totalsRowDxfId="7881"/>
    <tableColumn id="629" xr3:uid="{769E7C10-6266-4275-9019-980B04473921}" name="Colonne610" dataDxfId="7880" totalsRowDxfId="7879"/>
    <tableColumn id="630" xr3:uid="{2A540052-7B2D-4924-A92C-5F5AA045699A}" name="Colonne611" dataDxfId="7878" totalsRowDxfId="7877"/>
    <tableColumn id="631" xr3:uid="{CEC6DDAF-6238-4F81-AA5F-5072930C5027}" name="Colonne612" dataDxfId="7876" totalsRowDxfId="7875"/>
    <tableColumn id="632" xr3:uid="{97ED168E-C5E2-4A4F-89FB-5478834672F3}" name="Colonne613" dataDxfId="7874" totalsRowDxfId="7873"/>
    <tableColumn id="633" xr3:uid="{9C58823A-CB91-48DA-82F0-6200C96B9B4D}" name="Colonne614" dataDxfId="7872" totalsRowDxfId="7871"/>
    <tableColumn id="634" xr3:uid="{84BBEA4F-EF1C-4017-9F32-3CADA1B90036}" name="Colonne615" dataDxfId="7870" totalsRowDxfId="7869"/>
    <tableColumn id="635" xr3:uid="{DECE2FD4-B199-4C57-AC9A-A44E87F7AAC9}" name="Colonne616" dataDxfId="7868" totalsRowDxfId="7867"/>
    <tableColumn id="636" xr3:uid="{51F4D440-775E-4891-95C4-B8FF21030AE5}" name="Colonne617" dataDxfId="7866" totalsRowDxfId="7865"/>
    <tableColumn id="637" xr3:uid="{ED0E581A-2FE6-49A6-BFAE-F7FB913ECBDA}" name="Colonne618" dataDxfId="7864" totalsRowDxfId="7863"/>
    <tableColumn id="638" xr3:uid="{B3E69681-8233-464C-B195-D6D7B11CF816}" name="Colonne619" dataDxfId="7862" totalsRowDxfId="7861"/>
    <tableColumn id="639" xr3:uid="{8FF5B320-6481-4AF1-9125-E40C4B1D6AA9}" name="Colonne620" dataDxfId="7860" totalsRowDxfId="7859"/>
    <tableColumn id="640" xr3:uid="{E77C2433-905A-4734-8A10-889A5E125645}" name="Colonne621" dataDxfId="7858" totalsRowDxfId="7857"/>
    <tableColumn id="641" xr3:uid="{81813A02-E6E6-46DD-AD18-D73B3828B733}" name="Colonne622" dataDxfId="7856" totalsRowDxfId="7855"/>
    <tableColumn id="642" xr3:uid="{654A6EC3-69EC-4ED8-B788-43319C70D635}" name="Colonne623" dataDxfId="7854" totalsRowDxfId="7853"/>
    <tableColumn id="643" xr3:uid="{BDDB8154-6C76-4164-9FBB-C7CF17842D5D}" name="Colonne624" dataDxfId="7852" totalsRowDxfId="7851"/>
    <tableColumn id="644" xr3:uid="{3FFF7224-51E5-46B1-B3C9-B22D4A784934}" name="Colonne625" dataDxfId="7850" totalsRowDxfId="7849"/>
    <tableColumn id="645" xr3:uid="{CBC7527D-0DFA-44E7-90D5-0436DFB7F062}" name="Colonne626" dataDxfId="7848" totalsRowDxfId="7847"/>
    <tableColumn id="646" xr3:uid="{6EC47552-446A-4E96-B8F8-304E6682628D}" name="Colonne627" dataDxfId="7846" totalsRowDxfId="7845"/>
    <tableColumn id="647" xr3:uid="{E0D3DFC5-76FD-47C4-BD30-EB7D32A9235C}" name="Colonne628" dataDxfId="7844" totalsRowDxfId="7843"/>
    <tableColumn id="648" xr3:uid="{33428A43-F4CC-4B28-8B6C-7099E9470FE1}" name="Colonne629" dataDxfId="7842" totalsRowDxfId="7841"/>
    <tableColumn id="649" xr3:uid="{1E9D5DEA-D3E0-4781-B61D-AB109F441C60}" name="Colonne630" dataDxfId="7840" totalsRowDxfId="7839"/>
    <tableColumn id="650" xr3:uid="{9AA9F637-B094-48B8-A10B-6E2B8E31392C}" name="Colonne631" dataDxfId="7838" totalsRowDxfId="7837"/>
    <tableColumn id="651" xr3:uid="{C63C522E-E1F7-4218-9A36-D43AB3035A42}" name="Colonne632" dataDxfId="7836" totalsRowDxfId="7835"/>
    <tableColumn id="652" xr3:uid="{05AF6F7A-3317-48DC-8798-048AE803087D}" name="Colonne633" dataDxfId="7834" totalsRowDxfId="7833"/>
    <tableColumn id="653" xr3:uid="{91D926F7-20AF-46BE-848D-C65E2BA18ED0}" name="Colonne634" dataDxfId="7832" totalsRowDxfId="7831"/>
    <tableColumn id="654" xr3:uid="{BD9491F8-66F3-4836-8952-0C02B146CE25}" name="Colonne635" dataDxfId="7830" totalsRowDxfId="7829"/>
    <tableColumn id="655" xr3:uid="{3FB1DD6E-C376-4714-9D53-16A330E0A2DA}" name="Colonne636" dataDxfId="7828" totalsRowDxfId="7827"/>
    <tableColumn id="656" xr3:uid="{500099F5-5BED-4CE7-BFE5-8B50BAE4089A}" name="Colonne637" dataDxfId="7826" totalsRowDxfId="7825"/>
    <tableColumn id="657" xr3:uid="{793BB770-6B61-4DF5-ABE3-DA2F597A277D}" name="Colonne638" dataDxfId="7824" totalsRowDxfId="7823"/>
    <tableColumn id="658" xr3:uid="{5A0FC24B-5AB5-4091-A384-0361E8FF5E47}" name="Colonne639" dataDxfId="7822" totalsRowDxfId="7821"/>
    <tableColumn id="659" xr3:uid="{E3550B34-519E-4470-B6FB-818F70EB3AFB}" name="Colonne640" dataDxfId="7820" totalsRowDxfId="7819"/>
    <tableColumn id="660" xr3:uid="{4C6A7064-FBD7-4458-89F7-0566F1A19819}" name="Colonne641" dataDxfId="7818" totalsRowDxfId="7817"/>
    <tableColumn id="661" xr3:uid="{9B3E4E15-B2E6-424E-9048-869FE405044A}" name="Colonne642" dataDxfId="7816" totalsRowDxfId="7815"/>
    <tableColumn id="662" xr3:uid="{D90DA4C9-1EF9-44FA-9897-AB3B35D66597}" name="Colonne643" dataDxfId="7814" totalsRowDxfId="7813"/>
    <tableColumn id="663" xr3:uid="{8E7B571C-5B3D-42B2-B770-C6B524CAC7E0}" name="Colonne644" dataDxfId="7812" totalsRowDxfId="7811"/>
    <tableColumn id="664" xr3:uid="{2175F106-0618-4D0F-9BC5-FE8AF019E2DA}" name="Colonne645" dataDxfId="7810" totalsRowDxfId="7809"/>
    <tableColumn id="665" xr3:uid="{D99AC8F9-3B7D-4368-9FE3-62D57A9E774E}" name="Colonne646" dataDxfId="7808" totalsRowDxfId="7807"/>
    <tableColumn id="666" xr3:uid="{DD0085E4-4DFD-40D3-8573-8EEEB588850F}" name="Colonne647" dataDxfId="7806" totalsRowDxfId="7805"/>
    <tableColumn id="667" xr3:uid="{10C5FCE1-F8F0-4627-9684-5969CB3B44C2}" name="Colonne648" dataDxfId="7804" totalsRowDxfId="7803"/>
    <tableColumn id="668" xr3:uid="{D0711E7B-6BA8-4CBF-9D5D-3CDED4A8259B}" name="Colonne649" dataDxfId="7802" totalsRowDxfId="7801"/>
    <tableColumn id="669" xr3:uid="{C14A5978-978D-4746-BC63-07165C08863C}" name="Colonne650" dataDxfId="7800" totalsRowDxfId="7799"/>
    <tableColumn id="670" xr3:uid="{3BFDA653-6227-400F-A8D4-C6E9BA01B5BB}" name="Colonne651" dataDxfId="7798" totalsRowDxfId="7797"/>
    <tableColumn id="671" xr3:uid="{420BA743-A757-4AA7-A6E3-B253E8744D83}" name="Colonne652" dataDxfId="7796" totalsRowDxfId="7795"/>
    <tableColumn id="672" xr3:uid="{F7F74B42-8D92-44B9-8BEA-3CD836318FF6}" name="Colonne653" dataDxfId="7794" totalsRowDxfId="7793"/>
    <tableColumn id="673" xr3:uid="{14D35DD3-987F-43D1-B169-B1D31A14E4D7}" name="Colonne654" dataDxfId="7792" totalsRowDxfId="7791"/>
    <tableColumn id="674" xr3:uid="{47DDE407-7FB6-412F-A162-2F575BB1BA77}" name="Colonne655" dataDxfId="7790" totalsRowDxfId="7789"/>
    <tableColumn id="675" xr3:uid="{0B9D52AF-6545-45DA-945F-571E057FCD83}" name="Colonne656" dataDxfId="7788" totalsRowDxfId="7787"/>
    <tableColumn id="676" xr3:uid="{778C0223-5746-4DC9-B837-CE5A26CFA141}" name="Colonne657" dataDxfId="7786" totalsRowDxfId="7785"/>
    <tableColumn id="677" xr3:uid="{2EE882E1-A56D-4948-81E1-803E94BA4B8A}" name="Colonne658" dataDxfId="7784" totalsRowDxfId="7783"/>
    <tableColumn id="678" xr3:uid="{D264D30C-EC3F-4ABC-930B-05A06A1400AD}" name="Colonne659" dataDxfId="7782" totalsRowDxfId="7781"/>
    <tableColumn id="679" xr3:uid="{E6C6C84C-C621-447C-A3B1-F6A3302AA2CF}" name="Colonne660" dataDxfId="7780" totalsRowDxfId="7779"/>
    <tableColumn id="680" xr3:uid="{6E4CF152-C43F-4E54-80D4-170AFF9002C8}" name="Colonne661" dataDxfId="7778" totalsRowDxfId="7777"/>
    <tableColumn id="681" xr3:uid="{55F94276-89B1-4F6D-AE4D-659792F53ED3}" name="Colonne662" dataDxfId="7776" totalsRowDxfId="7775"/>
    <tableColumn id="682" xr3:uid="{304C367B-196A-458A-9FDE-13DA2F75ADE2}" name="Colonne663" dataDxfId="7774" totalsRowDxfId="7773"/>
    <tableColumn id="683" xr3:uid="{34B6DF1E-5CAB-442D-9232-F25988EAEE65}" name="Colonne664" dataDxfId="7772" totalsRowDxfId="7771"/>
    <tableColumn id="684" xr3:uid="{277AA604-93A3-4454-843C-CED5015F63F9}" name="Colonne665" dataDxfId="7770" totalsRowDxfId="7769"/>
    <tableColumn id="685" xr3:uid="{AA7C63ED-0A6B-4D46-B9EB-5EEB874B993D}" name="Colonne666" dataDxfId="7768" totalsRowDxfId="7767"/>
    <tableColumn id="686" xr3:uid="{19A1BF63-B7F4-49AB-ACDC-CF2E14594587}" name="Colonne667" dataDxfId="7766" totalsRowDxfId="7765"/>
    <tableColumn id="687" xr3:uid="{29B734BB-89C7-4BBE-85B0-B43B681F8586}" name="Colonne668" dataDxfId="7764" totalsRowDxfId="7763"/>
    <tableColumn id="688" xr3:uid="{DC7C01D2-258B-4EA3-B6EF-7BB682CABC5C}" name="Colonne669" dataDxfId="7762" totalsRowDxfId="7761"/>
    <tableColumn id="689" xr3:uid="{FECB0C5F-9B5B-4D64-81F2-B42AD877FAD6}" name="Colonne670" dataDxfId="7760" totalsRowDxfId="7759"/>
    <tableColumn id="690" xr3:uid="{C64022DF-354A-47E1-8EEF-65E209BD05A1}" name="Colonne671" dataDxfId="7758" totalsRowDxfId="7757"/>
    <tableColumn id="691" xr3:uid="{D38518A9-5EE2-4AD4-AB79-7671B3754D9A}" name="Colonne672" dataDxfId="7756" totalsRowDxfId="7755"/>
    <tableColumn id="692" xr3:uid="{8D9C2A70-5B34-430B-92AE-E2C036EF2376}" name="Colonne673" dataDxfId="7754" totalsRowDxfId="7753"/>
    <tableColumn id="693" xr3:uid="{8EF33EC7-1356-42FF-A1B4-3507B960D68F}" name="Colonne674" dataDxfId="7752" totalsRowDxfId="7751"/>
    <tableColumn id="694" xr3:uid="{4ED32BFE-DA26-4149-8399-9671FBB025DE}" name="Colonne675" dataDxfId="7750" totalsRowDxfId="7749"/>
    <tableColumn id="695" xr3:uid="{8A50F806-EC48-49A4-A988-81B227CE098F}" name="Colonne676" dataDxfId="7748" totalsRowDxfId="7747"/>
    <tableColumn id="696" xr3:uid="{BEF61F08-9A48-45CA-8624-01AA65D8BCCB}" name="Colonne677" dataDxfId="7746" totalsRowDxfId="7745"/>
    <tableColumn id="697" xr3:uid="{E29A4F28-F267-4724-8C90-0B277DCAEE3A}" name="Colonne678" dataDxfId="7744" totalsRowDxfId="7743"/>
    <tableColumn id="698" xr3:uid="{205A75BB-B067-41BF-A0CF-66B1A897D15B}" name="Colonne679" dataDxfId="7742" totalsRowDxfId="7741"/>
    <tableColumn id="699" xr3:uid="{92E24019-BB3C-4332-AA94-8865E8851E3B}" name="Colonne680" dataDxfId="7740" totalsRowDxfId="7739"/>
    <tableColumn id="700" xr3:uid="{A3217425-05B8-4553-A6FA-215590CDDBE3}" name="Colonne681" dataDxfId="7738" totalsRowDxfId="7737"/>
    <tableColumn id="701" xr3:uid="{9DA48E5E-FBDC-4723-A458-EE972B0FED19}" name="Colonne682" dataDxfId="7736" totalsRowDxfId="7735"/>
    <tableColumn id="702" xr3:uid="{1A0022C2-49AE-4957-AB47-8DBEECA249CB}" name="Colonne683" dataDxfId="7734" totalsRowDxfId="7733"/>
    <tableColumn id="703" xr3:uid="{B990080D-C062-47F6-A822-A3F428B0BA50}" name="Colonne684" dataDxfId="7732" totalsRowDxfId="7731"/>
    <tableColumn id="704" xr3:uid="{B4E51370-005A-415B-849C-35730EB7C941}" name="Colonne685" dataDxfId="7730" totalsRowDxfId="7729"/>
    <tableColumn id="705" xr3:uid="{CD4CFD3E-07D8-4247-BA22-438E2CE62959}" name="Colonne686" dataDxfId="7728" totalsRowDxfId="7727"/>
    <tableColumn id="706" xr3:uid="{DF0A31F7-F071-49E4-8D3D-240D8C00C104}" name="Colonne687" dataDxfId="7726" totalsRowDxfId="7725"/>
    <tableColumn id="707" xr3:uid="{237FDAA0-4E40-4148-9A4A-2AE5AAEAA4F8}" name="Colonne688" dataDxfId="7724" totalsRowDxfId="7723"/>
    <tableColumn id="708" xr3:uid="{1F08846F-6C9D-4EB6-81BD-0839223FEA27}" name="Colonne689" dataDxfId="7722" totalsRowDxfId="7721"/>
    <tableColumn id="709" xr3:uid="{466A95F6-9700-446C-9920-D99D1FCC7754}" name="Colonne690" dataDxfId="7720" totalsRowDxfId="7719"/>
    <tableColumn id="710" xr3:uid="{223E1B06-1F29-4DC5-ABC6-5AB066ABE42F}" name="Colonne691" dataDxfId="7718" totalsRowDxfId="7717"/>
    <tableColumn id="711" xr3:uid="{31B64808-E0FA-48A8-B5CA-B6494AA47DDE}" name="Colonne692" dataDxfId="7716" totalsRowDxfId="7715"/>
    <tableColumn id="712" xr3:uid="{9246C5C8-022C-4E33-8E24-1E22E70FED34}" name="Colonne693" dataDxfId="7714" totalsRowDxfId="7713"/>
    <tableColumn id="713" xr3:uid="{66BCB6A8-05DB-495D-A26F-1B0FBCD2AB12}" name="Colonne694" dataDxfId="7712" totalsRowDxfId="7711"/>
    <tableColumn id="714" xr3:uid="{73EE753A-7E9F-4D00-B266-B289A7435288}" name="Colonne695" dataDxfId="7710" totalsRowDxfId="7709"/>
    <tableColumn id="715" xr3:uid="{0D6E2097-A8C4-4839-A364-AC675D09DEB5}" name="Colonne696" dataDxfId="7708" totalsRowDxfId="7707"/>
    <tableColumn id="716" xr3:uid="{4CCE150E-E270-4B96-B093-3638C036286B}" name="Colonne697" dataDxfId="7706" totalsRowDxfId="7705"/>
    <tableColumn id="717" xr3:uid="{20DDAE87-221B-4BC7-A305-4DE361CBABE0}" name="Colonne698" dataDxfId="7704" totalsRowDxfId="7703"/>
    <tableColumn id="718" xr3:uid="{2469C5E7-4A1B-40D1-A0FC-490214D7246A}" name="Colonne699" dataDxfId="7702" totalsRowDxfId="7701"/>
    <tableColumn id="719" xr3:uid="{1A479B8C-DD0C-4D86-A838-1E258C038CAF}" name="Colonne700" dataDxfId="7700" totalsRowDxfId="7699"/>
    <tableColumn id="720" xr3:uid="{02230638-7F30-4323-A6AA-5F1A5558A896}" name="Colonne701" dataDxfId="7698" totalsRowDxfId="7697"/>
    <tableColumn id="721" xr3:uid="{0E5AEE9C-077D-49AC-9070-B6B75AC14899}" name="Colonne702" dataDxfId="7696" totalsRowDxfId="7695"/>
    <tableColumn id="722" xr3:uid="{A7344D1E-8CF8-4D69-93C6-31F37C029A04}" name="Colonne703" dataDxfId="7694" totalsRowDxfId="7693"/>
    <tableColumn id="723" xr3:uid="{7CAFBCA1-0450-4393-AFDF-9B6E96426327}" name="Colonne704" dataDxfId="7692" totalsRowDxfId="7691"/>
    <tableColumn id="724" xr3:uid="{A6372A6C-A847-4430-94C2-6D4666B20A63}" name="Colonne705" dataDxfId="7690" totalsRowDxfId="7689"/>
    <tableColumn id="725" xr3:uid="{E4054E43-A537-42AB-9CE9-99DB9593CB94}" name="Colonne706" dataDxfId="7688" totalsRowDxfId="7687"/>
    <tableColumn id="726" xr3:uid="{E05846AD-64AF-439A-860E-021CBD1C8E2E}" name="Colonne707" dataDxfId="7686" totalsRowDxfId="7685"/>
    <tableColumn id="727" xr3:uid="{75FCFE57-CC44-4A1D-BBD5-84F4C93E2FD0}" name="Colonne708" dataDxfId="7684" totalsRowDxfId="7683"/>
    <tableColumn id="728" xr3:uid="{EA36FF76-431C-4965-8C91-A07C0A4DCAFE}" name="Colonne709" dataDxfId="7682" totalsRowDxfId="7681"/>
    <tableColumn id="729" xr3:uid="{86787357-F469-4134-8F45-2FB0F5586C6F}" name="Colonne710" dataDxfId="7680" totalsRowDxfId="7679"/>
    <tableColumn id="730" xr3:uid="{7F6A466C-ACE1-4882-9191-4C58074EC617}" name="Colonne711" dataDxfId="7678" totalsRowDxfId="7677"/>
    <tableColumn id="731" xr3:uid="{1E8A8074-8D7C-4219-8C0B-F3B5AA00B2CA}" name="Colonne712" dataDxfId="7676" totalsRowDxfId="7675"/>
    <tableColumn id="732" xr3:uid="{9A672B4D-3DB9-4408-B922-50EC747EC3D6}" name="Colonne713" dataDxfId="7674" totalsRowDxfId="7673"/>
    <tableColumn id="733" xr3:uid="{C0142BEB-9EFB-44F7-96E8-61DF5B61F4F7}" name="Colonne714" dataDxfId="7672" totalsRowDxfId="7671"/>
    <tableColumn id="734" xr3:uid="{4AF4C55C-4BCF-458F-9B1F-76F9070FC15F}" name="Colonne715" dataDxfId="7670" totalsRowDxfId="7669"/>
    <tableColumn id="735" xr3:uid="{8565BC56-0D83-429C-BB4B-A4C082D147AC}" name="Colonne716" dataDxfId="7668" totalsRowDxfId="7667"/>
    <tableColumn id="736" xr3:uid="{90510DEF-8327-4A7A-B387-D228CACC54E0}" name="Colonne717" dataDxfId="7666" totalsRowDxfId="7665"/>
    <tableColumn id="737" xr3:uid="{5D8E1941-8B81-4206-8F5D-E31C681ABEF8}" name="Colonne718" dataDxfId="7664" totalsRowDxfId="7663"/>
    <tableColumn id="738" xr3:uid="{FA4D02D7-9781-4252-8C83-6BFC8CA58A02}" name="Colonne719" dataDxfId="7662" totalsRowDxfId="7661"/>
    <tableColumn id="739" xr3:uid="{0C62E85C-DC0E-4B5C-A3F7-996498463FEA}" name="Colonne720" dataDxfId="7660" totalsRowDxfId="7659"/>
    <tableColumn id="740" xr3:uid="{FC7CB513-D085-4E4F-B2C4-8A8588DB2367}" name="Colonne721" dataDxfId="7658" totalsRowDxfId="7657"/>
    <tableColumn id="741" xr3:uid="{50498598-495C-4768-A9FE-CED664AB2817}" name="Colonne722" dataDxfId="7656" totalsRowDxfId="7655"/>
    <tableColumn id="742" xr3:uid="{F84D029F-5C86-4328-AEC8-695FD9ED5841}" name="Colonne723" dataDxfId="7654" totalsRowDxfId="7653"/>
    <tableColumn id="743" xr3:uid="{B206BEE4-8692-4936-B8F7-B831C4C9622C}" name="Colonne724" dataDxfId="7652" totalsRowDxfId="7651"/>
    <tableColumn id="744" xr3:uid="{B8B77024-1925-4E52-82BD-6E048F707240}" name="Colonne725" dataDxfId="7650" totalsRowDxfId="7649"/>
    <tableColumn id="745" xr3:uid="{552E6DB8-FB31-434F-A04B-C82B0565EDF0}" name="Colonne726" dataDxfId="7648" totalsRowDxfId="7647"/>
    <tableColumn id="746" xr3:uid="{5C1B0628-3353-48B6-81F2-2628948AB03B}" name="Colonne727" dataDxfId="7646" totalsRowDxfId="7645"/>
    <tableColumn id="747" xr3:uid="{33C0C8F0-698C-4CDC-82AA-F01936175AC2}" name="Colonne728" dataDxfId="7644" totalsRowDxfId="7643"/>
    <tableColumn id="748" xr3:uid="{D662D065-A219-4A70-97B4-DCB322DF05C8}" name="Colonne729" dataDxfId="7642" totalsRowDxfId="7641"/>
    <tableColumn id="749" xr3:uid="{593A780E-F977-4D65-AA55-D59DFF141BAE}" name="Colonne730" dataDxfId="7640" totalsRowDxfId="7639"/>
    <tableColumn id="750" xr3:uid="{F33E7B41-8A1E-48AB-B2A5-D302B3F219AA}" name="Colonne731" dataDxfId="7638" totalsRowDxfId="7637"/>
    <tableColumn id="751" xr3:uid="{959679E2-C7A6-4CC8-A20C-D3389260E3A1}" name="Colonne732" dataDxfId="7636" totalsRowDxfId="7635"/>
    <tableColumn id="752" xr3:uid="{D936539C-3387-4DCD-8169-5A619B7A87C8}" name="Colonne733" dataDxfId="7634" totalsRowDxfId="7633"/>
    <tableColumn id="753" xr3:uid="{1AABA51F-1EDA-4FCB-930F-D2867BABEDE3}" name="Colonne734" dataDxfId="7632" totalsRowDxfId="7631"/>
    <tableColumn id="754" xr3:uid="{52915143-DA0A-4C4C-BCA7-827A0D56C31A}" name="Colonne735" dataDxfId="7630" totalsRowDxfId="7629"/>
    <tableColumn id="755" xr3:uid="{511E5B57-DC7B-40B4-B29C-0EA6377E16CC}" name="Colonne736" dataDxfId="7628" totalsRowDxfId="7627"/>
    <tableColumn id="756" xr3:uid="{2B9195FF-32C5-43A5-B70B-9E35E509889A}" name="Colonne737" dataDxfId="7626" totalsRowDxfId="7625"/>
    <tableColumn id="757" xr3:uid="{74142065-19BD-4C3C-8286-8454033A2CBD}" name="Colonne738" dataDxfId="7624" totalsRowDxfId="7623"/>
    <tableColumn id="758" xr3:uid="{0161E017-E3F8-4EB5-BA03-BF5F99D9F5A1}" name="Colonne739" dataDxfId="7622" totalsRowDxfId="7621"/>
    <tableColumn id="759" xr3:uid="{148A54C7-6238-40EA-B100-DFFA963E44FE}" name="Colonne740" dataDxfId="7620" totalsRowDxfId="7619"/>
    <tableColumn id="760" xr3:uid="{6321E125-2B63-4D1D-840A-4430A9558170}" name="Colonne741" dataDxfId="7618" totalsRowDxfId="7617"/>
    <tableColumn id="761" xr3:uid="{BA7E77D1-AFB7-4E82-91F2-27C43609ABCA}" name="Colonne742" dataDxfId="7616" totalsRowDxfId="7615"/>
    <tableColumn id="762" xr3:uid="{A57DED9F-CB8F-45EF-9E8F-0479A4073FD1}" name="Colonne743" dataDxfId="7614" totalsRowDxfId="7613"/>
    <tableColumn id="763" xr3:uid="{A0F6D8FE-CF7F-4D02-89E2-536AFA38B421}" name="Colonne744" dataDxfId="7612" totalsRowDxfId="7611"/>
    <tableColumn id="764" xr3:uid="{5D614AE1-BF92-4EC0-9E37-B7853DA8A120}" name="Colonne745" dataDxfId="7610" totalsRowDxfId="7609"/>
    <tableColumn id="765" xr3:uid="{128CC0F3-CBFD-4C4E-BEF2-8BAE980D31FE}" name="Colonne746" dataDxfId="7608" totalsRowDxfId="7607"/>
    <tableColumn id="766" xr3:uid="{E3896982-A6F1-4E00-916F-2D3A4DF51CFA}" name="Colonne747" dataDxfId="7606" totalsRowDxfId="7605"/>
    <tableColumn id="767" xr3:uid="{AAAB2B29-A7E9-41A3-A69F-74FD570FC9FB}" name="Colonne748" dataDxfId="7604" totalsRowDxfId="7603"/>
    <tableColumn id="768" xr3:uid="{13F40E46-0CF9-480A-B3C4-8173115C642C}" name="Colonne749" dataDxfId="7602" totalsRowDxfId="7601"/>
    <tableColumn id="769" xr3:uid="{95F7D3CC-D80D-4CEC-BFE8-89E67F13E7E8}" name="Colonne750" dataDxfId="7600" totalsRowDxfId="7599"/>
    <tableColumn id="770" xr3:uid="{E503215B-5954-4B99-A0FD-AA01A60FA58E}" name="Colonne751" dataDxfId="7598" totalsRowDxfId="7597"/>
    <tableColumn id="771" xr3:uid="{AEED1BBF-0356-437E-86E0-19C87AF33F05}" name="Colonne752" dataDxfId="7596" totalsRowDxfId="7595"/>
    <tableColumn id="772" xr3:uid="{E3F56B64-7B12-44AA-B841-B7E78F21AEA5}" name="Colonne753" dataDxfId="7594" totalsRowDxfId="7593"/>
    <tableColumn id="773" xr3:uid="{297B6E88-5DEB-4846-BBEF-E32DBDB405AF}" name="Colonne754" dataDxfId="7592" totalsRowDxfId="7591"/>
    <tableColumn id="774" xr3:uid="{8AE3DE83-7E79-408E-92A1-26E331AD7A23}" name="Colonne755" dataDxfId="7590" totalsRowDxfId="7589"/>
    <tableColumn id="775" xr3:uid="{D73693CF-CE08-4337-AC39-2C35013407B3}" name="Colonne756" dataDxfId="7588" totalsRowDxfId="7587"/>
    <tableColumn id="776" xr3:uid="{3E93B3D4-2026-4398-ABF4-8EFA76A4932B}" name="Colonne757" dataDxfId="7586" totalsRowDxfId="7585"/>
    <tableColumn id="777" xr3:uid="{5C536F68-5529-448E-A566-3B90A0B4DACA}" name="Colonne758" dataDxfId="7584" totalsRowDxfId="7583"/>
    <tableColumn id="778" xr3:uid="{6E978310-594E-4B9B-9ABC-A1B53049840F}" name="Colonne759" dataDxfId="7582" totalsRowDxfId="7581"/>
    <tableColumn id="779" xr3:uid="{2C67032E-F1E1-4ADB-A495-B7DC81892C17}" name="Colonne760" dataDxfId="7580" totalsRowDxfId="7579"/>
    <tableColumn id="780" xr3:uid="{80156C2A-64DC-4CDD-B8E5-8965C4E6901F}" name="Colonne761" dataDxfId="7578" totalsRowDxfId="7577"/>
    <tableColumn id="781" xr3:uid="{F336BB4D-F6D4-431D-B65B-949271BEB56C}" name="Colonne762" dataDxfId="7576" totalsRowDxfId="7575"/>
    <tableColumn id="782" xr3:uid="{3BDEFA38-BB84-4581-98BB-9F3E310624C4}" name="Colonne763" dataDxfId="7574" totalsRowDxfId="7573"/>
    <tableColumn id="783" xr3:uid="{1CC17AEE-37C1-4ED8-8FD1-934C940A1ED4}" name="Colonne764" dataDxfId="7572" totalsRowDxfId="7571"/>
    <tableColumn id="784" xr3:uid="{E7C6B2FF-DD2D-44EE-AAAC-1D8AC7982927}" name="Colonne765" dataDxfId="7570" totalsRowDxfId="7569"/>
    <tableColumn id="785" xr3:uid="{861EDDFC-22CB-4511-A0BE-5B26814C608A}" name="Colonne766" dataDxfId="7568" totalsRowDxfId="7567"/>
    <tableColumn id="786" xr3:uid="{F21EBED4-5B0D-46D7-B3B0-B8121FEC62F6}" name="Colonne767" dataDxfId="7566" totalsRowDxfId="7565"/>
    <tableColumn id="787" xr3:uid="{4ACDDE69-3AAF-4082-988B-42FEB8FBB9AA}" name="Colonne768" dataDxfId="7564" totalsRowDxfId="7563"/>
    <tableColumn id="788" xr3:uid="{578DB8E2-B286-4471-A1DC-64E2DB02B5DF}" name="Colonne769" dataDxfId="7562" totalsRowDxfId="7561"/>
    <tableColumn id="789" xr3:uid="{8CA4A1F1-7918-439B-B0E2-B161FC364F78}" name="Colonne770" dataDxfId="7560" totalsRowDxfId="7559"/>
    <tableColumn id="790" xr3:uid="{D317B28C-C95E-4765-931C-D54F82CDDFDB}" name="Colonne771" dataDxfId="7558" totalsRowDxfId="7557"/>
    <tableColumn id="791" xr3:uid="{A12A9014-F4D9-44DB-B0A9-D08E4DA7E4B7}" name="Colonne772" dataDxfId="7556" totalsRowDxfId="7555"/>
    <tableColumn id="792" xr3:uid="{87B7921B-23A6-4E6B-937E-9F4E67F1F66A}" name="Colonne773" dataDxfId="7554" totalsRowDxfId="7553"/>
    <tableColumn id="793" xr3:uid="{BE1B042B-40C4-453B-B43C-C361C118F795}" name="Colonne774" dataDxfId="7552" totalsRowDxfId="7551"/>
    <tableColumn id="794" xr3:uid="{439CF39F-E3EA-4E7E-8CB3-2A31B3059048}" name="Colonne775" dataDxfId="7550" totalsRowDxfId="7549"/>
    <tableColumn id="795" xr3:uid="{829D77D4-DEF4-4BEB-A749-27C0B3FA29D0}" name="Colonne776" dataDxfId="7548" totalsRowDxfId="7547"/>
    <tableColumn id="796" xr3:uid="{206121FF-CC84-4CB9-8129-9BC9D7F7B54E}" name="Colonne777" dataDxfId="7546" totalsRowDxfId="7545"/>
    <tableColumn id="797" xr3:uid="{7E4DF9A7-3052-44EF-9376-DB8C0C68A276}" name="Colonne778" dataDxfId="7544" totalsRowDxfId="7543"/>
    <tableColumn id="798" xr3:uid="{A270E69F-7958-44A0-AB32-5D3836C70389}" name="Colonne779" dataDxfId="7542" totalsRowDxfId="7541"/>
    <tableColumn id="799" xr3:uid="{93EDE56D-ED6B-4BD5-85D4-A96D5520B618}" name="Colonne780" dataDxfId="7540" totalsRowDxfId="7539"/>
    <tableColumn id="800" xr3:uid="{3076F8EA-3EEA-4B71-8280-03D0CA7BE9CB}" name="Colonne781" dataDxfId="7538" totalsRowDxfId="7537"/>
    <tableColumn id="801" xr3:uid="{790C89D3-C324-47A3-B7DD-D700F7FA66D1}" name="Colonne782" dataDxfId="7536" totalsRowDxfId="7535"/>
    <tableColumn id="802" xr3:uid="{1941ECEB-88A9-4DAF-B8B0-A0FAEC73EF4C}" name="Colonne783" dataDxfId="7534" totalsRowDxfId="7533"/>
    <tableColumn id="803" xr3:uid="{8838CEEC-7389-4449-A440-725372B8C7B6}" name="Colonne784" dataDxfId="7532" totalsRowDxfId="7531"/>
    <tableColumn id="804" xr3:uid="{24193792-CF71-4358-8CA2-33E272868EC1}" name="Colonne785" dataDxfId="7530" totalsRowDxfId="7529"/>
    <tableColumn id="805" xr3:uid="{191B8601-C03B-4FAC-8F84-CB0FF9EFB732}" name="Colonne786" dataDxfId="7528" totalsRowDxfId="7527"/>
    <tableColumn id="806" xr3:uid="{4C4B2763-26FD-47B5-8A62-90216EB19BB1}" name="Colonne787" dataDxfId="7526" totalsRowDxfId="7525"/>
    <tableColumn id="807" xr3:uid="{0D9805B2-C538-44BD-BC48-BE6F9D682D49}" name="Colonne788" dataDxfId="7524" totalsRowDxfId="7523"/>
    <tableColumn id="808" xr3:uid="{278BEE65-9F68-4077-BDD3-EEA23B9B9315}" name="Colonne789" dataDxfId="7522" totalsRowDxfId="7521"/>
    <tableColumn id="809" xr3:uid="{8CEF7649-43B2-43FB-B000-DD6684FEE265}" name="Colonne790" dataDxfId="7520" totalsRowDxfId="7519"/>
    <tableColumn id="810" xr3:uid="{DA248477-4DDC-40CB-8819-522F36945A81}" name="Colonne791" dataDxfId="7518" totalsRowDxfId="7517"/>
    <tableColumn id="811" xr3:uid="{8F737E0D-9A55-445B-BD15-F35F841E840A}" name="Colonne792" dataDxfId="7516" totalsRowDxfId="7515"/>
    <tableColumn id="812" xr3:uid="{EC39430C-62B3-424E-A306-49A53E4A1AAE}" name="Colonne793" dataDxfId="7514" totalsRowDxfId="7513"/>
    <tableColumn id="813" xr3:uid="{6CB2194E-CE8F-412D-9CD0-F2A8FCE8B7C7}" name="Colonne794" dataDxfId="7512" totalsRowDxfId="7511"/>
    <tableColumn id="814" xr3:uid="{CBBC0367-808F-4450-8F0A-9183201EC4B3}" name="Colonne795" dataDxfId="7510" totalsRowDxfId="7509"/>
    <tableColumn id="815" xr3:uid="{7BA63E6B-34D3-43F2-8233-D05E04B257EF}" name="Colonne796" dataDxfId="7508" totalsRowDxfId="7507"/>
    <tableColumn id="816" xr3:uid="{66E31879-FDA1-493E-A80A-EFE9A72920A0}" name="Colonne797" dataDxfId="7506" totalsRowDxfId="7505"/>
    <tableColumn id="817" xr3:uid="{9E932CDF-DE84-4B4B-8DB8-35432B8A01FB}" name="Colonne798" dataDxfId="7504" totalsRowDxfId="7503"/>
    <tableColumn id="818" xr3:uid="{2B8AF2CA-F398-461B-B025-04CC38ADD15F}" name="Colonne799" dataDxfId="7502" totalsRowDxfId="7501"/>
    <tableColumn id="819" xr3:uid="{0A4DCC90-0208-4747-865D-FE70566249D1}" name="Colonne800" dataDxfId="7500" totalsRowDxfId="7499"/>
    <tableColumn id="820" xr3:uid="{30D0CFFA-CA4E-49B2-9391-BEDA2E7B4C18}" name="Colonne801" dataDxfId="7498" totalsRowDxfId="7497"/>
    <tableColumn id="821" xr3:uid="{DFCBBF60-617B-4AA5-BA53-6F24B8369DE9}" name="Colonne802" dataDxfId="7496" totalsRowDxfId="7495"/>
    <tableColumn id="822" xr3:uid="{371796AC-147D-462B-BDDC-FA00B31A5608}" name="Colonne803" dataDxfId="7494" totalsRowDxfId="7493"/>
    <tableColumn id="823" xr3:uid="{F3B2114F-FDEC-42E2-AA89-F67F869E9E2F}" name="Colonne804" dataDxfId="7492" totalsRowDxfId="7491"/>
    <tableColumn id="824" xr3:uid="{6C407C53-C11D-4336-8A03-3A006C4A7E8F}" name="Colonne805" dataDxfId="7490" totalsRowDxfId="7489"/>
    <tableColumn id="825" xr3:uid="{7849010D-E30D-46CB-860A-740702915066}" name="Colonne806" dataDxfId="7488" totalsRowDxfId="7487"/>
    <tableColumn id="826" xr3:uid="{E81F57F1-0924-4EE5-9273-F19E4E4F6CBC}" name="Colonne807" dataDxfId="7486" totalsRowDxfId="7485"/>
    <tableColumn id="827" xr3:uid="{5E0230CE-C094-4137-80D3-70CF82AB22F2}" name="Colonne808" dataDxfId="7484" totalsRowDxfId="7483"/>
    <tableColumn id="828" xr3:uid="{6C35A47F-576D-4594-932B-FCAACBCC646B}" name="Colonne809" dataDxfId="7482" totalsRowDxfId="7481"/>
    <tableColumn id="829" xr3:uid="{FDB304B8-D963-4FDE-8F7D-36531B8ED19C}" name="Colonne810" dataDxfId="7480" totalsRowDxfId="7479"/>
    <tableColumn id="830" xr3:uid="{E159BAF3-B6BA-4661-85EF-D56BACE27EA7}" name="Colonne811" dataDxfId="7478" totalsRowDxfId="7477"/>
    <tableColumn id="831" xr3:uid="{F8FBFAB7-D3E4-4E14-B359-F789E0322CE6}" name="Colonne812" dataDxfId="7476" totalsRowDxfId="7475"/>
    <tableColumn id="832" xr3:uid="{8F48E6A0-D33F-45EE-BB1C-DA4034B87312}" name="Colonne813" dataDxfId="7474" totalsRowDxfId="7473"/>
    <tableColumn id="833" xr3:uid="{4764DEAA-963B-4A77-8653-F6F012756850}" name="Colonne814" dataDxfId="7472" totalsRowDxfId="7471"/>
    <tableColumn id="834" xr3:uid="{013EB3AF-DBBA-464C-9CE3-C612C212A39E}" name="Colonne815" dataDxfId="7470" totalsRowDxfId="7469"/>
    <tableColumn id="835" xr3:uid="{EC598E83-6E9F-4CA1-831F-08C02AEFFD29}" name="Colonne816" dataDxfId="7468" totalsRowDxfId="7467"/>
    <tableColumn id="836" xr3:uid="{85C00B1F-065E-404D-BF37-20EC3316C2A9}" name="Colonne817" dataDxfId="7466" totalsRowDxfId="7465"/>
    <tableColumn id="837" xr3:uid="{35FFD454-98CC-4833-B9C8-AA882D821DEE}" name="Colonne818" dataDxfId="7464" totalsRowDxfId="7463"/>
    <tableColumn id="838" xr3:uid="{20434487-0AF4-4BE2-BCF1-0CF56BC7EF02}" name="Colonne819" dataDxfId="7462" totalsRowDxfId="7461"/>
    <tableColumn id="839" xr3:uid="{3185BDA4-5389-4EC3-AA50-72D34485F977}" name="Colonne820" dataDxfId="7460" totalsRowDxfId="7459"/>
    <tableColumn id="840" xr3:uid="{8613775B-5671-4997-B795-353D2C744E03}" name="Colonne821" dataDxfId="7458" totalsRowDxfId="7457"/>
    <tableColumn id="841" xr3:uid="{E409DA41-544E-4841-9D44-109B40839507}" name="Colonne822" dataDxfId="7456" totalsRowDxfId="7455"/>
    <tableColumn id="842" xr3:uid="{F25D7D38-3C2E-4281-AA75-5239B3AE178F}" name="Colonne823" dataDxfId="7454" totalsRowDxfId="7453"/>
    <tableColumn id="843" xr3:uid="{A2266006-28EE-443F-8EAB-33DA5EC19F38}" name="Colonne824" dataDxfId="7452" totalsRowDxfId="7451"/>
    <tableColumn id="844" xr3:uid="{F6676D7D-3D7F-41B4-93C1-CB192A9582D3}" name="Colonne825" dataDxfId="7450" totalsRowDxfId="7449"/>
    <tableColumn id="845" xr3:uid="{BFB8F91D-B397-4C3D-BBD4-213363743130}" name="Colonne826" dataDxfId="7448" totalsRowDxfId="7447"/>
    <tableColumn id="846" xr3:uid="{47D43E23-FA28-438C-AC60-6BF24DD62A3D}" name="Colonne827" dataDxfId="7446" totalsRowDxfId="7445"/>
    <tableColumn id="847" xr3:uid="{790E2C65-93CC-4EE4-9C7A-BCC2ED08B84F}" name="Colonne828" dataDxfId="7444" totalsRowDxfId="7443"/>
    <tableColumn id="848" xr3:uid="{99AD219D-294D-4BC8-8153-22C49B253749}" name="Colonne829" dataDxfId="7442" totalsRowDxfId="7441"/>
    <tableColumn id="849" xr3:uid="{2CE0CABE-898F-49C0-BE7B-38F43A99764B}" name="Colonne830" dataDxfId="7440" totalsRowDxfId="7439"/>
    <tableColumn id="850" xr3:uid="{1CF5F0ED-57C2-45B4-A4DD-FC6A8E5F74B0}" name="Colonne831" dataDxfId="7438" totalsRowDxfId="7437"/>
    <tableColumn id="851" xr3:uid="{5AD3AFC2-2FDA-4EFA-839C-AB0E41793509}" name="Colonne832" dataDxfId="7436" totalsRowDxfId="7435"/>
    <tableColumn id="852" xr3:uid="{D6CA6EA0-EE95-4829-B1C2-145196B8C87D}" name="Colonne833" dataDxfId="7434" totalsRowDxfId="7433"/>
    <tableColumn id="853" xr3:uid="{B66D523F-90DC-480E-B287-4A9B7C46B9CA}" name="Colonne834" dataDxfId="7432" totalsRowDxfId="7431"/>
    <tableColumn id="854" xr3:uid="{07AA8C74-C938-4188-A45C-D208C84F7318}" name="Colonne835" dataDxfId="7430" totalsRowDxfId="7429"/>
    <tableColumn id="855" xr3:uid="{18572E46-3556-4253-B97C-1FFD2A406943}" name="Colonne836" dataDxfId="7428" totalsRowDxfId="7427"/>
    <tableColumn id="856" xr3:uid="{2EBD779F-6F94-4518-991F-76E3095F8DB0}" name="Colonne837" dataDxfId="7426" totalsRowDxfId="7425"/>
    <tableColumn id="857" xr3:uid="{78BD51FC-A3D9-4B6C-87FA-1CB82E273D26}" name="Colonne838" dataDxfId="7424" totalsRowDxfId="7423"/>
    <tableColumn id="858" xr3:uid="{230AF137-7D81-4C00-8C50-CF834593D6DC}" name="Colonne839" dataDxfId="7422" totalsRowDxfId="7421"/>
    <tableColumn id="859" xr3:uid="{9560B0F6-C4EF-4F84-945C-B593818939B5}" name="Colonne840" dataDxfId="7420" totalsRowDxfId="7419"/>
    <tableColumn id="860" xr3:uid="{2FD788A1-BCE1-47F1-9BE3-9AD0BBBDBD18}" name="Colonne841" dataDxfId="7418" totalsRowDxfId="7417"/>
    <tableColumn id="861" xr3:uid="{48F4142C-AC0D-44A6-B157-4ED5DAF5C679}" name="Colonne842" dataDxfId="7416" totalsRowDxfId="7415"/>
    <tableColumn id="862" xr3:uid="{5B42EA92-4CEF-4A3F-A0E8-4B108A9A6927}" name="Colonne843" dataDxfId="7414" totalsRowDxfId="7413"/>
    <tableColumn id="863" xr3:uid="{F67F9DB2-983B-4110-AA17-648CEE84B7C9}" name="Colonne844" dataDxfId="7412" totalsRowDxfId="7411"/>
    <tableColumn id="864" xr3:uid="{72E602FA-7483-41B5-8D40-19FB50E4B673}" name="Colonne845" dataDxfId="7410" totalsRowDxfId="7409"/>
    <tableColumn id="865" xr3:uid="{8B45E5BF-CA82-403C-ADDD-9BD8272DA47A}" name="Colonne846" dataDxfId="7408" totalsRowDxfId="7407"/>
    <tableColumn id="866" xr3:uid="{C8E0C7B7-DDF3-44B8-95E6-0AE66B9DBA47}" name="Colonne847" dataDxfId="7406" totalsRowDxfId="7405"/>
    <tableColumn id="867" xr3:uid="{61F22C02-D580-4490-9A35-6682701B1054}" name="Colonne848" dataDxfId="7404" totalsRowDxfId="7403"/>
    <tableColumn id="868" xr3:uid="{CA602363-C4E5-4D0E-A2E8-C39DBA00734C}" name="Colonne849" dataDxfId="7402" totalsRowDxfId="7401"/>
    <tableColumn id="869" xr3:uid="{B7ECCA50-CC6A-4FE1-AEC8-CBEBD7DB06A5}" name="Colonne850" dataDxfId="7400" totalsRowDxfId="7399"/>
    <tableColumn id="870" xr3:uid="{6373C14D-1BD9-4F0C-B7DF-C6DA7CBBAE38}" name="Colonne851" dataDxfId="7398" totalsRowDxfId="7397"/>
    <tableColumn id="871" xr3:uid="{7C247367-870C-4155-96D0-61593D5EDFC6}" name="Colonne852" dataDxfId="7396" totalsRowDxfId="7395"/>
    <tableColumn id="872" xr3:uid="{DAFBE9A6-C480-4789-BF9E-CC7F9D345FA1}" name="Colonne853" dataDxfId="7394" totalsRowDxfId="7393"/>
    <tableColumn id="873" xr3:uid="{E571D403-A9F6-4AE0-872A-7E826355FC42}" name="Colonne854" dataDxfId="7392" totalsRowDxfId="7391"/>
    <tableColumn id="874" xr3:uid="{554A2CA7-8908-4820-81D9-90646FE59C68}" name="Colonne855" dataDxfId="7390" totalsRowDxfId="7389"/>
    <tableColumn id="875" xr3:uid="{7B6EAF7E-7A4B-4AF7-AC68-58122F6F5E2A}" name="Colonne856" dataDxfId="7388" totalsRowDxfId="7387"/>
    <tableColumn id="876" xr3:uid="{0281F1B6-8435-44A3-AFCA-2CE99904C249}" name="Colonne857" dataDxfId="7386" totalsRowDxfId="7385"/>
    <tableColumn id="877" xr3:uid="{0152BD6E-933B-44D0-A538-2C9E29E7E05E}" name="Colonne858" dataDxfId="7384" totalsRowDxfId="7383"/>
    <tableColumn id="878" xr3:uid="{623B74D3-6211-4E46-83B0-E76102CA30FB}" name="Colonne859" dataDxfId="7382" totalsRowDxfId="7381"/>
    <tableColumn id="879" xr3:uid="{DF1F9FA3-4587-4821-BAFC-391B27BA9588}" name="Colonne860" dataDxfId="7380" totalsRowDxfId="7379"/>
    <tableColumn id="880" xr3:uid="{443CB60B-5160-41FF-8F8F-E27BC3C44480}" name="Colonne861" dataDxfId="7378" totalsRowDxfId="7377"/>
    <tableColumn id="881" xr3:uid="{E00AF5FB-C325-4CC1-9AC5-A91F49F2A164}" name="Colonne862" dataDxfId="7376" totalsRowDxfId="7375"/>
    <tableColumn id="882" xr3:uid="{4900902F-6657-4E06-86CA-3AAB311CB018}" name="Colonne863" dataDxfId="7374" totalsRowDxfId="7373"/>
    <tableColumn id="883" xr3:uid="{3A967FFB-57C5-473B-9377-E609B2079296}" name="Colonne864" dataDxfId="7372" totalsRowDxfId="7371"/>
    <tableColumn id="884" xr3:uid="{413847F7-1409-4952-B94E-428467ABDA90}" name="Colonne865" dataDxfId="7370" totalsRowDxfId="7369"/>
    <tableColumn id="885" xr3:uid="{5891ED64-F08F-413C-A230-7FDB7DF15F3F}" name="Colonne866" dataDxfId="7368" totalsRowDxfId="7367"/>
    <tableColumn id="886" xr3:uid="{7F92539A-C305-4653-867C-07922CAFFEFC}" name="Colonne867" dataDxfId="7366" totalsRowDxfId="7365"/>
    <tableColumn id="887" xr3:uid="{7F30CBD7-431C-4034-B422-EBFDD8B1622D}" name="Colonne868" dataDxfId="7364" totalsRowDxfId="7363"/>
    <tableColumn id="888" xr3:uid="{58A788BB-D5DA-4CC2-BDC8-90023D7CCE3F}" name="Colonne869" dataDxfId="7362" totalsRowDxfId="7361"/>
    <tableColumn id="889" xr3:uid="{EB327DCF-2443-4210-8813-E591FE9D89B4}" name="Colonne870" dataDxfId="7360" totalsRowDxfId="7359"/>
    <tableColumn id="890" xr3:uid="{0DFCBA25-5F59-4371-854F-1A1079C87868}" name="Colonne871" dataDxfId="7358" totalsRowDxfId="7357"/>
    <tableColumn id="891" xr3:uid="{726297A3-76D7-41A4-BC51-A07D4750A654}" name="Colonne872" dataDxfId="7356" totalsRowDxfId="7355"/>
    <tableColumn id="892" xr3:uid="{BEE09A7E-71BB-4DE8-B8A2-A04C7459662F}" name="Colonne873" dataDxfId="7354" totalsRowDxfId="7353"/>
    <tableColumn id="893" xr3:uid="{790315C0-0121-4C84-ACB7-7007B189AFFC}" name="Colonne874" dataDxfId="7352" totalsRowDxfId="7351"/>
    <tableColumn id="894" xr3:uid="{3BA5515F-45D7-4EE9-B68D-1DAA382BF61A}" name="Colonne875" dataDxfId="7350" totalsRowDxfId="7349"/>
    <tableColumn id="895" xr3:uid="{BA51CC69-29D0-44D8-B349-F8188FFBE8C3}" name="Colonne876" dataDxfId="7348" totalsRowDxfId="7347"/>
    <tableColumn id="896" xr3:uid="{9A6BBAC9-52B6-4019-AFDC-1EBD83C423F9}" name="Colonne877" dataDxfId="7346" totalsRowDxfId="7345"/>
    <tableColumn id="897" xr3:uid="{78576AFD-A840-4494-B306-0454041B7725}" name="Colonne878" dataDxfId="7344" totalsRowDxfId="7343"/>
    <tableColumn id="898" xr3:uid="{58BF3BDA-291E-40E1-BED1-C3565505D34A}" name="Colonne879" dataDxfId="7342" totalsRowDxfId="7341"/>
    <tableColumn id="899" xr3:uid="{DBFEB231-55FC-4F76-894C-4E9CD8268546}" name="Colonne880" dataDxfId="7340" totalsRowDxfId="7339"/>
    <tableColumn id="900" xr3:uid="{14E75DD8-153B-414A-A874-4945FB068E97}" name="Colonne881" dataDxfId="7338" totalsRowDxfId="7337"/>
    <tableColumn id="901" xr3:uid="{0E3F7E78-FC92-4BF9-A7C5-AF2380FAB86D}" name="Colonne882" dataDxfId="7336" totalsRowDxfId="7335"/>
    <tableColumn id="902" xr3:uid="{F53F1A09-04ED-4DD7-A59D-54B31ABD86D1}" name="Colonne883" dataDxfId="7334" totalsRowDxfId="7333"/>
    <tableColumn id="903" xr3:uid="{9FB83D07-4862-4BF2-824F-A019592EF65E}" name="Colonne884" dataDxfId="7332" totalsRowDxfId="7331"/>
    <tableColumn id="904" xr3:uid="{9B0EAD26-48DB-4F5C-A440-B54EF66345E7}" name="Colonne885" dataDxfId="7330" totalsRowDxfId="7329"/>
    <tableColumn id="905" xr3:uid="{9263B200-48E0-4EDB-A5D2-8AC14BF27993}" name="Colonne886" dataDxfId="7328" totalsRowDxfId="7327"/>
    <tableColumn id="906" xr3:uid="{88AFF6D9-6B53-44BE-B158-FA3D5F0ADDC9}" name="Colonne887" dataDxfId="7326" totalsRowDxfId="7325"/>
    <tableColumn id="907" xr3:uid="{E2652A9E-BE64-4C19-9D9C-8F9835224C50}" name="Colonne888" dataDxfId="7324" totalsRowDxfId="7323"/>
    <tableColumn id="908" xr3:uid="{BE2690FA-A936-43BB-B7BF-C18F7C27AF31}" name="Colonne889" dataDxfId="7322" totalsRowDxfId="7321"/>
    <tableColumn id="909" xr3:uid="{43402264-6294-41FB-980A-132D29EC89D8}" name="Colonne890" dataDxfId="7320" totalsRowDxfId="7319"/>
    <tableColumn id="910" xr3:uid="{9CD1BC4C-D6A6-40C4-B337-063E4AEAE435}" name="Colonne891" dataDxfId="7318" totalsRowDxfId="7317"/>
    <tableColumn id="911" xr3:uid="{416F2DD7-77B3-4056-BBDB-7B2B02778B04}" name="Colonne892" dataDxfId="7316" totalsRowDxfId="7315"/>
    <tableColumn id="912" xr3:uid="{F778D949-A909-4C85-B6C4-DE7802114F09}" name="Colonne893" dataDxfId="7314" totalsRowDxfId="7313"/>
    <tableColumn id="913" xr3:uid="{D4DD81E2-90A4-4E08-8166-2E57630D692F}" name="Colonne894" dataDxfId="7312" totalsRowDxfId="7311"/>
    <tableColumn id="914" xr3:uid="{16908372-98F7-467F-8D92-27B570C65719}" name="Colonne895" dataDxfId="7310" totalsRowDxfId="7309"/>
    <tableColumn id="915" xr3:uid="{72AE6F3D-D5C2-4EEF-BBEB-71F4C5B6F0D7}" name="Colonne896" dataDxfId="7308" totalsRowDxfId="7307"/>
    <tableColumn id="916" xr3:uid="{F6A519D9-2BF7-4764-92F0-B329D5857326}" name="Colonne897" dataDxfId="7306" totalsRowDxfId="7305"/>
    <tableColumn id="917" xr3:uid="{223FCCCE-CC3E-4AE1-BA03-D693354D8B05}" name="Colonne898" dataDxfId="7304" totalsRowDxfId="7303"/>
    <tableColumn id="918" xr3:uid="{B5D4973C-92A6-453A-910B-830FC876B176}" name="Colonne899" dataDxfId="7302" totalsRowDxfId="7301"/>
    <tableColumn id="919" xr3:uid="{F82FCA0F-8201-44C8-96F9-5D3ED4467077}" name="Colonne900" dataDxfId="7300" totalsRowDxfId="7299"/>
    <tableColumn id="920" xr3:uid="{8BD7EDA6-2FB4-4EDE-888E-84AF8609ABBF}" name="Colonne901" dataDxfId="7298" totalsRowDxfId="7297"/>
    <tableColumn id="921" xr3:uid="{B0C471B4-D46C-47C2-87E9-03D21097C341}" name="Colonne902" dataDxfId="7296" totalsRowDxfId="7295"/>
    <tableColumn id="922" xr3:uid="{97B68502-5A48-4F6C-B6BC-10EFB59D9363}" name="Colonne903" dataDxfId="7294" totalsRowDxfId="7293"/>
    <tableColumn id="923" xr3:uid="{CDE48BB8-B49D-48FD-88D8-F8A2D2EBCCD5}" name="Colonne904" dataDxfId="7292" totalsRowDxfId="7291"/>
    <tableColumn id="924" xr3:uid="{088A5A5A-529B-4E58-AB2D-221BFACA984D}" name="Colonne905" dataDxfId="7290" totalsRowDxfId="7289"/>
    <tableColumn id="925" xr3:uid="{ACEE026F-5851-46F7-A8ED-B935BEE879BB}" name="Colonne906" dataDxfId="7288" totalsRowDxfId="7287"/>
    <tableColumn id="926" xr3:uid="{F4AEFC9E-31BB-4F6E-A5CF-878B6A2D0D86}" name="Colonne907" dataDxfId="7286" totalsRowDxfId="7285"/>
    <tableColumn id="927" xr3:uid="{2AF25227-7618-4E60-ADD1-BDC5D6FD4EB2}" name="Colonne908" dataDxfId="7284" totalsRowDxfId="7283"/>
    <tableColumn id="928" xr3:uid="{47FB942C-D38F-4356-A28A-3309746EB3E0}" name="Colonne909" dataDxfId="7282" totalsRowDxfId="7281"/>
    <tableColumn id="929" xr3:uid="{C4D95E3F-03AD-42D6-8727-78B1F8200796}" name="Colonne910" dataDxfId="7280" totalsRowDxfId="7279"/>
    <tableColumn id="930" xr3:uid="{64266486-E912-427E-91BE-7615B4A2A3E2}" name="Colonne911" dataDxfId="7278" totalsRowDxfId="7277"/>
    <tableColumn id="931" xr3:uid="{14ECD037-79A9-4C5C-A665-315166AD4F46}" name="Colonne912" dataDxfId="7276" totalsRowDxfId="7275"/>
    <tableColumn id="932" xr3:uid="{1CEE32AB-2886-4096-A86D-AFBECD3FC259}" name="Colonne913" dataDxfId="7274" totalsRowDxfId="7273"/>
    <tableColumn id="933" xr3:uid="{630E3E9A-AFAF-4577-BC8D-E8A2B8CC51B2}" name="Colonne914" dataDxfId="7272" totalsRowDxfId="7271"/>
    <tableColumn id="934" xr3:uid="{4ADA9B8A-FA4C-4472-BAAB-EB8F623C4557}" name="Colonne915" dataDxfId="7270" totalsRowDxfId="7269"/>
    <tableColumn id="935" xr3:uid="{F8AE2BDC-0BE7-429D-A91B-C22F1510E300}" name="Colonne916" dataDxfId="7268" totalsRowDxfId="7267"/>
    <tableColumn id="936" xr3:uid="{6885C95D-98C7-4364-B409-9C78D8B0BA58}" name="Colonne917" dataDxfId="7266" totalsRowDxfId="7265"/>
    <tableColumn id="937" xr3:uid="{2E980891-AE12-45F2-A545-75C5EE0EDD48}" name="Colonne918" dataDxfId="7264" totalsRowDxfId="7263"/>
    <tableColumn id="938" xr3:uid="{701EB554-20E7-4136-8B8E-6507224F72C0}" name="Colonne919" dataDxfId="7262" totalsRowDxfId="7261"/>
    <tableColumn id="939" xr3:uid="{CD1768C5-1FFE-40F8-9D94-DE98C2026665}" name="Colonne920" dataDxfId="7260" totalsRowDxfId="7259"/>
    <tableColumn id="940" xr3:uid="{BCAEE1A0-49AC-449F-B1DC-239EAC23D9C5}" name="Colonne921" dataDxfId="7258" totalsRowDxfId="7257"/>
    <tableColumn id="941" xr3:uid="{2739AF62-1C23-4081-92F6-298C3459CB1A}" name="Colonne922" dataDxfId="7256" totalsRowDxfId="7255"/>
    <tableColumn id="942" xr3:uid="{4C468C53-E43A-4A10-8AC7-D01E3F0864A6}" name="Colonne923" dataDxfId="7254" totalsRowDxfId="7253"/>
    <tableColumn id="943" xr3:uid="{748E4297-7EE7-4F8C-A593-DFFC84005070}" name="Colonne924" dataDxfId="7252" totalsRowDxfId="7251"/>
    <tableColumn id="944" xr3:uid="{E136B436-F8DA-46B1-BC96-102FFEC1FC02}" name="Colonne925" dataDxfId="7250" totalsRowDxfId="7249"/>
    <tableColumn id="945" xr3:uid="{E6B4B905-CDEC-4701-BA33-B5FE06CFA953}" name="Colonne926" dataDxfId="7248" totalsRowDxfId="7247"/>
    <tableColumn id="946" xr3:uid="{A881A594-DC31-4EE3-8BA3-9C9E9711E23D}" name="Colonne927" dataDxfId="7246" totalsRowDxfId="7245"/>
    <tableColumn id="947" xr3:uid="{80A3A0F6-CEC8-4098-9E4B-5BDFAB6BECC9}" name="Colonne928" dataDxfId="7244" totalsRowDxfId="7243"/>
    <tableColumn id="948" xr3:uid="{ECAC6D01-4447-49AA-9768-FA20EBBC03D1}" name="Colonne929" dataDxfId="7242" totalsRowDxfId="7241"/>
    <tableColumn id="949" xr3:uid="{99F40814-45CE-4055-8B17-AA5E2F0A2622}" name="Colonne930" dataDxfId="7240" totalsRowDxfId="7239"/>
    <tableColumn id="950" xr3:uid="{25F05F8A-4744-458C-8FEA-015E7A26DC50}" name="Colonne931" dataDxfId="7238" totalsRowDxfId="7237"/>
    <tableColumn id="951" xr3:uid="{7A866944-11A8-4BBB-9B34-F712668CDE7B}" name="Colonne932" dataDxfId="7236" totalsRowDxfId="7235"/>
    <tableColumn id="952" xr3:uid="{C9CD16D5-964A-46CA-AC53-376E9EA8DE05}" name="Colonne933" dataDxfId="7234" totalsRowDxfId="7233"/>
    <tableColumn id="953" xr3:uid="{0E0CFF7C-4A3F-4605-9A4E-C64D160FC0AA}" name="Colonne934" dataDxfId="7232" totalsRowDxfId="7231"/>
    <tableColumn id="954" xr3:uid="{327A7189-9290-4701-B25D-B1AE708EB538}" name="Colonne935" dataDxfId="7230" totalsRowDxfId="7229"/>
    <tableColumn id="955" xr3:uid="{A1FE902A-E3DA-4CEC-B6D3-E8746AB67F90}" name="Colonne936" dataDxfId="7228" totalsRowDxfId="7227"/>
    <tableColumn id="956" xr3:uid="{24920BC7-9C3F-4AD3-8A52-211CE782472E}" name="Colonne937" dataDxfId="7226" totalsRowDxfId="7225"/>
    <tableColumn id="957" xr3:uid="{6681B6EB-2741-42FB-BB99-562EBE8736B9}" name="Colonne938" dataDxfId="7224" totalsRowDxfId="7223"/>
    <tableColumn id="958" xr3:uid="{6299B864-2941-4A48-9C3E-FD91E7B22E7A}" name="Colonne939" dataDxfId="7222" totalsRowDxfId="7221"/>
    <tableColumn id="959" xr3:uid="{BC8D5962-AEBD-48E9-95A3-95137100B5BF}" name="Colonne940" dataDxfId="7220" totalsRowDxfId="7219"/>
    <tableColumn id="960" xr3:uid="{483664D8-232E-4835-BCB7-8BACA5C77940}" name="Colonne941" dataDxfId="7218" totalsRowDxfId="7217"/>
    <tableColumn id="961" xr3:uid="{D82A5058-7E5E-4EC4-8DAD-1C233E4D333E}" name="Colonne942" dataDxfId="7216" totalsRowDxfId="7215"/>
    <tableColumn id="962" xr3:uid="{D820834A-AEEE-464D-A843-4E970B63EC17}" name="Colonne943" dataDxfId="7214" totalsRowDxfId="7213"/>
    <tableColumn id="963" xr3:uid="{F7220285-0C07-43FB-884E-422A07ACCE8E}" name="Colonne944" dataDxfId="7212" totalsRowDxfId="7211"/>
    <tableColumn id="964" xr3:uid="{7D865D6B-59AE-4F04-A70C-45E00C21AE6E}" name="Colonne945" dataDxfId="7210" totalsRowDxfId="7209"/>
    <tableColumn id="965" xr3:uid="{76D9677D-77E9-475C-BE59-A13293055F87}" name="Colonne946" dataDxfId="7208" totalsRowDxfId="7207"/>
    <tableColumn id="966" xr3:uid="{C745D0F7-FAA6-484D-99B8-38E4BE5C1E60}" name="Colonne947" dataDxfId="7206" totalsRowDxfId="7205"/>
    <tableColumn id="967" xr3:uid="{5121F4A3-7309-4F51-A306-492CEEA3558D}" name="Colonne948" dataDxfId="7204" totalsRowDxfId="7203"/>
    <tableColumn id="968" xr3:uid="{DD87F2F8-779F-4729-BF0C-CCB12161E85A}" name="Colonne949" dataDxfId="7202" totalsRowDxfId="7201"/>
    <tableColumn id="969" xr3:uid="{1622CDD3-63D3-4395-A2BF-9AE69D108FE4}" name="Colonne950" dataDxfId="7200" totalsRowDxfId="7199"/>
    <tableColumn id="970" xr3:uid="{226F8043-9EC5-406B-B512-C54ED99D4A5E}" name="Colonne951" dataDxfId="7198" totalsRowDxfId="7197"/>
    <tableColumn id="971" xr3:uid="{17A38965-8D95-4312-8BC2-F8C07439BF4B}" name="Colonne952" dataDxfId="7196" totalsRowDxfId="7195"/>
    <tableColumn id="972" xr3:uid="{B7AB22B8-7685-4B3D-9405-826D3B996D2B}" name="Colonne953" dataDxfId="7194" totalsRowDxfId="7193"/>
    <tableColumn id="973" xr3:uid="{F7A46249-CAE0-4337-B220-BDEBC4862DB5}" name="Colonne954" dataDxfId="7192" totalsRowDxfId="7191"/>
    <tableColumn id="974" xr3:uid="{6F842C53-92C2-4ED1-B5A1-415D162B70E1}" name="Colonne955" dataDxfId="7190" totalsRowDxfId="7189"/>
    <tableColumn id="975" xr3:uid="{C8E18885-2C28-45BD-A4CC-DED8ECEA552E}" name="Colonne956" dataDxfId="7188" totalsRowDxfId="7187"/>
    <tableColumn id="976" xr3:uid="{7CE66CE4-A8EB-40B8-86E4-A51290B80916}" name="Colonne957" dataDxfId="7186" totalsRowDxfId="7185"/>
    <tableColumn id="977" xr3:uid="{04B2012C-9125-45C0-93D1-D221D401FA0C}" name="Colonne958" dataDxfId="7184" totalsRowDxfId="7183"/>
    <tableColumn id="978" xr3:uid="{484C8EDF-760F-4BAF-9B9B-3D364959B67D}" name="Colonne959" dataDxfId="7182" totalsRowDxfId="7181"/>
    <tableColumn id="979" xr3:uid="{E452FF9C-7C76-44F2-9DBE-639D11845F81}" name="Colonne960" dataDxfId="7180" totalsRowDxfId="7179"/>
    <tableColumn id="980" xr3:uid="{A78CFF90-EDCB-4C26-89B1-F6004F8E20D9}" name="Colonne961" dataDxfId="7178" totalsRowDxfId="7177"/>
    <tableColumn id="981" xr3:uid="{CA0A7365-62A6-43B1-934B-B9B7E223C2DB}" name="Colonne962" dataDxfId="7176" totalsRowDxfId="7175"/>
    <tableColumn id="982" xr3:uid="{DEAD89A2-F801-4A79-8215-E80F22390A48}" name="Colonne963" dataDxfId="7174" totalsRowDxfId="7173"/>
    <tableColumn id="983" xr3:uid="{B70DA007-75D2-4E1D-8923-E1BD987F0692}" name="Colonne964" dataDxfId="7172" totalsRowDxfId="7171"/>
    <tableColumn id="984" xr3:uid="{4823264D-FB85-4462-9D26-590B9381E86A}" name="Colonne965" dataDxfId="7170" totalsRowDxfId="7169"/>
    <tableColumn id="985" xr3:uid="{E36A3EB2-1AB2-428E-871E-3221CE604F6D}" name="Colonne966" dataDxfId="7168" totalsRowDxfId="7167"/>
    <tableColumn id="986" xr3:uid="{58BA48E0-D174-4F16-8EC0-A5B45AD59842}" name="Colonne967" dataDxfId="7166" totalsRowDxfId="7165"/>
    <tableColumn id="987" xr3:uid="{0232AAAE-39BA-4DD4-B452-783407AC6D6B}" name="Colonne968" dataDxfId="7164" totalsRowDxfId="7163"/>
    <tableColumn id="988" xr3:uid="{8B519915-D2C7-410B-A481-78960509B31B}" name="Colonne969" dataDxfId="7162" totalsRowDxfId="7161"/>
    <tableColumn id="989" xr3:uid="{06B89278-0339-4189-AD4C-C14B47768CB6}" name="Colonne970" dataDxfId="7160" totalsRowDxfId="7159"/>
    <tableColumn id="990" xr3:uid="{C1979395-18B7-4B3D-ABF4-6E3799CE3277}" name="Colonne971" dataDxfId="7158" totalsRowDxfId="7157"/>
    <tableColumn id="991" xr3:uid="{2AAE00C3-684B-4335-9BD0-26DD1FA8A08E}" name="Colonne972" dataDxfId="7156" totalsRowDxfId="7155"/>
    <tableColumn id="992" xr3:uid="{86D87C24-5627-4B5C-874F-EAEB694F6A3A}" name="Colonne973" dataDxfId="7154" totalsRowDxfId="7153"/>
    <tableColumn id="993" xr3:uid="{EEA2C08F-C2DC-4507-8D6F-5150D386CF07}" name="Colonne974" dataDxfId="7152" totalsRowDxfId="7151"/>
    <tableColumn id="994" xr3:uid="{EA28D4BC-5E51-4FCC-8070-0ADD5FF0DE5B}" name="Colonne975" dataDxfId="7150" totalsRowDxfId="7149"/>
    <tableColumn id="995" xr3:uid="{4CB7CCED-33DB-4DC2-9875-232710FB8E7C}" name="Colonne976" dataDxfId="7148" totalsRowDxfId="7147"/>
    <tableColumn id="996" xr3:uid="{0CF21FAD-43CF-4DA9-A2C0-0C1E1C7215A6}" name="Colonne977" dataDxfId="7146" totalsRowDxfId="7145"/>
    <tableColumn id="997" xr3:uid="{4F1840EF-7994-4B85-B274-7D1A45F18E9A}" name="Colonne978" dataDxfId="7144" totalsRowDxfId="7143"/>
    <tableColumn id="998" xr3:uid="{5749ED23-B252-4F95-BB39-56E2DDA818E9}" name="Colonne979" dataDxfId="7142" totalsRowDxfId="7141"/>
    <tableColumn id="999" xr3:uid="{D176DB23-4B47-497C-945D-5387B52EF524}" name="Colonne980" dataDxfId="7140" totalsRowDxfId="7139"/>
    <tableColumn id="1000" xr3:uid="{F3608043-4D15-4375-A001-80A7C74ED2A9}" name="Colonne981" dataDxfId="7138" totalsRowDxfId="7137"/>
    <tableColumn id="1001" xr3:uid="{C7429CAD-1450-49E6-B166-50291EBF80B8}" name="Colonne982" dataDxfId="7136" totalsRowDxfId="7135"/>
    <tableColumn id="1002" xr3:uid="{E57D37AD-B68B-424A-AEF8-E825B521FDE5}" name="Colonne983" dataDxfId="7134" totalsRowDxfId="7133"/>
    <tableColumn id="1003" xr3:uid="{B5AF98B8-8313-4A3F-A0A1-9D792C4CB4AB}" name="Colonne984" dataDxfId="7132" totalsRowDxfId="7131"/>
    <tableColumn id="1004" xr3:uid="{49066E04-6A7E-4CB0-B403-E62FC1CC33AC}" name="Colonne985" dataDxfId="7130" totalsRowDxfId="7129"/>
    <tableColumn id="1005" xr3:uid="{CFA98693-A1B5-47BD-8702-262685FD57F0}" name="Colonne986" dataDxfId="7128" totalsRowDxfId="7127"/>
    <tableColumn id="1006" xr3:uid="{F9AC5A4A-14BD-4FE5-8070-503B774FADD9}" name="Colonne987" dataDxfId="7126" totalsRowDxfId="7125"/>
    <tableColumn id="1007" xr3:uid="{51397522-897F-4FB2-AF83-02F86B35E095}" name="Colonne988" dataDxfId="7124" totalsRowDxfId="7123"/>
    <tableColumn id="1008" xr3:uid="{4FCBB1FB-B157-4D3B-A6B1-1DCFECC31C46}" name="Colonne989" dataDxfId="7122" totalsRowDxfId="7121"/>
    <tableColumn id="1009" xr3:uid="{ADA1B4FD-F05F-4F79-92E2-F4028E4B0998}" name="Colonne990" dataDxfId="7120" totalsRowDxfId="7119"/>
    <tableColumn id="1010" xr3:uid="{5906B6BE-6640-4003-90DC-7216D0DA488E}" name="Colonne991" dataDxfId="7118" totalsRowDxfId="7117"/>
    <tableColumn id="1011" xr3:uid="{604074E4-53E3-4358-8F45-F8D1E0766135}" name="Colonne992" dataDxfId="7116" totalsRowDxfId="7115"/>
    <tableColumn id="1012" xr3:uid="{AC26FA9C-C35D-4AA5-842A-F26A6D0B1A9A}" name="Colonne993" dataDxfId="7114" totalsRowDxfId="7113"/>
    <tableColumn id="1013" xr3:uid="{9DA2E425-FC4A-42BB-A281-C53FAF8CF1BC}" name="Colonne994" dataDxfId="7112" totalsRowDxfId="7111"/>
    <tableColumn id="1014" xr3:uid="{F8DE0CDB-7AD2-4556-B082-A640FDB8B85E}" name="Colonne995" dataDxfId="7110" totalsRowDxfId="7109"/>
    <tableColumn id="1015" xr3:uid="{B4E9A806-4288-4D03-806C-87E8566B6F8F}" name="Colonne996" dataDxfId="7108" totalsRowDxfId="7107"/>
    <tableColumn id="1016" xr3:uid="{2D1903BC-0569-4EBB-B7C1-337F6B81310E}" name="Colonne997" dataDxfId="7106" totalsRowDxfId="7105"/>
    <tableColumn id="1017" xr3:uid="{2E26CE6F-D13D-416C-B02D-FE3CCD0E9FB5}" name="Colonne998" dataDxfId="7104" totalsRowDxfId="7103"/>
    <tableColumn id="1018" xr3:uid="{871DEDAC-1CDB-4ECA-8D8E-60E9E421615A}" name="Colonne999" dataDxfId="7102" totalsRowDxfId="710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07" totalsRowCount="1" headerRowDxfId="7100" dataDxfId="7099" totalsRowDxfId="7098">
  <autoFilter ref="A8:AMC206" xr:uid="{E078A7B0-E99D-4F35-B57E-73811D121FC5}">
    <filterColumn colId="18">
      <customFilters>
        <customFilter operator="notEqual" val=" "/>
      </customFilters>
    </filterColumn>
  </autoFilter>
  <tableColumns count="1017">
    <tableColumn id="26" xr3:uid="{E6111EF1-8623-4B62-9432-CBCEE914527A}" name="ID" dataDxfId="7097" totalsRowDxfId="7096">
      <calculatedColumnFormula>ROW()-8</calculatedColumnFormula>
    </tableColumn>
    <tableColumn id="34" xr3:uid="{FDDE3F0F-8028-415D-8553-8E7D296021B9}" name="Donnée (Niveau 1)" dataDxfId="7095" totalsRowDxfId="7094"/>
    <tableColumn id="1" xr3:uid="{5798F353-BBAC-4F0A-82EC-4DB16E4BEE16}" name="Donnée (Niveau 2)" dataDxfId="7093" totalsRowDxfId="7092"/>
    <tableColumn id="2" xr3:uid="{F1E2F6AD-A3A7-45A2-947C-798E7DD0EACE}" name="Donnée (Niveau 3)" dataDxfId="7091" totalsRowDxfId="7090"/>
    <tableColumn id="3" xr3:uid="{EDA4445C-D614-49D7-8906-78AA93774380}" name="Donnée (Niveau 4)" dataDxfId="7089" totalsRowDxfId="7088"/>
    <tableColumn id="4" xr3:uid="{D99E7F21-1278-48A4-90A6-02A6C6F5298C}" name="Donnée (Niveau 5)" dataDxfId="7087" totalsRowDxfId="7086"/>
    <tableColumn id="5" xr3:uid="{71305206-6242-42AB-B028-734148DBD69B}" name="Donnée (Niveau 6)" dataDxfId="7085" totalsRowDxfId="7084"/>
    <tableColumn id="6" xr3:uid="{28D7FCC4-1DEF-4AA2-93AF-C9A973CEFFAC}" name="Description" dataDxfId="7083" totalsRowDxfId="7082"/>
    <tableColumn id="14" xr3:uid="{91C1FFFF-2154-42B7-B44A-A1C132D91AE7}" name="Exemples" dataDxfId="7081" totalsRowDxfId="7080"/>
    <tableColumn id="21" xr3:uid="{DCE40D2C-DFB2-4061-8BA0-98BD1E0D1BE4}" name="Balise" dataDxfId="7079" totalsRowDxfId="7078"/>
    <tableColumn id="11" xr3:uid="{2C75CE32-0FED-4F5D-8134-244EBF64BB37}" name="Cardinalité" dataDxfId="7077" totalsRowDxfId="7076"/>
    <tableColumn id="27" xr3:uid="{5FF6A982-23DA-40DF-88DC-60E0E1F7F61B}" name="Objet" totalsRowFunction="count" dataDxfId="7075" totalsRowDxfId="7074"/>
    <tableColumn id="12" xr3:uid="{8AC6E024-E1D1-4624-8F1A-935FA050F967}" name="Format (ou type)" dataDxfId="7073" totalsRowDxfId="7072"/>
    <tableColumn id="31" xr3:uid="{9FD4BE08-5272-44D6-B13C-487DC4B0DFF9}" name="Détails de format" dataDxfId="7071" totalsRowDxfId="7070"/>
    <tableColumn id="36" xr3:uid="{10FF4F7B-2488-4817-9ED5-CC68B89744EC}" name="15-18" totalsRowFunction="count" dataDxfId="7069" totalsRowDxfId="7068"/>
    <tableColumn id="35" xr3:uid="{29C55F00-1649-471B-8509-903ED3874BC7}" name="15-15" totalsRowFunction="count" dataDxfId="7067" totalsRowDxfId="7066"/>
    <tableColumn id="24" xr3:uid="{5504A2E4-3F39-4ECB-8ADE-6CE33A69EC8F}" name="15-MAJ" totalsRowFunction="count" dataDxfId="7065" totalsRowDxfId="7064"/>
    <tableColumn id="39" xr3:uid="{C69E1E4C-EC5F-4651-86EF-137AE76E79CC}" name="CUT" dataDxfId="7063" totalsRowDxfId="7062"/>
    <tableColumn id="7" xr3:uid="{766D7D36-9FC7-4AAA-9758-86F624EF13C7}" name="MATRAS" dataDxfId="7061" totalsRowDxfId="7060"/>
    <tableColumn id="8" xr3:uid="{329A6E70-42C5-44B8-91EF-6199F719BD72}" name="Colonne2" dataDxfId="7059" totalsRowDxfId="7058"/>
    <tableColumn id="9" xr3:uid="{3A1EDDDF-8133-4EC6-8DCC-C26E42EBE7D5}" name="Colonne3" dataDxfId="7057" totalsRowDxfId="7056"/>
    <tableColumn id="10" xr3:uid="{92FF7F3E-40BD-4AD3-9919-66DF25BB3047}" name="Colonne4" dataDxfId="7055" totalsRowDxfId="7054"/>
    <tableColumn id="13" xr3:uid="{19A2726D-C64E-4263-8F4D-C36C66D8DF14}" name="Colonne5" dataDxfId="7053" totalsRowDxfId="7052"/>
    <tableColumn id="15" xr3:uid="{8DE210EB-1D43-4EAD-A8AB-10D9E133A680}" name="Colonne6" dataDxfId="7051" totalsRowDxfId="7050"/>
    <tableColumn id="16" xr3:uid="{C9C93960-A27E-4BB2-BC19-F3AEB811424C}" name="Colonne7" dataDxfId="7049" totalsRowDxfId="7048"/>
    <tableColumn id="17" xr3:uid="{7817FFB8-F68B-4377-B340-07187DFACCB5}" name="Colonne8" dataDxfId="7047" totalsRowDxfId="7046"/>
    <tableColumn id="18" xr3:uid="{9786B236-2BC4-4FB4-8BBC-A13BD19C2F2B}" name="Colonne9" dataDxfId="7045" totalsRowDxfId="7044"/>
    <tableColumn id="19" xr3:uid="{30397468-EF56-4661-BE0D-AE87A4DC6B60}" name="Colonne10" dataDxfId="7043" totalsRowDxfId="7042"/>
    <tableColumn id="20" xr3:uid="{ABFC23D8-38C2-4AB3-8092-E5705C9622A0}" name="Colonne11" dataDxfId="7041" totalsRowDxfId="7040"/>
    <tableColumn id="22" xr3:uid="{C1DFFAAC-49EB-44AB-A2F6-6D36DCB40D66}" name="Colonne12" dataDxfId="7039" totalsRowDxfId="7038"/>
    <tableColumn id="23" xr3:uid="{3454DDA4-5DB5-48EF-B6D3-A4D4324BC9C2}" name="Colonne13" dataDxfId="7037" totalsRowDxfId="7036"/>
    <tableColumn id="25" xr3:uid="{1A2A2405-0C15-4AFC-BDEB-3F88CF920F98}" name="Colonne14" dataDxfId="7035" totalsRowDxfId="7034"/>
    <tableColumn id="28" xr3:uid="{0A3B4E07-5753-43AF-9F09-308A399589DB}" name="Colonne15" dataDxfId="7033" totalsRowDxfId="7032"/>
    <tableColumn id="29" xr3:uid="{885A1884-75DD-49F7-BDE6-207BB5B98244}" name="Colonne16" dataDxfId="7031" totalsRowDxfId="7030"/>
    <tableColumn id="30" xr3:uid="{C0E0B77A-7DBE-4E1D-8A8F-32D5C9121111}" name="Colonne17" dataDxfId="7029" totalsRowDxfId="7028"/>
    <tableColumn id="32" xr3:uid="{C78458CE-CBBD-44D9-8AE6-7FE2CD817F52}" name="Colonne18" dataDxfId="7027" totalsRowDxfId="7026"/>
    <tableColumn id="33" xr3:uid="{4DC2C311-BC40-4DCB-A635-F10AE9F63019}" name="Colonne19" dataDxfId="7025" totalsRowDxfId="7024"/>
    <tableColumn id="38" xr3:uid="{C26102F0-2667-40EE-B5E2-CF12D2975CA3}" name="Colonne20" dataDxfId="7023" totalsRowDxfId="7022"/>
    <tableColumn id="40" xr3:uid="{71982CB8-79D0-4A4A-9604-4BD55BC39C27}" name="Colonne21" dataDxfId="7021" totalsRowDxfId="7020"/>
    <tableColumn id="41" xr3:uid="{06385FB1-693E-4D27-AEEA-DE8BE7990C2F}" name="Colonne22" dataDxfId="7019" totalsRowDxfId="7018"/>
    <tableColumn id="42" xr3:uid="{D73677D2-1B8E-4AB6-B7C4-5120D883BCDB}" name="Colonne23" dataDxfId="7017" totalsRowDxfId="7016"/>
    <tableColumn id="43" xr3:uid="{A663F111-59F7-4F6B-8521-ADC70D172664}" name="Colonne24" dataDxfId="7015" totalsRowDxfId="7014"/>
    <tableColumn id="44" xr3:uid="{51046304-357C-45A1-9A30-66AEC5BC0BB0}" name="Colonne25" dataDxfId="7013" totalsRowDxfId="7012"/>
    <tableColumn id="45" xr3:uid="{B128C846-FC9E-4DF5-9ACC-6D9863F68ACC}" name="Colonne26" dataDxfId="7011" totalsRowDxfId="7010"/>
    <tableColumn id="46" xr3:uid="{90E2BC5E-CE8E-4D62-B897-7EC15B14EDFC}" name="Colonne27" dataDxfId="7009" totalsRowDxfId="7008"/>
    <tableColumn id="47" xr3:uid="{9EB0EBD7-C9EC-4517-8A9E-9DF491D3CE5E}" name="Colonne28" dataDxfId="7007" totalsRowDxfId="7006"/>
    <tableColumn id="48" xr3:uid="{00E94C91-B4AF-4FBA-A5CE-C81485BA155A}" name="Colonne29" dataDxfId="7005" totalsRowDxfId="7004"/>
    <tableColumn id="49" xr3:uid="{CDBEC040-670A-441A-A742-72266C3723B8}" name="Colonne30" dataDxfId="7003" totalsRowDxfId="7002"/>
    <tableColumn id="50" xr3:uid="{6790D34A-F58B-41A7-A1B9-D45D78090BE2}" name="Colonne31" dataDxfId="7001" totalsRowDxfId="7000"/>
    <tableColumn id="51" xr3:uid="{0B762FD8-6802-462D-8313-6708D9792E81}" name="Colonne32" dataDxfId="6999" totalsRowDxfId="6998"/>
    <tableColumn id="52" xr3:uid="{0CE14085-2EA2-4975-AB8D-739737E0DD73}" name="Colonne33" dataDxfId="6997" totalsRowDxfId="6996"/>
    <tableColumn id="53" xr3:uid="{D45A29AF-63D1-4311-9824-06ED406CE066}" name="Colonne34" dataDxfId="6995" totalsRowDxfId="6994"/>
    <tableColumn id="54" xr3:uid="{9C31B94B-D115-44D9-9B9E-0AC9D6CC7583}" name="Colonne35" dataDxfId="6993" totalsRowDxfId="6992"/>
    <tableColumn id="55" xr3:uid="{326A99BB-2452-4F97-A091-E616E79D5826}" name="Colonne36" dataDxfId="6991" totalsRowDxfId="6990"/>
    <tableColumn id="56" xr3:uid="{650FECF0-C8AF-4E61-BB7C-9F35359758D9}" name="Colonne37" dataDxfId="6989" totalsRowDxfId="6988"/>
    <tableColumn id="57" xr3:uid="{6CDC5D44-1319-4814-940F-EBD4DFF4F47B}" name="Colonne38" dataDxfId="6987" totalsRowDxfId="6986"/>
    <tableColumn id="58" xr3:uid="{9BCAE1DD-05C1-4686-995F-DACBFE036457}" name="Colonne39" dataDxfId="6985" totalsRowDxfId="6984"/>
    <tableColumn id="59" xr3:uid="{7F986336-35D8-4E47-8140-DA6BB98F6608}" name="Colonne40" dataDxfId="6983" totalsRowDxfId="6982"/>
    <tableColumn id="60" xr3:uid="{A297CF8C-1714-4662-99B8-C6819491207F}" name="Colonne41" dataDxfId="6981" totalsRowDxfId="6980"/>
    <tableColumn id="61" xr3:uid="{68AD43F3-CAFD-4830-B6B8-2BB046DD727F}" name="Colonne42" dataDxfId="6979" totalsRowDxfId="6978"/>
    <tableColumn id="62" xr3:uid="{771172EE-63A0-4AB4-92D7-270B7DC01E79}" name="Colonne43" dataDxfId="6977" totalsRowDxfId="6976"/>
    <tableColumn id="63" xr3:uid="{6E508A58-85BD-4FAA-8EDC-D6AC128888B8}" name="Colonne44" dataDxfId="6975" totalsRowDxfId="6974"/>
    <tableColumn id="64" xr3:uid="{23124BDE-911F-4E57-BFAB-B47BE7F09968}" name="Colonne45" dataDxfId="6973" totalsRowDxfId="6972"/>
    <tableColumn id="65" xr3:uid="{5C2E32D9-CD11-4368-A54F-FCC130D933B0}" name="Colonne46" dataDxfId="6971" totalsRowDxfId="6970"/>
    <tableColumn id="66" xr3:uid="{972E7753-183D-47B8-A19E-8FDF4F8445C2}" name="Colonne47" dataDxfId="6969" totalsRowDxfId="6968"/>
    <tableColumn id="67" xr3:uid="{DF91C16E-DB10-4DB8-9BBA-1414F1B61149}" name="Colonne48" dataDxfId="6967" totalsRowDxfId="6966"/>
    <tableColumn id="68" xr3:uid="{F1907138-E55F-4A64-8B49-2CAF5440FB95}" name="Colonne49" dataDxfId="6965" totalsRowDxfId="6964"/>
    <tableColumn id="69" xr3:uid="{36FE45FB-F28B-4A05-A78A-5C7B58E51744}" name="Colonne50" dataDxfId="6963" totalsRowDxfId="6962"/>
    <tableColumn id="70" xr3:uid="{2D50D7C2-D54C-4D02-B342-CFD67D86B2C4}" name="Colonne51" dataDxfId="6961" totalsRowDxfId="6960"/>
    <tableColumn id="71" xr3:uid="{5158CFDC-9489-48C8-AB18-C0AAAF4A5E82}" name="Colonne52" dataDxfId="6959" totalsRowDxfId="6958"/>
    <tableColumn id="72" xr3:uid="{D628F7CE-8A3B-436B-801C-9844452C93A7}" name="Colonne53" dataDxfId="6957" totalsRowDxfId="6956"/>
    <tableColumn id="73" xr3:uid="{A618D67E-BC55-494E-8111-17C6928D419B}" name="Colonne54" dataDxfId="6955" totalsRowDxfId="6954"/>
    <tableColumn id="74" xr3:uid="{235E8B3A-1AA3-4247-96F1-050728582FB3}" name="Colonne55" dataDxfId="6953" totalsRowDxfId="6952"/>
    <tableColumn id="75" xr3:uid="{6C4BA737-76E8-484A-A33E-6D1134C5E710}" name="Colonne56" dataDxfId="6951" totalsRowDxfId="6950"/>
    <tableColumn id="76" xr3:uid="{13FC68A9-54DF-464A-A091-082FF6957E12}" name="Colonne57" dataDxfId="6949" totalsRowDxfId="6948"/>
    <tableColumn id="77" xr3:uid="{016F4033-02E9-464D-ADE8-999527179AB1}" name="Colonne58" dataDxfId="6947" totalsRowDxfId="6946"/>
    <tableColumn id="78" xr3:uid="{F81450E4-F039-4E19-A211-A7A0C580616D}" name="Colonne59" dataDxfId="6945" totalsRowDxfId="6944"/>
    <tableColumn id="79" xr3:uid="{5B52E1EC-5420-4662-8AF5-8CBCE5450D57}" name="Colonne60" dataDxfId="6943" totalsRowDxfId="6942"/>
    <tableColumn id="80" xr3:uid="{1B534455-AA39-4DCB-BA10-136663910A88}" name="Colonne61" dataDxfId="6941" totalsRowDxfId="6940"/>
    <tableColumn id="81" xr3:uid="{10ED81D4-0784-4698-9F64-3DCB7FBFE2ED}" name="Colonne62" dataDxfId="6939" totalsRowDxfId="6938"/>
    <tableColumn id="82" xr3:uid="{5F95FC5B-A0AB-48F8-BC91-A1080383BFB5}" name="Colonne63" dataDxfId="6937" totalsRowDxfId="6936"/>
    <tableColumn id="83" xr3:uid="{E2A2211A-160C-4A55-A28F-E3BD7C17A2D7}" name="Colonne64" dataDxfId="6935" totalsRowDxfId="6934"/>
    <tableColumn id="84" xr3:uid="{10B9CAC8-8312-49D5-A9EB-69998E446033}" name="Colonne65" dataDxfId="6933" totalsRowDxfId="6932"/>
    <tableColumn id="85" xr3:uid="{FF56E2F9-01E7-4036-A9FC-101E282AFADA}" name="Colonne66" dataDxfId="6931" totalsRowDxfId="6930"/>
    <tableColumn id="86" xr3:uid="{229819C3-86CC-41F6-8471-343D0A5334F6}" name="Colonne67" dataDxfId="6929" totalsRowDxfId="6928"/>
    <tableColumn id="87" xr3:uid="{D8E8E89E-B8D3-4EF4-A83A-371EA39D3149}" name="Colonne68" dataDxfId="6927" totalsRowDxfId="6926"/>
    <tableColumn id="88" xr3:uid="{0D699885-AB62-469C-BD88-6ACB8417E467}" name="Colonne69" dataDxfId="6925" totalsRowDxfId="6924"/>
    <tableColumn id="89" xr3:uid="{C457978B-6FD5-47D5-A6C2-7D7F342088BA}" name="Colonne70" dataDxfId="6923" totalsRowDxfId="6922"/>
    <tableColumn id="90" xr3:uid="{74FB3F28-8F36-4BB9-AF7D-D0ECD0897B24}" name="Colonne71" dataDxfId="6921" totalsRowDxfId="6920"/>
    <tableColumn id="91" xr3:uid="{4FAC0BD7-71F4-4F50-9155-34AABB335C17}" name="Colonne72" dataDxfId="6919" totalsRowDxfId="6918"/>
    <tableColumn id="92" xr3:uid="{AC971990-A8ED-4A86-A982-53CEF8C65781}" name="Colonne73" dataDxfId="6917" totalsRowDxfId="6916"/>
    <tableColumn id="93" xr3:uid="{CDEEEF12-6E81-4469-B3C2-13D326BC0DCB}" name="Colonne74" dataDxfId="6915" totalsRowDxfId="6914"/>
    <tableColumn id="94" xr3:uid="{D0901917-AA52-4D9C-ACC9-3F461A006486}" name="Colonne75" dataDxfId="6913" totalsRowDxfId="6912"/>
    <tableColumn id="95" xr3:uid="{D88EBF9A-431A-4C69-9466-B9D26D28152D}" name="Colonne76" dataDxfId="6911" totalsRowDxfId="6910"/>
    <tableColumn id="96" xr3:uid="{08FBA6C2-CEC9-4B23-BCB9-9E0566941BB7}" name="Colonne77" dataDxfId="6909" totalsRowDxfId="6908"/>
    <tableColumn id="97" xr3:uid="{E19AC6CA-70C6-405A-B851-F9B064BC2E3D}" name="Colonne78" dataDxfId="6907" totalsRowDxfId="6906"/>
    <tableColumn id="98" xr3:uid="{E0F8A1AB-0DC6-47A0-B8E6-5B27ED7103B5}" name="Colonne79" dataDxfId="6905" totalsRowDxfId="6904"/>
    <tableColumn id="99" xr3:uid="{359DDABE-86F8-4056-A591-F297DB50DAF1}" name="Colonne80" dataDxfId="6903" totalsRowDxfId="6902"/>
    <tableColumn id="100" xr3:uid="{80674F59-CF01-46FB-8765-E6999CCED2A2}" name="Colonne81" dataDxfId="6901" totalsRowDxfId="6900"/>
    <tableColumn id="101" xr3:uid="{5DC407B7-370E-4D45-8469-884807584F77}" name="Colonne82" dataDxfId="6899" totalsRowDxfId="6898"/>
    <tableColumn id="102" xr3:uid="{FA6DC79C-DD66-4B07-9D83-EC5A6C3F62F3}" name="Colonne83" dataDxfId="6897" totalsRowDxfId="6896"/>
    <tableColumn id="103" xr3:uid="{CBAA420E-6630-48AD-8BF5-8ABD84117BAB}" name="Colonne84" dataDxfId="6895" totalsRowDxfId="6894"/>
    <tableColumn id="104" xr3:uid="{130ED81B-72ED-46BF-9FBD-D15E70985DE6}" name="Colonne85" dataDxfId="6893" totalsRowDxfId="6892"/>
    <tableColumn id="105" xr3:uid="{08FAE994-B9D6-4CEA-BD02-9C6F6DE24ABF}" name="Colonne86" dataDxfId="6891" totalsRowDxfId="6890"/>
    <tableColumn id="106" xr3:uid="{9DCB5101-338C-4789-B3F3-FB963D93DFF5}" name="Colonne87" dataDxfId="6889" totalsRowDxfId="6888"/>
    <tableColumn id="107" xr3:uid="{809A3DA9-360B-494B-9C88-6BE059EB6103}" name="Colonne88" dataDxfId="6887" totalsRowDxfId="6886"/>
    <tableColumn id="108" xr3:uid="{CE56704F-14F4-4EE0-9167-D83B63FD44E9}" name="Colonne89" dataDxfId="6885" totalsRowDxfId="6884"/>
    <tableColumn id="109" xr3:uid="{7641BBE1-7209-4266-9287-89A6BA14A8CC}" name="Colonne90" dataDxfId="6883" totalsRowDxfId="6882"/>
    <tableColumn id="110" xr3:uid="{C587D819-CEA2-4D80-97E1-1234203D6383}" name="Colonne91" dataDxfId="6881" totalsRowDxfId="6880"/>
    <tableColumn id="111" xr3:uid="{F79B8D11-6FF9-40F9-9D91-1DFC6D537B60}" name="Colonne92" dataDxfId="6879" totalsRowDxfId="6878"/>
    <tableColumn id="112" xr3:uid="{11CBDA4B-EE93-40F6-B20E-3754CA86135D}" name="Colonne93" dataDxfId="6877" totalsRowDxfId="6876"/>
    <tableColumn id="113" xr3:uid="{641131BA-D28D-478F-B31F-6117FA6E9697}" name="Colonne94" dataDxfId="6875" totalsRowDxfId="6874"/>
    <tableColumn id="114" xr3:uid="{CEBDA260-EEB5-4F2C-811E-7D578A69A7DB}" name="Colonne95" dataDxfId="6873" totalsRowDxfId="6872"/>
    <tableColumn id="115" xr3:uid="{FD6733F0-AD6D-4171-8FE4-77B39D349782}" name="Colonne96" dataDxfId="6871" totalsRowDxfId="6870"/>
    <tableColumn id="116" xr3:uid="{3A7B9A64-2D48-4982-8E0D-AFF27F3D5F1F}" name="Colonne97" dataDxfId="6869" totalsRowDxfId="6868"/>
    <tableColumn id="117" xr3:uid="{BC1EE992-136D-4E4D-9294-57E0FFD8EAE2}" name="Colonne98" dataDxfId="6867" totalsRowDxfId="6866"/>
    <tableColumn id="118" xr3:uid="{FF019E9F-C833-46F3-BCB8-35F99CF5224E}" name="Colonne99" dataDxfId="6865" totalsRowDxfId="6864"/>
    <tableColumn id="119" xr3:uid="{BD4B11CE-28B9-4B03-A81F-464BC729B7AA}" name="Colonne100" dataDxfId="6863" totalsRowDxfId="6862"/>
    <tableColumn id="120" xr3:uid="{EE333F44-4374-4BDB-9884-8C1C3DA345C0}" name="Colonne101" dataDxfId="6861" totalsRowDxfId="6860"/>
    <tableColumn id="121" xr3:uid="{23BEF255-D60C-4581-BC6A-A6EDAB88A680}" name="Colonne102" dataDxfId="6859" totalsRowDxfId="6858"/>
    <tableColumn id="122" xr3:uid="{770C9978-685E-461E-93C0-32A66CB2D938}" name="Colonne103" dataDxfId="6857" totalsRowDxfId="6856"/>
    <tableColumn id="123" xr3:uid="{32131B9F-A696-4409-A385-C09A0C1DA358}" name="Colonne104" dataDxfId="6855" totalsRowDxfId="6854"/>
    <tableColumn id="124" xr3:uid="{449C62B6-D918-4204-9942-0507BB4E88A6}" name="Colonne105" dataDxfId="6853" totalsRowDxfId="6852"/>
    <tableColumn id="125" xr3:uid="{49EB2E06-F285-4BEB-B0D9-9017C1F7AB8B}" name="Colonne106" dataDxfId="6851" totalsRowDxfId="6850"/>
    <tableColumn id="126" xr3:uid="{FDC0AE22-D30B-4BD5-B4EB-ECBCBF1618D5}" name="Colonne107" dataDxfId="6849" totalsRowDxfId="6848"/>
    <tableColumn id="127" xr3:uid="{D2D94A04-360C-4753-8585-61EF5C15ADB4}" name="Colonne108" dataDxfId="6847" totalsRowDxfId="6846"/>
    <tableColumn id="128" xr3:uid="{CDEBD28C-A08E-4966-B77A-D6E69836E2EE}" name="Colonne109" dataDxfId="6845" totalsRowDxfId="6844"/>
    <tableColumn id="129" xr3:uid="{D18A8B6B-4A57-4041-93C8-3354804277AA}" name="Colonne110" dataDxfId="6843" totalsRowDxfId="6842"/>
    <tableColumn id="130" xr3:uid="{20711F19-A131-49A4-8E56-138DD722A317}" name="Colonne111" dataDxfId="6841" totalsRowDxfId="6840"/>
    <tableColumn id="131" xr3:uid="{424102EF-47DA-4528-8D47-F9F0C7FDA147}" name="Colonne112" dataDxfId="6839" totalsRowDxfId="6838"/>
    <tableColumn id="132" xr3:uid="{3627ED13-2524-4CDE-AA2D-849B25D4A95E}" name="Colonne113" dataDxfId="6837" totalsRowDxfId="6836"/>
    <tableColumn id="133" xr3:uid="{C2D4EEC9-4FE8-43EF-A014-C7E7C2AA172C}" name="Colonne114" dataDxfId="6835" totalsRowDxfId="6834"/>
    <tableColumn id="134" xr3:uid="{BFE885B0-78EB-4E6D-95AB-48EB5A52D137}" name="Colonne115" dataDxfId="6833" totalsRowDxfId="6832"/>
    <tableColumn id="135" xr3:uid="{1D98B624-FC60-4581-B588-4E99116C0F71}" name="Colonne116" dataDxfId="6831" totalsRowDxfId="6830"/>
    <tableColumn id="136" xr3:uid="{224FBDAD-81DB-428E-9CB9-56CD5956ECBE}" name="Colonne117" dataDxfId="6829" totalsRowDxfId="6828"/>
    <tableColumn id="137" xr3:uid="{42C64A69-764F-49AD-B731-BFB86EA20053}" name="Colonne118" dataDxfId="6827" totalsRowDxfId="6826"/>
    <tableColumn id="138" xr3:uid="{F0955657-9DD1-4FDE-A688-37963A53D094}" name="Colonne119" dataDxfId="6825" totalsRowDxfId="6824"/>
    <tableColumn id="139" xr3:uid="{15D1BBC7-8F20-43E2-9582-CD73E31690C0}" name="Colonne120" dataDxfId="6823" totalsRowDxfId="6822"/>
    <tableColumn id="140" xr3:uid="{EC3BAA4E-BB63-40F1-8094-1FB9C0A83DE9}" name="Colonne121" dataDxfId="6821" totalsRowDxfId="6820"/>
    <tableColumn id="141" xr3:uid="{83311B15-AC7A-4498-96AC-3343858D2955}" name="Colonne122" dataDxfId="6819" totalsRowDxfId="6818"/>
    <tableColumn id="142" xr3:uid="{39D85B2B-DF91-4DC0-80E7-83CDF487310F}" name="Colonne123" dataDxfId="6817" totalsRowDxfId="6816"/>
    <tableColumn id="143" xr3:uid="{24E14F8B-CF44-4F8E-9D79-12DE514B03A0}" name="Colonne124" dataDxfId="6815" totalsRowDxfId="6814"/>
    <tableColumn id="144" xr3:uid="{0148D620-946D-4F6A-B11F-DE51C95BB923}" name="Colonne125" dataDxfId="6813" totalsRowDxfId="6812"/>
    <tableColumn id="145" xr3:uid="{15926F02-BD88-49E7-92A3-27CA602A83FF}" name="Colonne126" dataDxfId="6811" totalsRowDxfId="6810"/>
    <tableColumn id="146" xr3:uid="{741A0B93-D579-4EBE-A95D-9EC8B628B02A}" name="Colonne127" dataDxfId="6809" totalsRowDxfId="6808"/>
    <tableColumn id="147" xr3:uid="{73A52E72-DE2D-4722-95C4-87BEC513B4C2}" name="Colonne128" dataDxfId="6807" totalsRowDxfId="6806"/>
    <tableColumn id="148" xr3:uid="{6553C4A5-2BE1-45FE-88F0-EF0212E9C4A9}" name="Colonne129" dataDxfId="6805" totalsRowDxfId="6804"/>
    <tableColumn id="149" xr3:uid="{E8C6C68F-9B5B-4981-BA56-016CE9EBD65E}" name="Colonne130" dataDxfId="6803" totalsRowDxfId="6802"/>
    <tableColumn id="150" xr3:uid="{F864CC69-0100-43CC-90C3-A67DA94C90E3}" name="Colonne131" dataDxfId="6801" totalsRowDxfId="6800"/>
    <tableColumn id="151" xr3:uid="{0726983B-415D-4045-B87D-1EA2F58ED257}" name="Colonne132" dataDxfId="6799" totalsRowDxfId="6798"/>
    <tableColumn id="152" xr3:uid="{4DF351AD-BC3D-49C6-9E69-18D4A118E4F1}" name="Colonne133" dataDxfId="6797" totalsRowDxfId="6796"/>
    <tableColumn id="153" xr3:uid="{9B81A144-19FF-4AE8-A488-CCF1F9B2A84F}" name="Colonne134" dataDxfId="6795" totalsRowDxfId="6794"/>
    <tableColumn id="154" xr3:uid="{E8C25252-7EFC-419E-BCFA-AA57BDE5129F}" name="Colonne135" dataDxfId="6793" totalsRowDxfId="6792"/>
    <tableColumn id="155" xr3:uid="{2CDDBE7A-3290-4558-8F8C-270A74BAF9A5}" name="Colonne136" dataDxfId="6791" totalsRowDxfId="6790"/>
    <tableColumn id="156" xr3:uid="{E6ADDEA3-99D4-4AAF-BE2D-1ED6DBA01258}" name="Colonne137" dataDxfId="6789" totalsRowDxfId="6788"/>
    <tableColumn id="157" xr3:uid="{3E407D7A-65BB-4EF7-BFE9-2F1993ACE888}" name="Colonne138" dataDxfId="6787" totalsRowDxfId="6786"/>
    <tableColumn id="158" xr3:uid="{5046FDC6-3727-49D6-BB98-869DA29D815C}" name="Colonne139" dataDxfId="6785" totalsRowDxfId="6784"/>
    <tableColumn id="159" xr3:uid="{CEAA0614-8BCC-41EE-934A-26296FE3BA5A}" name="Colonne140" dataDxfId="6783" totalsRowDxfId="6782"/>
    <tableColumn id="160" xr3:uid="{A68DCA56-1D11-4D3F-8961-F5A028EFF86A}" name="Colonne141" dataDxfId="6781" totalsRowDxfId="6780"/>
    <tableColumn id="161" xr3:uid="{6C432BF4-9579-496D-B8E6-DA90B901F25A}" name="Colonne142" dataDxfId="6779" totalsRowDxfId="6778"/>
    <tableColumn id="162" xr3:uid="{6B558B2C-247C-407B-91FD-3859ADA7A31D}" name="Colonne143" dataDxfId="6777" totalsRowDxfId="6776"/>
    <tableColumn id="163" xr3:uid="{DFB0FDDE-D1D5-46E6-8EB8-A69B2DC24F91}" name="Colonne144" dataDxfId="6775" totalsRowDxfId="6774"/>
    <tableColumn id="164" xr3:uid="{BC1D9598-AB6A-48FA-997C-E22D25057CB9}" name="Colonne145" dataDxfId="6773" totalsRowDxfId="6772"/>
    <tableColumn id="165" xr3:uid="{310D39C5-837F-4E8B-A981-46EFDC580BEB}" name="Colonne146" dataDxfId="6771" totalsRowDxfId="6770"/>
    <tableColumn id="166" xr3:uid="{419BC4FE-4E43-4281-A0FA-38A9AF195E5C}" name="Colonne147" dataDxfId="6769" totalsRowDxfId="6768"/>
    <tableColumn id="167" xr3:uid="{2A8F7847-5E05-4436-BFF6-271898A1A605}" name="Colonne148" dataDxfId="6767" totalsRowDxfId="6766"/>
    <tableColumn id="168" xr3:uid="{992D9B6D-5200-4FCD-BC0B-C2E4D1CA0CC8}" name="Colonne149" dataDxfId="6765" totalsRowDxfId="6764"/>
    <tableColumn id="169" xr3:uid="{E56D7306-DE5C-4FDE-A59C-CAD20786997B}" name="Colonne150" dataDxfId="6763" totalsRowDxfId="6762"/>
    <tableColumn id="170" xr3:uid="{1FDEBC01-91AD-43D6-9860-65A5BC6F65DA}" name="Colonne151" dataDxfId="6761" totalsRowDxfId="6760"/>
    <tableColumn id="171" xr3:uid="{E36DDF29-6C3A-4818-9012-2932E0EB4FD4}" name="Colonne152" dataDxfId="6759" totalsRowDxfId="6758"/>
    <tableColumn id="172" xr3:uid="{DFAF6A88-6F86-4438-B855-B3422727D770}" name="Colonne153" dataDxfId="6757" totalsRowDxfId="6756"/>
    <tableColumn id="173" xr3:uid="{E0DCE7FD-AEF0-4A30-A526-C7D1A6D91C26}" name="Colonne154" dataDxfId="6755" totalsRowDxfId="6754"/>
    <tableColumn id="174" xr3:uid="{729AFC6D-FD59-41A4-BE9B-3A7551BD9829}" name="Colonne155" dataDxfId="6753" totalsRowDxfId="6752"/>
    <tableColumn id="175" xr3:uid="{3553510E-B054-4071-AED1-E253C8812088}" name="Colonne156" dataDxfId="6751" totalsRowDxfId="6750"/>
    <tableColumn id="176" xr3:uid="{4093A025-B149-415C-927D-D6F933CFD7EA}" name="Colonne157" dataDxfId="6749" totalsRowDxfId="6748"/>
    <tableColumn id="177" xr3:uid="{826A12A9-1C7E-478D-A5AE-C0CABDC39843}" name="Colonne158" dataDxfId="6747" totalsRowDxfId="6746"/>
    <tableColumn id="178" xr3:uid="{69196E71-9EDE-4934-8A33-5418AB1D1663}" name="Colonne159" dataDxfId="6745" totalsRowDxfId="6744"/>
    <tableColumn id="179" xr3:uid="{8D81EE76-A3A6-41FC-BD70-E711C18B0EF5}" name="Colonne160" dataDxfId="6743" totalsRowDxfId="6742"/>
    <tableColumn id="180" xr3:uid="{B1D727A1-42F4-4009-AB7B-6EEE2DA11F55}" name="Colonne161" dataDxfId="6741" totalsRowDxfId="6740"/>
    <tableColumn id="181" xr3:uid="{58494DCB-05C1-496E-86D3-B18A491B204D}" name="Colonne162" dataDxfId="6739" totalsRowDxfId="6738"/>
    <tableColumn id="182" xr3:uid="{1CB074B1-C9B1-44F2-8E4D-F326446C27E9}" name="Colonne163" dataDxfId="6737" totalsRowDxfId="6736"/>
    <tableColumn id="183" xr3:uid="{5C443F45-F9F4-4126-83C6-29FE1D1EABAA}" name="Colonne164" dataDxfId="6735" totalsRowDxfId="6734"/>
    <tableColumn id="184" xr3:uid="{83C0412A-8688-405D-98B1-23ED66DEAD71}" name="Colonne165" dataDxfId="6733" totalsRowDxfId="6732"/>
    <tableColumn id="185" xr3:uid="{CD2B142D-A68B-4B5A-B0FB-9ED4115060AE}" name="Colonne166" dataDxfId="6731" totalsRowDxfId="6730"/>
    <tableColumn id="186" xr3:uid="{1D253E64-8F06-4330-A10A-E9C2941DD555}" name="Colonne167" dataDxfId="6729" totalsRowDxfId="6728"/>
    <tableColumn id="187" xr3:uid="{0A39B754-A160-4E7D-961C-85036B61FFF2}" name="Colonne168" dataDxfId="6727" totalsRowDxfId="6726"/>
    <tableColumn id="188" xr3:uid="{0F9B0C38-1BCA-4159-A100-6F174D723CDC}" name="Colonne169" dataDxfId="6725" totalsRowDxfId="6724"/>
    <tableColumn id="189" xr3:uid="{4941513F-60D1-4227-9F70-E5333CB9EE79}" name="Colonne170" dataDxfId="6723" totalsRowDxfId="6722"/>
    <tableColumn id="190" xr3:uid="{69D31E03-758D-4459-87CA-2E6E5E3460B4}" name="Colonne171" dataDxfId="6721" totalsRowDxfId="6720"/>
    <tableColumn id="191" xr3:uid="{C3FE8A85-3D18-43AC-A679-5C1AA017B63F}" name="Colonne172" dataDxfId="6719" totalsRowDxfId="6718"/>
    <tableColumn id="192" xr3:uid="{20C18F43-A90A-4147-9BDA-5F0CCEA35C88}" name="Colonne173" dataDxfId="6717" totalsRowDxfId="6716"/>
    <tableColumn id="193" xr3:uid="{B558D57B-66CC-4C69-B863-1D5CBA9B0573}" name="Colonne174" dataDxfId="6715" totalsRowDxfId="6714"/>
    <tableColumn id="194" xr3:uid="{13EFB8D9-971A-4956-BEDD-A910524C7B46}" name="Colonne175" dataDxfId="6713" totalsRowDxfId="6712"/>
    <tableColumn id="195" xr3:uid="{5168863C-9452-408A-B58D-59A0EBADD37C}" name="Colonne176" dataDxfId="6711" totalsRowDxfId="6710"/>
    <tableColumn id="196" xr3:uid="{EBC382A3-1FEF-4077-8EBF-E2F40757F207}" name="Colonne177" dataDxfId="6709" totalsRowDxfId="6708"/>
    <tableColumn id="197" xr3:uid="{E1D57413-C2EC-4A02-9B1C-866E4944F8D5}" name="Colonne178" dataDxfId="6707" totalsRowDxfId="6706"/>
    <tableColumn id="198" xr3:uid="{579F0EFC-781F-4E7D-974B-0AFEA0593B23}" name="Colonne179" dataDxfId="6705" totalsRowDxfId="6704"/>
    <tableColumn id="199" xr3:uid="{15F6D4FE-832C-441F-88D6-57BE76B68695}" name="Colonne180" dataDxfId="6703" totalsRowDxfId="6702"/>
    <tableColumn id="200" xr3:uid="{07FCCA25-90FE-40AA-89C3-74F9A30D4A0F}" name="Colonne181" dataDxfId="6701" totalsRowDxfId="6700"/>
    <tableColumn id="201" xr3:uid="{324C4840-5D8A-40C5-91BD-377514DDB0E6}" name="Colonne182" dataDxfId="6699" totalsRowDxfId="6698"/>
    <tableColumn id="202" xr3:uid="{E2682F28-AAD6-43C2-A586-AA3B8750395C}" name="Colonne183" dataDxfId="6697" totalsRowDxfId="6696"/>
    <tableColumn id="203" xr3:uid="{70C72581-95B5-4C7E-949D-D85AAD6710A8}" name="Colonne184" dataDxfId="6695" totalsRowDxfId="6694"/>
    <tableColumn id="204" xr3:uid="{88A2AE1C-A877-41F4-94D6-5257BA4CE60D}" name="Colonne185" dataDxfId="6693" totalsRowDxfId="6692"/>
    <tableColumn id="205" xr3:uid="{43CC31E7-5C3A-4AEF-8702-17AE13DAE2F6}" name="Colonne186" dataDxfId="6691" totalsRowDxfId="6690"/>
    <tableColumn id="206" xr3:uid="{C659FC34-ABD5-4551-A680-2E4AAB7E508B}" name="Colonne187" dataDxfId="6689" totalsRowDxfId="6688"/>
    <tableColumn id="207" xr3:uid="{9B2DC342-4E4E-4E45-9F87-AD3AF277127B}" name="Colonne188" dataDxfId="6687" totalsRowDxfId="6686"/>
    <tableColumn id="208" xr3:uid="{290CE59D-B1D9-4208-91A1-E7A38B42A671}" name="Colonne189" dataDxfId="6685" totalsRowDxfId="6684"/>
    <tableColumn id="209" xr3:uid="{391D8032-EEB5-46CF-833D-DA7D2EC94B56}" name="Colonne190" dataDxfId="6683" totalsRowDxfId="6682"/>
    <tableColumn id="210" xr3:uid="{DBCFD074-2DA0-42FF-8ADF-05FCB4BEE1DF}" name="Colonne191" dataDxfId="6681" totalsRowDxfId="6680"/>
    <tableColumn id="211" xr3:uid="{99661551-8624-489B-9189-739E32952B8F}" name="Colonne192" dataDxfId="6679" totalsRowDxfId="6678"/>
    <tableColumn id="212" xr3:uid="{27F06EDD-24D4-4C6A-8E60-E0CF0A5EEE89}" name="Colonne193" dataDxfId="6677" totalsRowDxfId="6676"/>
    <tableColumn id="213" xr3:uid="{C37C3075-D512-4A47-8B17-E7BAEEF9F108}" name="Colonne194" dataDxfId="6675" totalsRowDxfId="6674"/>
    <tableColumn id="214" xr3:uid="{6D66FAF6-A671-4929-B2F0-5070065D2D2D}" name="Colonne195" dataDxfId="6673" totalsRowDxfId="6672"/>
    <tableColumn id="215" xr3:uid="{7066D109-21D7-4234-B3B3-A50D0A3EF5A1}" name="Colonne196" dataDxfId="6671" totalsRowDxfId="6670"/>
    <tableColumn id="216" xr3:uid="{55D85526-AEA5-4E4D-97E2-BB77F43EC6B1}" name="Colonne197" dataDxfId="6669" totalsRowDxfId="6668"/>
    <tableColumn id="217" xr3:uid="{C0CC3157-0245-4C38-A956-B32C41D2B504}" name="Colonne198" dataDxfId="6667" totalsRowDxfId="6666"/>
    <tableColumn id="218" xr3:uid="{A39A5B55-CF83-4F42-8F8E-153AD3D98701}" name="Colonne199" dataDxfId="6665" totalsRowDxfId="6664"/>
    <tableColumn id="219" xr3:uid="{DDA72EE2-C672-4F73-968D-56DDED6DCC94}" name="Colonne200" dataDxfId="6663" totalsRowDxfId="6662"/>
    <tableColumn id="220" xr3:uid="{B46B97D5-1F75-40AD-B801-B12164DB3978}" name="Colonne201" dataDxfId="6661" totalsRowDxfId="6660"/>
    <tableColumn id="221" xr3:uid="{41DC4BBD-FFD8-45BE-BAC9-29A0CB36E5A7}" name="Colonne202" dataDxfId="6659" totalsRowDxfId="6658"/>
    <tableColumn id="222" xr3:uid="{461C6C73-0490-4AD1-9F06-E4D897E1A09C}" name="Colonne203" dataDxfId="6657" totalsRowDxfId="6656"/>
    <tableColumn id="223" xr3:uid="{E3EEBC7A-97E4-44E8-86C4-48EE81253EC9}" name="Colonne204" dataDxfId="6655" totalsRowDxfId="6654"/>
    <tableColumn id="224" xr3:uid="{5E16CE36-6813-4759-9E1F-ECFAB323494C}" name="Colonne205" dataDxfId="6653" totalsRowDxfId="6652"/>
    <tableColumn id="225" xr3:uid="{47D42A6B-483A-4C9C-A006-8D8AB6CCBA4C}" name="Colonne206" dataDxfId="6651" totalsRowDxfId="6650"/>
    <tableColumn id="226" xr3:uid="{C6903A1D-BE95-4E83-883E-22ACB5715456}" name="Colonne207" dataDxfId="6649" totalsRowDxfId="6648"/>
    <tableColumn id="227" xr3:uid="{31DE5024-FE7E-47D5-A279-A6FA3657385A}" name="Colonne208" dataDxfId="6647" totalsRowDxfId="6646"/>
    <tableColumn id="228" xr3:uid="{AB87D6C0-62CA-433D-9FA0-EAD27B9E0E65}" name="Colonne209" dataDxfId="6645" totalsRowDxfId="6644"/>
    <tableColumn id="229" xr3:uid="{1B407996-BAA1-4624-AB2D-6C0239C189F5}" name="Colonne210" dataDxfId="6643" totalsRowDxfId="6642"/>
    <tableColumn id="230" xr3:uid="{675E4B06-4EB8-448E-980F-8566E3B7DE2F}" name="Colonne211" dataDxfId="6641" totalsRowDxfId="6640"/>
    <tableColumn id="231" xr3:uid="{5D75E303-BD08-4385-9297-E07BB52B4DDC}" name="Colonne212" dataDxfId="6639" totalsRowDxfId="6638"/>
    <tableColumn id="232" xr3:uid="{782BE473-22AF-49BE-8073-702802F5C58A}" name="Colonne213" dataDxfId="6637" totalsRowDxfId="6636"/>
    <tableColumn id="233" xr3:uid="{C5C4F396-A9C1-424D-8CCC-4CDD0CDE21FC}" name="Colonne214" dataDxfId="6635" totalsRowDxfId="6634"/>
    <tableColumn id="234" xr3:uid="{AD3FA4E8-283F-4AE2-9DA8-8A8A875D2CDE}" name="Colonne215" dataDxfId="6633" totalsRowDxfId="6632"/>
    <tableColumn id="235" xr3:uid="{38B03087-5D5B-4BC1-A62C-929ECD79E15C}" name="Colonne216" dataDxfId="6631" totalsRowDxfId="6630"/>
    <tableColumn id="236" xr3:uid="{81283F3F-5683-4B6C-B644-4EC2ABD45EA7}" name="Colonne217" dataDxfId="6629" totalsRowDxfId="6628"/>
    <tableColumn id="237" xr3:uid="{FA27EF57-D841-4E32-A30E-32B550112108}" name="Colonne218" dataDxfId="6627" totalsRowDxfId="6626"/>
    <tableColumn id="238" xr3:uid="{E0A7ACF2-7A88-409E-855D-710CE3AB3054}" name="Colonne219" dataDxfId="6625" totalsRowDxfId="6624"/>
    <tableColumn id="239" xr3:uid="{2A314E9E-CB57-4016-B970-3E523B740A92}" name="Colonne220" dataDxfId="6623" totalsRowDxfId="6622"/>
    <tableColumn id="240" xr3:uid="{C6095E67-D549-41FC-BF6C-E65FD5E15C06}" name="Colonne221" dataDxfId="6621" totalsRowDxfId="6620"/>
    <tableColumn id="241" xr3:uid="{448D51EC-137B-44FC-8C7F-2401ECAEAE95}" name="Colonne222" dataDxfId="6619" totalsRowDxfId="6618"/>
    <tableColumn id="242" xr3:uid="{A93420C3-AF5A-46B9-8351-4019C217E9BB}" name="Colonne223" dataDxfId="6617" totalsRowDxfId="6616"/>
    <tableColumn id="243" xr3:uid="{39295D7C-3A77-4214-B94E-F8EFE84481CC}" name="Colonne224" dataDxfId="6615" totalsRowDxfId="6614"/>
    <tableColumn id="244" xr3:uid="{7CDD437F-F8EB-4D58-B09A-1F6124B6AFBA}" name="Colonne225" dataDxfId="6613" totalsRowDxfId="6612"/>
    <tableColumn id="245" xr3:uid="{83CB3A6E-DDA4-4EC2-82DD-54BDF749BF59}" name="Colonne226" dataDxfId="6611" totalsRowDxfId="6610"/>
    <tableColumn id="246" xr3:uid="{B87C18B3-871D-4B67-B028-7F1A66E3E83D}" name="Colonne227" dataDxfId="6609" totalsRowDxfId="6608"/>
    <tableColumn id="247" xr3:uid="{A081D323-6518-4777-A937-4F0E1F5D356E}" name="Colonne228" dataDxfId="6607" totalsRowDxfId="6606"/>
    <tableColumn id="248" xr3:uid="{30FFC722-C252-4DFE-9622-A894AD2A5B76}" name="Colonne229" dataDxfId="6605" totalsRowDxfId="6604"/>
    <tableColumn id="249" xr3:uid="{DF08269F-A16B-42D0-BF82-043E4EAA88C1}" name="Colonne230" dataDxfId="6603" totalsRowDxfId="6602"/>
    <tableColumn id="250" xr3:uid="{09841070-7006-45FB-B4A2-6FE9B675CED2}" name="Colonne231" dataDxfId="6601" totalsRowDxfId="6600"/>
    <tableColumn id="251" xr3:uid="{A0BE9691-5203-44D7-84CF-7485ED0B7E4E}" name="Colonne232" dataDxfId="6599" totalsRowDxfId="6598"/>
    <tableColumn id="252" xr3:uid="{E3FB397E-582F-4252-AF82-CFB90D91BB8D}" name="Colonne233" dataDxfId="6597" totalsRowDxfId="6596"/>
    <tableColumn id="253" xr3:uid="{29530809-AFFC-419F-81DC-234E4B068980}" name="Colonne234" dataDxfId="6595" totalsRowDxfId="6594"/>
    <tableColumn id="254" xr3:uid="{B9903ABC-E793-4FF3-AD0C-3CD5D20B38A3}" name="Colonne235" dataDxfId="6593" totalsRowDxfId="6592"/>
    <tableColumn id="255" xr3:uid="{0E94772E-A6CC-40CD-A1B8-E8DE7E5BF32E}" name="Colonne236" dataDxfId="6591" totalsRowDxfId="6590"/>
    <tableColumn id="256" xr3:uid="{FC166F1E-268B-4F70-989C-BA15115C5D60}" name="Colonne237" dataDxfId="6589" totalsRowDxfId="6588"/>
    <tableColumn id="257" xr3:uid="{5FA72981-A3DF-4C25-929E-8F6E061DAD3F}" name="Colonne238" dataDxfId="6587" totalsRowDxfId="6586"/>
    <tableColumn id="258" xr3:uid="{79DC3666-AD4C-4319-AD58-19196E3D628B}" name="Colonne239" dataDxfId="6585" totalsRowDxfId="6584"/>
    <tableColumn id="259" xr3:uid="{A069DD30-09BE-4E20-A136-ABFCB4B1B864}" name="Colonne240" dataDxfId="6583" totalsRowDxfId="6582"/>
    <tableColumn id="260" xr3:uid="{E7A17457-1AE7-4BD0-8C07-4543A6C31364}" name="Colonne241" dataDxfId="6581" totalsRowDxfId="6580"/>
    <tableColumn id="261" xr3:uid="{A9589D37-F439-4082-A51F-21399E3ACE84}" name="Colonne242" dataDxfId="6579" totalsRowDxfId="6578"/>
    <tableColumn id="262" xr3:uid="{564AD515-224B-406E-A7F7-EEA338BCBDDA}" name="Colonne243" dataDxfId="6577" totalsRowDxfId="6576"/>
    <tableColumn id="263" xr3:uid="{2BF198BA-BCF1-49D1-8638-66D1208E28BB}" name="Colonne244" dataDxfId="6575" totalsRowDxfId="6574"/>
    <tableColumn id="264" xr3:uid="{3CA5185B-720E-4705-B531-2E628AC5A4A7}" name="Colonne245" dataDxfId="6573" totalsRowDxfId="6572"/>
    <tableColumn id="265" xr3:uid="{474D1A02-D52A-42F1-933B-42060CFC870A}" name="Colonne246" dataDxfId="6571" totalsRowDxfId="6570"/>
    <tableColumn id="266" xr3:uid="{429E13CF-3E02-49E5-ACD8-B3A09FBA0660}" name="Colonne247" dataDxfId="6569" totalsRowDxfId="6568"/>
    <tableColumn id="267" xr3:uid="{865A113A-5047-4933-A674-AD362EFBF58A}" name="Colonne248" dataDxfId="6567" totalsRowDxfId="6566"/>
    <tableColumn id="268" xr3:uid="{A21915CA-7572-4BBF-8AF5-17B0E9E70BB1}" name="Colonne249" dataDxfId="6565" totalsRowDxfId="6564"/>
    <tableColumn id="269" xr3:uid="{A2CCD8E2-962B-4B88-B724-05D5E766C86A}" name="Colonne250" dataDxfId="6563" totalsRowDxfId="6562"/>
    <tableColumn id="270" xr3:uid="{6B238F16-3812-4E4B-99DC-3861486F2B12}" name="Colonne251" dataDxfId="6561" totalsRowDxfId="6560"/>
    <tableColumn id="271" xr3:uid="{29A0DD62-3B52-4E2F-B193-1D6EEB5AA4E4}" name="Colonne252" dataDxfId="6559" totalsRowDxfId="6558"/>
    <tableColumn id="272" xr3:uid="{83EAF5BE-3022-4330-A5C9-74D7D01061CE}" name="Colonne253" dataDxfId="6557" totalsRowDxfId="6556"/>
    <tableColumn id="273" xr3:uid="{EEE95E98-2F1F-40A4-8F39-A4E843636584}" name="Colonne254" dataDxfId="6555" totalsRowDxfId="6554"/>
    <tableColumn id="274" xr3:uid="{E63C1D7D-3C8C-4A87-A951-DE356FB1FD8F}" name="Colonne255" dataDxfId="6553" totalsRowDxfId="6552"/>
    <tableColumn id="275" xr3:uid="{9F0E998F-1950-46B5-8265-085E96721167}" name="Colonne256" dataDxfId="6551" totalsRowDxfId="6550"/>
    <tableColumn id="276" xr3:uid="{8258EB36-2984-47BB-9FEC-6FC74C7A93AC}" name="Colonne257" dataDxfId="6549" totalsRowDxfId="6548"/>
    <tableColumn id="277" xr3:uid="{F4CD8BEE-1358-4E38-A390-FDD9B08DE92B}" name="Colonne258" dataDxfId="6547" totalsRowDxfId="6546"/>
    <tableColumn id="278" xr3:uid="{6C6F0428-F302-4FE4-A572-C0D38158708E}" name="Colonne259" dataDxfId="6545" totalsRowDxfId="6544"/>
    <tableColumn id="279" xr3:uid="{76C594E6-A8DC-4F7C-91EC-A6A80DD2CA75}" name="Colonne260" dataDxfId="6543" totalsRowDxfId="6542"/>
    <tableColumn id="280" xr3:uid="{C7B23098-97A8-4621-8E7C-C65A44EC0B91}" name="Colonne261" dataDxfId="6541" totalsRowDxfId="6540"/>
    <tableColumn id="281" xr3:uid="{0522E3C8-84A0-45E2-9B3F-FFAC81F837D8}" name="Colonne262" dataDxfId="6539" totalsRowDxfId="6538"/>
    <tableColumn id="282" xr3:uid="{3CBB771F-1E90-402A-9645-DA69B09358BA}" name="Colonne263" dataDxfId="6537" totalsRowDxfId="6536"/>
    <tableColumn id="283" xr3:uid="{6651D66E-988E-401D-9BD3-A0EDEEC87E34}" name="Colonne264" dataDxfId="6535" totalsRowDxfId="6534"/>
    <tableColumn id="284" xr3:uid="{8F5A2AD6-2D99-44C6-92FA-EA94F188D532}" name="Colonne265" dataDxfId="6533" totalsRowDxfId="6532"/>
    <tableColumn id="285" xr3:uid="{5064C83C-1461-4FA1-A99C-C4C66C721921}" name="Colonne266" dataDxfId="6531" totalsRowDxfId="6530"/>
    <tableColumn id="286" xr3:uid="{2D243B20-76B6-4AFE-8043-5C4A46024471}" name="Colonne267" dataDxfId="6529" totalsRowDxfId="6528"/>
    <tableColumn id="287" xr3:uid="{524074A3-6ECD-4A4B-8B9E-45B73811E787}" name="Colonne268" dataDxfId="6527" totalsRowDxfId="6526"/>
    <tableColumn id="288" xr3:uid="{4C169B7D-BECE-4C21-8202-2BF4E38CFB1B}" name="Colonne269" dataDxfId="6525" totalsRowDxfId="6524"/>
    <tableColumn id="289" xr3:uid="{EDB8A0C4-B788-4E9D-9CB3-8A3F37F00D9D}" name="Colonne270" dataDxfId="6523" totalsRowDxfId="6522"/>
    <tableColumn id="290" xr3:uid="{DAD0F5B1-3FC3-44B0-8F05-DC22CBF4FA2C}" name="Colonne271" dataDxfId="6521" totalsRowDxfId="6520"/>
    <tableColumn id="291" xr3:uid="{9D935D1D-E3F1-41C3-AAB9-1BD2EFE038D3}" name="Colonne272" dataDxfId="6519" totalsRowDxfId="6518"/>
    <tableColumn id="292" xr3:uid="{2ECE7E4F-8368-431D-9DCC-455AC9552861}" name="Colonne273" dataDxfId="6517" totalsRowDxfId="6516"/>
    <tableColumn id="293" xr3:uid="{A0C81121-550C-4E8B-81B4-8C6D138D5574}" name="Colonne274" dataDxfId="6515" totalsRowDxfId="6514"/>
    <tableColumn id="294" xr3:uid="{9C26CDF7-9DAF-42EE-8F7D-1AE81DA15B0D}" name="Colonne275" dataDxfId="6513" totalsRowDxfId="6512"/>
    <tableColumn id="295" xr3:uid="{2CF0E86B-7729-4340-8F72-D37CCFF2EE88}" name="Colonne276" dataDxfId="6511" totalsRowDxfId="6510"/>
    <tableColumn id="296" xr3:uid="{65D8EFE8-B58E-4E5C-ADAF-E80FE8837EB0}" name="Colonne277" dataDxfId="6509" totalsRowDxfId="6508"/>
    <tableColumn id="297" xr3:uid="{D7DB3D22-0915-465C-8439-92F4B50BE187}" name="Colonne278" dataDxfId="6507" totalsRowDxfId="6506"/>
    <tableColumn id="298" xr3:uid="{8A96DF18-7222-4BEC-B9EE-8FAFF3D042F8}" name="Colonne279" dataDxfId="6505" totalsRowDxfId="6504"/>
    <tableColumn id="299" xr3:uid="{5649A4E4-562F-4ADD-B754-7D20F3D1E201}" name="Colonne280" dataDxfId="6503" totalsRowDxfId="6502"/>
    <tableColumn id="300" xr3:uid="{BD3DD2F6-5790-4ED6-AE04-96D5D035578F}" name="Colonne281" dataDxfId="6501" totalsRowDxfId="6500"/>
    <tableColumn id="301" xr3:uid="{E7FA85A4-123A-4473-B012-AF6D8539CAE6}" name="Colonne282" dataDxfId="6499" totalsRowDxfId="6498"/>
    <tableColumn id="302" xr3:uid="{01DACC32-17AE-4E46-90C3-08BFF26D9179}" name="Colonne283" dataDxfId="6497" totalsRowDxfId="6496"/>
    <tableColumn id="303" xr3:uid="{FFC0AA8A-F53E-4585-BD66-0F931E306670}" name="Colonne284" dataDxfId="6495" totalsRowDxfId="6494"/>
    <tableColumn id="304" xr3:uid="{5F43B6BF-3B1D-4991-AF96-08F71474DE1C}" name="Colonne285" dataDxfId="6493" totalsRowDxfId="6492"/>
    <tableColumn id="305" xr3:uid="{3BCAE91D-3792-4ECB-A4E4-928F5360872F}" name="Colonne286" dataDxfId="6491" totalsRowDxfId="6490"/>
    <tableColumn id="306" xr3:uid="{4DE6A0AC-B5D5-4FD1-B290-8025BA609F0A}" name="Colonne287" dataDxfId="6489" totalsRowDxfId="6488"/>
    <tableColumn id="307" xr3:uid="{315F1294-4E17-46BE-9487-C72FD42729BC}" name="Colonne288" dataDxfId="6487" totalsRowDxfId="6486"/>
    <tableColumn id="308" xr3:uid="{5F771E16-AD06-4E0B-A316-BF0440A48410}" name="Colonne289" dataDxfId="6485" totalsRowDxfId="6484"/>
    <tableColumn id="309" xr3:uid="{6B0F6133-6798-4FF5-A59D-4D2D888D1C2C}" name="Colonne290" dataDxfId="6483" totalsRowDxfId="6482"/>
    <tableColumn id="310" xr3:uid="{24A09298-5102-4706-8D07-7F989681E312}" name="Colonne291" dataDxfId="6481" totalsRowDxfId="6480"/>
    <tableColumn id="311" xr3:uid="{521799EF-B5AF-441C-8F11-E8A3DC464C74}" name="Colonne292" dataDxfId="6479" totalsRowDxfId="6478"/>
    <tableColumn id="312" xr3:uid="{25C4A504-5DD1-48D8-8140-959721D8191D}" name="Colonne293" dataDxfId="6477" totalsRowDxfId="6476"/>
    <tableColumn id="313" xr3:uid="{A8FED2E5-2807-4E11-9F67-3486A2B23100}" name="Colonne294" dataDxfId="6475" totalsRowDxfId="6474"/>
    <tableColumn id="314" xr3:uid="{E90A32F3-6693-4FAA-B764-8692C2DA8777}" name="Colonne295" dataDxfId="6473" totalsRowDxfId="6472"/>
    <tableColumn id="315" xr3:uid="{C357B4B5-AA0B-4EFB-B500-DD8B02A349D0}" name="Colonne296" dataDxfId="6471" totalsRowDxfId="6470"/>
    <tableColumn id="316" xr3:uid="{6B1E8152-5F8E-4D08-AB7B-26F8AAC4CAFD}" name="Colonne297" dataDxfId="6469" totalsRowDxfId="6468"/>
    <tableColumn id="317" xr3:uid="{FE093817-C6D3-411F-B1DF-AFB3261B830E}" name="Colonne298" dataDxfId="6467" totalsRowDxfId="6466"/>
    <tableColumn id="318" xr3:uid="{C4956025-D6B0-4C32-890F-175B764B4BED}" name="Colonne299" dataDxfId="6465" totalsRowDxfId="6464"/>
    <tableColumn id="319" xr3:uid="{F46C5C5A-3C4F-4C11-89BD-C54D66E9B6F3}" name="Colonne300" dataDxfId="6463" totalsRowDxfId="6462"/>
    <tableColumn id="320" xr3:uid="{7F04DD02-404F-46AD-8505-8F73E66439DA}" name="Colonne301" dataDxfId="6461" totalsRowDxfId="6460"/>
    <tableColumn id="321" xr3:uid="{6BEC8543-0711-406F-89E7-4E14185C7A55}" name="Colonne302" dataDxfId="6459" totalsRowDxfId="6458"/>
    <tableColumn id="322" xr3:uid="{8FCA7400-AEBA-4C27-A8F7-DCDC06C9840C}" name="Colonne303" dataDxfId="6457" totalsRowDxfId="6456"/>
    <tableColumn id="323" xr3:uid="{7613542F-CB5A-46F6-B204-56DD6DB5A9D0}" name="Colonne304" dataDxfId="6455" totalsRowDxfId="6454"/>
    <tableColumn id="324" xr3:uid="{6F480F73-C956-469C-A3CF-7FF682921042}" name="Colonne305" dataDxfId="6453" totalsRowDxfId="6452"/>
    <tableColumn id="325" xr3:uid="{3786F3A4-D8B0-43FE-9F1C-8307704D31E8}" name="Colonne306" dataDxfId="6451" totalsRowDxfId="6450"/>
    <tableColumn id="326" xr3:uid="{03F40EE9-04C5-4CAB-8E63-C4AFBE11265E}" name="Colonne307" dataDxfId="6449" totalsRowDxfId="6448"/>
    <tableColumn id="327" xr3:uid="{C2E2BB5B-743A-48FC-9C85-D8AA074C68B2}" name="Colonne308" dataDxfId="6447" totalsRowDxfId="6446"/>
    <tableColumn id="328" xr3:uid="{61E8000A-D7E4-4D9C-B2E0-F8A3CA832572}" name="Colonne309" dataDxfId="6445" totalsRowDxfId="6444"/>
    <tableColumn id="329" xr3:uid="{8AA94C0E-001A-4048-81D4-852BFA40614F}" name="Colonne310" dataDxfId="6443" totalsRowDxfId="6442"/>
    <tableColumn id="330" xr3:uid="{B5373CAB-423E-4273-86CE-E369806F0313}" name="Colonne311" dataDxfId="6441" totalsRowDxfId="6440"/>
    <tableColumn id="331" xr3:uid="{69F0A33C-F0FF-41F7-B24D-7844AF95E6F7}" name="Colonne312" dataDxfId="6439" totalsRowDxfId="6438"/>
    <tableColumn id="332" xr3:uid="{2EDB2C91-A30D-4A60-B3DD-9F88E209D984}" name="Colonne313" dataDxfId="6437" totalsRowDxfId="6436"/>
    <tableColumn id="333" xr3:uid="{AEDFEC77-51F9-48C1-A279-7413894840B3}" name="Colonne314" dataDxfId="6435" totalsRowDxfId="6434"/>
    <tableColumn id="334" xr3:uid="{1E81D7B6-E854-4BA0-818B-815E739D51C6}" name="Colonne315" dataDxfId="6433" totalsRowDxfId="6432"/>
    <tableColumn id="335" xr3:uid="{C4F857EB-1A11-4356-A3BB-9D50C6C2D1AA}" name="Colonne316" dataDxfId="6431" totalsRowDxfId="6430"/>
    <tableColumn id="336" xr3:uid="{60FC8B1D-DEF8-4508-926C-FE1543088551}" name="Colonne317" dataDxfId="6429" totalsRowDxfId="6428"/>
    <tableColumn id="337" xr3:uid="{DC8D9D18-CD5E-4269-8EE2-7362814F7403}" name="Colonne318" dataDxfId="6427" totalsRowDxfId="6426"/>
    <tableColumn id="338" xr3:uid="{2700F5C0-6E91-45DF-9D76-227AEF507C74}" name="Colonne319" dataDxfId="6425" totalsRowDxfId="6424"/>
    <tableColumn id="339" xr3:uid="{903A72C8-CC6C-4F3B-A484-3BB821FEC965}" name="Colonne320" dataDxfId="6423" totalsRowDxfId="6422"/>
    <tableColumn id="340" xr3:uid="{0461207E-9EBF-4AD0-831C-1B79CC5D7668}" name="Colonne321" dataDxfId="6421" totalsRowDxfId="6420"/>
    <tableColumn id="341" xr3:uid="{B560996A-CD8C-42E1-A3F6-43F35B09208B}" name="Colonne322" dataDxfId="6419" totalsRowDxfId="6418"/>
    <tableColumn id="342" xr3:uid="{8A3CEC6B-7B22-46F8-9C2A-35567BF18EB2}" name="Colonne323" dataDxfId="6417" totalsRowDxfId="6416"/>
    <tableColumn id="343" xr3:uid="{5E85982E-E4E2-47A6-A496-7D4CD48B35A7}" name="Colonne324" dataDxfId="6415" totalsRowDxfId="6414"/>
    <tableColumn id="344" xr3:uid="{4C0C9661-7CA3-46F6-89E8-3294A354EA4D}" name="Colonne325" dataDxfId="6413" totalsRowDxfId="6412"/>
    <tableColumn id="345" xr3:uid="{5B7A12D8-A540-4957-A6AA-975DEF56AC8E}" name="Colonne326" dataDxfId="6411" totalsRowDxfId="6410"/>
    <tableColumn id="346" xr3:uid="{DA59F6EC-FE6F-40C2-BFE5-C02BA4803F84}" name="Colonne327" dataDxfId="6409" totalsRowDxfId="6408"/>
    <tableColumn id="347" xr3:uid="{B5917765-C188-4084-A715-DF3411C81182}" name="Colonne328" dataDxfId="6407" totalsRowDxfId="6406"/>
    <tableColumn id="348" xr3:uid="{FD996781-5650-45F2-9139-CE265844F5F7}" name="Colonne329" dataDxfId="6405" totalsRowDxfId="6404"/>
    <tableColumn id="349" xr3:uid="{CE779201-3DBD-43E1-BE42-A0FD2F43FA50}" name="Colonne330" dataDxfId="6403" totalsRowDxfId="6402"/>
    <tableColumn id="350" xr3:uid="{56A12072-8B7A-4AEB-A96D-41FB4E199557}" name="Colonne331" dataDxfId="6401" totalsRowDxfId="6400"/>
    <tableColumn id="351" xr3:uid="{17F9CD83-9A0D-4DFF-AAFE-EC7B4684B374}" name="Colonne332" dataDxfId="6399" totalsRowDxfId="6398"/>
    <tableColumn id="352" xr3:uid="{E5D0F198-4866-49AB-8459-ADF885F778F5}" name="Colonne333" dataDxfId="6397" totalsRowDxfId="6396"/>
    <tableColumn id="353" xr3:uid="{3EDF842D-95B2-478B-8878-E84EA15B9C7A}" name="Colonne334" dataDxfId="6395" totalsRowDxfId="6394"/>
    <tableColumn id="354" xr3:uid="{053542D0-9230-44AE-BA90-0ABA712B7811}" name="Colonne335" dataDxfId="6393" totalsRowDxfId="6392"/>
    <tableColumn id="355" xr3:uid="{7DD8283D-B240-4E88-8E3D-1ACE8EEB5ECD}" name="Colonne336" dataDxfId="6391" totalsRowDxfId="6390"/>
    <tableColumn id="356" xr3:uid="{609D6652-FE7D-46F2-9F00-2BB2287DC2E8}" name="Colonne337" dataDxfId="6389" totalsRowDxfId="6388"/>
    <tableColumn id="357" xr3:uid="{8F97ECDB-E326-46CA-AA21-251F34D09E83}" name="Colonne338" dataDxfId="6387" totalsRowDxfId="6386"/>
    <tableColumn id="358" xr3:uid="{5D781D4A-31E0-4CF0-B9D5-2C60F658D40C}" name="Colonne339" dataDxfId="6385" totalsRowDxfId="6384"/>
    <tableColumn id="359" xr3:uid="{8929AF7F-A43D-407A-A5BA-C1B13288F7BC}" name="Colonne340" dataDxfId="6383" totalsRowDxfId="6382"/>
    <tableColumn id="360" xr3:uid="{E228EBA1-D533-4D4F-A26D-2CFC5A8FD2A4}" name="Colonne341" dataDxfId="6381" totalsRowDxfId="6380"/>
    <tableColumn id="361" xr3:uid="{5973191C-5388-4074-9743-B31B549B72EF}" name="Colonne342" dataDxfId="6379" totalsRowDxfId="6378"/>
    <tableColumn id="362" xr3:uid="{2B32C34E-4DBA-4972-8BCA-8A0C5BFD8E6E}" name="Colonne343" dataDxfId="6377" totalsRowDxfId="6376"/>
    <tableColumn id="363" xr3:uid="{D1430773-E974-4B69-98C4-CFE9240858A5}" name="Colonne344" dataDxfId="6375" totalsRowDxfId="6374"/>
    <tableColumn id="364" xr3:uid="{AF6BD09A-23A1-4706-BFD5-1557E40C8094}" name="Colonne345" dataDxfId="6373" totalsRowDxfId="6372"/>
    <tableColumn id="365" xr3:uid="{86857824-089D-42E0-86E7-D342CABD3B35}" name="Colonne346" dataDxfId="6371" totalsRowDxfId="6370"/>
    <tableColumn id="366" xr3:uid="{5615CC86-6073-4884-BC0F-EE3C44C4C43D}" name="Colonne347" dataDxfId="6369" totalsRowDxfId="6368"/>
    <tableColumn id="367" xr3:uid="{B72E2F3B-8A66-4C4B-A55B-17DC68E0242B}" name="Colonne348" dataDxfId="6367" totalsRowDxfId="6366"/>
    <tableColumn id="368" xr3:uid="{DEF797ED-37C4-455D-804A-3D8BF6CA54C1}" name="Colonne349" dataDxfId="6365" totalsRowDxfId="6364"/>
    <tableColumn id="369" xr3:uid="{4314294C-FC13-4AF5-AFD0-BE0D9BF1B351}" name="Colonne350" dataDxfId="6363" totalsRowDxfId="6362"/>
    <tableColumn id="370" xr3:uid="{0A9C6D26-729A-4AE2-9DA4-8F2557101703}" name="Colonne351" dataDxfId="6361" totalsRowDxfId="6360"/>
    <tableColumn id="371" xr3:uid="{8931145C-2B96-4A03-9593-FFEE21AE10B4}" name="Colonne352" dataDxfId="6359" totalsRowDxfId="6358"/>
    <tableColumn id="372" xr3:uid="{588424E1-D1D1-4F64-BF4C-7BF30F4325CB}" name="Colonne353" dataDxfId="6357" totalsRowDxfId="6356"/>
    <tableColumn id="373" xr3:uid="{5E31CF23-F468-4F4F-B0CD-736D5E615BDB}" name="Colonne354" dataDxfId="6355" totalsRowDxfId="6354"/>
    <tableColumn id="374" xr3:uid="{0A1466B7-4A36-4446-BACD-CC2F258A3E2A}" name="Colonne355" dataDxfId="6353" totalsRowDxfId="6352"/>
    <tableColumn id="375" xr3:uid="{0078DF00-7ACE-4B17-BD30-0D7EEA13DB36}" name="Colonne356" dataDxfId="6351" totalsRowDxfId="6350"/>
    <tableColumn id="376" xr3:uid="{6894652E-3DDF-483F-9828-D72A7A0ABE5D}" name="Colonne357" dataDxfId="6349" totalsRowDxfId="6348"/>
    <tableColumn id="377" xr3:uid="{DC9CB292-8706-4935-8DC5-CA5F5F3E63D0}" name="Colonne358" dataDxfId="6347" totalsRowDxfId="6346"/>
    <tableColumn id="378" xr3:uid="{A52A533C-3EFD-4C5D-A967-AC05587D22DA}" name="Colonne359" dataDxfId="6345" totalsRowDxfId="6344"/>
    <tableColumn id="379" xr3:uid="{D4557BD4-49F2-4C64-9040-577B2BB0B724}" name="Colonne360" dataDxfId="6343" totalsRowDxfId="6342"/>
    <tableColumn id="380" xr3:uid="{AE9521C5-6FF0-4505-B582-80A4AA1254D5}" name="Colonne361" dataDxfId="6341" totalsRowDxfId="6340"/>
    <tableColumn id="381" xr3:uid="{F8426D07-6D21-443E-BA2F-5A5C26B51817}" name="Colonne362" dataDxfId="6339" totalsRowDxfId="6338"/>
    <tableColumn id="382" xr3:uid="{6A4590E4-AB5B-4DC1-A7EF-2DB69D7ACB77}" name="Colonne363" dataDxfId="6337" totalsRowDxfId="6336"/>
    <tableColumn id="383" xr3:uid="{E8C82B2C-D090-4BCE-A5AF-FB9956E826FE}" name="Colonne364" dataDxfId="6335" totalsRowDxfId="6334"/>
    <tableColumn id="384" xr3:uid="{158E41D8-4DC6-4366-82BE-189C380A5538}" name="Colonne365" dataDxfId="6333" totalsRowDxfId="6332"/>
    <tableColumn id="385" xr3:uid="{29DFDB99-36E3-48D7-96EB-2F6760A253BD}" name="Colonne366" dataDxfId="6331" totalsRowDxfId="6330"/>
    <tableColumn id="386" xr3:uid="{89E868D5-6927-4041-9524-E2C7AE2B5156}" name="Colonne367" dataDxfId="6329" totalsRowDxfId="6328"/>
    <tableColumn id="387" xr3:uid="{B0D5DCF2-8549-42D0-9059-2D2753394018}" name="Colonne368" dataDxfId="6327" totalsRowDxfId="6326"/>
    <tableColumn id="388" xr3:uid="{18B9DFD6-F4F9-4DA2-AA5C-1038621B6973}" name="Colonne369" dataDxfId="6325" totalsRowDxfId="6324"/>
    <tableColumn id="389" xr3:uid="{0E14BC56-B945-4B2F-9AC6-3B447C61793E}" name="Colonne370" dataDxfId="6323" totalsRowDxfId="6322"/>
    <tableColumn id="390" xr3:uid="{95035FC3-E414-496F-AA8A-2CB15E1C0526}" name="Colonne371" dataDxfId="6321" totalsRowDxfId="6320"/>
    <tableColumn id="391" xr3:uid="{26A091C7-C7F9-4A06-B010-5705E09BF534}" name="Colonne372" dataDxfId="6319" totalsRowDxfId="6318"/>
    <tableColumn id="392" xr3:uid="{AB4FFC65-9DD8-4114-90F1-72E30A2E5293}" name="Colonne373" dataDxfId="6317" totalsRowDxfId="6316"/>
    <tableColumn id="393" xr3:uid="{238B7FBE-06AA-4153-9B7D-52E40AD49C64}" name="Colonne374" dataDxfId="6315" totalsRowDxfId="6314"/>
    <tableColumn id="394" xr3:uid="{76C098BE-7C5A-43A3-A8EA-77465DF0935A}" name="Colonne375" dataDxfId="6313" totalsRowDxfId="6312"/>
    <tableColumn id="395" xr3:uid="{0BB1E85E-EF03-4263-A912-9A05FDEB0583}" name="Colonne376" dataDxfId="6311" totalsRowDxfId="6310"/>
    <tableColumn id="396" xr3:uid="{D60885D6-8576-44D4-9C12-504C68016F72}" name="Colonne377" dataDxfId="6309" totalsRowDxfId="6308"/>
    <tableColumn id="397" xr3:uid="{2140969E-3B6D-4E6C-A517-4C1558C54BE5}" name="Colonne378" dataDxfId="6307" totalsRowDxfId="6306"/>
    <tableColumn id="398" xr3:uid="{F15B4E90-AF8B-46F1-8179-A590962AB563}" name="Colonne379" dataDxfId="6305" totalsRowDxfId="6304"/>
    <tableColumn id="399" xr3:uid="{D8660F30-D952-481F-8020-086DB82FD6E2}" name="Colonne380" dataDxfId="6303" totalsRowDxfId="6302"/>
    <tableColumn id="400" xr3:uid="{97FEA4E0-8768-4027-A3B1-417BF0AEE906}" name="Colonne381" dataDxfId="6301" totalsRowDxfId="6300"/>
    <tableColumn id="401" xr3:uid="{EABC1EF1-897E-4965-8CFD-FEC9382BF0C9}" name="Colonne382" dataDxfId="6299" totalsRowDxfId="6298"/>
    <tableColumn id="402" xr3:uid="{534304A9-6B3D-4620-96AD-E0C5049FE4AE}" name="Colonne383" dataDxfId="6297" totalsRowDxfId="6296"/>
    <tableColumn id="403" xr3:uid="{1C58960B-BE5F-4F15-B4E0-1F50512ABAD0}" name="Colonne384" dataDxfId="6295" totalsRowDxfId="6294"/>
    <tableColumn id="404" xr3:uid="{9F66EBDD-8718-47FF-A680-77F3FCC48BC8}" name="Colonne385" dataDxfId="6293" totalsRowDxfId="6292"/>
    <tableColumn id="405" xr3:uid="{241621EA-893F-4254-BA0C-1AF4D85F2B5D}" name="Colonne386" dataDxfId="6291" totalsRowDxfId="6290"/>
    <tableColumn id="406" xr3:uid="{4BC24875-F28E-4932-A3E2-7DCCD882F47A}" name="Colonne387" dataDxfId="6289" totalsRowDxfId="6288"/>
    <tableColumn id="407" xr3:uid="{4288FE6A-BBFB-49B3-9B3E-32A6675166F2}" name="Colonne388" dataDxfId="6287" totalsRowDxfId="6286"/>
    <tableColumn id="408" xr3:uid="{C0973787-FC71-4F52-92D9-C8BF3B0D6B5F}" name="Colonne389" dataDxfId="6285" totalsRowDxfId="6284"/>
    <tableColumn id="409" xr3:uid="{A2F69A95-A174-49C2-845C-300853D800EC}" name="Colonne390" dataDxfId="6283" totalsRowDxfId="6282"/>
    <tableColumn id="410" xr3:uid="{DDAEFB17-B0CD-40DE-8B8F-D5ABBDE42D0E}" name="Colonne391" dataDxfId="6281" totalsRowDxfId="6280"/>
    <tableColumn id="411" xr3:uid="{D38C3C52-2D6A-4F37-B7D1-0DF9BE060CFE}" name="Colonne392" dataDxfId="6279" totalsRowDxfId="6278"/>
    <tableColumn id="412" xr3:uid="{35EC3F5F-AD15-489D-AA3D-3C660B84576A}" name="Colonne393" dataDxfId="6277" totalsRowDxfId="6276"/>
    <tableColumn id="413" xr3:uid="{EB136CE8-F9B8-49D6-9190-9006D1642E11}" name="Colonne394" dataDxfId="6275" totalsRowDxfId="6274"/>
    <tableColumn id="414" xr3:uid="{9CC27ACF-32BF-4AF7-8B1A-85510402F75C}" name="Colonne395" dataDxfId="6273" totalsRowDxfId="6272"/>
    <tableColumn id="415" xr3:uid="{AA4EF4EF-75C7-44F0-ACAD-7130DD82741C}" name="Colonne396" dataDxfId="6271" totalsRowDxfId="6270"/>
    <tableColumn id="416" xr3:uid="{F4E1F10B-2786-444F-994F-67ABFA16B5C3}" name="Colonne397" dataDxfId="6269" totalsRowDxfId="6268"/>
    <tableColumn id="417" xr3:uid="{236DBE15-F66D-4759-9AA2-9A5BB824DCBC}" name="Colonne398" dataDxfId="6267" totalsRowDxfId="6266"/>
    <tableColumn id="418" xr3:uid="{5158C1A6-B6FC-48F4-9A00-7D059EA07B08}" name="Colonne399" dataDxfId="6265" totalsRowDxfId="6264"/>
    <tableColumn id="419" xr3:uid="{EEFB9C89-C18A-4F22-B7DC-B5193C5BEBA0}" name="Colonne400" dataDxfId="6263" totalsRowDxfId="6262"/>
    <tableColumn id="420" xr3:uid="{5A94D209-25D6-4B5C-BB5E-24068D932981}" name="Colonne401" dataDxfId="6261" totalsRowDxfId="6260"/>
    <tableColumn id="421" xr3:uid="{3FA65509-79EB-476E-81A5-5CD564777C7A}" name="Colonne402" dataDxfId="6259" totalsRowDxfId="6258"/>
    <tableColumn id="422" xr3:uid="{FDB8B63E-ED18-4FF9-BC9D-7CD165F83839}" name="Colonne403" dataDxfId="6257" totalsRowDxfId="6256"/>
    <tableColumn id="423" xr3:uid="{3BD9E52D-D9A9-4850-A28D-FE2A016CCAB4}" name="Colonne404" dataDxfId="6255" totalsRowDxfId="6254"/>
    <tableColumn id="424" xr3:uid="{BEF90527-C3DF-4FBE-B218-189D2AF0AE45}" name="Colonne405" dataDxfId="6253" totalsRowDxfId="6252"/>
    <tableColumn id="425" xr3:uid="{1C3CB0F1-C556-426D-AD69-3E103965611F}" name="Colonne406" dataDxfId="6251" totalsRowDxfId="6250"/>
    <tableColumn id="426" xr3:uid="{BCA83275-C697-4B36-A31A-01F6E20C446F}" name="Colonne407" dataDxfId="6249" totalsRowDxfId="6248"/>
    <tableColumn id="427" xr3:uid="{9F19AEF0-7E74-445F-961C-2198D6F35F9E}" name="Colonne408" dataDxfId="6247" totalsRowDxfId="6246"/>
    <tableColumn id="428" xr3:uid="{AD96C5C8-16B4-4CB7-9A78-03189F42B725}" name="Colonne409" dataDxfId="6245" totalsRowDxfId="6244"/>
    <tableColumn id="429" xr3:uid="{546DB932-404E-4E00-B9D5-C5509BF4AEEA}" name="Colonne410" dataDxfId="6243" totalsRowDxfId="6242"/>
    <tableColumn id="430" xr3:uid="{8FF45452-4248-464A-9DC9-AAF8629A8B80}" name="Colonne411" dataDxfId="6241" totalsRowDxfId="6240"/>
    <tableColumn id="431" xr3:uid="{B9EE1A34-8CF7-4666-BA17-49A03A32DDA9}" name="Colonne412" dataDxfId="6239" totalsRowDxfId="6238"/>
    <tableColumn id="432" xr3:uid="{82FE017E-1B35-4184-A4AA-53B349FDF370}" name="Colonne413" dataDxfId="6237" totalsRowDxfId="6236"/>
    <tableColumn id="433" xr3:uid="{54D92E1D-5264-417C-9FBA-A8123E2D2F76}" name="Colonne414" dataDxfId="6235" totalsRowDxfId="6234"/>
    <tableColumn id="434" xr3:uid="{25045EC3-EC71-4626-BD8F-DA97A2053642}" name="Colonne415" dataDxfId="6233" totalsRowDxfId="6232"/>
    <tableColumn id="435" xr3:uid="{5E385D63-5C94-4190-9574-742931F7DD70}" name="Colonne416" dataDxfId="6231" totalsRowDxfId="6230"/>
    <tableColumn id="436" xr3:uid="{968F59C5-97BE-4AA5-A286-DF74B6FDB047}" name="Colonne417" dataDxfId="6229" totalsRowDxfId="6228"/>
    <tableColumn id="437" xr3:uid="{456B927C-869F-44C4-9045-7C434D8AEB65}" name="Colonne418" dataDxfId="6227" totalsRowDxfId="6226"/>
    <tableColumn id="438" xr3:uid="{711F8E48-A4BC-4AC5-A5A6-0377E7FF576E}" name="Colonne419" dataDxfId="6225" totalsRowDxfId="6224"/>
    <tableColumn id="439" xr3:uid="{0BE8EC53-EAF2-485B-B2C0-002DC19B33D2}" name="Colonne420" dataDxfId="6223" totalsRowDxfId="6222"/>
    <tableColumn id="440" xr3:uid="{45A6EB79-676D-406D-B83D-5C40F2514937}" name="Colonne421" dataDxfId="6221" totalsRowDxfId="6220"/>
    <tableColumn id="441" xr3:uid="{BEC35318-C598-4870-B4DA-5DD9AA794C66}" name="Colonne422" dataDxfId="6219" totalsRowDxfId="6218"/>
    <tableColumn id="442" xr3:uid="{182E724B-F2AC-4D26-A050-11CBB029095F}" name="Colonne423" dataDxfId="6217" totalsRowDxfId="6216"/>
    <tableColumn id="443" xr3:uid="{30AA476A-FF42-4A9E-8B0B-71487504CBB9}" name="Colonne424" dataDxfId="6215" totalsRowDxfId="6214"/>
    <tableColumn id="444" xr3:uid="{C8C82365-72AF-4D19-8747-E3F455DED60B}" name="Colonne425" dataDxfId="6213" totalsRowDxfId="6212"/>
    <tableColumn id="445" xr3:uid="{5D9D06BA-4DBA-4DAC-B368-325BE8BE7E4C}" name="Colonne426" dataDxfId="6211" totalsRowDxfId="6210"/>
    <tableColumn id="446" xr3:uid="{A3367B85-0C84-4ADC-82C4-36AD586EE087}" name="Colonne427" dataDxfId="6209" totalsRowDxfId="6208"/>
    <tableColumn id="447" xr3:uid="{913993CB-C253-42C9-BDF6-20E30CE58CC0}" name="Colonne428" dataDxfId="6207" totalsRowDxfId="6206"/>
    <tableColumn id="448" xr3:uid="{5DE746BC-ADC2-495C-96DC-EB2EADF3B33A}" name="Colonne429" dataDxfId="6205" totalsRowDxfId="6204"/>
    <tableColumn id="449" xr3:uid="{6305B7B1-55D9-4E33-92DD-DBC094F6775A}" name="Colonne430" dataDxfId="6203" totalsRowDxfId="6202"/>
    <tableColumn id="450" xr3:uid="{13849D50-0859-4160-8EA8-4DE5B4D4FEB2}" name="Colonne431" dataDxfId="6201" totalsRowDxfId="6200"/>
    <tableColumn id="451" xr3:uid="{27F2DBDE-C084-49D4-A93E-D633A5585B0C}" name="Colonne432" dataDxfId="6199" totalsRowDxfId="6198"/>
    <tableColumn id="452" xr3:uid="{E8B6370C-B360-4C51-AD80-90EF008610C6}" name="Colonne433" dataDxfId="6197" totalsRowDxfId="6196"/>
    <tableColumn id="453" xr3:uid="{F33827F1-E7D0-41F8-B2F9-5C9ED1DF6E70}" name="Colonne434" dataDxfId="6195" totalsRowDxfId="6194"/>
    <tableColumn id="454" xr3:uid="{1E5B341D-B2CB-455D-B833-461C7F958F0C}" name="Colonne435" dataDxfId="6193" totalsRowDxfId="6192"/>
    <tableColumn id="455" xr3:uid="{7F5795A9-411F-4255-9A57-8131FAA034F0}" name="Colonne436" dataDxfId="6191" totalsRowDxfId="6190"/>
    <tableColumn id="456" xr3:uid="{3E145FB3-C18C-4019-8848-C857028A722B}" name="Colonne437" dataDxfId="6189" totalsRowDxfId="6188"/>
    <tableColumn id="457" xr3:uid="{8E3C1E51-2B48-487A-9BCC-D8BFFA530FC5}" name="Colonne438" dataDxfId="6187" totalsRowDxfId="6186"/>
    <tableColumn id="458" xr3:uid="{7744BE18-959B-47B0-9F2A-5D34D1CF6FC7}" name="Colonne439" dataDxfId="6185" totalsRowDxfId="6184"/>
    <tableColumn id="459" xr3:uid="{2689EB97-5931-44D8-BE0C-C15090088096}" name="Colonne440" dataDxfId="6183" totalsRowDxfId="6182"/>
    <tableColumn id="460" xr3:uid="{C160E770-4ACA-4921-B42C-A2B88BC8B78C}" name="Colonne441" dataDxfId="6181" totalsRowDxfId="6180"/>
    <tableColumn id="461" xr3:uid="{E2882582-14E1-4C2A-8700-FC63CDF2927C}" name="Colonne442" dataDxfId="6179" totalsRowDxfId="6178"/>
    <tableColumn id="462" xr3:uid="{6D025B42-03DB-4CA0-8512-C150ADFFF2F7}" name="Colonne443" dataDxfId="6177" totalsRowDxfId="6176"/>
    <tableColumn id="463" xr3:uid="{399C10A6-E63B-49B3-83B6-1613F20B0C0B}" name="Colonne444" dataDxfId="6175" totalsRowDxfId="6174"/>
    <tableColumn id="464" xr3:uid="{C0B5D022-035A-4C93-9645-7353AD021FE9}" name="Colonne445" dataDxfId="6173" totalsRowDxfId="6172"/>
    <tableColumn id="465" xr3:uid="{0E4133A8-7BD4-4517-8291-0F7B0821343A}" name="Colonne446" dataDxfId="6171" totalsRowDxfId="6170"/>
    <tableColumn id="466" xr3:uid="{925370D6-21D8-4237-B7CB-E350A52385DD}" name="Colonne447" dataDxfId="6169" totalsRowDxfId="6168"/>
    <tableColumn id="467" xr3:uid="{DD8F0AE1-BAE4-4898-A034-15FB040772AF}" name="Colonne448" dataDxfId="6167" totalsRowDxfId="6166"/>
    <tableColumn id="468" xr3:uid="{265B576D-D6D4-480A-9A9A-0E3081BEF147}" name="Colonne449" dataDxfId="6165" totalsRowDxfId="6164"/>
    <tableColumn id="469" xr3:uid="{AD3CF56A-2B97-4C09-A69A-07A56BB9F7EA}" name="Colonne450" dataDxfId="6163" totalsRowDxfId="6162"/>
    <tableColumn id="470" xr3:uid="{16C491A1-9B25-4186-B159-5A48CC27415C}" name="Colonne451" dataDxfId="6161" totalsRowDxfId="6160"/>
    <tableColumn id="471" xr3:uid="{883F42F7-EA8E-4381-AAD0-BAA6F8B94666}" name="Colonne452" dataDxfId="6159" totalsRowDxfId="6158"/>
    <tableColumn id="472" xr3:uid="{39166675-260B-45D0-8297-C9E0FE6F09D0}" name="Colonne453" dataDxfId="6157" totalsRowDxfId="6156"/>
    <tableColumn id="473" xr3:uid="{D19A2EFB-E7FE-4626-B89B-6ABBDB4E2ADD}" name="Colonne454" dataDxfId="6155" totalsRowDxfId="6154"/>
    <tableColumn id="474" xr3:uid="{D0C522FA-FEEA-457B-8AA6-23980275AFF3}" name="Colonne455" dataDxfId="6153" totalsRowDxfId="6152"/>
    <tableColumn id="475" xr3:uid="{3D8818C5-EA40-4260-ABD7-1B8D96F29EED}" name="Colonne456" dataDxfId="6151" totalsRowDxfId="6150"/>
    <tableColumn id="476" xr3:uid="{736730A7-9D93-46C4-9F79-690BA2A6DA2D}" name="Colonne457" dataDxfId="6149" totalsRowDxfId="6148"/>
    <tableColumn id="477" xr3:uid="{DF267D2B-2529-458B-831C-1079D87DE70F}" name="Colonne458" dataDxfId="6147" totalsRowDxfId="6146"/>
    <tableColumn id="478" xr3:uid="{0B5C2C2F-0A85-4302-969C-91E79B497FD1}" name="Colonne459" dataDxfId="6145" totalsRowDxfId="6144"/>
    <tableColumn id="479" xr3:uid="{B8DD8978-3BDF-433D-9AA2-56FC033AE589}" name="Colonne460" dataDxfId="6143" totalsRowDxfId="6142"/>
    <tableColumn id="480" xr3:uid="{8EF18A5C-FFB1-4937-868C-73333DC4E887}" name="Colonne461" dataDxfId="6141" totalsRowDxfId="6140"/>
    <tableColumn id="481" xr3:uid="{8F506F0E-A5DD-4694-AB10-1C8B9014791E}" name="Colonne462" dataDxfId="6139" totalsRowDxfId="6138"/>
    <tableColumn id="482" xr3:uid="{1ADD5FBA-B2CF-454C-9174-A3EE4CC2728F}" name="Colonne463" dataDxfId="6137" totalsRowDxfId="6136"/>
    <tableColumn id="483" xr3:uid="{6396DC5C-FCA5-4458-8C03-C7BAABB4864D}" name="Colonne464" dataDxfId="6135" totalsRowDxfId="6134"/>
    <tableColumn id="484" xr3:uid="{E1D3727C-64E4-4409-B8FD-52707CE9E9F3}" name="Colonne465" dataDxfId="6133" totalsRowDxfId="6132"/>
    <tableColumn id="485" xr3:uid="{63F6E4A7-E3F4-4030-B12A-50E47518EDD3}" name="Colonne466" dataDxfId="6131" totalsRowDxfId="6130"/>
    <tableColumn id="486" xr3:uid="{DEEAF304-590B-4B11-A801-DC5268DEF649}" name="Colonne467" dataDxfId="6129" totalsRowDxfId="6128"/>
    <tableColumn id="487" xr3:uid="{F4623AC4-4BFF-4634-86CF-D8C8D8CE714A}" name="Colonne468" dataDxfId="6127" totalsRowDxfId="6126"/>
    <tableColumn id="488" xr3:uid="{7FBD5F56-F7EF-48E9-B2B9-AF0DDB525E78}" name="Colonne469" dataDxfId="6125" totalsRowDxfId="6124"/>
    <tableColumn id="489" xr3:uid="{FF298E33-735A-4FE9-9643-61E82B29B9F7}" name="Colonne470" dataDxfId="6123" totalsRowDxfId="6122"/>
    <tableColumn id="490" xr3:uid="{9C14E4E9-F3B6-40BA-BDB2-11BA967B711C}" name="Colonne471" dataDxfId="6121" totalsRowDxfId="6120"/>
    <tableColumn id="491" xr3:uid="{6C7CEFD0-45F4-4220-98EF-82AE204B23AE}" name="Colonne472" dataDxfId="6119" totalsRowDxfId="6118"/>
    <tableColumn id="492" xr3:uid="{9B318DA7-BE1C-4F4F-B1FF-E81ADAC56763}" name="Colonne473" dataDxfId="6117" totalsRowDxfId="6116"/>
    <tableColumn id="493" xr3:uid="{11951265-034D-4597-8E89-697107AAD79A}" name="Colonne474" dataDxfId="6115" totalsRowDxfId="6114"/>
    <tableColumn id="494" xr3:uid="{8A05CE67-8BE1-40BB-8DBF-8E92480A79BA}" name="Colonne475" dataDxfId="6113" totalsRowDxfId="6112"/>
    <tableColumn id="495" xr3:uid="{44464867-CB6C-4C5C-A777-C8E35CE934F2}" name="Colonne476" dataDxfId="6111" totalsRowDxfId="6110"/>
    <tableColumn id="496" xr3:uid="{EAFAEEB6-7005-4A75-9AC1-35349F618A3F}" name="Colonne477" dataDxfId="6109" totalsRowDxfId="6108"/>
    <tableColumn id="497" xr3:uid="{A7C872CA-7455-447E-ABC7-63B4458748D0}" name="Colonne478" dataDxfId="6107" totalsRowDxfId="6106"/>
    <tableColumn id="498" xr3:uid="{19AD5202-5156-44FC-ADCA-D2EAA292A132}" name="Colonne479" dataDxfId="6105" totalsRowDxfId="6104"/>
    <tableColumn id="499" xr3:uid="{5781C8F8-296E-45DE-8E71-EF7F57C371AD}" name="Colonne480" dataDxfId="6103" totalsRowDxfId="6102"/>
    <tableColumn id="500" xr3:uid="{3A5AB9C5-48C0-4981-843C-0C7D64EB3C73}" name="Colonne481" dataDxfId="6101" totalsRowDxfId="6100"/>
    <tableColumn id="501" xr3:uid="{95969EB1-4A1D-4DBA-A90D-40FF50208BB6}" name="Colonne482" dataDxfId="6099" totalsRowDxfId="6098"/>
    <tableColumn id="502" xr3:uid="{5E5C7E54-CE1E-464C-878B-D543569D8FDB}" name="Colonne483" dataDxfId="6097" totalsRowDxfId="6096"/>
    <tableColumn id="503" xr3:uid="{BE638CB6-CBF4-48F9-9671-F2B320F70AF9}" name="Colonne484" dataDxfId="6095" totalsRowDxfId="6094"/>
    <tableColumn id="504" xr3:uid="{38826F7A-2F55-4AEF-9DC4-6B107D7FF8FD}" name="Colonne485" dataDxfId="6093" totalsRowDxfId="6092"/>
    <tableColumn id="505" xr3:uid="{262A9617-ABC1-433F-A926-22447FEE33BD}" name="Colonne486" dataDxfId="6091" totalsRowDxfId="6090"/>
    <tableColumn id="506" xr3:uid="{5D116D42-6E3F-4A2D-BF76-16DBE1F553B9}" name="Colonne487" dataDxfId="6089" totalsRowDxfId="6088"/>
    <tableColumn id="507" xr3:uid="{36854253-A5CD-40DC-8603-C28F68483D26}" name="Colonne488" dataDxfId="6087" totalsRowDxfId="6086"/>
    <tableColumn id="508" xr3:uid="{96E2AC43-47F4-4437-9706-FD79618A0F17}" name="Colonne489" dataDxfId="6085" totalsRowDxfId="6084"/>
    <tableColumn id="509" xr3:uid="{9017AB3C-BC36-422D-B8F1-4A06BBE294C2}" name="Colonne490" dataDxfId="6083" totalsRowDxfId="6082"/>
    <tableColumn id="510" xr3:uid="{DF754226-5B3E-4C31-B2FA-21C501A07FB4}" name="Colonne491" dataDxfId="6081" totalsRowDxfId="6080"/>
    <tableColumn id="511" xr3:uid="{0297BD70-CDDF-4DE4-8D7E-4539F8BD99CB}" name="Colonne492" dataDxfId="6079" totalsRowDxfId="6078"/>
    <tableColumn id="512" xr3:uid="{4888961B-D9D6-4437-B2A5-E4E00BF2CEE4}" name="Colonne493" dataDxfId="6077" totalsRowDxfId="6076"/>
    <tableColumn id="513" xr3:uid="{E546C7F6-73EF-4E2F-A08D-571474935F3A}" name="Colonne494" dataDxfId="6075" totalsRowDxfId="6074"/>
    <tableColumn id="514" xr3:uid="{5982FD29-6AF4-437D-AF88-55E446EAFCB6}" name="Colonne495" dataDxfId="6073" totalsRowDxfId="6072"/>
    <tableColumn id="515" xr3:uid="{D252645B-51E4-4522-B42F-E93B2DAC2BC9}" name="Colonne496" dataDxfId="6071" totalsRowDxfId="6070"/>
    <tableColumn id="516" xr3:uid="{196DF01C-C90B-4B32-9C3A-5D443A104EAD}" name="Colonne497" dataDxfId="6069" totalsRowDxfId="6068"/>
    <tableColumn id="517" xr3:uid="{7535802F-851D-479C-888A-BBD9140A2E03}" name="Colonne498" dataDxfId="6067" totalsRowDxfId="6066"/>
    <tableColumn id="518" xr3:uid="{C19E76E8-ECF8-46FB-B309-07FC58371ED7}" name="Colonne499" dataDxfId="6065" totalsRowDxfId="6064"/>
    <tableColumn id="519" xr3:uid="{59C8813C-6ECE-402E-AD1B-194CCD0E1147}" name="Colonne500" dataDxfId="6063" totalsRowDxfId="6062"/>
    <tableColumn id="520" xr3:uid="{567B6648-35C5-4D17-A906-8596538F66AE}" name="Colonne501" dataDxfId="6061" totalsRowDxfId="6060"/>
    <tableColumn id="521" xr3:uid="{39D6D191-FC5C-45B0-85F8-91A4D7EE363B}" name="Colonne502" dataDxfId="6059" totalsRowDxfId="6058"/>
    <tableColumn id="522" xr3:uid="{14665225-54B3-4652-BD3F-3D65ECC9C367}" name="Colonne503" dataDxfId="6057" totalsRowDxfId="6056"/>
    <tableColumn id="523" xr3:uid="{9A3D6530-4615-45CB-AE61-04062F3E1B64}" name="Colonne504" dataDxfId="6055" totalsRowDxfId="6054"/>
    <tableColumn id="524" xr3:uid="{6AF0B504-32F1-47E5-8526-75FDF520CDC0}" name="Colonne505" dataDxfId="6053" totalsRowDxfId="6052"/>
    <tableColumn id="525" xr3:uid="{55604243-7BB2-4A25-B713-EB0CD9327432}" name="Colonne506" dataDxfId="6051" totalsRowDxfId="6050"/>
    <tableColumn id="526" xr3:uid="{97491D62-C756-4454-A6CE-08326954BDCA}" name="Colonne507" dataDxfId="6049" totalsRowDxfId="6048"/>
    <tableColumn id="527" xr3:uid="{D4FEA6BB-3B05-4540-85C6-7C8C686D0930}" name="Colonne508" dataDxfId="6047" totalsRowDxfId="6046"/>
    <tableColumn id="528" xr3:uid="{FEF1F1D7-21BE-4502-B8E4-E594376D8F1D}" name="Colonne509" dataDxfId="6045" totalsRowDxfId="6044"/>
    <tableColumn id="529" xr3:uid="{5E87B209-3FC1-435C-9B78-78403A55DC4F}" name="Colonne510" dataDxfId="6043" totalsRowDxfId="6042"/>
    <tableColumn id="530" xr3:uid="{C07160A5-F891-44F0-BDE7-44A6E449FBD9}" name="Colonne511" dataDxfId="6041" totalsRowDxfId="6040"/>
    <tableColumn id="531" xr3:uid="{E78E9BDA-597E-4AB4-ACA7-C2FA75090614}" name="Colonne512" dataDxfId="6039" totalsRowDxfId="6038"/>
    <tableColumn id="532" xr3:uid="{7D736158-163A-472B-8551-5D1B97701791}" name="Colonne513" dataDxfId="6037" totalsRowDxfId="6036"/>
    <tableColumn id="533" xr3:uid="{1B07F12A-0B0F-411B-9943-CD2E3C363928}" name="Colonne514" dataDxfId="6035" totalsRowDxfId="6034"/>
    <tableColumn id="534" xr3:uid="{D0719746-A3DA-4681-A632-4DFCEC982145}" name="Colonne515" dataDxfId="6033" totalsRowDxfId="6032"/>
    <tableColumn id="535" xr3:uid="{D097F3B3-DB43-40A6-9A85-9906E5AA8F44}" name="Colonne516" dataDxfId="6031" totalsRowDxfId="6030"/>
    <tableColumn id="536" xr3:uid="{8B17D9E0-A4CA-4B18-9B64-E6CFDA5B2F97}" name="Colonne517" dataDxfId="6029" totalsRowDxfId="6028"/>
    <tableColumn id="537" xr3:uid="{45A545CE-0EC4-44BB-B040-22925BD97C8D}" name="Colonne518" dataDxfId="6027" totalsRowDxfId="6026"/>
    <tableColumn id="538" xr3:uid="{2D181B17-A6CF-4A06-8B4F-48A0AF2C8DB6}" name="Colonne519" dataDxfId="6025" totalsRowDxfId="6024"/>
    <tableColumn id="539" xr3:uid="{88BD73EE-AF72-43A0-BE13-151B9E1B8A1B}" name="Colonne520" dataDxfId="6023" totalsRowDxfId="6022"/>
    <tableColumn id="540" xr3:uid="{013BBCC8-C6EC-462B-90D9-E40E90E104E1}" name="Colonne521" dataDxfId="6021" totalsRowDxfId="6020"/>
    <tableColumn id="541" xr3:uid="{C38F4636-1F67-4834-BF78-092F4D9043BC}" name="Colonne522" dataDxfId="6019" totalsRowDxfId="6018"/>
    <tableColumn id="542" xr3:uid="{9A9A8830-D0E9-46F4-ACB1-A389A0E9EB20}" name="Colonne523" dataDxfId="6017" totalsRowDxfId="6016"/>
    <tableColumn id="543" xr3:uid="{3438C3F1-AA69-40B2-A35F-F9F6E07A538C}" name="Colonne524" dataDxfId="6015" totalsRowDxfId="6014"/>
    <tableColumn id="544" xr3:uid="{42EA8F29-145E-43E8-B827-4C5027506377}" name="Colonne525" dataDxfId="6013" totalsRowDxfId="6012"/>
    <tableColumn id="545" xr3:uid="{035677F1-3766-4721-B286-07814760190E}" name="Colonne526" dataDxfId="6011" totalsRowDxfId="6010"/>
    <tableColumn id="546" xr3:uid="{213F1C6A-D876-4813-90BC-31B44A939D6B}" name="Colonne527" dataDxfId="6009" totalsRowDxfId="6008"/>
    <tableColumn id="547" xr3:uid="{A7143B44-3A6A-4997-9117-07344A613951}" name="Colonne528" dataDxfId="6007" totalsRowDxfId="6006"/>
    <tableColumn id="548" xr3:uid="{5ECF2655-E790-401C-90DE-65190CC4D15F}" name="Colonne529" dataDxfId="6005" totalsRowDxfId="6004"/>
    <tableColumn id="549" xr3:uid="{C8B9F21C-1969-4FB9-BA5C-74973D78F1CF}" name="Colonne530" dataDxfId="6003" totalsRowDxfId="6002"/>
    <tableColumn id="550" xr3:uid="{74407439-9BD4-408C-B683-8AA4B07692D8}" name="Colonne531" dataDxfId="6001" totalsRowDxfId="6000"/>
    <tableColumn id="551" xr3:uid="{04D03578-BFD3-46A0-A3CB-2A425D710706}" name="Colonne532" dataDxfId="5999" totalsRowDxfId="5998"/>
    <tableColumn id="552" xr3:uid="{E72BC7D5-1D06-4677-82FE-EEA2EDC4A8F9}" name="Colonne533" dataDxfId="5997" totalsRowDxfId="5996"/>
    <tableColumn id="553" xr3:uid="{AB6D157A-36F1-4088-B341-727CC73F9F93}" name="Colonne534" dataDxfId="5995" totalsRowDxfId="5994"/>
    <tableColumn id="554" xr3:uid="{C4887AAD-6768-4F2D-B2BA-AF0A7BE4A63C}" name="Colonne535" dataDxfId="5993" totalsRowDxfId="5992"/>
    <tableColumn id="555" xr3:uid="{38C8C1A3-F2C2-4EE0-ABFC-6B1F98812AF4}" name="Colonne536" dataDxfId="5991" totalsRowDxfId="5990"/>
    <tableColumn id="556" xr3:uid="{916045FA-3C23-461F-9A94-E7C1B3D9A0F2}" name="Colonne537" dataDxfId="5989" totalsRowDxfId="5988"/>
    <tableColumn id="557" xr3:uid="{1D5C42AF-8E10-48BE-83C2-915252915E54}" name="Colonne538" dataDxfId="5987" totalsRowDxfId="5986"/>
    <tableColumn id="558" xr3:uid="{F604B5D0-AF37-444B-82E7-9AE06F264BCC}" name="Colonne539" dataDxfId="5985" totalsRowDxfId="5984"/>
    <tableColumn id="559" xr3:uid="{DDBD2C6C-9B43-4B08-81CB-9DBA51070EAA}" name="Colonne540" dataDxfId="5983" totalsRowDxfId="5982"/>
    <tableColumn id="560" xr3:uid="{AB92192C-769F-4FA5-8C88-78C7E640395F}" name="Colonne541" dataDxfId="5981" totalsRowDxfId="5980"/>
    <tableColumn id="561" xr3:uid="{15155FDC-F288-4226-9C3D-D7E7B79FAAEB}" name="Colonne542" dataDxfId="5979" totalsRowDxfId="5978"/>
    <tableColumn id="562" xr3:uid="{F24EA717-0DD1-4E69-895B-6A74AF7839C9}" name="Colonne543" dataDxfId="5977" totalsRowDxfId="5976"/>
    <tableColumn id="563" xr3:uid="{6766AEED-B740-403A-B544-630105D35540}" name="Colonne544" dataDxfId="5975" totalsRowDxfId="5974"/>
    <tableColumn id="564" xr3:uid="{D00976CC-F1EC-4C11-88A5-81A7A2942B96}" name="Colonne545" dataDxfId="5973" totalsRowDxfId="5972"/>
    <tableColumn id="565" xr3:uid="{111B9912-7AF2-4E80-814E-08ECCE24BD93}" name="Colonne546" dataDxfId="5971" totalsRowDxfId="5970"/>
    <tableColumn id="566" xr3:uid="{6D8F909C-7DF4-4762-B581-D3706A1E1FCD}" name="Colonne547" dataDxfId="5969" totalsRowDxfId="5968"/>
    <tableColumn id="567" xr3:uid="{D90531D7-A1B6-40A1-89D7-9B4BFD8BE35D}" name="Colonne548" dataDxfId="5967" totalsRowDxfId="5966"/>
    <tableColumn id="568" xr3:uid="{60CC6344-6B29-4D14-B19D-041C94F993C5}" name="Colonne549" dataDxfId="5965" totalsRowDxfId="5964"/>
    <tableColumn id="569" xr3:uid="{248C2BF1-617C-4DFC-A376-4592CCA8AC80}" name="Colonne550" dataDxfId="5963" totalsRowDxfId="5962"/>
    <tableColumn id="570" xr3:uid="{0C6B67C9-4535-4525-A0B1-9673F7A3FCD3}" name="Colonne551" dataDxfId="5961" totalsRowDxfId="5960"/>
    <tableColumn id="571" xr3:uid="{4E28F0E2-AA57-4983-B924-358A507B2EFF}" name="Colonne552" dataDxfId="5959" totalsRowDxfId="5958"/>
    <tableColumn id="572" xr3:uid="{5DF0B4AC-70AA-4D4E-927F-837B3795A412}" name="Colonne553" dataDxfId="5957" totalsRowDxfId="5956"/>
    <tableColumn id="573" xr3:uid="{6D4C0A20-D2B0-4C0E-81FF-3ECA3BA732B0}" name="Colonne554" dataDxfId="5955" totalsRowDxfId="5954"/>
    <tableColumn id="574" xr3:uid="{53A8D7A6-61CB-4D45-84E8-A0C5FAD82496}" name="Colonne555" dataDxfId="5953" totalsRowDxfId="5952"/>
    <tableColumn id="575" xr3:uid="{36F649CA-03C7-49D9-B73A-A6E525499460}" name="Colonne556" dataDxfId="5951" totalsRowDxfId="5950"/>
    <tableColumn id="576" xr3:uid="{8AA1EECC-6657-4516-8024-E3DB2C7C2E26}" name="Colonne557" dataDxfId="5949" totalsRowDxfId="5948"/>
    <tableColumn id="577" xr3:uid="{9C047A70-9C74-4785-BFA9-B52BC27E160D}" name="Colonne558" dataDxfId="5947" totalsRowDxfId="5946"/>
    <tableColumn id="578" xr3:uid="{77A5787A-9A5C-4048-8FE8-8728689EBD6D}" name="Colonne559" dataDxfId="5945" totalsRowDxfId="5944"/>
    <tableColumn id="579" xr3:uid="{9B819E68-DA44-438D-8012-F0BF4B6C8EB3}" name="Colonne560" dataDxfId="5943" totalsRowDxfId="5942"/>
    <tableColumn id="580" xr3:uid="{F02152FA-0EAE-4150-ACC6-E18D8B6D847D}" name="Colonne561" dataDxfId="5941" totalsRowDxfId="5940"/>
    <tableColumn id="581" xr3:uid="{2351475A-2683-4DF2-9749-A5DFC6D1F19F}" name="Colonne562" dataDxfId="5939" totalsRowDxfId="5938"/>
    <tableColumn id="582" xr3:uid="{C0D989FB-B671-45AB-8E7B-6FC53F7DB447}" name="Colonne563" dataDxfId="5937" totalsRowDxfId="5936"/>
    <tableColumn id="583" xr3:uid="{71886578-30D4-499F-8820-43930BF0F3DF}" name="Colonne564" dataDxfId="5935" totalsRowDxfId="5934"/>
    <tableColumn id="584" xr3:uid="{2B3D298B-647C-4C0E-814F-62504A5AF607}" name="Colonne565" dataDxfId="5933" totalsRowDxfId="5932"/>
    <tableColumn id="585" xr3:uid="{CAFFF859-73A5-4611-AB7B-0D80A9A479C3}" name="Colonne566" dataDxfId="5931" totalsRowDxfId="5930"/>
    <tableColumn id="586" xr3:uid="{B12F5100-93F9-4C82-9BC1-87626E5529DB}" name="Colonne567" dataDxfId="5929" totalsRowDxfId="5928"/>
    <tableColumn id="587" xr3:uid="{CB30211C-EE72-45B7-A906-1A5CDF493E69}" name="Colonne568" dataDxfId="5927" totalsRowDxfId="5926"/>
    <tableColumn id="588" xr3:uid="{239E903C-876C-4427-85CF-67FFA3CF7A5C}" name="Colonne569" dataDxfId="5925" totalsRowDxfId="5924"/>
    <tableColumn id="589" xr3:uid="{F93F4034-10A4-4F35-83FD-83940BB5A402}" name="Colonne570" dataDxfId="5923" totalsRowDxfId="5922"/>
    <tableColumn id="590" xr3:uid="{AA52CE7D-FB3F-425E-9477-991C8E6F454D}" name="Colonne571" dataDxfId="5921" totalsRowDxfId="5920"/>
    <tableColumn id="591" xr3:uid="{D5F7115B-0C5A-439E-88D0-F77A49E48A04}" name="Colonne572" dataDxfId="5919" totalsRowDxfId="5918"/>
    <tableColumn id="592" xr3:uid="{016243F5-CBFD-47E7-B18B-A63EBC1411C6}" name="Colonne573" dataDxfId="5917" totalsRowDxfId="5916"/>
    <tableColumn id="593" xr3:uid="{6088296E-C0E2-484B-B370-DB7C4F3F809F}" name="Colonne574" dataDxfId="5915" totalsRowDxfId="5914"/>
    <tableColumn id="594" xr3:uid="{8E4E4220-F077-4E67-BCA5-10AE564E3793}" name="Colonne575" dataDxfId="5913" totalsRowDxfId="5912"/>
    <tableColumn id="595" xr3:uid="{8D783A19-4906-4092-B92D-BCCC61139374}" name="Colonne576" dataDxfId="5911" totalsRowDxfId="5910"/>
    <tableColumn id="596" xr3:uid="{37FDCE74-BCDC-44CA-A836-2DAAED0B3DEC}" name="Colonne577" dataDxfId="5909" totalsRowDxfId="5908"/>
    <tableColumn id="597" xr3:uid="{9D90108C-9064-40BA-92B4-B7318D8E2F63}" name="Colonne578" dataDxfId="5907" totalsRowDxfId="5906"/>
    <tableColumn id="598" xr3:uid="{921277B8-D738-4687-A523-C7DD29B3BF46}" name="Colonne579" dataDxfId="5905" totalsRowDxfId="5904"/>
    <tableColumn id="599" xr3:uid="{0CAB842A-845A-4569-95C0-AA2629111FBF}" name="Colonne580" dataDxfId="5903" totalsRowDxfId="5902"/>
    <tableColumn id="600" xr3:uid="{4C51C68B-6045-4380-8D69-D1ACACCC2172}" name="Colonne581" dataDxfId="5901" totalsRowDxfId="5900"/>
    <tableColumn id="601" xr3:uid="{2A3E57A2-515E-4358-B95C-D32D7E9CF8E9}" name="Colonne582" dataDxfId="5899" totalsRowDxfId="5898"/>
    <tableColumn id="602" xr3:uid="{92E53C9B-F9D7-47FC-B853-F444ADBD6CAA}" name="Colonne583" dataDxfId="5897" totalsRowDxfId="5896"/>
    <tableColumn id="603" xr3:uid="{0F34C800-B571-4A3F-9027-DB9CF9CF19B1}" name="Colonne584" dataDxfId="5895" totalsRowDxfId="5894"/>
    <tableColumn id="604" xr3:uid="{188D76C0-E78F-4547-A1A1-DB5DF8C356D1}" name="Colonne585" dataDxfId="5893" totalsRowDxfId="5892"/>
    <tableColumn id="605" xr3:uid="{AC69ECA8-E8BE-40CB-9E34-0DC0B50C7BE1}" name="Colonne586" dataDxfId="5891" totalsRowDxfId="5890"/>
    <tableColumn id="606" xr3:uid="{F6B895A3-893E-4943-855B-04F1A502CA65}" name="Colonne587" dataDxfId="5889" totalsRowDxfId="5888"/>
    <tableColumn id="607" xr3:uid="{56CDF71A-87FB-474A-8B4A-B604F4193A93}" name="Colonne588" dataDxfId="5887" totalsRowDxfId="5886"/>
    <tableColumn id="608" xr3:uid="{A8225491-E56F-4790-B15D-9DBB096623C8}" name="Colonne589" dataDxfId="5885" totalsRowDxfId="5884"/>
    <tableColumn id="609" xr3:uid="{56AB17F2-BC52-41F2-A247-3BFAE5FAC3AD}" name="Colonne590" dataDxfId="5883" totalsRowDxfId="5882"/>
    <tableColumn id="610" xr3:uid="{5D876A9E-D2EE-4AE7-99A4-726496B0951E}" name="Colonne591" dataDxfId="5881" totalsRowDxfId="5880"/>
    <tableColumn id="611" xr3:uid="{130C88BE-BAE9-4E19-B5E0-9015BC38F138}" name="Colonne592" dataDxfId="5879" totalsRowDxfId="5878"/>
    <tableColumn id="612" xr3:uid="{52085056-6589-49BE-AFDF-50BBB2798171}" name="Colonne593" dataDxfId="5877" totalsRowDxfId="5876"/>
    <tableColumn id="613" xr3:uid="{0D4F6A6C-5B44-4F5A-82C2-519E74817332}" name="Colonne594" dataDxfId="5875" totalsRowDxfId="5874"/>
    <tableColumn id="614" xr3:uid="{A8884AF8-AAEB-4E51-B01A-96D27AC20224}" name="Colonne595" dataDxfId="5873" totalsRowDxfId="5872"/>
    <tableColumn id="615" xr3:uid="{296A2E40-7201-4400-B18D-FCCD4C80EA0D}" name="Colonne596" dataDxfId="5871" totalsRowDxfId="5870"/>
    <tableColumn id="616" xr3:uid="{D5AC051C-C876-4917-94D6-94CF59360863}" name="Colonne597" dataDxfId="5869" totalsRowDxfId="5868"/>
    <tableColumn id="617" xr3:uid="{9B5D9A48-1389-4F13-83D2-90CABD5C3F8A}" name="Colonne598" dataDxfId="5867" totalsRowDxfId="5866"/>
    <tableColumn id="618" xr3:uid="{0799CD29-F7C8-462A-B3BC-D6F9AAB8DC05}" name="Colonne599" dataDxfId="5865" totalsRowDxfId="5864"/>
    <tableColumn id="619" xr3:uid="{41BC0591-1F27-4764-97C7-BDA9DEAD3B14}" name="Colonne600" dataDxfId="5863" totalsRowDxfId="5862"/>
    <tableColumn id="620" xr3:uid="{5BA9C68C-D165-4143-AF8D-98D2E4FECF61}" name="Colonne601" dataDxfId="5861" totalsRowDxfId="5860"/>
    <tableColumn id="621" xr3:uid="{454F6C2B-373E-45FF-A1B1-E42CBCFE83D7}" name="Colonne602" dataDxfId="5859" totalsRowDxfId="5858"/>
    <tableColumn id="622" xr3:uid="{892B0527-4D42-4493-9C6C-C78860DD3C7E}" name="Colonne603" dataDxfId="5857" totalsRowDxfId="5856"/>
    <tableColumn id="623" xr3:uid="{4CBEBCB1-E69F-4AA6-8FC7-D9CA65C0DB91}" name="Colonne604" dataDxfId="5855" totalsRowDxfId="5854"/>
    <tableColumn id="624" xr3:uid="{4F308649-F2E7-491B-ACB3-D67A53DEC0FE}" name="Colonne605" dataDxfId="5853" totalsRowDxfId="5852"/>
    <tableColumn id="625" xr3:uid="{08E703AA-D362-4698-A5FB-19B41AC9D816}" name="Colonne606" dataDxfId="5851" totalsRowDxfId="5850"/>
    <tableColumn id="626" xr3:uid="{831D3D6C-B4BE-4587-9BCA-D0C3BC0E8817}" name="Colonne607" dataDxfId="5849" totalsRowDxfId="5848"/>
    <tableColumn id="627" xr3:uid="{DB06B820-2FEA-4BF2-94F6-75A71545C3AB}" name="Colonne608" dataDxfId="5847" totalsRowDxfId="5846"/>
    <tableColumn id="628" xr3:uid="{E8D72136-78A0-4DF1-BAC7-D6498D41CE31}" name="Colonne609" dataDxfId="5845" totalsRowDxfId="5844"/>
    <tableColumn id="629" xr3:uid="{ED1812C6-B2BE-48C9-B52F-6CA635CEE1A1}" name="Colonne610" dataDxfId="5843" totalsRowDxfId="5842"/>
    <tableColumn id="630" xr3:uid="{9E506B58-2751-4A54-B19E-B1EED41135A7}" name="Colonne611" dataDxfId="5841" totalsRowDxfId="5840"/>
    <tableColumn id="631" xr3:uid="{16B49890-CCBF-400D-B74B-A8F16EE2AFEB}" name="Colonne612" dataDxfId="5839" totalsRowDxfId="5838"/>
    <tableColumn id="632" xr3:uid="{E84A1120-06E7-48FE-9323-054206D9F6D9}" name="Colonne613" dataDxfId="5837" totalsRowDxfId="5836"/>
    <tableColumn id="633" xr3:uid="{2DF98711-9608-49EB-B600-A532EBCEC96F}" name="Colonne614" dataDxfId="5835" totalsRowDxfId="5834"/>
    <tableColumn id="634" xr3:uid="{C90B0310-D035-4F11-8A6F-281CD334A9BA}" name="Colonne615" dataDxfId="5833" totalsRowDxfId="5832"/>
    <tableColumn id="635" xr3:uid="{ED8E828A-C0F1-4A53-9D8C-D75C8B2C8E64}" name="Colonne616" dataDxfId="5831" totalsRowDxfId="5830"/>
    <tableColumn id="636" xr3:uid="{186145A4-2F26-478F-8F95-7BC2D6B1882C}" name="Colonne617" dataDxfId="5829" totalsRowDxfId="5828"/>
    <tableColumn id="637" xr3:uid="{670F551B-49F0-4138-8194-AF531089C6E2}" name="Colonne618" dataDxfId="5827" totalsRowDxfId="5826"/>
    <tableColumn id="638" xr3:uid="{594E5C21-8EE2-4273-A757-F98DBEA7EB84}" name="Colonne619" dataDxfId="5825" totalsRowDxfId="5824"/>
    <tableColumn id="639" xr3:uid="{57CDC450-BE6E-4FE1-B774-A29F582BC77B}" name="Colonne620" dataDxfId="5823" totalsRowDxfId="5822"/>
    <tableColumn id="640" xr3:uid="{37361BD5-0130-48E8-9D16-43A908789182}" name="Colonne621" dataDxfId="5821" totalsRowDxfId="5820"/>
    <tableColumn id="641" xr3:uid="{85B24ECF-C3DF-4A46-8CE2-584E3C68EDAD}" name="Colonne622" dataDxfId="5819" totalsRowDxfId="5818"/>
    <tableColumn id="642" xr3:uid="{36A8B8CB-2691-4731-BDAF-ADB58E2D5208}" name="Colonne623" dataDxfId="5817" totalsRowDxfId="5816"/>
    <tableColumn id="643" xr3:uid="{7BC01E5F-3F8E-4737-A3B8-826019B34A54}" name="Colonne624" dataDxfId="5815" totalsRowDxfId="5814"/>
    <tableColumn id="644" xr3:uid="{8FEAE417-3122-43E1-B808-CC5F4BFE96EA}" name="Colonne625" dataDxfId="5813" totalsRowDxfId="5812"/>
    <tableColumn id="645" xr3:uid="{8ACD212E-CC98-4EC2-8A76-77AC8C28440D}" name="Colonne626" dataDxfId="5811" totalsRowDxfId="5810"/>
    <tableColumn id="646" xr3:uid="{188F2ECC-3B9A-47EE-9890-79B430889FFD}" name="Colonne627" dataDxfId="5809" totalsRowDxfId="5808"/>
    <tableColumn id="647" xr3:uid="{7B87C2CE-2241-41FF-AC5E-7FAD85B0710E}" name="Colonne628" dataDxfId="5807" totalsRowDxfId="5806"/>
    <tableColumn id="648" xr3:uid="{10EC349E-9DA2-46F8-AA09-3E783EBA2836}" name="Colonne629" dataDxfId="5805" totalsRowDxfId="5804"/>
    <tableColumn id="649" xr3:uid="{A499AE62-890E-47D2-9430-61651D212A6E}" name="Colonne630" dataDxfId="5803" totalsRowDxfId="5802"/>
    <tableColumn id="650" xr3:uid="{43C3FA69-9140-4BB1-8488-B16F188033C9}" name="Colonne631" dataDxfId="5801" totalsRowDxfId="5800"/>
    <tableColumn id="651" xr3:uid="{13338592-A5F8-4850-B121-848CAF01F208}" name="Colonne632" dataDxfId="5799" totalsRowDxfId="5798"/>
    <tableColumn id="652" xr3:uid="{434FA287-4C33-46B5-B486-D5C9C84A8A42}" name="Colonne633" dataDxfId="5797" totalsRowDxfId="5796"/>
    <tableColumn id="653" xr3:uid="{0BA7B7B1-A29F-40F4-BF3A-CF38B32493BB}" name="Colonne634" dataDxfId="5795" totalsRowDxfId="5794"/>
    <tableColumn id="654" xr3:uid="{B5F66CC3-64F2-402A-8589-8F105DF67A77}" name="Colonne635" dataDxfId="5793" totalsRowDxfId="5792"/>
    <tableColumn id="655" xr3:uid="{A5D5D824-D58C-4422-A9FA-804A621BE467}" name="Colonne636" dataDxfId="5791" totalsRowDxfId="5790"/>
    <tableColumn id="656" xr3:uid="{D1BC6089-AF3C-4678-ACFB-1130CAC56196}" name="Colonne637" dataDxfId="5789" totalsRowDxfId="5788"/>
    <tableColumn id="657" xr3:uid="{34F428B7-2FF7-4648-8FBD-EBAA354D021C}" name="Colonne638" dataDxfId="5787" totalsRowDxfId="5786"/>
    <tableColumn id="658" xr3:uid="{AA83C23D-B254-4C35-8DF8-424FF6E3133F}" name="Colonne639" dataDxfId="5785" totalsRowDxfId="5784"/>
    <tableColumn id="659" xr3:uid="{17E7D2CF-BB2F-49EB-B01A-84A75ECF8F85}" name="Colonne640" dataDxfId="5783" totalsRowDxfId="5782"/>
    <tableColumn id="660" xr3:uid="{FE01F513-12C9-4D4A-B8E9-FE938EF3E15C}" name="Colonne641" dataDxfId="5781" totalsRowDxfId="5780"/>
    <tableColumn id="661" xr3:uid="{A4593AB9-6E5C-4D66-8051-9645223B039E}" name="Colonne642" dataDxfId="5779" totalsRowDxfId="5778"/>
    <tableColumn id="662" xr3:uid="{A198F8F2-41D4-4EA5-B84A-C528B6CD123D}" name="Colonne643" dataDxfId="5777" totalsRowDxfId="5776"/>
    <tableColumn id="663" xr3:uid="{68D471E3-31DA-4EF5-9865-045D8BC65FB6}" name="Colonne644" dataDxfId="5775" totalsRowDxfId="5774"/>
    <tableColumn id="664" xr3:uid="{4D86BFFB-C00F-4235-8A06-037F3AF2AE08}" name="Colonne645" dataDxfId="5773" totalsRowDxfId="5772"/>
    <tableColumn id="665" xr3:uid="{F0F67D3A-5AE2-4D5B-8B8D-802A4E941F1C}" name="Colonne646" dataDxfId="5771" totalsRowDxfId="5770"/>
    <tableColumn id="666" xr3:uid="{DBEF241C-14E3-4902-A440-C58D311EE17E}" name="Colonne647" dataDxfId="5769" totalsRowDxfId="5768"/>
    <tableColumn id="667" xr3:uid="{025F3C30-22C2-4CFD-B1ED-C0ED26ADC43E}" name="Colonne648" dataDxfId="5767" totalsRowDxfId="5766"/>
    <tableColumn id="668" xr3:uid="{FF2558D5-79B3-41F1-981A-0C53DE43BAC2}" name="Colonne649" dataDxfId="5765" totalsRowDxfId="5764"/>
    <tableColumn id="669" xr3:uid="{8D5BF11B-7411-4AD9-906A-42C2C21D2D32}" name="Colonne650" dataDxfId="5763" totalsRowDxfId="5762"/>
    <tableColumn id="670" xr3:uid="{819C1096-1B58-4122-9D7F-CE3798821F8D}" name="Colonne651" dataDxfId="5761" totalsRowDxfId="5760"/>
    <tableColumn id="671" xr3:uid="{14476ED6-7613-4A38-8412-873E152A0223}" name="Colonne652" dataDxfId="5759" totalsRowDxfId="5758"/>
    <tableColumn id="672" xr3:uid="{8B1AEB4D-76D3-47E4-B0ED-29D89EB13CC8}" name="Colonne653" dataDxfId="5757" totalsRowDxfId="5756"/>
    <tableColumn id="673" xr3:uid="{2C7873DD-DACA-44C8-A278-ECEFFD5903AA}" name="Colonne654" dataDxfId="5755" totalsRowDxfId="5754"/>
    <tableColumn id="674" xr3:uid="{FDF3F16B-6588-4A54-A045-AD04A71E9C51}" name="Colonne655" dataDxfId="5753" totalsRowDxfId="5752"/>
    <tableColumn id="675" xr3:uid="{156421E8-1147-4479-A4D8-183FA43B14A5}" name="Colonne656" dataDxfId="5751" totalsRowDxfId="5750"/>
    <tableColumn id="676" xr3:uid="{70F7273C-D56D-49A2-85CD-6E1A31AEC535}" name="Colonne657" dataDxfId="5749" totalsRowDxfId="5748"/>
    <tableColumn id="677" xr3:uid="{048B2854-BEED-4437-87E8-6AC0F4DB7466}" name="Colonne658" dataDxfId="5747" totalsRowDxfId="5746"/>
    <tableColumn id="678" xr3:uid="{3D07CB56-F01B-4D6E-BCFC-A815A28EBA20}" name="Colonne659" dataDxfId="5745" totalsRowDxfId="5744"/>
    <tableColumn id="679" xr3:uid="{24E51C4C-21AE-4A5F-9C0F-AC0C9FFFF66B}" name="Colonne660" dataDxfId="5743" totalsRowDxfId="5742"/>
    <tableColumn id="680" xr3:uid="{C7961FD9-1030-49D6-8381-85DE27348142}" name="Colonne661" dataDxfId="5741" totalsRowDxfId="5740"/>
    <tableColumn id="681" xr3:uid="{06F7EF00-A286-482C-BDF0-A0BA7733F99B}" name="Colonne662" dataDxfId="5739" totalsRowDxfId="5738"/>
    <tableColumn id="682" xr3:uid="{B2120821-B7CB-423B-B847-3643A317CB07}" name="Colonne663" dataDxfId="5737" totalsRowDxfId="5736"/>
    <tableColumn id="683" xr3:uid="{A29B56DA-C552-4350-BCFA-7A44BD9902F2}" name="Colonne664" dataDxfId="5735" totalsRowDxfId="5734"/>
    <tableColumn id="684" xr3:uid="{0EBA258C-17CF-48EC-99B8-096ADC82C52A}" name="Colonne665" dataDxfId="5733" totalsRowDxfId="5732"/>
    <tableColumn id="685" xr3:uid="{DE3976D9-751A-4943-B9E9-4850C5B0BBDE}" name="Colonne666" dataDxfId="5731" totalsRowDxfId="5730"/>
    <tableColumn id="686" xr3:uid="{962710D4-E746-44A1-9988-279C9D6B4E72}" name="Colonne667" dataDxfId="5729" totalsRowDxfId="5728"/>
    <tableColumn id="687" xr3:uid="{6DC9DE97-93CC-4A6C-8402-868D92A45A6E}" name="Colonne668" dataDxfId="5727" totalsRowDxfId="5726"/>
    <tableColumn id="688" xr3:uid="{057582E5-2B14-4144-8BF4-6B2709721C57}" name="Colonne669" dataDxfId="5725" totalsRowDxfId="5724"/>
    <tableColumn id="689" xr3:uid="{B573D764-686A-4660-963D-E530E21F7AF9}" name="Colonne670" dataDxfId="5723" totalsRowDxfId="5722"/>
    <tableColumn id="690" xr3:uid="{2FE01A9E-1FF5-4FA4-887A-3C37BAA731D3}" name="Colonne671" dataDxfId="5721" totalsRowDxfId="5720"/>
    <tableColumn id="691" xr3:uid="{284161F1-6F19-44AC-840F-8E2B1B609205}" name="Colonne672" dataDxfId="5719" totalsRowDxfId="5718"/>
    <tableColumn id="692" xr3:uid="{56A81652-D22C-4171-BF84-4063B041203E}" name="Colonne673" dataDxfId="5717" totalsRowDxfId="5716"/>
    <tableColumn id="693" xr3:uid="{FBC38618-111A-4084-BDE9-70D81F60E517}" name="Colonne674" dataDxfId="5715" totalsRowDxfId="5714"/>
    <tableColumn id="694" xr3:uid="{DB14ABFA-9245-447B-9494-078F91285BA6}" name="Colonne675" dataDxfId="5713" totalsRowDxfId="5712"/>
    <tableColumn id="695" xr3:uid="{28623C2D-F0F6-4A38-8A0F-57D1E73FB262}" name="Colonne676" dataDxfId="5711" totalsRowDxfId="5710"/>
    <tableColumn id="696" xr3:uid="{EF5417F4-E88B-4D82-AB38-2E9842E4E4E2}" name="Colonne677" dataDxfId="5709" totalsRowDxfId="5708"/>
    <tableColumn id="697" xr3:uid="{38B6E1EF-D5C5-4111-A1F5-C5888077AF0E}" name="Colonne678" dataDxfId="5707" totalsRowDxfId="5706"/>
    <tableColumn id="698" xr3:uid="{B7A7A46D-AC72-42F5-A893-E39D3818EEE6}" name="Colonne679" dataDxfId="5705" totalsRowDxfId="5704"/>
    <tableColumn id="699" xr3:uid="{B39CF141-F191-4523-99F6-4B0E0D7F1D2B}" name="Colonne680" dataDxfId="5703" totalsRowDxfId="5702"/>
    <tableColumn id="700" xr3:uid="{E1633C24-9BC7-4C01-9F77-91F17CB7972C}" name="Colonne681" dataDxfId="5701" totalsRowDxfId="5700"/>
    <tableColumn id="701" xr3:uid="{1F3BF60F-CB4A-4496-A0BE-AE95B3ED4F03}" name="Colonne682" dataDxfId="5699" totalsRowDxfId="5698"/>
    <tableColumn id="702" xr3:uid="{7C726942-3D3D-444B-95C6-168FC1182C5F}" name="Colonne683" dataDxfId="5697" totalsRowDxfId="5696"/>
    <tableColumn id="703" xr3:uid="{7C6B7757-E2EB-425C-9413-0A6707042064}" name="Colonne684" dataDxfId="5695" totalsRowDxfId="5694"/>
    <tableColumn id="704" xr3:uid="{213A9820-405C-42C5-8D26-D1A4FF9DEE26}" name="Colonne685" dataDxfId="5693" totalsRowDxfId="5692"/>
    <tableColumn id="705" xr3:uid="{39FEB8E8-194A-452A-A072-EED18689986A}" name="Colonne686" dataDxfId="5691" totalsRowDxfId="5690"/>
    <tableColumn id="706" xr3:uid="{533268EF-00F1-4437-B6A6-5F5D98B02E1E}" name="Colonne687" dataDxfId="5689" totalsRowDxfId="5688"/>
    <tableColumn id="707" xr3:uid="{46F8025C-3480-4D7E-AB37-0E21F669CB69}" name="Colonne688" dataDxfId="5687" totalsRowDxfId="5686"/>
    <tableColumn id="708" xr3:uid="{0A93D82B-EC32-4F7D-BBBD-8879B910EA30}" name="Colonne689" dataDxfId="5685" totalsRowDxfId="5684"/>
    <tableColumn id="709" xr3:uid="{148224B8-6EC9-4966-9346-58D60301DEA2}" name="Colonne690" dataDxfId="5683" totalsRowDxfId="5682"/>
    <tableColumn id="710" xr3:uid="{F232535F-495E-4214-BC4F-C9C5A0187B62}" name="Colonne691" dataDxfId="5681" totalsRowDxfId="5680"/>
    <tableColumn id="711" xr3:uid="{81DE7EB3-E47A-4105-A27F-01416364CB5C}" name="Colonne692" dataDxfId="5679" totalsRowDxfId="5678"/>
    <tableColumn id="712" xr3:uid="{BA609910-8ACD-49DE-9618-5E7E9ECEFCA3}" name="Colonne693" dataDxfId="5677" totalsRowDxfId="5676"/>
    <tableColumn id="713" xr3:uid="{2E00D611-4A4E-4617-9EE7-D09673CAD674}" name="Colonne694" dataDxfId="5675" totalsRowDxfId="5674"/>
    <tableColumn id="714" xr3:uid="{D0CDB7BD-5179-4EF0-847C-08FE46C63B2A}" name="Colonne695" dataDxfId="5673" totalsRowDxfId="5672"/>
    <tableColumn id="715" xr3:uid="{2B805287-E4EC-4100-A623-1F1DE43566D3}" name="Colonne696" dataDxfId="5671" totalsRowDxfId="5670"/>
    <tableColumn id="716" xr3:uid="{59B832BA-166D-4573-BC55-135040884FB7}" name="Colonne697" dataDxfId="5669" totalsRowDxfId="5668"/>
    <tableColumn id="717" xr3:uid="{EC409133-84BC-47E6-A8B4-761B91E7CA4A}" name="Colonne698" dataDxfId="5667" totalsRowDxfId="5666"/>
    <tableColumn id="718" xr3:uid="{EFD237E7-B6E0-4597-B882-1AEFF9339EF6}" name="Colonne699" dataDxfId="5665" totalsRowDxfId="5664"/>
    <tableColumn id="719" xr3:uid="{E974185B-95C9-41B0-BF89-52123DF91397}" name="Colonne700" dataDxfId="5663" totalsRowDxfId="5662"/>
    <tableColumn id="720" xr3:uid="{21EFBE2A-5FE6-4464-9A74-33798BB067B5}" name="Colonne701" dataDxfId="5661" totalsRowDxfId="5660"/>
    <tableColumn id="721" xr3:uid="{E6288E41-7C1A-41A0-8606-5A9B36CB0F5D}" name="Colonne702" dataDxfId="5659" totalsRowDxfId="5658"/>
    <tableColumn id="722" xr3:uid="{27E7F90B-992C-471B-8F15-754F54AFE86E}" name="Colonne703" dataDxfId="5657" totalsRowDxfId="5656"/>
    <tableColumn id="723" xr3:uid="{E1C686EA-3BBB-4B96-8C17-382ABDF47110}" name="Colonne704" dataDxfId="5655" totalsRowDxfId="5654"/>
    <tableColumn id="724" xr3:uid="{6C685F4E-CB91-4F73-AC9A-3396BD99B06A}" name="Colonne705" dataDxfId="5653" totalsRowDxfId="5652"/>
    <tableColumn id="725" xr3:uid="{4986AB68-910E-48D3-8891-190626D5191D}" name="Colonne706" dataDxfId="5651" totalsRowDxfId="5650"/>
    <tableColumn id="726" xr3:uid="{699272BF-5AD0-4A7C-8844-2891014CE448}" name="Colonne707" dataDxfId="5649" totalsRowDxfId="5648"/>
    <tableColumn id="727" xr3:uid="{E2017DBC-4277-46EA-923D-47B94A4D4C83}" name="Colonne708" dataDxfId="5647" totalsRowDxfId="5646"/>
    <tableColumn id="728" xr3:uid="{96A8DF09-9864-41E7-A78C-82742F5E324D}" name="Colonne709" dataDxfId="5645" totalsRowDxfId="5644"/>
    <tableColumn id="729" xr3:uid="{6C9856E2-58C1-41F5-B38E-56E1C63321C1}" name="Colonne710" dataDxfId="5643" totalsRowDxfId="5642"/>
    <tableColumn id="730" xr3:uid="{A7FA47FD-3E99-48A3-BAB0-3D2567B8FDA6}" name="Colonne711" dataDxfId="5641" totalsRowDxfId="5640"/>
    <tableColumn id="731" xr3:uid="{5BBC14CE-4C9A-4396-BA59-DEEB4B8578FC}" name="Colonne712" dataDxfId="5639" totalsRowDxfId="5638"/>
    <tableColumn id="732" xr3:uid="{3BB26FE9-EB76-48DA-8FB0-108B82D8DD26}" name="Colonne713" dataDxfId="5637" totalsRowDxfId="5636"/>
    <tableColumn id="733" xr3:uid="{9E9D1AE4-22F3-4638-BF8D-293444FC5FF6}" name="Colonne714" dataDxfId="5635" totalsRowDxfId="5634"/>
    <tableColumn id="734" xr3:uid="{54291CBC-5B9E-4028-8049-0FFA271D608C}" name="Colonne715" dataDxfId="5633" totalsRowDxfId="5632"/>
    <tableColumn id="735" xr3:uid="{207BC3C8-BB9E-4E43-8FB6-C330F2D04EBB}" name="Colonne716" dataDxfId="5631" totalsRowDxfId="5630"/>
    <tableColumn id="736" xr3:uid="{118C517F-94CE-49B8-B11C-05C25B1E430E}" name="Colonne717" dataDxfId="5629" totalsRowDxfId="5628"/>
    <tableColumn id="737" xr3:uid="{9D6FE79C-3DFA-44A1-A88B-0978AE999069}" name="Colonne718" dataDxfId="5627" totalsRowDxfId="5626"/>
    <tableColumn id="738" xr3:uid="{64573B03-E0CE-4910-80DA-C55464873881}" name="Colonne719" dataDxfId="5625" totalsRowDxfId="5624"/>
    <tableColumn id="739" xr3:uid="{81EEE0F8-315C-4205-9AF5-720D90D97418}" name="Colonne720" dataDxfId="5623" totalsRowDxfId="5622"/>
    <tableColumn id="740" xr3:uid="{43965022-2861-41E1-B247-1A2240893239}" name="Colonne721" dataDxfId="5621" totalsRowDxfId="5620"/>
    <tableColumn id="741" xr3:uid="{52C5B655-C61A-41A9-A021-AD6ECDD601B2}" name="Colonne722" dataDxfId="5619" totalsRowDxfId="5618"/>
    <tableColumn id="742" xr3:uid="{0D4818D6-B65B-47AE-AF81-CF34018D5DEF}" name="Colonne723" dataDxfId="5617" totalsRowDxfId="5616"/>
    <tableColumn id="743" xr3:uid="{0CF2803C-9D46-407F-B01E-110EFE906EB4}" name="Colonne724" dataDxfId="5615" totalsRowDxfId="5614"/>
    <tableColumn id="744" xr3:uid="{BA05F081-BF28-4123-B6DB-95223BADE15D}" name="Colonne725" dataDxfId="5613" totalsRowDxfId="5612"/>
    <tableColumn id="745" xr3:uid="{B2342A81-FCD4-46CC-88B7-29B53C0B565D}" name="Colonne726" dataDxfId="5611" totalsRowDxfId="5610"/>
    <tableColumn id="746" xr3:uid="{8207FE56-2D1A-4DC7-ADF2-DC6A03E09D08}" name="Colonne727" dataDxfId="5609" totalsRowDxfId="5608"/>
    <tableColumn id="747" xr3:uid="{8784FE08-C7ED-477E-BE2B-6380381D9311}" name="Colonne728" dataDxfId="5607" totalsRowDxfId="5606"/>
    <tableColumn id="748" xr3:uid="{13D89AB5-DFB9-423B-AFD9-6216A777D7CC}" name="Colonne729" dataDxfId="5605" totalsRowDxfId="5604"/>
    <tableColumn id="749" xr3:uid="{F30C4091-5543-4B4A-8863-C1D5EEFE4AEC}" name="Colonne730" dataDxfId="5603" totalsRowDxfId="5602"/>
    <tableColumn id="750" xr3:uid="{4BDE8315-326A-4F67-BF92-A1DD96B6E9E6}" name="Colonne731" dataDxfId="5601" totalsRowDxfId="5600"/>
    <tableColumn id="751" xr3:uid="{461D056D-32F9-4A1B-8AE9-6DAB223A27DA}" name="Colonne732" dataDxfId="5599" totalsRowDxfId="5598"/>
    <tableColumn id="752" xr3:uid="{594CB86D-787F-44FF-B72C-26702342FE40}" name="Colonne733" dataDxfId="5597" totalsRowDxfId="5596"/>
    <tableColumn id="753" xr3:uid="{0AF560AF-967B-4294-B201-3B7E57F79760}" name="Colonne734" dataDxfId="5595" totalsRowDxfId="5594"/>
    <tableColumn id="754" xr3:uid="{1D27E6B1-29E3-4F03-AB3B-92F9479A5323}" name="Colonne735" dataDxfId="5593" totalsRowDxfId="5592"/>
    <tableColumn id="755" xr3:uid="{1D79A12C-E1A5-4370-BEF7-3014AC678F29}" name="Colonne736" dataDxfId="5591" totalsRowDxfId="5590"/>
    <tableColumn id="756" xr3:uid="{6182055F-BDE4-42D8-8D53-3B12D31C64EB}" name="Colonne737" dataDxfId="5589" totalsRowDxfId="5588"/>
    <tableColumn id="757" xr3:uid="{37352C68-3FDC-45CC-99AB-1383808A1A54}" name="Colonne738" dataDxfId="5587" totalsRowDxfId="5586"/>
    <tableColumn id="758" xr3:uid="{BDA07FBB-CB5B-4BE6-BBB0-DDBAE7FDC9D8}" name="Colonne739" dataDxfId="5585" totalsRowDxfId="5584"/>
    <tableColumn id="759" xr3:uid="{DDD4BF5A-3D30-4BF0-83B9-ACE38D96B8E7}" name="Colonne740" dataDxfId="5583" totalsRowDxfId="5582"/>
    <tableColumn id="760" xr3:uid="{A216C3E2-D9FE-46D4-800A-1281AA4D2846}" name="Colonne741" dataDxfId="5581" totalsRowDxfId="5580"/>
    <tableColumn id="761" xr3:uid="{803AA7BE-1D64-483A-8BC0-47BDA7AE2BE1}" name="Colonne742" dataDxfId="5579" totalsRowDxfId="5578"/>
    <tableColumn id="762" xr3:uid="{3C0E12BB-238E-4415-BF80-06EE32B27275}" name="Colonne743" dataDxfId="5577" totalsRowDxfId="5576"/>
    <tableColumn id="763" xr3:uid="{19A08AEC-0AB7-4587-B678-F434A750873A}" name="Colonne744" dataDxfId="5575" totalsRowDxfId="5574"/>
    <tableColumn id="764" xr3:uid="{4CE75C93-4043-4541-A51A-CFF389FEEA13}" name="Colonne745" dataDxfId="5573" totalsRowDxfId="5572"/>
    <tableColumn id="765" xr3:uid="{F408E578-DE1D-4F38-993F-5DAE837A6736}" name="Colonne746" dataDxfId="5571" totalsRowDxfId="5570"/>
    <tableColumn id="766" xr3:uid="{4331D345-F8A2-4A70-97B8-B12A5CC993A1}" name="Colonne747" dataDxfId="5569" totalsRowDxfId="5568"/>
    <tableColumn id="767" xr3:uid="{3EFF1EDB-0E1C-4109-9B21-78694BE314C4}" name="Colonne748" dataDxfId="5567" totalsRowDxfId="5566"/>
    <tableColumn id="768" xr3:uid="{D64E914A-B831-4039-8E8A-BFF32BCF5E94}" name="Colonne749" dataDxfId="5565" totalsRowDxfId="5564"/>
    <tableColumn id="769" xr3:uid="{D108DCE0-0B7A-4898-9692-7B36D8B0DA98}" name="Colonne750" dataDxfId="5563" totalsRowDxfId="5562"/>
    <tableColumn id="770" xr3:uid="{2B4531F4-EA21-45F2-BA8F-46BE6DE2F97D}" name="Colonne751" dataDxfId="5561" totalsRowDxfId="5560"/>
    <tableColumn id="771" xr3:uid="{380D2296-36CC-4E38-B90E-9F4FFA2DD4CF}" name="Colonne752" dataDxfId="5559" totalsRowDxfId="5558"/>
    <tableColumn id="772" xr3:uid="{3D1A7AF6-D33D-4CC7-84D5-E5682E7D9B11}" name="Colonne753" dataDxfId="5557" totalsRowDxfId="5556"/>
    <tableColumn id="773" xr3:uid="{8A3BF0FE-E8EA-4EFC-8E43-5222618FCDD4}" name="Colonne754" dataDxfId="5555" totalsRowDxfId="5554"/>
    <tableColumn id="774" xr3:uid="{47C02832-3EF7-41C2-BBF9-99A4B4B74CF6}" name="Colonne755" dataDxfId="5553" totalsRowDxfId="5552"/>
    <tableColumn id="775" xr3:uid="{32F9C58B-2787-40A8-9903-C24EE09CFE24}" name="Colonne756" dataDxfId="5551" totalsRowDxfId="5550"/>
    <tableColumn id="776" xr3:uid="{6977371F-2810-4B21-B8AB-2713E40D313E}" name="Colonne757" dataDxfId="5549" totalsRowDxfId="5548"/>
    <tableColumn id="777" xr3:uid="{181B1EFB-1FA2-42A4-8244-04F284776387}" name="Colonne758" dataDxfId="5547" totalsRowDxfId="5546"/>
    <tableColumn id="778" xr3:uid="{A15F2C29-902E-463B-8423-11BC8BF766DC}" name="Colonne759" dataDxfId="5545" totalsRowDxfId="5544"/>
    <tableColumn id="779" xr3:uid="{138DD58D-AC7C-4410-BC72-01B6A409C9D9}" name="Colonne760" dataDxfId="5543" totalsRowDxfId="5542"/>
    <tableColumn id="780" xr3:uid="{7787818E-A20E-4E35-BF81-A072C1C16420}" name="Colonne761" dataDxfId="5541" totalsRowDxfId="5540"/>
    <tableColumn id="781" xr3:uid="{BC471D80-721C-4F0D-B352-DE6832CB3A96}" name="Colonne762" dataDxfId="5539" totalsRowDxfId="5538"/>
    <tableColumn id="782" xr3:uid="{FEFDCECF-0940-4AFA-8825-B86DD148B2B5}" name="Colonne763" dataDxfId="5537" totalsRowDxfId="5536"/>
    <tableColumn id="783" xr3:uid="{2AEFE0F9-A582-4CCF-9D35-F272051BF8D2}" name="Colonne764" dataDxfId="5535" totalsRowDxfId="5534"/>
    <tableColumn id="784" xr3:uid="{119A5276-A927-48BA-833F-5CAFB24151AB}" name="Colonne765" dataDxfId="5533" totalsRowDxfId="5532"/>
    <tableColumn id="785" xr3:uid="{C5508848-153E-465D-8C0C-11DB992C31DA}" name="Colonne766" dataDxfId="5531" totalsRowDxfId="5530"/>
    <tableColumn id="786" xr3:uid="{8AB15DEA-5461-474A-A3F9-D8E0E59E313C}" name="Colonne767" dataDxfId="5529" totalsRowDxfId="5528"/>
    <tableColumn id="787" xr3:uid="{6C9B09C3-0F2B-443C-9E19-4A9DC6F749D9}" name="Colonne768" dataDxfId="5527" totalsRowDxfId="5526"/>
    <tableColumn id="788" xr3:uid="{22CB46CA-4E23-46DC-A55B-B83D739D28DC}" name="Colonne769" dataDxfId="5525" totalsRowDxfId="5524"/>
    <tableColumn id="789" xr3:uid="{88C5BF58-7585-4F9C-A409-0B4D10BC6058}" name="Colonne770" dataDxfId="5523" totalsRowDxfId="5522"/>
    <tableColumn id="790" xr3:uid="{232B47DE-1F87-44BE-9729-994B6D38FFBE}" name="Colonne771" dataDxfId="5521" totalsRowDxfId="5520"/>
    <tableColumn id="791" xr3:uid="{337278F8-2510-4183-8DCB-1A10F76C3A72}" name="Colonne772" dataDxfId="5519" totalsRowDxfId="5518"/>
    <tableColumn id="792" xr3:uid="{8114DD42-21D9-401F-A2F0-B41FBA96CB56}" name="Colonne773" dataDxfId="5517" totalsRowDxfId="5516"/>
    <tableColumn id="793" xr3:uid="{778DD0EC-D7B3-47D7-AB29-120A40EC7C83}" name="Colonne774" dataDxfId="5515" totalsRowDxfId="5514"/>
    <tableColumn id="794" xr3:uid="{620176AD-22D2-4500-9A3F-0D007720F98F}" name="Colonne775" dataDxfId="5513" totalsRowDxfId="5512"/>
    <tableColumn id="795" xr3:uid="{E0CCEC54-A974-48E5-B267-8CFC277F40E9}" name="Colonne776" dataDxfId="5511" totalsRowDxfId="5510"/>
    <tableColumn id="796" xr3:uid="{F1F25B5A-D931-4ADC-9BEC-A5F0667A2D61}" name="Colonne777" dataDxfId="5509" totalsRowDxfId="5508"/>
    <tableColumn id="797" xr3:uid="{2F8BFC21-61FD-4D69-8673-FE91E66A7B78}" name="Colonne778" dataDxfId="5507" totalsRowDxfId="5506"/>
    <tableColumn id="798" xr3:uid="{27A141D5-3CA0-45A6-A5B0-5C787F1D8C22}" name="Colonne779" dataDxfId="5505" totalsRowDxfId="5504"/>
    <tableColumn id="799" xr3:uid="{47E9A3C5-6158-423D-84F4-77225095293D}" name="Colonne780" dataDxfId="5503" totalsRowDxfId="5502"/>
    <tableColumn id="800" xr3:uid="{3A484C3A-A704-40A8-9B95-0DC2F8646FBD}" name="Colonne781" dataDxfId="5501" totalsRowDxfId="5500"/>
    <tableColumn id="801" xr3:uid="{6CA23CBE-D0F0-43A2-9677-1021578A4C8B}" name="Colonne782" dataDxfId="5499" totalsRowDxfId="5498"/>
    <tableColumn id="802" xr3:uid="{2D2670FD-F6BF-4282-A165-99039E34145C}" name="Colonne783" dataDxfId="5497" totalsRowDxfId="5496"/>
    <tableColumn id="803" xr3:uid="{BED18740-9E56-4A3A-8ED8-B8C454A3AC36}" name="Colonne784" dataDxfId="5495" totalsRowDxfId="5494"/>
    <tableColumn id="804" xr3:uid="{B4AB04AA-378B-42C6-A536-A2EE693E745B}" name="Colonne785" dataDxfId="5493" totalsRowDxfId="5492"/>
    <tableColumn id="805" xr3:uid="{2068D07A-D3AB-4C10-82FE-5D0846276A27}" name="Colonne786" dataDxfId="5491" totalsRowDxfId="5490"/>
    <tableColumn id="806" xr3:uid="{5412537D-94F7-4B00-8189-8C669617557C}" name="Colonne787" dataDxfId="5489" totalsRowDxfId="5488"/>
    <tableColumn id="807" xr3:uid="{D696A190-0395-4348-8582-00400F24353E}" name="Colonne788" dataDxfId="5487" totalsRowDxfId="5486"/>
    <tableColumn id="808" xr3:uid="{7FE5089A-20E2-401C-9B96-C067FCBCB6D8}" name="Colonne789" dataDxfId="5485" totalsRowDxfId="5484"/>
    <tableColumn id="809" xr3:uid="{7F52D853-B962-47C3-98BA-7B9634C20F39}" name="Colonne790" dataDxfId="5483" totalsRowDxfId="5482"/>
    <tableColumn id="810" xr3:uid="{433BDC28-AEBE-4770-87A4-BB789461C0D6}" name="Colonne791" dataDxfId="5481" totalsRowDxfId="5480"/>
    <tableColumn id="811" xr3:uid="{C77F889C-5367-476B-92A2-06987973EA6A}" name="Colonne792" dataDxfId="5479" totalsRowDxfId="5478"/>
    <tableColumn id="812" xr3:uid="{867A6A5E-B9A1-47C4-B045-E2BFF8D02FFB}" name="Colonne793" dataDxfId="5477" totalsRowDxfId="5476"/>
    <tableColumn id="813" xr3:uid="{926E6046-6735-4174-88EE-FBA7EBE08FC4}" name="Colonne794" dataDxfId="5475" totalsRowDxfId="5474"/>
    <tableColumn id="814" xr3:uid="{F81E9E8D-3A29-4A49-BD6A-C9DDA1B52F05}" name="Colonne795" dataDxfId="5473" totalsRowDxfId="5472"/>
    <tableColumn id="815" xr3:uid="{41DBA344-C858-4B31-BFA7-F2A4DFB05F89}" name="Colonne796" dataDxfId="5471" totalsRowDxfId="5470"/>
    <tableColumn id="816" xr3:uid="{4CC08EF8-4469-42DA-A491-25748D8F9A95}" name="Colonne797" dataDxfId="5469" totalsRowDxfId="5468"/>
    <tableColumn id="817" xr3:uid="{394A0D18-635C-4046-A0E3-5937A3F06A10}" name="Colonne798" dataDxfId="5467" totalsRowDxfId="5466"/>
    <tableColumn id="818" xr3:uid="{5CC630D8-D6AF-477B-821F-1DFFF50CE3D9}" name="Colonne799" dataDxfId="5465" totalsRowDxfId="5464"/>
    <tableColumn id="819" xr3:uid="{7CC7BE85-A827-4A15-BF3E-87B642BC3880}" name="Colonne800" dataDxfId="5463" totalsRowDxfId="5462"/>
    <tableColumn id="820" xr3:uid="{74C83001-406C-4371-A91C-2100B11C2D5D}" name="Colonne801" dataDxfId="5461" totalsRowDxfId="5460"/>
    <tableColumn id="821" xr3:uid="{A9A1A986-05E4-4FD2-995F-324CB3B4A00B}" name="Colonne802" dataDxfId="5459" totalsRowDxfId="5458"/>
    <tableColumn id="822" xr3:uid="{620354F5-A63A-47BB-9C66-22F25CC6EBC6}" name="Colonne803" dataDxfId="5457" totalsRowDxfId="5456"/>
    <tableColumn id="823" xr3:uid="{97F2BCE2-9582-4C98-85EC-5BBE4FED0792}" name="Colonne804" dataDxfId="5455" totalsRowDxfId="5454"/>
    <tableColumn id="824" xr3:uid="{49D1C003-45FC-4F62-8C6F-C52BA73DE4AA}" name="Colonne805" dataDxfId="5453" totalsRowDxfId="5452"/>
    <tableColumn id="825" xr3:uid="{ADF3B3D4-6F38-4460-9E1B-EF7A457199CA}" name="Colonne806" dataDxfId="5451" totalsRowDxfId="5450"/>
    <tableColumn id="826" xr3:uid="{5A3F5728-3357-4ECD-B97B-44A3C360418E}" name="Colonne807" dataDxfId="5449" totalsRowDxfId="5448"/>
    <tableColumn id="827" xr3:uid="{D8F43C8F-2E33-47C4-8409-379E72256D8D}" name="Colonne808" dataDxfId="5447" totalsRowDxfId="5446"/>
    <tableColumn id="828" xr3:uid="{77A8FE72-5996-4582-BFF4-62E32A508A29}" name="Colonne809" dataDxfId="5445" totalsRowDxfId="5444"/>
    <tableColumn id="829" xr3:uid="{DEA3A8F1-6DEC-4FD2-AE3A-30C13ACD3EB5}" name="Colonne810" dataDxfId="5443" totalsRowDxfId="5442"/>
    <tableColumn id="830" xr3:uid="{41E7EC3A-FFA5-4F96-83A2-9259CF1BF526}" name="Colonne811" dataDxfId="5441" totalsRowDxfId="5440"/>
    <tableColumn id="831" xr3:uid="{C4A1A390-A692-4ADC-A4A1-4EC31C88A562}" name="Colonne812" dataDxfId="5439" totalsRowDxfId="5438"/>
    <tableColumn id="832" xr3:uid="{02CF2542-B122-4571-A008-6C18F7491C04}" name="Colonne813" dataDxfId="5437" totalsRowDxfId="5436"/>
    <tableColumn id="833" xr3:uid="{3855665C-E710-4D8B-AB97-726D0E59E67D}" name="Colonne814" dataDxfId="5435" totalsRowDxfId="5434"/>
    <tableColumn id="834" xr3:uid="{2D6B8E29-6A8E-49B6-B455-065B41C7C19C}" name="Colonne815" dataDxfId="5433" totalsRowDxfId="5432"/>
    <tableColumn id="835" xr3:uid="{1064EC17-302F-4BD3-B14D-ED82848716A4}" name="Colonne816" dataDxfId="5431" totalsRowDxfId="5430"/>
    <tableColumn id="836" xr3:uid="{ADB9E6D0-15B4-476B-A5CA-4AD5447A504A}" name="Colonne817" dataDxfId="5429" totalsRowDxfId="5428"/>
    <tableColumn id="837" xr3:uid="{A790D99E-2181-43FC-920C-E1D129838874}" name="Colonne818" dataDxfId="5427" totalsRowDxfId="5426"/>
    <tableColumn id="838" xr3:uid="{FFCD30F8-6C20-4D70-B7C0-3AF364139532}" name="Colonne819" dataDxfId="5425" totalsRowDxfId="5424"/>
    <tableColumn id="839" xr3:uid="{C0CE616E-4ECD-4413-BDF7-84A57B2AA7B8}" name="Colonne820" dataDxfId="5423" totalsRowDxfId="5422"/>
    <tableColumn id="840" xr3:uid="{7A73364C-15B9-4FFB-A91A-0470B14DCC7F}" name="Colonne821" dataDxfId="5421" totalsRowDxfId="5420"/>
    <tableColumn id="841" xr3:uid="{CCC55270-B60D-491F-81D2-205E09C227AD}" name="Colonne822" dataDxfId="5419" totalsRowDxfId="5418"/>
    <tableColumn id="842" xr3:uid="{D4471494-C62E-4A8D-B9DA-82A51F67163B}" name="Colonne823" dataDxfId="5417" totalsRowDxfId="5416"/>
    <tableColumn id="843" xr3:uid="{9BBD15B6-A370-481F-8710-29F7E2ED791A}" name="Colonne824" dataDxfId="5415" totalsRowDxfId="5414"/>
    <tableColumn id="844" xr3:uid="{ED2EE738-ABCF-43DC-A241-4E0260E47DB8}" name="Colonne825" dataDxfId="5413" totalsRowDxfId="5412"/>
    <tableColumn id="845" xr3:uid="{11D18A51-6FD1-4EAF-97CF-0DC42E385304}" name="Colonne826" dataDxfId="5411" totalsRowDxfId="5410"/>
    <tableColumn id="846" xr3:uid="{0CAA636C-B154-4BB5-B074-DB9A2AC2807B}" name="Colonne827" dataDxfId="5409" totalsRowDxfId="5408"/>
    <tableColumn id="847" xr3:uid="{47F0EBDD-2EF1-476B-8BA4-0370824926B8}" name="Colonne828" dataDxfId="5407" totalsRowDxfId="5406"/>
    <tableColumn id="848" xr3:uid="{289475E5-B9DF-4BE8-BABC-E4E788A27E62}" name="Colonne829" dataDxfId="5405" totalsRowDxfId="5404"/>
    <tableColumn id="849" xr3:uid="{D5086523-1D13-43E5-9F80-5372726B1D91}" name="Colonne830" dataDxfId="5403" totalsRowDxfId="5402"/>
    <tableColumn id="850" xr3:uid="{1A403BEA-AE2C-422D-B51C-5EC2BB473726}" name="Colonne831" dataDxfId="5401" totalsRowDxfId="5400"/>
    <tableColumn id="851" xr3:uid="{95ED11A4-27E8-46A0-BB9F-BB9CDC3720F8}" name="Colonne832" dataDxfId="5399" totalsRowDxfId="5398"/>
    <tableColumn id="852" xr3:uid="{7FC8F139-FD98-421C-A71E-A685F4EA50D4}" name="Colonne833" dataDxfId="5397" totalsRowDxfId="5396"/>
    <tableColumn id="853" xr3:uid="{B2EFF043-FCFF-46A6-B245-589E830C768F}" name="Colonne834" dataDxfId="5395" totalsRowDxfId="5394"/>
    <tableColumn id="854" xr3:uid="{4B6F46A0-304C-475B-823E-D9712B7E5082}" name="Colonne835" dataDxfId="5393" totalsRowDxfId="5392"/>
    <tableColumn id="855" xr3:uid="{BBAA7692-5DDE-4595-A34F-F3A8C6314ECA}" name="Colonne836" dataDxfId="5391" totalsRowDxfId="5390"/>
    <tableColumn id="856" xr3:uid="{2618D266-9E7B-41B3-AE74-924480A00BA1}" name="Colonne837" dataDxfId="5389" totalsRowDxfId="5388"/>
    <tableColumn id="857" xr3:uid="{0A0804D0-5390-4A12-B902-9AC4D1C55936}" name="Colonne838" dataDxfId="5387" totalsRowDxfId="5386"/>
    <tableColumn id="858" xr3:uid="{4DF27890-62E6-4CC9-BAC2-BB151E8ACEFD}" name="Colonne839" dataDxfId="5385" totalsRowDxfId="5384"/>
    <tableColumn id="859" xr3:uid="{8D49BC55-BA79-47B8-B5FA-5FFF6DBD0002}" name="Colonne840" dataDxfId="5383" totalsRowDxfId="5382"/>
    <tableColumn id="860" xr3:uid="{4188137C-562F-4CAC-B857-2C23BD689F19}" name="Colonne841" dataDxfId="5381" totalsRowDxfId="5380"/>
    <tableColumn id="861" xr3:uid="{564BEDB8-F0D7-43CA-B7F2-EAAAAE249B77}" name="Colonne842" dataDxfId="5379" totalsRowDxfId="5378"/>
    <tableColumn id="862" xr3:uid="{BD63C31C-AF18-4355-AA54-1EB1B7FEE2F5}" name="Colonne843" dataDxfId="5377" totalsRowDxfId="5376"/>
    <tableColumn id="863" xr3:uid="{6BAC4AB3-54FD-4BD9-A650-F3F9D16BA3DE}" name="Colonne844" dataDxfId="5375" totalsRowDxfId="5374"/>
    <tableColumn id="864" xr3:uid="{8DF9BA1C-950D-43E1-ADE8-812DF6DDBF08}" name="Colonne845" dataDxfId="5373" totalsRowDxfId="5372"/>
    <tableColumn id="865" xr3:uid="{017A4CD1-638E-4D3A-B824-237C91A50276}" name="Colonne846" dataDxfId="5371" totalsRowDxfId="5370"/>
    <tableColumn id="866" xr3:uid="{96F2E050-C178-4859-AD63-9F7899183D15}" name="Colonne847" dataDxfId="5369" totalsRowDxfId="5368"/>
    <tableColumn id="867" xr3:uid="{F66F8AAA-43A6-41B1-AFF6-688B4D078696}" name="Colonne848" dataDxfId="5367" totalsRowDxfId="5366"/>
    <tableColumn id="868" xr3:uid="{8F1ADC9A-FE96-4099-BEDB-3D185B956B87}" name="Colonne849" dataDxfId="5365" totalsRowDxfId="5364"/>
    <tableColumn id="869" xr3:uid="{6A4D7C24-E204-4DA7-9B51-306AEE1F804A}" name="Colonne850" dataDxfId="5363" totalsRowDxfId="5362"/>
    <tableColumn id="870" xr3:uid="{015AAA2E-1E97-4489-AF5A-DFC40BF984CB}" name="Colonne851" dataDxfId="5361" totalsRowDxfId="5360"/>
    <tableColumn id="871" xr3:uid="{25545A72-F9ED-44B9-9A1E-B1934EE95832}" name="Colonne852" dataDxfId="5359" totalsRowDxfId="5358"/>
    <tableColumn id="872" xr3:uid="{284027ED-76CB-41D1-9E63-82CEABC99A26}" name="Colonne853" dataDxfId="5357" totalsRowDxfId="5356"/>
    <tableColumn id="873" xr3:uid="{8FC14CEE-EEA4-4A0A-9BD7-829207484228}" name="Colonne854" dataDxfId="5355" totalsRowDxfId="5354"/>
    <tableColumn id="874" xr3:uid="{FBD214B1-8BF3-4B4E-B288-952EEA4FB59B}" name="Colonne855" dataDxfId="5353" totalsRowDxfId="5352"/>
    <tableColumn id="875" xr3:uid="{F5405809-E037-45E1-ABA4-D5DA3AE4EFD3}" name="Colonne856" dataDxfId="5351" totalsRowDxfId="5350"/>
    <tableColumn id="876" xr3:uid="{42DCF723-0342-4F5A-87DB-EC854DAF4B21}" name="Colonne857" dataDxfId="5349" totalsRowDxfId="5348"/>
    <tableColumn id="877" xr3:uid="{DD88CCFD-9DE9-464D-BE0C-308DC6461EEE}" name="Colonne858" dataDxfId="5347" totalsRowDxfId="5346"/>
    <tableColumn id="878" xr3:uid="{7083E5F0-888F-496F-BFB4-07ABCA0B7593}" name="Colonne859" dataDxfId="5345" totalsRowDxfId="5344"/>
    <tableColumn id="879" xr3:uid="{BDA1BCAF-8C8C-4E01-861E-810EC98B6F13}" name="Colonne860" dataDxfId="5343" totalsRowDxfId="5342"/>
    <tableColumn id="880" xr3:uid="{31757979-8EF3-413C-ACB6-4B7594A9D9E9}" name="Colonne861" dataDxfId="5341" totalsRowDxfId="5340"/>
    <tableColumn id="881" xr3:uid="{BA36A16E-F8D7-4050-B279-BDF605793A58}" name="Colonne862" dataDxfId="5339" totalsRowDxfId="5338"/>
    <tableColumn id="882" xr3:uid="{2994E4ED-1497-4D80-A6BC-A22A9B15BF59}" name="Colonne863" dataDxfId="5337" totalsRowDxfId="5336"/>
    <tableColumn id="883" xr3:uid="{7EC5F184-2FB9-42A7-BFAD-B26EDA27231F}" name="Colonne864" dataDxfId="5335" totalsRowDxfId="5334"/>
    <tableColumn id="884" xr3:uid="{F0B46EDB-0585-4399-86A7-F61156C67938}" name="Colonne865" dataDxfId="5333" totalsRowDxfId="5332"/>
    <tableColumn id="885" xr3:uid="{E63F746C-C25C-4EEF-B1B0-9876FC741180}" name="Colonne866" dataDxfId="5331" totalsRowDxfId="5330"/>
    <tableColumn id="886" xr3:uid="{A6FFD266-4D92-4AF0-BEE2-27BAD04839CA}" name="Colonne867" dataDxfId="5329" totalsRowDxfId="5328"/>
    <tableColumn id="887" xr3:uid="{CED17AD9-9FBA-4085-8A51-32485C315001}" name="Colonne868" dataDxfId="5327" totalsRowDxfId="5326"/>
    <tableColumn id="888" xr3:uid="{CD5299ED-055A-4773-B642-29FBC8FE7B79}" name="Colonne869" dataDxfId="5325" totalsRowDxfId="5324"/>
    <tableColumn id="889" xr3:uid="{D62ACFA0-3D05-4189-BD9D-E7A47939393A}" name="Colonne870" dataDxfId="5323" totalsRowDxfId="5322"/>
    <tableColumn id="890" xr3:uid="{39FEFA3F-C90C-4032-A5C0-9D738C68C3A5}" name="Colonne871" dataDxfId="5321" totalsRowDxfId="5320"/>
    <tableColumn id="891" xr3:uid="{81CFEAD5-4C4E-4751-AEC2-59E4D6ED54D2}" name="Colonne872" dataDxfId="5319" totalsRowDxfId="5318"/>
    <tableColumn id="892" xr3:uid="{98D4676A-A18D-484C-97FC-9A1074FF0714}" name="Colonne873" dataDxfId="5317" totalsRowDxfId="5316"/>
    <tableColumn id="893" xr3:uid="{D9E935C7-6F9C-45FA-964A-48DDA1B90DFB}" name="Colonne874" dataDxfId="5315" totalsRowDxfId="5314"/>
    <tableColumn id="894" xr3:uid="{C8F66085-F167-43BC-97B4-A755E22BA262}" name="Colonne875" dataDxfId="5313" totalsRowDxfId="5312"/>
    <tableColumn id="895" xr3:uid="{C7BB094A-B582-49A5-9AED-59DB62E4C7F6}" name="Colonne876" dataDxfId="5311" totalsRowDxfId="5310"/>
    <tableColumn id="896" xr3:uid="{5DE7C954-0407-4075-8D4A-A18A7C3EE684}" name="Colonne877" dataDxfId="5309" totalsRowDxfId="5308"/>
    <tableColumn id="897" xr3:uid="{578BD348-0E6E-4840-8D3D-D1AD428042AE}" name="Colonne878" dataDxfId="5307" totalsRowDxfId="5306"/>
    <tableColumn id="898" xr3:uid="{1AB1B548-51BF-4457-A45C-631F706AAA2D}" name="Colonne879" dataDxfId="5305" totalsRowDxfId="5304"/>
    <tableColumn id="899" xr3:uid="{45ADEF34-B8B8-47B8-B4EB-31396E35C797}" name="Colonne880" dataDxfId="5303" totalsRowDxfId="5302"/>
    <tableColumn id="900" xr3:uid="{73EBF327-4999-423D-81DD-919F78E05F78}" name="Colonne881" dataDxfId="5301" totalsRowDxfId="5300"/>
    <tableColumn id="901" xr3:uid="{04A64911-FF84-44A7-AD6C-BE294C62A9EC}" name="Colonne882" dataDxfId="5299" totalsRowDxfId="5298"/>
    <tableColumn id="902" xr3:uid="{4608223A-6066-406F-9D24-E9217A72281B}" name="Colonne883" dataDxfId="5297" totalsRowDxfId="5296"/>
    <tableColumn id="903" xr3:uid="{D97A0D4F-ABC0-4759-B1BF-FB84CD5309DF}" name="Colonne884" dataDxfId="5295" totalsRowDxfId="5294"/>
    <tableColumn id="904" xr3:uid="{D78CBB27-6723-4FE9-8B11-97CC1B46A591}" name="Colonne885" dataDxfId="5293" totalsRowDxfId="5292"/>
    <tableColumn id="905" xr3:uid="{15A5F17D-694E-47C3-B20A-D9164DBA63B1}" name="Colonne886" dataDxfId="5291" totalsRowDxfId="5290"/>
    <tableColumn id="906" xr3:uid="{74AF9406-A43A-4B7B-928D-1B996BB14D97}" name="Colonne887" dataDxfId="5289" totalsRowDxfId="5288"/>
    <tableColumn id="907" xr3:uid="{6783A61D-6F1C-4DFC-B0C4-19BA6FBD10F2}" name="Colonne888" dataDxfId="5287" totalsRowDxfId="5286"/>
    <tableColumn id="908" xr3:uid="{EE23A9C1-E3C1-45C2-A509-75692188BAFD}" name="Colonne889" dataDxfId="5285" totalsRowDxfId="5284"/>
    <tableColumn id="909" xr3:uid="{D50BFBE6-BA35-49F2-B9E7-A1464084281E}" name="Colonne890" dataDxfId="5283" totalsRowDxfId="5282"/>
    <tableColumn id="910" xr3:uid="{2E9F67DF-6379-4D26-9EFA-7E54B9184782}" name="Colonne891" dataDxfId="5281" totalsRowDxfId="5280"/>
    <tableColumn id="911" xr3:uid="{55D1AC41-918F-4CCC-AEAA-FFA16BFB14B4}" name="Colonne892" dataDxfId="5279" totalsRowDxfId="5278"/>
    <tableColumn id="912" xr3:uid="{85926889-7D6C-4666-B67D-927F3E8122E9}" name="Colonne893" dataDxfId="5277" totalsRowDxfId="5276"/>
    <tableColumn id="913" xr3:uid="{67952C68-A237-41BA-8F0E-A6F43CBC0068}" name="Colonne894" dataDxfId="5275" totalsRowDxfId="5274"/>
    <tableColumn id="914" xr3:uid="{9A39D5BE-5B19-434B-8693-344B81D6D49D}" name="Colonne895" dataDxfId="5273" totalsRowDxfId="5272"/>
    <tableColumn id="915" xr3:uid="{5B346CD4-5DF7-462C-A55C-2A9FAD67C9C8}" name="Colonne896" dataDxfId="5271" totalsRowDxfId="5270"/>
    <tableColumn id="916" xr3:uid="{FA4E6239-784D-4580-8512-9B79BDBD1EFE}" name="Colonne897" dataDxfId="5269" totalsRowDxfId="5268"/>
    <tableColumn id="917" xr3:uid="{21B10DFD-19B0-4C65-93C8-B9340A0874CC}" name="Colonne898" dataDxfId="5267" totalsRowDxfId="5266"/>
    <tableColumn id="918" xr3:uid="{6E217D67-7D5E-4EF3-9B36-D345CB160A5E}" name="Colonne899" dataDxfId="5265" totalsRowDxfId="5264"/>
    <tableColumn id="919" xr3:uid="{83924CD1-E1C1-4A05-B49B-C88E7254E485}" name="Colonne900" dataDxfId="5263" totalsRowDxfId="5262"/>
    <tableColumn id="920" xr3:uid="{0265C1B2-F4A1-4FBA-9FFE-8F7B9A6F63A0}" name="Colonne901" dataDxfId="5261" totalsRowDxfId="5260"/>
    <tableColumn id="921" xr3:uid="{F8BC1E6C-B3BB-437A-9B56-4FD3ACBC35A8}" name="Colonne902" dataDxfId="5259" totalsRowDxfId="5258"/>
    <tableColumn id="922" xr3:uid="{1065BCF0-372C-4E24-89C0-EEB3BD212091}" name="Colonne903" dataDxfId="5257" totalsRowDxfId="5256"/>
    <tableColumn id="923" xr3:uid="{23F243CB-6A63-4B5B-AA3F-D83B1807B89A}" name="Colonne904" dataDxfId="5255" totalsRowDxfId="5254"/>
    <tableColumn id="924" xr3:uid="{60D15BFD-2818-4A0D-9E58-7F053A355A63}" name="Colonne905" dataDxfId="5253" totalsRowDxfId="5252"/>
    <tableColumn id="925" xr3:uid="{B366CB51-26AB-4747-ADD4-78B560D6737F}" name="Colonne906" dataDxfId="5251" totalsRowDxfId="5250"/>
    <tableColumn id="926" xr3:uid="{8F33018A-D435-46C6-8A22-B073CD65229C}" name="Colonne907" dataDxfId="5249" totalsRowDxfId="5248"/>
    <tableColumn id="927" xr3:uid="{778A602E-457E-4D83-8084-952BCF96668A}" name="Colonne908" dataDxfId="5247" totalsRowDxfId="5246"/>
    <tableColumn id="928" xr3:uid="{F775B3C6-4B85-41C0-86C1-8E8EB6B05928}" name="Colonne909" dataDxfId="5245" totalsRowDxfId="5244"/>
    <tableColumn id="929" xr3:uid="{A57B61CA-BBA0-477B-B88B-EB2CC0F9F259}" name="Colonne910" dataDxfId="5243" totalsRowDxfId="5242"/>
    <tableColumn id="930" xr3:uid="{7954F8FA-F477-4996-90E1-134A7E7A3987}" name="Colonne911" dataDxfId="5241" totalsRowDxfId="5240"/>
    <tableColumn id="931" xr3:uid="{26B827E6-E8AF-435D-8811-95E6B53B5192}" name="Colonne912" dataDxfId="5239" totalsRowDxfId="5238"/>
    <tableColumn id="932" xr3:uid="{72C44F19-CB0A-4092-BF25-AB0B961ABDAC}" name="Colonne913" dataDxfId="5237" totalsRowDxfId="5236"/>
    <tableColumn id="933" xr3:uid="{54D308C8-629E-45A5-A914-8E7951635184}" name="Colonne914" dataDxfId="5235" totalsRowDxfId="5234"/>
    <tableColumn id="934" xr3:uid="{41CF83C2-4D58-4D6A-81A7-830D78314F7D}" name="Colonne915" dataDxfId="5233" totalsRowDxfId="5232"/>
    <tableColumn id="935" xr3:uid="{AE3F94BA-B334-41FC-AC71-034F83B0F141}" name="Colonne916" dataDxfId="5231" totalsRowDxfId="5230"/>
    <tableColumn id="936" xr3:uid="{A8872D04-2968-4B75-AECB-5C29216FEEB5}" name="Colonne917" dataDxfId="5229" totalsRowDxfId="5228"/>
    <tableColumn id="937" xr3:uid="{97E8FBB2-E3A4-446D-B458-9D8A118628A4}" name="Colonne918" dataDxfId="5227" totalsRowDxfId="5226"/>
    <tableColumn id="938" xr3:uid="{7DFE896F-1ABB-453F-8E77-62C26875A00F}" name="Colonne919" dataDxfId="5225" totalsRowDxfId="5224"/>
    <tableColumn id="939" xr3:uid="{196F4D5E-DD88-499B-8551-E841C21C8A1F}" name="Colonne920" dataDxfId="5223" totalsRowDxfId="5222"/>
    <tableColumn id="940" xr3:uid="{003B62F4-773D-46DD-BEC5-1D266E16ADF5}" name="Colonne921" dataDxfId="5221" totalsRowDxfId="5220"/>
    <tableColumn id="941" xr3:uid="{0F75B7C2-6DCA-45BF-A916-0ADDC0949644}" name="Colonne922" dataDxfId="5219" totalsRowDxfId="5218"/>
    <tableColumn id="942" xr3:uid="{BD3F2786-71E2-4624-BAEF-783F9ABEF9AA}" name="Colonne923" dataDxfId="5217" totalsRowDxfId="5216"/>
    <tableColumn id="943" xr3:uid="{690C3027-4664-4399-BB26-541C81C623EE}" name="Colonne924" dataDxfId="5215" totalsRowDxfId="5214"/>
    <tableColumn id="944" xr3:uid="{E39479D6-93AE-4E2C-B2B9-5928E7218AC7}" name="Colonne925" dataDxfId="5213" totalsRowDxfId="5212"/>
    <tableColumn id="945" xr3:uid="{599D7021-6F72-47C6-B1AE-857F6CABF98D}" name="Colonne926" dataDxfId="5211" totalsRowDxfId="5210"/>
    <tableColumn id="946" xr3:uid="{0BAE6949-D1FC-4957-AC7C-0FDFE9BE07C2}" name="Colonne927" dataDxfId="5209" totalsRowDxfId="5208"/>
    <tableColumn id="947" xr3:uid="{743F6439-4C0F-47D0-826C-35CA59BE678F}" name="Colonne928" dataDxfId="5207" totalsRowDxfId="5206"/>
    <tableColumn id="948" xr3:uid="{C5F1B4B3-68AB-45EB-A0C2-419C21DF0B5F}" name="Colonne929" dataDxfId="5205" totalsRowDxfId="5204"/>
    <tableColumn id="949" xr3:uid="{8896B69A-6E3E-4558-958D-AA9374207BD1}" name="Colonne930" dataDxfId="5203" totalsRowDxfId="5202"/>
    <tableColumn id="950" xr3:uid="{02208520-B011-45D5-9FB8-EA6D91249123}" name="Colonne931" dataDxfId="5201" totalsRowDxfId="5200"/>
    <tableColumn id="951" xr3:uid="{AF49B363-5568-4A4B-B089-578A628A361A}" name="Colonne932" dataDxfId="5199" totalsRowDxfId="5198"/>
    <tableColumn id="952" xr3:uid="{BDD34381-1938-4303-ABC8-874C321406A6}" name="Colonne933" dataDxfId="5197" totalsRowDxfId="5196"/>
    <tableColumn id="953" xr3:uid="{5BCF647E-37A2-4D66-82F9-078655F9CC1B}" name="Colonne934" dataDxfId="5195" totalsRowDxfId="5194"/>
    <tableColumn id="954" xr3:uid="{CD51C352-F2CA-48B2-A3E9-61A93F413E69}" name="Colonne935" dataDxfId="5193" totalsRowDxfId="5192"/>
    <tableColumn id="955" xr3:uid="{E322BEBA-EFFF-4AB9-A7C7-8D5C9DCEA05D}" name="Colonne936" dataDxfId="5191" totalsRowDxfId="5190"/>
    <tableColumn id="956" xr3:uid="{BA67C79A-C724-41DC-BAE0-EBFE1C0D58E6}" name="Colonne937" dataDxfId="5189" totalsRowDxfId="5188"/>
    <tableColumn id="957" xr3:uid="{A56568CB-6F4B-4998-B518-29DC3EDDB2B6}" name="Colonne938" dataDxfId="5187" totalsRowDxfId="5186"/>
    <tableColumn id="958" xr3:uid="{1E7931B4-92F3-4053-9148-219543FDCE3D}" name="Colonne939" dataDxfId="5185" totalsRowDxfId="5184"/>
    <tableColumn id="959" xr3:uid="{E7F8A99D-3D02-4501-9F9D-06509F9DD451}" name="Colonne940" dataDxfId="5183" totalsRowDxfId="5182"/>
    <tableColumn id="960" xr3:uid="{55E54FBE-C3B5-48BC-8265-00D296F2BBDF}" name="Colonne941" dataDxfId="5181" totalsRowDxfId="5180"/>
    <tableColumn id="961" xr3:uid="{483118EE-9AA7-4F26-AFD5-BECD3FEE5DE3}" name="Colonne942" dataDxfId="5179" totalsRowDxfId="5178"/>
    <tableColumn id="962" xr3:uid="{52E5392A-D731-42A2-A2C1-1D68BC4855D4}" name="Colonne943" dataDxfId="5177" totalsRowDxfId="5176"/>
    <tableColumn id="963" xr3:uid="{F131FB74-0A29-4181-A679-EE80D53426C1}" name="Colonne944" dataDxfId="5175" totalsRowDxfId="5174"/>
    <tableColumn id="964" xr3:uid="{94CC14D5-4E27-4735-ACA2-2339B20772CC}" name="Colonne945" dataDxfId="5173" totalsRowDxfId="5172"/>
    <tableColumn id="965" xr3:uid="{317A87D5-9995-477C-AAE7-8868BDE87508}" name="Colonne946" dataDxfId="5171" totalsRowDxfId="5170"/>
    <tableColumn id="966" xr3:uid="{AE0D4986-B0C7-4D5C-BBCE-7154EA2E9C2F}" name="Colonne947" dataDxfId="5169" totalsRowDxfId="5168"/>
    <tableColumn id="967" xr3:uid="{E73C63A5-3FF4-48E3-BCE2-849DE139A4BE}" name="Colonne948" dataDxfId="5167" totalsRowDxfId="5166"/>
    <tableColumn id="968" xr3:uid="{1339996F-5775-4308-807C-AD2411BF3044}" name="Colonne949" dataDxfId="5165" totalsRowDxfId="5164"/>
    <tableColumn id="969" xr3:uid="{405B4C0C-98C5-47F3-BDC2-EDC697855B01}" name="Colonne950" dataDxfId="5163" totalsRowDxfId="5162"/>
    <tableColumn id="970" xr3:uid="{DD3A3203-17E1-4DA0-93A3-09D9B428B624}" name="Colonne951" dataDxfId="5161" totalsRowDxfId="5160"/>
    <tableColumn id="971" xr3:uid="{4021FCBB-F84E-483F-A58F-E9F3D886120F}" name="Colonne952" dataDxfId="5159" totalsRowDxfId="5158"/>
    <tableColumn id="972" xr3:uid="{446D2CFD-5847-49D8-B6AE-0D295FAD8950}" name="Colonne953" dataDxfId="5157" totalsRowDxfId="5156"/>
    <tableColumn id="973" xr3:uid="{30A94524-0B32-4969-9195-13EBD12B07CB}" name="Colonne954" dataDxfId="5155" totalsRowDxfId="5154"/>
    <tableColumn id="974" xr3:uid="{7FFC13DE-D938-4736-A346-225C87CD0911}" name="Colonne955" dataDxfId="5153" totalsRowDxfId="5152"/>
    <tableColumn id="975" xr3:uid="{AEEBBB4B-9056-4358-8C08-E157CDD14612}" name="Colonne956" dataDxfId="5151" totalsRowDxfId="5150"/>
    <tableColumn id="976" xr3:uid="{C2A05477-29B2-423B-90DA-F3E4450FB874}" name="Colonne957" dataDxfId="5149" totalsRowDxfId="5148"/>
    <tableColumn id="977" xr3:uid="{67E7BD6B-E9C6-41D0-83BB-4B606A994FAA}" name="Colonne958" dataDxfId="5147" totalsRowDxfId="5146"/>
    <tableColumn id="978" xr3:uid="{4E716EC6-2C99-42A8-8D22-5788CA0D29C7}" name="Colonne959" dataDxfId="5145" totalsRowDxfId="5144"/>
    <tableColumn id="979" xr3:uid="{7FFCE497-60E5-426B-A610-E9896C326AA1}" name="Colonne960" dataDxfId="5143" totalsRowDxfId="5142"/>
    <tableColumn id="980" xr3:uid="{B415EA29-E68E-4D92-BC92-F46A3179DB16}" name="Colonne961" dataDxfId="5141" totalsRowDxfId="5140"/>
    <tableColumn id="981" xr3:uid="{87DCC37F-65C1-4DD0-84F7-D5597315FE2E}" name="Colonne962" dataDxfId="5139" totalsRowDxfId="5138"/>
    <tableColumn id="982" xr3:uid="{A2236AFD-23E1-4859-9585-9E4A8A578505}" name="Colonne963" dataDxfId="5137" totalsRowDxfId="5136"/>
    <tableColumn id="983" xr3:uid="{AD9894F1-4E00-471B-9763-EC0CA2DEF46E}" name="Colonne964" dataDxfId="5135" totalsRowDxfId="5134"/>
    <tableColumn id="984" xr3:uid="{969E4351-5585-44F8-874A-D8A26072EC30}" name="Colonne965" dataDxfId="5133" totalsRowDxfId="5132"/>
    <tableColumn id="985" xr3:uid="{8597BA47-87BC-45EC-A57A-E1E7B321F549}" name="Colonne966" dataDxfId="5131" totalsRowDxfId="5130"/>
    <tableColumn id="986" xr3:uid="{BFEA253F-0EFB-4F52-9574-D143BE444B4F}" name="Colonne967" dataDxfId="5129" totalsRowDxfId="5128"/>
    <tableColumn id="987" xr3:uid="{5519B2BB-A9D2-47E6-9D39-EC3B7E814C57}" name="Colonne968" dataDxfId="5127" totalsRowDxfId="5126"/>
    <tableColumn id="988" xr3:uid="{BCDE044B-9FDB-44D4-93CD-88AFDA4E0B65}" name="Colonne969" dataDxfId="5125" totalsRowDxfId="5124"/>
    <tableColumn id="989" xr3:uid="{4904465F-E9A0-434A-AD5D-16AC12E034CB}" name="Colonne970" dataDxfId="5123" totalsRowDxfId="5122"/>
    <tableColumn id="990" xr3:uid="{51673686-C1D2-45F3-99F7-0685CC6AF723}" name="Colonne971" dataDxfId="5121" totalsRowDxfId="5120"/>
    <tableColumn id="991" xr3:uid="{8EC887DC-16D8-4A67-A9D0-8FC80AA12D42}" name="Colonne972" dataDxfId="5119" totalsRowDxfId="5118"/>
    <tableColumn id="992" xr3:uid="{90ACE370-BE96-4C01-B72E-DC6F0B116208}" name="Colonne973" dataDxfId="5117" totalsRowDxfId="5116"/>
    <tableColumn id="993" xr3:uid="{FF9FEF14-F6B9-42A4-8F35-4DA41417B3E4}" name="Colonne974" dataDxfId="5115" totalsRowDxfId="5114"/>
    <tableColumn id="994" xr3:uid="{2C418FFB-3574-4677-B955-E4647D92FD55}" name="Colonne975" dataDxfId="5113" totalsRowDxfId="5112"/>
    <tableColumn id="995" xr3:uid="{1FFA14B2-D70A-4DC9-A87D-4D2A3263D199}" name="Colonne976" dataDxfId="5111" totalsRowDxfId="5110"/>
    <tableColumn id="996" xr3:uid="{F0146CC2-8446-4743-80C4-ED52460E6C03}" name="Colonne977" dataDxfId="5109" totalsRowDxfId="5108"/>
    <tableColumn id="997" xr3:uid="{EED633BE-D4FC-42C9-9BF9-708DA687270F}" name="Colonne978" dataDxfId="5107" totalsRowDxfId="5106"/>
    <tableColumn id="998" xr3:uid="{A9F2A46D-8B27-472F-873E-8C98FBD8C1DE}" name="Colonne979" dataDxfId="5105" totalsRowDxfId="5104"/>
    <tableColumn id="999" xr3:uid="{A7DA6ECD-95C0-48BE-B3D5-5CBA0551E02A}" name="Colonne980" dataDxfId="5103" totalsRowDxfId="5102"/>
    <tableColumn id="1000" xr3:uid="{10916118-66C2-41C8-9F1D-257FA93916B6}" name="Colonne981" dataDxfId="5101" totalsRowDxfId="5100"/>
    <tableColumn id="1001" xr3:uid="{137924AF-800F-453F-B631-5754464C9C4C}" name="Colonne982" dataDxfId="5099" totalsRowDxfId="5098"/>
    <tableColumn id="1002" xr3:uid="{24B72F44-1E51-4E44-9EAA-6ACE92F52F89}" name="Colonne983" dataDxfId="5097" totalsRowDxfId="5096"/>
    <tableColumn id="1003" xr3:uid="{08CA5F00-1D8C-4011-8003-FB59FC99B91A}" name="Colonne984" dataDxfId="5095" totalsRowDxfId="5094"/>
    <tableColumn id="1004" xr3:uid="{D4498F1D-7D30-45D8-82AE-AA72DD06AFD9}" name="Colonne985" dataDxfId="5093" totalsRowDxfId="5092"/>
    <tableColumn id="1005" xr3:uid="{9DE6E879-A49F-4E6A-93EC-2AB7717E19B1}" name="Colonne986" dataDxfId="5091" totalsRowDxfId="5090"/>
    <tableColumn id="1006" xr3:uid="{E1F86053-10E9-47FC-83D7-05C4AE448150}" name="Colonne987" dataDxfId="5089" totalsRowDxfId="5088"/>
    <tableColumn id="1007" xr3:uid="{657032B3-06CF-4803-8006-B7F40B608B31}" name="Colonne988" dataDxfId="5087" totalsRowDxfId="5086"/>
    <tableColumn id="1008" xr3:uid="{ACF07A36-E9B7-4215-9822-5EEB2776B855}" name="Colonne989" dataDxfId="5085" totalsRowDxfId="5084"/>
    <tableColumn id="1009" xr3:uid="{170745C8-68FD-415C-A2F3-BEBC55D03269}" name="Colonne990" dataDxfId="5083" totalsRowDxfId="5082"/>
    <tableColumn id="1010" xr3:uid="{C760DFB1-D6B4-4D4B-B38C-8F117E4390BD}" name="Colonne991" dataDxfId="5081" totalsRowDxfId="5080"/>
    <tableColumn id="1011" xr3:uid="{8747B662-A01E-44A7-9C53-CC80766E7DE6}" name="Colonne992" dataDxfId="5079" totalsRowDxfId="5078"/>
    <tableColumn id="1012" xr3:uid="{97D62EE7-A615-4F0E-A875-DE4AA0F6A598}" name="Colonne993" dataDxfId="5077" totalsRowDxfId="5076"/>
    <tableColumn id="1013" xr3:uid="{D88E97E5-2135-47CB-AA56-B19E39AF44C8}" name="Colonne994" dataDxfId="5075" totalsRowDxfId="5074"/>
    <tableColumn id="1014" xr3:uid="{222C5430-7075-4F87-899F-3517C87049C1}" name="Colonne995" dataDxfId="5073" totalsRowDxfId="5072"/>
    <tableColumn id="1015" xr3:uid="{69F41599-7A1A-4F80-BE58-621A54180E10}" name="Colonne996" dataDxfId="5071" totalsRowDxfId="5070"/>
    <tableColumn id="1016" xr3:uid="{AE15D599-6073-4164-83F4-A2A26A3622D6}" name="Colonne997" dataDxfId="5069" totalsRowDxfId="5068"/>
    <tableColumn id="1017" xr3:uid="{8934150D-7BFE-4AE7-B94D-88796167DC2A}" name="Colonne998" dataDxfId="5067" totalsRowDxfId="5066"/>
    <tableColumn id="1018" xr3:uid="{58159F67-AB06-4D61-B220-418FB08FE54A}" name="Colonne999" dataDxfId="5065" totalsRowDxfId="50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63" dataDxfId="5062" totalsRowDxfId="5061">
  <autoFilter ref="A8:Q88" xr:uid="{C92664FE-ED8F-46D7-9DD5-6F2E0861D6FF}">
    <filterColumn colId="14">
      <customFilters>
        <customFilter operator="notEqual" val=" "/>
      </customFilters>
    </filterColumn>
  </autoFilter>
  <tableColumns count="17">
    <tableColumn id="26" xr3:uid="{62D1D962-435E-445C-8176-6AFEE7ABB964}" name="ID" dataDxfId="5060" totalsRowDxfId="5059"/>
    <tableColumn id="34" xr3:uid="{AF99D652-DA31-487A-8CE3-C43A9D0D0F82}" name="Donnée (Niveau 1)" dataDxfId="5058" totalsRowDxfId="5057"/>
    <tableColumn id="1" xr3:uid="{26624729-2378-4BE4-AF94-2AD83420E408}" name="Donnée (Niveau 2)" dataDxfId="5056" totalsRowDxfId="5055"/>
    <tableColumn id="2" xr3:uid="{3DF2C155-D187-4F5C-A2F9-29CA2B2A18CC}" name="Donnée (Niveau 3)" dataDxfId="5054" totalsRowDxfId="5053"/>
    <tableColumn id="3" xr3:uid="{DD16CD2E-7545-4983-AF64-50A47209731F}" name="Donnée (Niveau 4)" dataDxfId="5052" totalsRowDxfId="5051"/>
    <tableColumn id="4" xr3:uid="{9201EFE0-C9BD-490F-B6AA-83311B09262F}" name="Donnée (Niveau 5)" dataDxfId="5050" totalsRowDxfId="5049"/>
    <tableColumn id="5" xr3:uid="{20C32895-212D-4F26-B134-FBDF1FD4ED0E}" name="Donnée (Niveau 6)" dataDxfId="5048" totalsRowDxfId="5047"/>
    <tableColumn id="6" xr3:uid="{036B2D7E-23E0-4814-B2FB-5C619B25F782}" name="Description" dataDxfId="5046" totalsRowDxfId="5045"/>
    <tableColumn id="14" xr3:uid="{51A4E1A3-F3DC-4BAD-9F20-81B65F485A0D}" name="Exemples" dataDxfId="5044" totalsRowDxfId="5043"/>
    <tableColumn id="21" xr3:uid="{C6BE7A8E-F875-441C-BFA9-86D71B9EFF88}" name="Balise" dataDxfId="5042" totalsRowDxfId="5041"/>
    <tableColumn id="11" xr3:uid="{F10EE65F-1515-4AE2-9211-FD44F3EA5D3E}" name="Cardinalité" dataDxfId="5040" totalsRowDxfId="5039"/>
    <tableColumn id="27" xr3:uid="{B47DCBC0-7B24-497F-8892-323B08A42011}" name="Objet" dataDxfId="5038" totalsRowDxfId="5037"/>
    <tableColumn id="12" xr3:uid="{15BDE3A9-E8A9-4EFC-A353-0269A66BC2B2}" name="Format (ou type)" dataDxfId="5036" totalsRowDxfId="5035"/>
    <tableColumn id="31" xr3:uid="{20E92D64-29A1-4239-93C5-E8F762FFD8DE}" name="Détails de format" dataDxfId="5034" totalsRowDxfId="5033"/>
    <tableColumn id="35" xr3:uid="{3C17CD84-5847-4BD3-990E-46197D8D30CE}" name="15-15" dataDxfId="5032" totalsRowDxfId="5031"/>
    <tableColumn id="7" xr3:uid="{6C47C8C4-A0B0-4228-A36B-D9AD22776841}" name="15-SMUR" dataDxfId="5030" totalsRowDxfId="5029"/>
    <tableColumn id="39" xr3:uid="{8F5DF9DE-3AC1-4BBF-B05B-904A5EB4D934}" name="CUT" dataDxfId="5028" totalsRowDxfId="502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5026" dataDxfId="5025" totalsRowDxfId="5024">
  <autoFilter ref="A8:P14" xr:uid="{F3595FED-2D23-43E0-82AA-4A679D9E25EC}"/>
  <tableColumns count="16">
    <tableColumn id="26" xr3:uid="{1FA9DD08-C96F-4AE2-8207-3C37C2625ABE}" name="ID" dataDxfId="5023" totalsRowDxfId="5022"/>
    <tableColumn id="34" xr3:uid="{795EBD09-E696-417D-A399-6AF56CB38FFE}" name="Donnée (Niveau 1)" dataDxfId="5021" totalsRowDxfId="5020"/>
    <tableColumn id="1" xr3:uid="{5D55C6A7-D3C8-4B4F-962B-D684CC469CD7}" name="Donnée (Niveau 2)" dataDxfId="5019" totalsRowDxfId="5018"/>
    <tableColumn id="2" xr3:uid="{6064AA15-6125-4E52-A059-BCD0F891AC4D}" name="Donnée (Niveau 3)" dataDxfId="5017" totalsRowDxfId="5016"/>
    <tableColumn id="3" xr3:uid="{C4094AB5-565D-4563-9A98-4BAC24C8C03F}" name="Donnée (Niveau 4)" dataDxfId="5015" totalsRowDxfId="5014"/>
    <tableColumn id="4" xr3:uid="{FDFD5534-55B3-462C-A013-1AF4EEFC7A0E}" name="Donnée (Niveau 5)" dataDxfId="5013" totalsRowDxfId="5012"/>
    <tableColumn id="5" xr3:uid="{4C7DDDEF-FB5D-40CE-A24D-1069A6180C9C}" name="Donnée (Niveau 6)" dataDxfId="5011" totalsRowDxfId="5010"/>
    <tableColumn id="6" xr3:uid="{BDC8426F-031A-4500-84AD-15FC39F3F6CE}" name="Description" dataDxfId="5009" totalsRowDxfId="5008"/>
    <tableColumn id="14" xr3:uid="{1BD518AA-08F2-4CB0-853F-ED4258E389B3}" name="Exemples" dataDxfId="5007" totalsRowDxfId="5006"/>
    <tableColumn id="21" xr3:uid="{773DD795-C5AD-4B15-84FB-8DE01F1F60C4}" name="Balise" dataDxfId="5005" totalsRowDxfId="5004"/>
    <tableColumn id="11" xr3:uid="{CF28EC3A-4C91-435F-AC27-1982AA8ADD1D}" name="Cardinalité" dataDxfId="5003" totalsRowDxfId="5002"/>
    <tableColumn id="27" xr3:uid="{A2A017CB-AD8E-44B3-8642-D11115614E70}" name="Objet" dataDxfId="5001" totalsRowDxfId="5000"/>
    <tableColumn id="12" xr3:uid="{66EFD264-E68A-4187-98CB-316B01B4417B}" name="Format (ou type)" dataDxfId="4999" totalsRowDxfId="4998"/>
    <tableColumn id="31" xr3:uid="{2C55E942-315D-4196-88AC-22B3956DA9E4}" name="Détails de format" dataDxfId="4997" totalsRowDxfId="4996"/>
    <tableColumn id="35" xr3:uid="{DE6F3E1D-4E7D-4614-B0F4-FBCC8B26E17F}" name="15-15" dataDxfId="4995" totalsRowDxfId="4994"/>
    <tableColumn id="39" xr3:uid="{ED0D760B-A01B-4FCE-968A-DF8FB318720F}" name="CUT" dataDxfId="4993" totalsRowDxfId="499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91" dataDxfId="4990" totalsRowDxfId="4989">
  <autoFilter ref="A8:P62" xr:uid="{C92664FE-ED8F-46D7-9DD5-6F2E0861D6FF}">
    <filterColumn colId="14">
      <customFilters>
        <customFilter operator="notEqual" val=" "/>
      </customFilters>
    </filterColumn>
  </autoFilter>
  <tableColumns count="16">
    <tableColumn id="26" xr3:uid="{3D95D60D-4749-4205-B5A3-C40BC9083DDF}" name="ID" dataDxfId="4988" totalsRowDxfId="4987"/>
    <tableColumn id="34" xr3:uid="{F55F9431-FBCC-4C37-BC99-DDE204E6AD66}" name="Donnée (Niveau 1)" dataDxfId="4986" totalsRowDxfId="4985"/>
    <tableColumn id="1" xr3:uid="{7BDE9DBC-8BFF-4962-94C8-303215EF6651}" name="Donnée (Niveau 2)" dataDxfId="4984" totalsRowDxfId="4983"/>
    <tableColumn id="2" xr3:uid="{D40563B8-DCFF-4581-97D6-3BC1A593C4AB}" name="Donnée (Niveau 3)" dataDxfId="4982" totalsRowDxfId="4981"/>
    <tableColumn id="3" xr3:uid="{25A7848B-AF8E-4993-88F6-92216A238470}" name="Donnée (Niveau 4)" dataDxfId="4980" totalsRowDxfId="4979"/>
    <tableColumn id="4" xr3:uid="{AA50B053-891E-46D9-A92A-0E26EF075B7E}" name="Donnée (Niveau 5)" dataDxfId="4978" totalsRowDxfId="4977"/>
    <tableColumn id="5" xr3:uid="{58A3E3FB-40F5-40E2-96F6-8C1C4AF04759}" name="Donnée (Niveau 6)" dataDxfId="4976" totalsRowDxfId="4975"/>
    <tableColumn id="6" xr3:uid="{C62E45BF-811F-42E7-AB88-572B417F6150}" name="Description" dataDxfId="4974" totalsRowDxfId="4973"/>
    <tableColumn id="14" xr3:uid="{F9F87B89-8446-4459-82BE-4CC3FDAE3D24}" name="Exemples" dataDxfId="4972" totalsRowDxfId="4971"/>
    <tableColumn id="21" xr3:uid="{48DE3666-C566-4CAB-B0A7-07A3209B6595}" name="Balise" dataDxfId="4970" totalsRowDxfId="4969"/>
    <tableColumn id="11" xr3:uid="{FD69FEBC-E70D-44C5-AD2D-C6CC2D1C0D06}" name="Cardinalité" dataDxfId="4968" totalsRowDxfId="4967"/>
    <tableColumn id="27" xr3:uid="{B5A842FA-9CEA-4996-A030-5CA520DDD42D}" name="Objet" dataDxfId="4966" totalsRowDxfId="4965"/>
    <tableColumn id="12" xr3:uid="{A04D9211-F25C-4418-9545-A6F2966A3528}" name="Format (ou type)" dataDxfId="4964" totalsRowDxfId="4963"/>
    <tableColumn id="31" xr3:uid="{5F33B9AF-8F57-40C0-B58A-2900055019D0}" name="Détails de format" dataDxfId="4962" totalsRowDxfId="4961"/>
    <tableColumn id="35" xr3:uid="{D25EA6AD-098C-4C6E-94BD-A321CF38C383}" name="15-15" dataDxfId="4960" totalsRowDxfId="4959"/>
    <tableColumn id="39" xr3:uid="{05BE7884-8749-4B81-B356-DDAA0EAB4864}" name="CUT" dataDxfId="4958" totalsRowDxfId="49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56" dataDxfId="4955" totalsRowDxfId="4954">
  <autoFilter ref="A8:P15" xr:uid="{C92664FE-ED8F-46D7-9DD5-6F2E0861D6FF}"/>
  <tableColumns count="16">
    <tableColumn id="26" xr3:uid="{F0BBFE2C-91EC-4F63-8C42-7A13D8DB1773}" name="ID" dataDxfId="4953" totalsRowDxfId="4952"/>
    <tableColumn id="34" xr3:uid="{D4146487-94AF-45AE-9337-108D3BA4CEB4}" name="Donnée (Niveau 1)" dataDxfId="4951" totalsRowDxfId="4950"/>
    <tableColumn id="1" xr3:uid="{6249CE60-4860-4AE5-B2FE-DC960F0E9986}" name="Donnée (Niveau 2)" dataDxfId="4949" totalsRowDxfId="4948"/>
    <tableColumn id="2" xr3:uid="{C2D3DCAE-6928-4F1C-AF61-C37FEBF17CE7}" name="Donnée (Niveau 3)" dataDxfId="4947" totalsRowDxfId="4946"/>
    <tableColumn id="3" xr3:uid="{33216364-1D3C-4C3A-9A87-FDF54DD48221}" name="Donnée (Niveau 4)" dataDxfId="4945" totalsRowDxfId="4944"/>
    <tableColumn id="4" xr3:uid="{57EF9CD5-EC70-4A23-A60C-23D9F357C89F}" name="Donnée (Niveau 5)" dataDxfId="4943" totalsRowDxfId="4942"/>
    <tableColumn id="5" xr3:uid="{9F84A053-8A83-4A58-AEB1-A4D4BC92B461}" name="Donnée (Niveau 6)" dataDxfId="4941" totalsRowDxfId="4940"/>
    <tableColumn id="6" xr3:uid="{D1C161A6-6AE9-4A45-944C-37A17B71ECB9}" name="Description" dataDxfId="4939" totalsRowDxfId="4938"/>
    <tableColumn id="14" xr3:uid="{B7506A0E-75D9-44A0-9C02-5DB0ECF2A955}" name="Exemples" dataDxfId="4937" totalsRowDxfId="4936"/>
    <tableColumn id="21" xr3:uid="{8064C132-A136-4348-BB46-3374B12E8118}" name="Balise" dataDxfId="4935" totalsRowDxfId="4934"/>
    <tableColumn id="11" xr3:uid="{07C5EC80-6F69-4BF2-A52F-A8DC0C68FDD5}" name="Cardinalité" dataDxfId="4933" totalsRowDxfId="4932"/>
    <tableColumn id="27" xr3:uid="{45AE51DB-A6BF-45B0-A5E3-450B57AFF1BE}" name="Objet" dataDxfId="4931" totalsRowDxfId="4930"/>
    <tableColumn id="12" xr3:uid="{DDC6828F-2B6C-4E05-87D2-07F4D40557F4}" name="Format (ou type)" dataDxfId="4929" totalsRowDxfId="4928"/>
    <tableColumn id="31" xr3:uid="{FC0F3951-1CFE-4C1D-96D5-F355E8519DFE}" name="Détails de format" dataDxfId="4927" totalsRowDxfId="4926"/>
    <tableColumn id="35" xr3:uid="{EA11A1BC-8967-40FA-ADCD-0B84F05B4FB7}" name="15-15" dataDxfId="4925" totalsRowDxfId="4924"/>
    <tableColumn id="39" xr3:uid="{D31DD38F-C6EE-4749-A560-C7A57192A678}" name="CUT" dataDxfId="4923" totalsRowDxfId="492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921" dataDxfId="4920" totalsRowDxfId="4919">
  <autoFilter ref="A8:Q62" xr:uid="{63D50B21-49FD-4724-931E-4B74BF8476B1}"/>
  <tableColumns count="17">
    <tableColumn id="26" xr3:uid="{8D5EDC39-215F-4E94-846A-3D4ACA1D2C53}" name="ID" dataDxfId="4918" totalsRowDxfId="4917">
      <calculatedColumnFormula>ROW()-8</calculatedColumnFormula>
    </tableColumn>
    <tableColumn id="34" xr3:uid="{207093F4-4D8B-4CEB-9D2D-235D14641525}" name="Donnée (Niveau 1)" dataDxfId="4916" totalsRowDxfId="4915"/>
    <tableColumn id="1" xr3:uid="{9E73ABC5-269F-4BD3-9995-81E72371DAE3}" name="Donnée (Niveau 2)" dataDxfId="4914" totalsRowDxfId="4913"/>
    <tableColumn id="2" xr3:uid="{2161A585-4F28-44FE-A023-7DB4D8C14776}" name="Donnée (Niveau 3)" dataDxfId="4912" totalsRowDxfId="4911"/>
    <tableColumn id="3" xr3:uid="{B4AC3C84-E90A-41BE-8D7E-B00512446AA0}" name="Donnée (Niveau 4)" dataDxfId="4910" totalsRowDxfId="4909"/>
    <tableColumn id="4" xr3:uid="{7625C9EB-D58E-42FE-879B-9F8F2027D9BC}" name="Donnée (Niveau 5)" dataDxfId="4908" totalsRowDxfId="4907"/>
    <tableColumn id="5" xr3:uid="{F9A74558-8C8F-45C8-835B-46F0B31B479D}" name="Donnée (Niveau 6)" dataDxfId="4906" totalsRowDxfId="4905"/>
    <tableColumn id="6" xr3:uid="{09509801-3591-48A7-8985-CCEA3490DE3C}" name="Description" dataDxfId="4904" totalsRowDxfId="4903"/>
    <tableColumn id="14" xr3:uid="{8545E83F-C13A-48FC-82C5-4A224D3A6106}" name="Exemples" dataDxfId="4902" totalsRowDxfId="4901"/>
    <tableColumn id="21" xr3:uid="{44DD35C0-3D58-465E-82FF-70ABB11F29EF}" name="Balise" dataDxfId="4900" totalsRowDxfId="4899"/>
    <tableColumn id="11" xr3:uid="{17AE5B25-E42A-4545-AF36-AE2BF5D231F1}" name="Cardinalité" dataDxfId="4898" totalsRowDxfId="4897"/>
    <tableColumn id="27" xr3:uid="{0646FC2D-E448-497F-9566-96B9E754D7B3}" name="Objet" dataDxfId="4896" totalsRowDxfId="4895"/>
    <tableColumn id="12" xr3:uid="{9F463A79-A8A7-456D-BC30-1910D14EEA3A}" name="Format (ou type)" dataDxfId="4894" totalsRowDxfId="4893"/>
    <tableColumn id="31" xr3:uid="{3158C7A2-A99D-4EF2-8BAE-8667747DCF73}" name="Détails de format" dataDxfId="4892" totalsRowDxfId="4891"/>
    <tableColumn id="36" xr3:uid="{89279DA3-D94C-4AAB-B817-DF00FFBA9888}" name="15-RPIS" dataDxfId="4890" totalsRowDxfId="4889"/>
    <tableColumn id="24" xr3:uid="{935818A3-8C8E-4E86-878D-6DFDEAB96E86}" name="15-RPIS-WIP" dataDxfId="4888" totalsRowDxfId="4887"/>
    <tableColumn id="39" xr3:uid="{DA320A45-45B6-4963-91DD-917A38D8DF49}" name="CUT" dataDxfId="4886" totalsRowDxfId="48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84" dataDxfId="4883" totalsRowDxfId="4882">
  <autoFilter ref="A8:R59" xr:uid="{E0116540-1AD5-4EDF-BEFB-95E9237BBF01}"/>
  <tableColumns count="18">
    <tableColumn id="26" xr3:uid="{79A76909-C60D-435D-AD1C-B398F8F8863F}" name="ID" dataDxfId="4881" totalsRowDxfId="4880">
      <calculatedColumnFormula>ROW()-8</calculatedColumnFormula>
    </tableColumn>
    <tableColumn id="34" xr3:uid="{6930E6A3-3137-4FB7-A702-333514E3F510}" name="Donnée (Niveau 1)" dataDxfId="4879" totalsRowDxfId="4878"/>
    <tableColumn id="1" xr3:uid="{F91806BA-117F-4110-A7A4-9E37EC4B2D37}" name="Donnée (Niveau 2)" dataDxfId="4877" totalsRowDxfId="4876"/>
    <tableColumn id="2" xr3:uid="{312359F0-E7EB-48DD-962C-74E4EAB24165}" name="Donnée (Niveau 3)" dataDxfId="4875" totalsRowDxfId="4874"/>
    <tableColumn id="3" xr3:uid="{8C3BF9FA-8832-49C8-B057-7ED350FFA4DB}" name="Donnée (Niveau 4)" dataDxfId="4873" totalsRowDxfId="4872"/>
    <tableColumn id="4" xr3:uid="{B86542AE-EB83-490C-8256-7FCB1A7F8306}" name="Donnée (Niveau 5)" dataDxfId="4871" totalsRowDxfId="4870"/>
    <tableColumn id="5" xr3:uid="{9FF011C8-6B3E-4DBC-B6FC-A9D2A3852CCD}" name="Donnée (Niveau 6)" dataDxfId="4869" totalsRowDxfId="4868"/>
    <tableColumn id="6" xr3:uid="{3922BA4E-9AC8-46F8-A941-A47874020B99}" name="Description" dataDxfId="4867" totalsRowDxfId="4866"/>
    <tableColumn id="14" xr3:uid="{473D6B22-6CB0-4446-80E3-87C62DA2368B}" name="Exemples" dataDxfId="4865" totalsRowDxfId="4864"/>
    <tableColumn id="21" xr3:uid="{CB8B7F59-696C-4348-BE1E-2D530C7AA6B9}" name="Balise" dataDxfId="4863" totalsRowDxfId="4862"/>
    <tableColumn id="11" xr3:uid="{4D8484A6-C891-40E4-9833-32BD81787D4A}" name="Cardinalité" dataDxfId="4861" totalsRowDxfId="4860"/>
    <tableColumn id="27" xr3:uid="{6DC4A31A-A5EB-4C0D-B51E-904FF6831E2F}" name="Objet" dataDxfId="4859" totalsRowDxfId="4858"/>
    <tableColumn id="12" xr3:uid="{31AFD3E4-EFB7-4D52-ABE5-F6192EF8BFF0}" name="Format (ou type)" dataDxfId="4857" totalsRowDxfId="4856"/>
    <tableColumn id="31" xr3:uid="{9F766A17-4D49-41CA-AD13-0F6FED9371C7}" name="Détails de format" dataDxfId="4855" totalsRowDxfId="4854"/>
    <tableColumn id="13" xr3:uid="{004B8B30-5EA9-4D32-9F9D-EE520F621CCF}" name="15-SMUR" dataDxfId="4853" totalsRowDxfId="4852"/>
    <tableColumn id="23" xr3:uid="{D7C1F603-BE1D-46EB-9EF8-65DB47CA3842}" name="15-18" dataDxfId="4851" totalsRowDxfId="4850"/>
    <tableColumn id="35" xr3:uid="{F32DE8D9-D68F-4927-BD51-99AF4A1BA8A9}" name="15-TSU" dataDxfId="4849" totalsRowDxfId="4848"/>
    <tableColumn id="39" xr3:uid="{D7C52EBB-CCE6-4948-9F99-5625B163291E}" name="CUT" dataDxfId="4847" totalsRowDxfId="48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45" dataDxfId="4844" totalsRowDxfId="4843">
  <autoFilter ref="A8:P18" xr:uid="{69678FEE-9559-43F4-905B-EA30998F809D}">
    <filterColumn colId="14">
      <customFilters>
        <customFilter operator="notEqual" val=" "/>
      </customFilters>
    </filterColumn>
  </autoFilter>
  <tableColumns count="16">
    <tableColumn id="26" xr3:uid="{1CDE4C5F-1489-450E-B207-48D1ED60A378}" name="ID" dataDxfId="4842" totalsRowDxfId="4841">
      <calculatedColumnFormula>ROW()-8</calculatedColumnFormula>
    </tableColumn>
    <tableColumn id="34" xr3:uid="{2739EF81-9D40-40B3-BD2E-B581D9E18AA1}" name="Donnée (Niveau 1)" dataDxfId="4840" totalsRowDxfId="4839"/>
    <tableColumn id="1" xr3:uid="{64A03B4A-3D83-44EE-91B5-4291467B8243}" name="Donnée (Niveau 2)" dataDxfId="4838" totalsRowDxfId="4837"/>
    <tableColumn id="2" xr3:uid="{1B1E3A6D-CE82-4BFB-9337-5C45832054D2}" name="Donnée (Niveau 3)" dataDxfId="4836" totalsRowDxfId="4835"/>
    <tableColumn id="3" xr3:uid="{BD44BDB4-1964-446D-84BB-8D06C3A6AB7A}" name="Donnée (Niveau 4)" dataDxfId="4834" totalsRowDxfId="4833"/>
    <tableColumn id="4" xr3:uid="{8B1D273B-B3E6-4A79-BAAF-D6E43C1A4821}" name="Donnée (Niveau 5)" dataDxfId="4832" totalsRowDxfId="4831"/>
    <tableColumn id="5" xr3:uid="{6467CF90-FB5D-48C4-A066-559A2EBA401B}" name="Donnée (Niveau 6)" dataDxfId="4830" totalsRowDxfId="4829"/>
    <tableColumn id="6" xr3:uid="{66B12C27-07BB-4953-93D8-0FD2E802947A}" name="Description" dataDxfId="4828" totalsRowDxfId="4827"/>
    <tableColumn id="14" xr3:uid="{FF045B4D-9599-40AB-B7B3-B15A03FEAA95}" name="Exemples" dataDxfId="4826" totalsRowDxfId="4825"/>
    <tableColumn id="21" xr3:uid="{1962BBBD-1CEE-4ABF-A1D6-28F2D6839C4D}" name="Balise" dataDxfId="4824" totalsRowDxfId="4823"/>
    <tableColumn id="11" xr3:uid="{D434F615-E502-4292-8FC4-E064204B80A3}" name="Cardinalité" dataDxfId="4822" totalsRowDxfId="4821"/>
    <tableColumn id="27" xr3:uid="{405CDF05-738F-4A41-9D32-584E45C3232E}" name="Objet" dataDxfId="4820" totalsRowDxfId="4819"/>
    <tableColumn id="12" xr3:uid="{D3EB6575-6F76-42D5-A1A6-4A0D5FD895AA}" name="Format (ou type)" dataDxfId="4818" totalsRowDxfId="4817"/>
    <tableColumn id="31" xr3:uid="{D9027471-9679-46B1-B90E-B4D78FF413F3}" name="Détails de format" dataDxfId="4816" totalsRowDxfId="4815"/>
    <tableColumn id="7" xr3:uid="{DEC8A3DE-EBDD-4779-8C47-0DE01771FE4D}" name="15-SMUR" dataDxfId="4814" totalsRowDxfId="4813"/>
    <tableColumn id="39" xr3:uid="{B6F37B97-8512-4451-A9E2-9BB61DE0BFC2}" name="CUT" dataDxfId="4812" totalsRowDxfId="48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810" dataDxfId="4809" totalsRowDxfId="4808">
  <autoFilter ref="A8:R91" xr:uid="{61BCAC55-9BDD-436A-8C43-43FA10A8A29F}"/>
  <tableColumns count="18">
    <tableColumn id="26" xr3:uid="{588455DD-C3D5-4460-AC26-09BB83302193}" name="ID" dataDxfId="4807" totalsRowDxfId="4806"/>
    <tableColumn id="34" xr3:uid="{75617E3F-38B8-498E-B488-E5382B8D8E59}" name="Donnée (Niveau 1)" dataDxfId="4805" totalsRowDxfId="4804"/>
    <tableColumn id="1" xr3:uid="{90A61A2B-B1CF-4E5B-AC63-E218B3506FE1}" name="Donnée (Niveau 2)" dataDxfId="4803" totalsRowDxfId="4802"/>
    <tableColumn id="2" xr3:uid="{40B5ED06-C233-4300-B851-9639491A20EA}" name="Donnée (Niveau 3)" dataDxfId="4801" totalsRowDxfId="4800"/>
    <tableColumn id="3" xr3:uid="{FE650810-91F2-43FA-A1A9-4ADEDDF019D9}" name="Donnée (Niveau 4)" dataDxfId="4799" totalsRowDxfId="4798"/>
    <tableColumn id="4" xr3:uid="{67B0AC35-FCE9-4B98-A5B5-F79242422DED}" name="Donnée (Niveau 5)" dataDxfId="4797" totalsRowDxfId="4796"/>
    <tableColumn id="5" xr3:uid="{5584FBA0-8C9A-4B74-996C-489E5B6D8B31}" name="Donnée (Niveau 6)" dataDxfId="4795" totalsRowDxfId="4794"/>
    <tableColumn id="6" xr3:uid="{B561E47E-0EF4-4741-9318-11ED52CE2081}" name="Description" dataDxfId="4793" totalsRowDxfId="4792"/>
    <tableColumn id="14" xr3:uid="{BCB241CF-864B-404B-9457-5CFCE283A52E}" name="Exemples" dataDxfId="4791" totalsRowDxfId="4790"/>
    <tableColumn id="21" xr3:uid="{D0BFFE6C-4225-46D0-B895-F3676779BA23}" name="Balise" dataDxfId="4789" totalsRowDxfId="4788"/>
    <tableColumn id="11" xr3:uid="{830A5A92-5BDB-4DBC-B7BB-71ACF59E0F86}" name="Cardinalité" dataDxfId="4787" totalsRowDxfId="4786"/>
    <tableColumn id="27" xr3:uid="{84308AE7-7DC0-4DF5-B1F2-D62629FB9721}" name="Objet" dataDxfId="4785" totalsRowDxfId="4784"/>
    <tableColumn id="12" xr3:uid="{BC7634C4-D51C-4D1D-A74D-CA61CA757208}" name="Format (ou type)" dataDxfId="4783" totalsRowDxfId="4782"/>
    <tableColumn id="31" xr3:uid="{57E65586-98BD-4335-934F-A093282E1FEE}" name="Détails de format" dataDxfId="4781" totalsRowDxfId="4780"/>
    <tableColumn id="36" xr3:uid="{8151D5CE-9DBC-4230-BFCD-A109E5501497}" name="15-18" dataDxfId="4779" totalsRowDxfId="4778"/>
    <tableColumn id="35" xr3:uid="{B2C9F5A2-91F5-468B-AE17-940BE1DE3870}" name="15-SMUR" dataDxfId="4777" totalsRowDxfId="4776"/>
    <tableColumn id="39" xr3:uid="{81AAA84E-9D2F-4ADE-9D78-C7DB3A5A2ACF}" name="15-ATSU" dataDxfId="4775" totalsRowDxfId="4774"/>
    <tableColumn id="9" xr3:uid="{7C5DEC6D-4E00-4F8F-804B-23BF7071B874}" name="CUT" dataDxfId="477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72" dataDxfId="4771" totalsRowDxfId="4770">
  <autoFilter ref="A8:Y64" xr:uid="{35EA0160-5939-4AFE-BAAE-8243018C4F97}"/>
  <tableColumns count="25">
    <tableColumn id="26" xr3:uid="{12D8CEB3-E681-43DF-BEC0-6C291A8D8329}" name="ID" dataDxfId="4769" totalsRowDxfId="4768"/>
    <tableColumn id="34" xr3:uid="{9EE009C3-D24E-469A-A94A-F3A00D5DDB8B}" name="Donnée (Niveau 1)" dataDxfId="4767" totalsRowDxfId="4766"/>
    <tableColumn id="1" xr3:uid="{B7EC5B63-675D-4F31-B76D-3E5B9E37F078}" name="Donnée (Niveau 2)" dataDxfId="4765" totalsRowDxfId="4764"/>
    <tableColumn id="2" xr3:uid="{5B57BF21-F87F-460E-ACB7-9BCE55E6C176}" name="Donnée (Niveau 3)" dataDxfId="4763" totalsRowDxfId="4762"/>
    <tableColumn id="3" xr3:uid="{8520709C-ABA8-4102-B671-D70267716998}" name="Donnée (Niveau 4)" dataDxfId="4761" totalsRowDxfId="4760"/>
    <tableColumn id="4" xr3:uid="{94B80BD7-3514-45E7-8B9D-A5DC5D37E118}" name="Donnée (Niveau 5)" dataDxfId="4759" totalsRowDxfId="4758"/>
    <tableColumn id="5" xr3:uid="{F774375F-2786-4A73-8C43-B5EB8D703C0F}" name="Donnée (Niveau 6)" dataDxfId="4757" totalsRowDxfId="4756"/>
    <tableColumn id="23" xr3:uid="{338CDAC6-AC89-46E4-AF8E-187CA0315B6E}" name="Colonne2" dataDxfId="4755" totalsRowDxfId="4754"/>
    <tableColumn id="13" xr3:uid="{5043CFEE-E3A2-40E9-89E2-B8C2A1E632D2}" name="Colonne1" dataDxfId="4753" totalsRowDxfId="4752"/>
    <tableColumn id="6" xr3:uid="{C95E5171-3260-402B-86BF-C67DF056D407}" name="Description" dataDxfId="4751" totalsRowDxfId="4750"/>
    <tableColumn id="14" xr3:uid="{067837E0-4917-486E-9C27-F725A2C59FCC}" name="Exemples" dataDxfId="4749" totalsRowDxfId="4748"/>
    <tableColumn id="21" xr3:uid="{48DFB3FE-D2A7-4950-A487-0263E812B718}" name="Balise" dataDxfId="4747" totalsRowDxfId="4746"/>
    <tableColumn id="11" xr3:uid="{EF3C732C-A2D6-463A-85FD-D8AA0C9B50F6}" name="Cardinalité" dataDxfId="4745" totalsRowDxfId="4744"/>
    <tableColumn id="27" xr3:uid="{1B7324D2-64BE-4C9B-A6EE-8283085CB7EC}" name="Objet" dataDxfId="4743" totalsRowDxfId="4742"/>
    <tableColumn id="12" xr3:uid="{346BC643-C741-4ED3-B94E-9C4FB69ED0A9}" name="Format (ou type)" dataDxfId="4741" totalsRowDxfId="4740"/>
    <tableColumn id="31" xr3:uid="{6BD336ED-7D35-4C80-AE8F-19525394188D}" name="Détails de format" dataDxfId="4739" totalsRowDxfId="4738"/>
    <tableColumn id="36" xr3:uid="{E5F8BD0D-97FB-4023-B64F-B4F8A90F6ADA}" name="15-SMUR" dataDxfId="4737" totalsRowDxfId="4736"/>
    <tableColumn id="35" xr3:uid="{45734523-870D-44C5-B243-A03765CD1CDD}" name="15-XX" dataDxfId="4735" totalsRowDxfId="4734"/>
    <tableColumn id="39" xr3:uid="{F8B31559-1068-4F01-BFEB-663EA0804A93}" name="CUT" dataDxfId="4733" totalsRowDxfId="4732"/>
    <tableColumn id="19" xr3:uid="{B4C5005C-0D3A-4440-A4BD-B2D49E8D7DD6}" name="Commentaire Hub Santé" dataDxfId="4731" totalsRowDxfId="4730"/>
    <tableColumn id="16" xr3:uid="{8AC22362-8626-468F-AB79-BB4DB6E31CD3}" name="Commentaire Philippe Dreyfus" dataDxfId="4729" totalsRowDxfId="4728"/>
    <tableColumn id="33" xr3:uid="{D9D4C6BB-6562-473E-8C63-13A3EDF78820}" name="Commentaire FBE" dataDxfId="4727" totalsRowDxfId="4726"/>
    <tableColumn id="17" xr3:uid="{11394A71-F820-4495-9AD4-2BF85E5B2920}" name="Commentaire Yann Penverne" dataDxfId="4725" totalsRowDxfId="4724"/>
    <tableColumn id="20" xr3:uid="{036A98E5-4C02-415A-989D-802A776C391D}" name="NexSIS" dataDxfId="4723" totalsRowDxfId="4722"/>
    <tableColumn id="22" xr3:uid="{307F1363-FE7C-48AC-ADD9-C3A2A561630D}" name="Métier" dataDxfId="4721" totalsRowDxfId="472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719" dataDxfId="4718" totalsRowDxfId="4717">
  <autoFilter ref="A8:AC24" xr:uid="{2E37C04C-20EF-43CF-B616-20D350FD59F5}"/>
  <tableColumns count="29">
    <tableColumn id="26" xr3:uid="{E007D74A-EDCD-4D93-AEBE-0CC6FE865F5F}" name="ID" dataDxfId="4716" totalsRowDxfId="4715">
      <calculatedColumnFormula>ROW()-8</calculatedColumnFormula>
    </tableColumn>
    <tableColumn id="34" xr3:uid="{11958F1E-9529-480E-B7D2-2415BD248760}" name="Donnée (Niveau 1)" dataDxfId="4714" totalsRowDxfId="4713"/>
    <tableColumn id="1" xr3:uid="{18D74FBB-F6A2-45B4-8765-1088BC632ED1}" name="Donnée (Niveau 2)" dataDxfId="4712" totalsRowDxfId="4711"/>
    <tableColumn id="2" xr3:uid="{79A8E0E1-585A-441B-928E-A02A17C9EF7C}" name="Donnée (Niveau 3)" dataDxfId="4710" totalsRowDxfId="4709"/>
    <tableColumn id="3" xr3:uid="{8B19B15E-44FB-4A3B-BBB5-3588F80D5DC0}" name="Donnée (Niveau 4)" dataDxfId="4708" totalsRowDxfId="4707"/>
    <tableColumn id="4" xr3:uid="{22FD3FA6-6A0F-4019-A821-39A8DCC4518F}" name="Donnée (Niveau 5)" dataDxfId="4706" totalsRowDxfId="4705"/>
    <tableColumn id="5" xr3:uid="{3DA25426-04AC-499C-9D23-46F5EBC115B8}" name="Donnée (Niveau 6)" dataDxfId="4704" totalsRowDxfId="4703"/>
    <tableColumn id="6" xr3:uid="{DA4CE3D9-6EFF-4029-83EA-07A44C699F50}" name="Description" dataDxfId="4702" totalsRowDxfId="4701"/>
    <tableColumn id="14" xr3:uid="{50693DEB-9CC8-4DE4-AE47-C664C15D40AD}" name="Exemples" dataDxfId="4700" totalsRowDxfId="4699"/>
    <tableColumn id="21" xr3:uid="{B208CDC9-1F15-4096-BF3E-39A73D9F93C1}" name="Balise" dataDxfId="4698" totalsRowDxfId="4697"/>
    <tableColumn id="8" xr3:uid="{E08C41FF-EC15-4F82-9608-19C9E109C510}" name="Nantes - balise" totalsRowFunction="count" dataDxfId="4696" totalsRowDxfId="4695"/>
    <tableColumn id="15" xr3:uid="{D5738BB6-03D7-4329-8377-B2C0AD1600CD}" name="Nantes - description" totalsRowFunction="count" dataDxfId="4694" totalsRowDxfId="4693"/>
    <tableColumn id="18" xr3:uid="{2AE5AA8C-4106-4552-8235-213E51AEEE4C}" name="GT399" totalsRowFunction="count" dataDxfId="4692" totalsRowDxfId="4691"/>
    <tableColumn id="9" xr3:uid="{099ACC01-D0DE-471A-AED2-4B321264BEE0}" name="GT399 description" totalsRowFunction="count" dataDxfId="4690" totalsRowDxfId="4689"/>
    <tableColumn id="10" xr3:uid="{6E66334F-D608-4C6A-995B-D7FC668D7E59}" name="Priorisation" totalsRowFunction="count" dataDxfId="4688" totalsRowDxfId="4687"/>
    <tableColumn id="11" xr3:uid="{AE997855-F4BE-4B53-9538-2BC848D30F2D}" name="Cardinalité" dataDxfId="4686" totalsRowDxfId="4685"/>
    <tableColumn id="27" xr3:uid="{25FE6C39-4793-493F-B1EE-C41E102D449E}" name="Objet" totalsRowFunction="count" dataDxfId="4684" totalsRowDxfId="4683"/>
    <tableColumn id="12" xr3:uid="{2604A5B3-B091-4A1F-ADF4-CDA35BDB2628}" name="Format (ou type)" dataDxfId="4682" totalsRowDxfId="4681"/>
    <tableColumn id="31" xr3:uid="{81C6162B-17F5-402D-8014-974D9929B1C7}" name="Détails de format" dataDxfId="4680" totalsRowDxfId="4679"/>
    <tableColumn id="36" xr3:uid="{48DB21FA-C68B-4723-9711-0D2D3AC40108}" name="15-18" dataDxfId="4678" totalsRowDxfId="4677"/>
    <tableColumn id="35" xr3:uid="{18AB4926-73B5-4052-8303-4C526E2842D3}" name="15-15" dataDxfId="4676" totalsRowDxfId="4675"/>
    <tableColumn id="24" xr3:uid="{C99BEEE3-25A2-4D71-889D-83083512E1E0}" name="15-MAJ" dataDxfId="4674" totalsRowDxfId="4673"/>
    <tableColumn id="39" xr3:uid="{E12DF4A8-EB50-4CE1-A7F9-27C5970537B5}" name="CUT" dataDxfId="4672" totalsRowDxfId="4671"/>
    <tableColumn id="19" xr3:uid="{AD08D5C9-FFA6-4380-A6EC-0A7C77323630}" name="Commentaire Hub Santé" dataDxfId="4670" totalsRowDxfId="4669"/>
    <tableColumn id="16" xr3:uid="{2FDB9CB6-BE84-4775-87BE-E560C6BC0D4A}" name="Commentaire Philippe Dreyfus" dataDxfId="4668" totalsRowDxfId="4667"/>
    <tableColumn id="33" xr3:uid="{F1BE5F1B-FCD0-4320-B8EB-2A8F1B9722B8}" name="Commentaire FBE" dataDxfId="4666" totalsRowDxfId="4665"/>
    <tableColumn id="17" xr3:uid="{37CFD9B4-3FD4-440C-BF81-ED56B8C26245}" name="Commentaire Yann Penverne" dataDxfId="4664" totalsRowDxfId="4663"/>
    <tableColumn id="20" xr3:uid="{C24D1DC2-1F80-404C-9AC2-3FB756937C2E}" name="NexSIS" dataDxfId="4662" totalsRowDxfId="4661"/>
    <tableColumn id="22" xr3:uid="{C11679A4-049E-409F-8D1C-C4C059B25168}" name="Métier" dataDxfId="4660" totalsRowDxfId="465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58">
  <autoFilter ref="A8:P23" xr:uid="{EEF68223-2157-47F6-9133-264D671F0942}"/>
  <tableColumns count="16">
    <tableColumn id="1" xr3:uid="{0308532B-296F-49D7-B76E-23948A2F1FAE}" name="ID" dataDxfId="4657" totalsRowDxfId="4656"/>
    <tableColumn id="2" xr3:uid="{4E5CA3CD-74C0-41D7-A064-93B29A44F6EA}" name="Donnée (Niveau 1)" dataDxfId="4655" totalsRowDxfId="4654"/>
    <tableColumn id="3" xr3:uid="{099F4D11-28E8-482A-B443-FA0B35F69A5A}" name="Donnée (Niveau 2)" dataDxfId="4653" totalsRowDxfId="4652"/>
    <tableColumn id="4" xr3:uid="{894FFF8F-C344-436B-8995-6D977D9EE845}" name="Donnée (Niveau 3)" dataDxfId="4651" totalsRowDxfId="4650"/>
    <tableColumn id="5" xr3:uid="{AB815DDF-5ECF-4083-A621-45835C8FE42C}" name="Donnée (Niveau 4)" dataDxfId="4649" totalsRowDxfId="4648"/>
    <tableColumn id="6" xr3:uid="{20F05C10-E73C-4ECE-95CB-368439F635A4}" name="Donnée (Niveau 5)" dataDxfId="4647" totalsRowDxfId="4646"/>
    <tableColumn id="7" xr3:uid="{CD2D80B3-AFB4-4A43-A25F-9936020F0A33}" name="Donnée (Niveau 6)" dataDxfId="4645" totalsRowDxfId="4644"/>
    <tableColumn id="8" xr3:uid="{6D534A97-72D3-4D26-ACDA-1E36EFF5A5D1}" name="Description" totalsRowDxfId="4643"/>
    <tableColumn id="9" xr3:uid="{1C7F0F41-E26E-4A31-99F7-36DA6F587FD4}" name="Exemples" totalsRowDxfId="4642"/>
    <tableColumn id="11" xr3:uid="{B07E8B63-480E-4E4D-B3C9-5480DBD4EBFD}" name="Balise" totalsRowDxfId="4641"/>
    <tableColumn id="17" xr3:uid="{9F68F1ED-1480-436C-8BC5-AA551A9025A4}" name="Cardinalité" dataDxfId="4640" totalsRowDxfId="4639"/>
    <tableColumn id="18" xr3:uid="{8D71687D-B67F-4FBE-A91C-E3D7AF1CF7CE}" name="Objet" dataDxfId="4638" totalsRowDxfId="4637"/>
    <tableColumn id="19" xr3:uid="{3997D7F5-733D-4A1D-97E2-3BDAED2B9FE3}" name="Format (ou type)" dataDxfId="4636" totalsRowDxfId="4635"/>
    <tableColumn id="21" xr3:uid="{0FBF9953-AE08-41BF-9CDE-EA27950F10D4}" name="Détails de format" totalsRowDxfId="4634"/>
    <tableColumn id="22" xr3:uid="{9F868D8D-588A-4128-8291-ABF86AE38F9A}" name="15-18" dataDxfId="4633" totalsRowDxfId="4632"/>
    <tableColumn id="23" xr3:uid="{87B18F95-525A-4A9B-860F-C7A99278233D}" name="15-15" dataDxfId="4631" totalsRowDxfId="463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29">
  <autoFilter ref="A8:P9" xr:uid="{75253F3A-254C-4618-A5FE-BEE9E9C3C612}"/>
  <tableColumns count="16">
    <tableColumn id="1" xr3:uid="{B9312955-B2A3-439B-98E2-35497FC3B9CD}" name="ID" dataDxfId="4628" totalsRowDxfId="4627"/>
    <tableColumn id="2" xr3:uid="{A41A30AA-1973-446D-97F1-BB8048C22A4F}" name="Donnée (Niveau 1)" dataDxfId="4626" totalsRowDxfId="4625"/>
    <tableColumn id="3" xr3:uid="{DFE7CE8D-9D20-4AEF-A0BD-66C619A3B39A}" name="Donnée (Niveau 2)" dataDxfId="4624" totalsRowDxfId="4623"/>
    <tableColumn id="4" xr3:uid="{D4BCA6FB-BEEB-4675-B373-97CA3247D3B3}" name="Donnée (Niveau 3)" dataDxfId="4622" totalsRowDxfId="4621"/>
    <tableColumn id="5" xr3:uid="{98330C77-3D56-4BE0-94A2-82DDC5827C96}" name="Donnée (Niveau 4)" dataDxfId="4620" totalsRowDxfId="4619"/>
    <tableColumn id="6" xr3:uid="{3D011196-6587-48FF-87E2-AE1D56773EE7}" name="Donnée (Niveau 5)" dataDxfId="4618" totalsRowDxfId="4617"/>
    <tableColumn id="7" xr3:uid="{9EBCC79E-BB78-43E2-8390-99AED4817490}" name="Donnée (Niveau 6)" dataDxfId="4616" totalsRowDxfId="4615"/>
    <tableColumn id="8" xr3:uid="{E26B9737-D2F7-4253-9691-0FAB27540899}" name="Description" totalsRowDxfId="4614"/>
    <tableColumn id="9" xr3:uid="{CD269DAD-CD7B-426A-8623-52708A75A9F3}" name="Exemples" totalsRowDxfId="4613"/>
    <tableColumn id="11" xr3:uid="{E6886C03-3B0D-46D0-99EE-5173E67D42D5}" name="Balise" totalsRowDxfId="4612"/>
    <tableColumn id="17" xr3:uid="{F4CC96EB-6D1D-4960-BCD8-CD461F381ED8}" name="Cardinalité" dataDxfId="4611" totalsRowDxfId="4610"/>
    <tableColumn id="18" xr3:uid="{B0090839-6783-4E0E-8106-4E6A56CCAFD2}" name="Objet" dataDxfId="4609" totalsRowDxfId="4608"/>
    <tableColumn id="19" xr3:uid="{A81D9ACE-1BA2-42E2-A7BF-AD6A21D051B7}" name="Format (ou type)" dataDxfId="4607" totalsRowDxfId="4606"/>
    <tableColumn id="21" xr3:uid="{CA6C9852-2D54-43AF-A983-D0F4CF56B2B4}" name="Détails de format" totalsRowDxfId="4605"/>
    <tableColumn id="22" xr3:uid="{15560D52-4B8E-408C-878A-EEE9AFD8D183}" name="15-18" totalsRowDxfId="4604"/>
    <tableColumn id="23" xr3:uid="{F8085B3C-2A10-48F6-B2F1-428BF4D2A4F6}" name="15-15" totalsRowDxfId="460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602">
  <autoFilter ref="A8:P19" xr:uid="{1FE8A3AF-4E94-4B60-8D0F-BDD2D3ECE80A}"/>
  <tableColumns count="16">
    <tableColumn id="1" xr3:uid="{2194A6A9-978B-49BF-92EC-24BA1F982865}" name="ID" dataDxfId="4601" totalsRowDxfId="4600"/>
    <tableColumn id="2" xr3:uid="{7639722A-2F33-4FF5-974B-AF23A0A6AFB1}" name="Donnée (Niveau 1)" dataDxfId="4599" totalsRowDxfId="4598"/>
    <tableColumn id="3" xr3:uid="{9BD64E43-D2AF-489F-A571-5D02F069CB5A}" name="Donnée (Niveau 2)" dataDxfId="4597" totalsRowDxfId="4596"/>
    <tableColumn id="4" xr3:uid="{3A15C35A-E24A-431E-9B0F-5AA03F1DEC65}" name="Donnée (Niveau 3)" dataDxfId="4595" totalsRowDxfId="4594"/>
    <tableColumn id="5" xr3:uid="{30450838-7269-4B21-AED9-DE744E6D7BE7}" name="Donnée (Niveau 4)" dataDxfId="4593" totalsRowDxfId="4592"/>
    <tableColumn id="6" xr3:uid="{3660E566-E514-413D-B57E-5899D7E2C97A}" name="Donnée (Niveau 5)" dataDxfId="4591" totalsRowDxfId="4590"/>
    <tableColumn id="7" xr3:uid="{9C7BB915-267A-4C5A-AA02-029048F4DC4E}" name="Donnée (Niveau 6)" dataDxfId="4589" totalsRowDxfId="4588"/>
    <tableColumn id="8" xr3:uid="{E5B15786-B76A-4BEA-9067-9613FD29334F}" name="Description" totalsRowDxfId="4587"/>
    <tableColumn id="9" xr3:uid="{8DB05C06-6CE9-4263-BA6F-48CE0AE9983C}" name="Exemples" totalsRowDxfId="4586"/>
    <tableColumn id="11" xr3:uid="{957F756D-730B-4641-8748-30510E6525C0}" name="Balise" dataDxfId="4585" totalsRowDxfId="4584"/>
    <tableColumn id="17" xr3:uid="{F8CC7813-2529-4AB6-8673-B22D55F47970}" name="Cardinalité" dataDxfId="4583" totalsRowDxfId="4582"/>
    <tableColumn id="18" xr3:uid="{F8AA89E9-3720-467E-92C2-F847AE5D62EB}" name="Objet" dataDxfId="4581" totalsRowDxfId="4580"/>
    <tableColumn id="19" xr3:uid="{044C8000-1042-455B-8904-0733131290E6}" name="Format (ou type)" dataDxfId="4579" totalsRowDxfId="4578"/>
    <tableColumn id="21" xr3:uid="{F3647E69-0E89-450A-AF38-B5627E006D73}" name="Détails de format" dataDxfId="4577" totalsRowDxfId="4576"/>
    <tableColumn id="22" xr3:uid="{BDA6CEC4-51B8-4CFB-B6B6-B7AF21F84DE9}" name="15-18" totalsRowDxfId="4575"/>
    <tableColumn id="23" xr3:uid="{A7D9FC89-3D3C-442A-BF60-2B5E8CAB8757}" name="15-15" totalsRowDxfId="457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73" totalsRowDxfId="4570" headerRowBorderDxfId="4572" tableBorderDxfId="4571" totalsRowBorderDxfId="4569">
  <autoFilter ref="A8:P14" xr:uid="{E931F4C5-87AC-4B70-ADC3-93962301DA67}"/>
  <tableColumns count="16">
    <tableColumn id="1" xr3:uid="{1E224984-052D-4A13-B622-AE0F71DD159A}" name="ID" dataDxfId="4568" totalsRowDxfId="4567"/>
    <tableColumn id="2" xr3:uid="{C0689F99-92F2-497E-8FC9-D5C9893BC7E9}" name="Donnée (Niveau 1)" dataDxfId="4566" totalsRowDxfId="4565"/>
    <tableColumn id="3" xr3:uid="{415D4766-C4FA-4EA5-814E-1F0F00B07B37}" name="Donnée (Niveau 2)" dataDxfId="4564" totalsRowDxfId="4563"/>
    <tableColumn id="4" xr3:uid="{3376F3F3-12CC-4AD9-9955-3EC68C5C3DD9}" name="Donnée (Niveau 3)" dataDxfId="4562" totalsRowDxfId="4561"/>
    <tableColumn id="5" xr3:uid="{541A98F6-3A3C-473C-86A3-80321C6E2798}" name="Donnée (Niveau 4)" dataDxfId="4560" totalsRowDxfId="4559"/>
    <tableColumn id="6" xr3:uid="{9860160A-69B0-43CC-ACC3-513CC21BBCC9}" name="Donnée (Niveau 5)" dataDxfId="4558" totalsRowDxfId="4557"/>
    <tableColumn id="7" xr3:uid="{A283BE6B-5F72-4E28-A1D0-C3CEFC3A3203}" name="Donnée (Niveau 6)" dataDxfId="4556" totalsRowDxfId="4555"/>
    <tableColumn id="8" xr3:uid="{19DF1CAC-A34E-4D6F-9152-7E372105A411}" name="Description" totalsRowDxfId="4554"/>
    <tableColumn id="9" xr3:uid="{19C7F4C5-FBF2-4DDF-8C18-64844C80A068}" name="Exemples" totalsRowDxfId="4553"/>
    <tableColumn id="11" xr3:uid="{7578B8D2-C435-4424-9B0B-FE7DB8E3AC98}" name="Balise" totalsRowDxfId="4552"/>
    <tableColumn id="17" xr3:uid="{8D44E1CE-FB68-4E9B-AE44-0ADF0DFE048B}" name="Cardinalité" dataDxfId="4551" totalsRowDxfId="4550"/>
    <tableColumn id="18" xr3:uid="{F5551B1C-1DCC-4580-B858-E095724B74EC}" name="Objet" totalsRowDxfId="4549"/>
    <tableColumn id="19" xr3:uid="{836B344A-EF05-48E1-9A56-678F7B1B5ECF}" name="Format (ou type)" totalsRowDxfId="4548"/>
    <tableColumn id="21" xr3:uid="{EE4A67A2-A8BB-40C5-B66B-2C677A555E0D}" name="Détails de format" totalsRowDxfId="4547"/>
    <tableColumn id="22" xr3:uid="{74252E4D-4A09-4C3D-A70C-71232233BE99}" name="15-18" totalsRowDxfId="4546"/>
    <tableColumn id="23" xr3:uid="{9A825B74-72E7-4083-95A6-ADAB0B83FA51}" name="15-15" totalsRowDxfId="454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44" headerRowBorderDxfId="4543" tableBorderDxfId="454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1" dT="2023-09-21T18:09:18.83" personId="{ABFB0C52-AC18-4406-B6D7-B9BCF5A2A0D7}" id="{7C5ED698-CD72-4D64-A13E-50BAF3766E43}">
    <text xml:space="preserve">En attente précision NexSIS
</text>
  </threadedComment>
  <threadedComment ref="J82" dT="2024-06-27T10:08:58.07" personId="{15E60E5B-8F12-4B01-8E2A-D3C877CDBAC1}" id="{28AB1373-4315-4E2E-9668-E7764588C4A8}">
    <text>Migrer vers externalAddressId</text>
  </threadedComment>
  <threadedComment ref="J83" dT="2024-06-27T10:08:47.06" personId="{15E60E5B-8F12-4B01-8E2A-D3C877CDBAC1}" id="{81C15D56-B864-46FE-95F8-8BB36BC1CA32}">
    <text>Migrer vers source</text>
  </threadedComment>
  <threadedComment ref="J85" dT="2024-06-27T10:08:33.87" personId="{15E60E5B-8F12-4B01-8E2A-D3C877CDBAC1}" id="{B70D3EA1-EAB4-4125-91F0-1B2689CED46A}">
    <text>Migrer vers ID</text>
  </threadedComment>
  <threadedComment ref="C86" dT="2024-08-26T15:23:56.54" personId="{E9A6DF60-F9B3-4BD0-BB8A-DE1D37E26830}" id="{542773BD-853C-40D7-BF3B-B238D8DCCB6E}" done="1">
    <text>Déjà géré par le code INSEE de la commune</text>
  </threadedComment>
  <threadedComment ref="B88" dT="2024-08-26T15:24:35.19" personId="{E9A6DF60-F9B3-4BD0-BB8A-DE1D37E26830}" id="{9038161D-717B-42D1-ACAF-9D16CB12CEAC}" done="1">
    <text>15-18 : les alertes sont immutables</text>
  </threadedComment>
  <threadedComment ref="N100"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0"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0"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C110" dT="2023-10-17T13:57:39.74" personId="{C9A89B3A-A5FD-6849-8E65-1CD4E6C7CFF2}" id="{5CFDAFEA-0BE4-4195-828C-CBC1D5D72BB7}" done="1">
    <text>Localisation de l’appelant ? Ou d’intervention ?</text>
  </threadedComment>
  <threadedComment ref="C110" dT="2023-11-08T14:14:06.57" personId="{ABFB0C52-AC18-4406-B6D7-B9BCF5A2A0D7}" id="{D3538555-AE40-4C30-B36C-6C9887C2B12B}" parentId="{5CFDAFEA-0BE4-4195-828C-CBC1D5D72BB7}">
    <text>Plutôt lieu ou se trouve l'appelant car lieu d'affaire renseigné en haut</text>
  </threadedComment>
  <threadedComment ref="N115" dT="2024-08-26T15:27:38.27" personId="{E9A6DF60-F9B3-4BD0-BB8A-DE1D37E26830}" id="{9AB18F59-0E6A-458E-B3B7-F220CF389E7E}">
    <text>15-18 : voir si nomenclature à implémenter avec NexSIS</text>
  </threadedComment>
  <threadedComment ref="N119" dT="2024-02-13T10:24:23.28" personId="{15E60E5B-8F12-4B01-8E2A-D3C877CDBAC1}" id="{5B902F9E-2D13-486D-8437-441464CD97E6}">
    <text xml:space="preserve">Impose-t-on une liste de type de ressource ou est-ce laissé libre pour les éditeurs ?
</text>
  </threadedComment>
  <threadedComment ref="N127"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27" dT="2024-07-19T16:13:59.99" personId="{15E60E5B-8F12-4B01-8E2A-D3C877CDBAC1}" id="{D5909082-F716-4E63-8E00-F5561BBEB84E}" parentId="{C59711DB-AB80-49DD-9715-CFC581ACBEBB}">
    <text>Implémenté de façon plus compacte normalement</text>
  </threadedComment>
  <threadedComment ref="N131" dT="2024-07-19T14:31:22.53" personId="{E9A6DF60-F9B3-4BD0-BB8A-DE1D37E26830}" id="{9A6063E4-5982-4330-8A10-49FC21E4E9C2}">
    <text>Impossible de trouver le format du SINUS ou SI-VIC. Peut être limiter à 20 caractères ?</text>
  </threadedComment>
  <threadedComment ref="Q134" dT="2024-10-01T11:50:29.42" personId="{E9A6DF60-F9B3-4BD0-BB8A-DE1D37E26830}" id="{46D2E8F4-0D8B-4870-AA30-CA93B9B3AA5E}">
    <text>A garder car objet pas défini avant dans le RS-EDA-MAJ</text>
  </threadedComment>
  <threadedComment ref="Q135" dT="2024-10-01T11:50:32.61" personId="{E9A6DF60-F9B3-4BD0-BB8A-DE1D37E26830}" id="{571368A9-D7BD-4683-8668-2BE8A2CDD160}">
    <text>A garder car objet pas défini avant dans le RS-EDA-MAJ</text>
  </threadedComment>
  <threadedComment ref="Q136" dT="2024-10-01T11:50:36.03" personId="{E9A6DF60-F9B3-4BD0-BB8A-DE1D37E26830}" id="{108E1FCE-B733-4AFB-BCC1-A24A02D85AC1}">
    <text>A garder car objet pas défini avant dans le RS-EDA-MAJ</text>
  </threadedComment>
  <threadedComment ref="N137" dT="2024-01-23T15:00:16.04" personId="{E9A6DF60-F9B3-4BD0-BB8A-DE1D37E26830}" id="{700E9839-1421-44CA-9346-FFBF04748738}">
    <text>vérifier le format du numéro RPPS seulement, ne pas implémenter la nomenclature complète</text>
  </threadedComment>
  <threadedComment ref="N140"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0"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0"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0"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1"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1" dT="2024-01-23T15:05:32.39" personId="{E9A6DF60-F9B3-4BD0-BB8A-DE1D37E26830}" id="{6ACD611D-6AC5-4962-9647-8C781FC607BC}">
    <text>Vérifier uniquement le format du matricule INS : 13 caractères alphanumériques + une clé sur 2 chiffres</text>
  </threadedComment>
  <threadedComment ref="N151" dT="2024-04-22T23:33:31.78" personId="{C9A89B3A-A5FD-6849-8E65-1CD4E6C7CFF2}" id="{7C17EEE8-5F25-4854-B441-18207ED79FF2}" parentId="{6ACD611D-6AC5-4962-9647-8C781FC607BC}">
    <text>Donc 15 chiffres ? Si oui: “REGEX: \d{15}”</text>
  </threadedComment>
  <threadedComment ref="N151" dT="2024-06-10T13:14:03.44" personId="{E9A6DF60-F9B3-4BD0-BB8A-DE1D37E26830}" id="{889472EF-D69F-49C9-9728-68E1197B197E}" parentId="{6ACD611D-6AC5-4962-9647-8C781FC607BC}">
    <text>Non potentiellement y'a des lettres, la Corse c'est 2A par ex</text>
  </threadedComment>
  <threadedComment ref="N151"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2"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2" dT="2024-01-23T15:06:28.79" personId="{E9A6DF60-F9B3-4BD0-BB8A-DE1D37E26830}" id="{56D5BA8C-C84A-4820-BB16-E8F0AA7112BE}">
    <text>Voir pour implémenter une énum, ou une simple vérification de format</text>
  </threadedComment>
  <threadedComment ref="N152" dT="2024-04-22T23:34:37.40" personId="{C9A89B3A-A5FD-6849-8E65-1CD4E6C7CFF2}" id="{7300154D-D777-4073-8B92-9FFBE5BD652E}" parentId="{56D5BA8C-C84A-4820-BB16-E8F0AA7112BE}">
    <text>Ce sont que les 7 valeurs du PDF ? Si oui, directement une ENUM non ?</text>
  </threadedComment>
  <threadedComment ref="D153"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3"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4" dT="2024-05-23T16:14:45.84" personId="{15E60E5B-8F12-4B01-8E2A-D3C877CDBAC1}" id="{0A88EAB3-866A-4AC6-9ECA-FD31F51A806C}" done="1">
    <text>Donc on passe pas les nom / prénom des victimes en 15-NexSIS ?</text>
  </threadedComment>
  <threadedComment ref="O154" dT="2024-08-26T15:44:13.11" personId="{E9A6DF60-F9B3-4BD0-BB8A-DE1D37E26830}" id="{2C81F9F4-54E2-43BA-91F4-43F6021F7BDD}" parentId="{0A88EAB3-866A-4AC6-9ECA-FD31F51A806C}">
    <text>Si, ultérieurement les noms et prénoms usuels. Pas les traits INS</text>
  </threadedComment>
  <threadedComment ref="E159"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9" dT="2024-01-23T15:12:26.27" personId="{E9A6DF60-F9B3-4BD0-BB8A-DE1D37E26830}" id="{E051221F-E74F-4B8D-88F3-10F1F8B132A9}">
    <text>Trouver le format du code INSEE, et mettre une simple vérification</text>
  </threadedComment>
  <threadedComment ref="N159" dT="2024-04-22T23:35:57.74" personId="{C9A89B3A-A5FD-6849-8E65-1CD4E6C7CFF2}" id="{B53A824D-2950-48EC-92D6-FB98B4334354}" parentId="{E051221F-E74F-4B8D-88F3-10F1F8B132A9}">
    <text>Juste 5 chiffres ou lettres non ? Si oui, “REGEX: \w{5}”</text>
  </threadedComment>
  <threadedComment ref="N171"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76"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79" dT="2024-08-12T11:40:43.96" personId="{D6952652-30E5-479A-9FFE-AD0BC8CBB562}" id="{95242814-41C3-44B4-AA82-A277787F6CF6}" done="1">
    <text xml:space="preserve">Doit-on différencier les différents types de médecins ? </text>
  </threadedComment>
  <threadedComment ref="N179" dT="2024-08-26T15:45:28.76" personId="{E9A6DF60-F9B3-4BD0-BB8A-DE1D37E26830}" id="{9DE8590C-5C83-4DDA-B5A6-413523E1605C}" parentId="{95242814-41C3-44B4-AA82-A277787F6CF6}">
    <text>Peut être, dans une version ultérieure de la nomenclature.</text>
  </threadedComment>
  <threadedComment ref="N180" dT="2024-07-19T14:47:35.10" personId="{E9A6DF60-F9B3-4BD0-BB8A-DE1D37E26830}" id="{766267E7-0C84-42A3-B0D1-A472F80EFF8B}" done="1">
    <text>Idem id patient, mais avec medicalNote
Regex: ^[\w-]+\.[\w-]+\.[\w-]+\.medicalNote\.[\w-]+(?:\.[\w-]+)?$</text>
  </threadedComment>
  <threadedComment ref="N187" dT="2024-01-24T10:43:18.99" personId="{E9A6DF60-F9B3-4BD0-BB8A-DE1D37E26830}" id="{88E82A0A-E83A-4F6E-BC07-DD37C408CC90}" done="1">
    <text>Implémenter nomenclature SI-SAMU : type_dec</text>
  </threadedComment>
  <threadedComment ref="J195" dT="2024-06-27T10:08:17.66" personId="{15E60E5B-8F12-4B01-8E2A-D3C877CDBAC1}" id="{94CFEB43-4F83-4666-80CB-E66F8A4AF1AB}">
    <text>Migrer vers ID</text>
  </threadedComment>
  <threadedComment ref="N195"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5" dT="2024-07-19T16:05:22.98" personId="{15E60E5B-8F12-4B01-8E2A-D3C877CDBAC1}" id="{A1407256-3A8D-4962-9161-2AEF8EDD0BE9}" parentId="{3594AC6A-C7F4-46CA-8669-470588FAC8E2}">
    <text>La regex matche les 4 formats 
510123451
123456789
12345678912345
1234E</text>
  </threadedComment>
  <threadedComment ref="A200" dT="2023-11-10T16:14:36.81" personId="{74379435-529A-4754-96FF-EF4318F87F1A}" id="{836DE203-2C49-443D-A886-D0702476C7C0}">
    <text>doublon avec l'ID 5. Pourquoi ne pas avoir une donnée (niveau 2) "Informations supplémentaires" en freetext ?</text>
  </threadedComment>
  <threadedComment ref="B200"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7"/>
      <c r="K1" s="55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7"/>
      <c r="L1" s="557"/>
      <c r="M1" s="557"/>
      <c r="N1" s="55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topLeftCell="A3"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7"/>
      <c r="L1" s="557"/>
      <c r="M1" s="557"/>
      <c r="N1" s="55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7"/>
      <c r="L1" s="55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61" t="s">
        <v>726</v>
      </c>
      <c r="B1" s="562"/>
      <c r="C1" s="562"/>
      <c r="D1" s="562"/>
      <c r="E1" s="562"/>
      <c r="F1" s="562"/>
      <c r="G1" s="562"/>
      <c r="H1" s="563"/>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9" t="s">
        <v>737</v>
      </c>
      <c r="G12" s="559"/>
      <c r="H12" s="559"/>
      <c r="I12" s="171"/>
      <c r="J12" s="171"/>
    </row>
    <row r="13" spans="1:17" ht="14.25" customHeight="1">
      <c r="B13" s="172" t="s">
        <v>738</v>
      </c>
      <c r="C13" s="172"/>
      <c r="D13" s="172"/>
      <c r="E13" s="172"/>
      <c r="F13" s="559" t="s">
        <v>739</v>
      </c>
      <c r="G13" s="559"/>
      <c r="H13" s="559"/>
      <c r="I13" s="172"/>
      <c r="J13" s="172"/>
      <c r="K13" s="172"/>
      <c r="L13" s="172"/>
      <c r="M13" s="172"/>
      <c r="N13" s="172"/>
    </row>
    <row r="14" spans="1:17" ht="14.25" customHeight="1">
      <c r="B14" s="172" t="s">
        <v>740</v>
      </c>
      <c r="C14" s="172"/>
      <c r="D14" s="172"/>
      <c r="E14" s="172"/>
      <c r="F14" s="559" t="s">
        <v>739</v>
      </c>
      <c r="G14" s="559"/>
      <c r="H14" s="559"/>
      <c r="I14" s="172"/>
      <c r="J14" s="172"/>
    </row>
    <row r="15" spans="1:17">
      <c r="B15" s="171" t="s">
        <v>741</v>
      </c>
      <c r="C15" s="171"/>
      <c r="D15" s="171"/>
      <c r="E15" s="171"/>
      <c r="F15" s="559" t="s">
        <v>739</v>
      </c>
      <c r="G15" s="559"/>
      <c r="H15" s="559"/>
      <c r="I15" s="171"/>
      <c r="J15" s="171"/>
    </row>
    <row r="16" spans="1:17">
      <c r="B16" s="558"/>
      <c r="C16" s="558"/>
      <c r="D16" s="558"/>
      <c r="E16" s="558"/>
      <c r="F16" s="558"/>
      <c r="G16" s="558"/>
      <c r="H16" s="558"/>
      <c r="I16" s="558"/>
      <c r="J16" s="558"/>
      <c r="K16" s="558"/>
      <c r="L16" s="558"/>
      <c r="M16" s="558"/>
      <c r="N16" s="558"/>
      <c r="O16" s="558"/>
      <c r="P16" s="558"/>
      <c r="Q16" s="558"/>
    </row>
    <row r="17" spans="1:17" ht="15" thickBot="1">
      <c r="B17" s="558"/>
      <c r="C17" s="558"/>
      <c r="D17" s="558"/>
      <c r="E17" s="558"/>
      <c r="F17" s="558"/>
      <c r="G17" s="558"/>
      <c r="H17" s="558"/>
      <c r="I17" s="558"/>
      <c r="J17" s="558"/>
      <c r="K17" s="558"/>
      <c r="L17" s="558"/>
      <c r="M17" s="558"/>
      <c r="N17" s="558"/>
      <c r="O17" s="558"/>
      <c r="P17" s="558"/>
      <c r="Q17" s="558"/>
    </row>
    <row r="18" spans="1:17" ht="102.75" customHeight="1" thickBot="1">
      <c r="A18" s="564" t="s">
        <v>742</v>
      </c>
      <c r="B18" s="565"/>
      <c r="C18" s="565"/>
      <c r="D18" s="565"/>
      <c r="E18" s="565"/>
      <c r="F18" s="565"/>
      <c r="G18" s="565"/>
      <c r="H18" s="566"/>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8"/>
      <c r="C20" s="558"/>
      <c r="D20" s="558"/>
      <c r="E20" s="558"/>
      <c r="F20" s="558"/>
      <c r="G20" s="558"/>
      <c r="H20" s="558"/>
      <c r="I20" s="558"/>
      <c r="J20" s="558"/>
      <c r="K20" s="558"/>
      <c r="L20" s="558"/>
      <c r="M20" s="558"/>
      <c r="N20" s="558"/>
      <c r="O20" s="558"/>
      <c r="P20" s="558"/>
      <c r="Q20" s="558"/>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8" t="s">
        <v>776</v>
      </c>
      <c r="B30" s="567" t="s">
        <v>777</v>
      </c>
      <c r="C30" s="567" t="s">
        <v>758</v>
      </c>
      <c r="D30" s="567" t="s">
        <v>758</v>
      </c>
      <c r="E30" s="567" t="s">
        <v>754</v>
      </c>
      <c r="F30" s="174" t="s">
        <v>778</v>
      </c>
      <c r="G30" s="560" t="s">
        <v>779</v>
      </c>
      <c r="H30" s="174" t="s">
        <v>780</v>
      </c>
    </row>
    <row r="31" spans="1:17" ht="126" customHeight="1">
      <c r="A31" s="568"/>
      <c r="B31" s="567"/>
      <c r="C31" s="567"/>
      <c r="D31" s="567"/>
      <c r="E31" s="567"/>
      <c r="F31" s="177" t="s">
        <v>781</v>
      </c>
      <c r="G31" s="560"/>
      <c r="H31" s="174"/>
    </row>
    <row r="32" spans="1:17" ht="63" customHeight="1">
      <c r="A32" s="243" t="s">
        <v>782</v>
      </c>
      <c r="B32" s="175" t="s">
        <v>783</v>
      </c>
      <c r="C32" s="175" t="s">
        <v>758</v>
      </c>
      <c r="D32" s="175" t="s">
        <v>758</v>
      </c>
      <c r="E32" s="175" t="s">
        <v>754</v>
      </c>
      <c r="F32" s="177" t="s">
        <v>784</v>
      </c>
      <c r="G32" s="177" t="s">
        <v>767</v>
      </c>
      <c r="H32" s="174"/>
    </row>
    <row r="33" spans="1:8" ht="29.25">
      <c r="A33" s="568" t="s">
        <v>785</v>
      </c>
      <c r="B33" s="567" t="s">
        <v>786</v>
      </c>
      <c r="C33" s="567" t="s">
        <v>758</v>
      </c>
      <c r="D33" s="567" t="s">
        <v>758</v>
      </c>
      <c r="E33" s="567" t="s">
        <v>754</v>
      </c>
      <c r="F33" s="177" t="s">
        <v>787</v>
      </c>
      <c r="G33" s="560" t="s">
        <v>767</v>
      </c>
      <c r="H33" s="174" t="s">
        <v>788</v>
      </c>
    </row>
    <row r="34" spans="1:8" ht="250.5" customHeight="1">
      <c r="A34" s="568"/>
      <c r="B34" s="567"/>
      <c r="C34" s="567"/>
      <c r="D34" s="567"/>
      <c r="E34" s="567"/>
      <c r="F34" s="177" t="s">
        <v>789</v>
      </c>
      <c r="G34" s="560"/>
      <c r="H34" s="174" t="s">
        <v>790</v>
      </c>
    </row>
    <row r="35" spans="1:8" ht="84" customHeight="1">
      <c r="A35" s="243" t="s">
        <v>791</v>
      </c>
      <c r="B35" s="175" t="s">
        <v>792</v>
      </c>
      <c r="C35" s="175" t="s">
        <v>758</v>
      </c>
      <c r="D35" s="175" t="s">
        <v>754</v>
      </c>
      <c r="E35" s="175" t="s">
        <v>754</v>
      </c>
      <c r="F35" s="177" t="s">
        <v>793</v>
      </c>
      <c r="G35" s="177" t="s">
        <v>767</v>
      </c>
      <c r="H35" s="174"/>
    </row>
    <row r="36" spans="1:8" ht="42.7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14" t="s">
        <v>799</v>
      </c>
      <c r="C1" s="129"/>
      <c r="D1" s="465"/>
      <c r="E1" s="149"/>
      <c r="G1" s="127"/>
      <c r="H1" s="192"/>
      <c r="I1" s="192"/>
      <c r="J1" s="192"/>
      <c r="K1" s="192"/>
    </row>
    <row r="2" spans="1:19" ht="15.95"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15"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26"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4541" priority="17946">
      <formula>OR(#REF!="X",#REF!="X")</formula>
    </cfRule>
    <cfRule type="expression" dxfId="4540" priority="17947">
      <formula>AND(#REF!=1,#REF!=1)</formula>
    </cfRule>
    <cfRule type="expression" dxfId="4539" priority="17948">
      <formula>#REF!=1</formula>
    </cfRule>
    <cfRule type="expression" dxfId="4538" priority="17949">
      <formula>#REF!=1</formula>
    </cfRule>
  </conditionalFormatting>
  <conditionalFormatting sqref="A9:G20">
    <cfRule type="expression" dxfId="4537" priority="17954">
      <formula>OR(#REF!="X",#REF!="X")</formula>
    </cfRule>
    <cfRule type="expression" dxfId="4536" priority="17955">
      <formula>AND(#REF!=1,#REF!=1)</formula>
    </cfRule>
    <cfRule type="expression" dxfId="4535" priority="17956">
      <formula>#REF!=1</formula>
    </cfRule>
    <cfRule type="expression" dxfId="4534" priority="17957">
      <formula>#REF!=1</formula>
    </cfRule>
  </conditionalFormatting>
  <conditionalFormatting sqref="C9:C17 C18:D18 C19:C20 D20">
    <cfRule type="expression" dxfId="4533" priority="17958">
      <formula>AND($N9="X",$B9&lt;&gt;"")</formula>
    </cfRule>
  </conditionalFormatting>
  <conditionalFormatting sqref="D9:D17 C17 C18:D20">
    <cfRule type="expression" dxfId="453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31" priority="17962">
      <formula>AND($N9="X",OR($B9&lt;&gt;"",$C9&lt;&gt;"",$D9&lt;&gt;""))</formula>
    </cfRule>
  </conditionalFormatting>
  <conditionalFormatting sqref="F9:F20">
    <cfRule type="expression" dxfId="4530" priority="17963">
      <formula>AND($N9="X",OR($B9&lt;&gt;"",$C9&lt;&gt;"",$D9&lt;&gt;"",$E9&lt;&gt;""))</formula>
    </cfRule>
  </conditionalFormatting>
  <conditionalFormatting sqref="G9:G20">
    <cfRule type="expression" dxfId="4529" priority="17964">
      <formula>AND($N9="X",OR($B9&lt;&gt;"",$C9&lt;&gt;"",$D9&lt;&gt;"",$E9&lt;&gt;"",$F9&lt;&gt;""))</formula>
    </cfRule>
  </conditionalFormatting>
  <conditionalFormatting sqref="H22:H23 H43:H883">
    <cfRule type="expression" dxfId="4528" priority="36">
      <formula>$M22="X"</formula>
    </cfRule>
  </conditionalFormatting>
  <conditionalFormatting sqref="I9:I20">
    <cfRule type="expression" dxfId="4527" priority="16">
      <formula>$N9="X"</formula>
    </cfRule>
  </conditionalFormatting>
  <conditionalFormatting sqref="M9:M20">
    <cfRule type="cellIs" dxfId="4526" priority="7" operator="equal">
      <formula>"1..1"</formula>
    </cfRule>
    <cfRule type="cellIs" dxfId="4525" priority="8" operator="equal">
      <formula>"0..n"</formula>
    </cfRule>
    <cfRule type="cellIs" dxfId="452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9"/>
      <c r="O1" s="569"/>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70" t="s">
        <v>893</v>
      </c>
      <c r="L7" s="570"/>
      <c r="M7" s="570"/>
      <c r="N7" s="570"/>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5">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912</v>
      </c>
      <c r="I12" s="509"/>
      <c r="J12" s="508" t="s">
        <v>913</v>
      </c>
      <c r="K12" s="508"/>
      <c r="L12" s="508"/>
      <c r="M12" s="508"/>
      <c r="N12" s="508"/>
      <c r="O12" s="508"/>
      <c r="P12" s="510" t="s">
        <v>886</v>
      </c>
      <c r="R12" s="512" t="s">
        <v>841</v>
      </c>
      <c r="S12" s="527" t="s">
        <v>914</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6" style="95" customWidth="1"/>
    <col min="15" max="15" width="8.375" style="95" customWidth="1"/>
    <col min="16" max="16" width="10.625" style="95" customWidth="1"/>
    <col min="17" max="17" width="4" customWidth="1"/>
    <col min="18" max="18" width="8.875" style="127" customWidth="1"/>
    <col min="20" max="1000" width="9.5" style="127"/>
    <col min="1001" max="1001" width="9" style="127" customWidth="1"/>
    <col min="1002" max="1003" width="9" customWidth="1"/>
  </cols>
  <sheetData>
    <row r="1" spans="1:17" ht="13.5" customHeight="1">
      <c r="A1" s="193" t="s">
        <v>915</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474" t="s">
        <v>834</v>
      </c>
    </row>
    <row r="9" spans="1:17" s="190" customFormat="1" ht="13.5" customHeight="1">
      <c r="A9" s="191">
        <v>1</v>
      </c>
      <c r="B9" s="203" t="s">
        <v>917</v>
      </c>
      <c r="C9" s="204"/>
      <c r="D9" s="528"/>
      <c r="E9" s="528"/>
      <c r="F9" s="528"/>
      <c r="G9" s="528"/>
      <c r="H9" s="526" t="s">
        <v>918</v>
      </c>
      <c r="I9" s="517" t="s">
        <v>919</v>
      </c>
      <c r="J9" s="517" t="s">
        <v>920</v>
      </c>
      <c r="K9" s="526" t="s">
        <v>840</v>
      </c>
      <c r="L9" s="526"/>
      <c r="M9" s="526" t="s">
        <v>841</v>
      </c>
      <c r="N9" s="526"/>
      <c r="O9" s="529" t="s">
        <v>842</v>
      </c>
      <c r="P9" s="529" t="s">
        <v>842</v>
      </c>
      <c r="Q9" s="196"/>
    </row>
    <row r="10" spans="1:17" s="190" customFormat="1" ht="13.5" customHeight="1">
      <c r="A10" s="191">
        <v>2</v>
      </c>
      <c r="B10" s="203" t="s">
        <v>921</v>
      </c>
      <c r="C10" s="188"/>
      <c r="D10" s="188"/>
      <c r="E10" s="188"/>
      <c r="F10" s="188"/>
      <c r="G10" s="188"/>
      <c r="H10" s="526" t="s">
        <v>922</v>
      </c>
      <c r="I10" s="517" t="s">
        <v>923</v>
      </c>
      <c r="J10" s="517" t="s">
        <v>924</v>
      </c>
      <c r="K10" s="526" t="s">
        <v>886</v>
      </c>
      <c r="L10" s="526"/>
      <c r="M10" s="526" t="s">
        <v>841</v>
      </c>
      <c r="N10" s="526"/>
      <c r="O10" s="529" t="s">
        <v>842</v>
      </c>
      <c r="P10" s="529" t="s">
        <v>842</v>
      </c>
      <c r="Q10" s="196"/>
    </row>
    <row r="11" spans="1:17" s="190" customFormat="1" ht="13.5" customHeight="1">
      <c r="A11" s="191">
        <v>3</v>
      </c>
      <c r="B11" s="203" t="s">
        <v>925</v>
      </c>
      <c r="C11" s="204"/>
      <c r="D11" s="205"/>
      <c r="E11" s="205"/>
      <c r="F11" s="205"/>
      <c r="G11" s="205"/>
      <c r="H11" s="526" t="s">
        <v>926</v>
      </c>
      <c r="I11" s="517" t="s">
        <v>927</v>
      </c>
      <c r="J11" s="517" t="s">
        <v>928</v>
      </c>
      <c r="K11" s="526" t="s">
        <v>840</v>
      </c>
      <c r="L11" s="526"/>
      <c r="M11" s="526" t="s">
        <v>857</v>
      </c>
      <c r="N11" s="526" t="s">
        <v>929</v>
      </c>
      <c r="O11" s="529" t="s">
        <v>842</v>
      </c>
      <c r="P11" s="529" t="s">
        <v>842</v>
      </c>
      <c r="Q11" s="196"/>
    </row>
    <row r="12" spans="1:17" s="190" customFormat="1" ht="13.5" customHeight="1">
      <c r="A12" s="191">
        <v>4</v>
      </c>
      <c r="B12" s="203" t="s">
        <v>930</v>
      </c>
      <c r="C12" s="204"/>
      <c r="D12" s="205"/>
      <c r="E12" s="205"/>
      <c r="F12" s="205"/>
      <c r="G12" s="205"/>
      <c r="H12" s="526" t="s">
        <v>931</v>
      </c>
      <c r="I12" s="517" t="s">
        <v>932</v>
      </c>
      <c r="J12" s="517" t="s">
        <v>933</v>
      </c>
      <c r="K12" s="526" t="s">
        <v>840</v>
      </c>
      <c r="L12" s="526"/>
      <c r="M12" s="526" t="s">
        <v>841</v>
      </c>
      <c r="N12" s="526"/>
      <c r="O12" s="529" t="s">
        <v>842</v>
      </c>
      <c r="P12" s="529" t="s">
        <v>842</v>
      </c>
      <c r="Q12" s="196"/>
    </row>
    <row r="13" spans="1:17" s="190" customFormat="1" ht="13.5" customHeight="1">
      <c r="A13" s="191">
        <v>5</v>
      </c>
      <c r="B13" s="203" t="s">
        <v>934</v>
      </c>
      <c r="C13" s="204"/>
      <c r="D13" s="205"/>
      <c r="E13" s="205"/>
      <c r="F13" s="205"/>
      <c r="G13" s="205"/>
      <c r="H13" s="526" t="s">
        <v>935</v>
      </c>
      <c r="I13" s="517"/>
      <c r="J13" s="517" t="s">
        <v>936</v>
      </c>
      <c r="K13" s="526" t="s">
        <v>840</v>
      </c>
      <c r="L13" s="526"/>
      <c r="M13" s="526" t="s">
        <v>841</v>
      </c>
      <c r="N13" s="526"/>
      <c r="O13" s="529" t="s">
        <v>842</v>
      </c>
      <c r="P13" s="529" t="s">
        <v>842</v>
      </c>
      <c r="Q13" s="196"/>
    </row>
    <row r="14" spans="1:17" s="190" customFormat="1" ht="13.5" customHeight="1">
      <c r="A14" s="191">
        <v>6</v>
      </c>
      <c r="B14" s="203" t="s">
        <v>937</v>
      </c>
      <c r="C14" s="528"/>
      <c r="D14" s="205"/>
      <c r="E14" s="205"/>
      <c r="F14" s="205"/>
      <c r="G14" s="205"/>
      <c r="H14" s="526" t="s">
        <v>938</v>
      </c>
      <c r="I14" s="517"/>
      <c r="J14" s="517" t="s">
        <v>939</v>
      </c>
      <c r="K14" s="526" t="s">
        <v>886</v>
      </c>
      <c r="L14" s="526"/>
      <c r="M14" s="526" t="s">
        <v>853</v>
      </c>
      <c r="N14" s="526"/>
      <c r="O14" s="529" t="s">
        <v>842</v>
      </c>
      <c r="P14" s="529"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4523" priority="17975">
      <formula>OR(#REF!="X",#REF!="X")</formula>
    </cfRule>
    <cfRule type="expression" dxfId="4522" priority="17976">
      <formula>AND(#REF!=1,#REF!=1)</formula>
    </cfRule>
    <cfRule type="expression" dxfId="4521" priority="17977">
      <formula>#REF!=1</formula>
    </cfRule>
    <cfRule type="expression" dxfId="4520" priority="17978">
      <formula>#REF!=1</formula>
    </cfRule>
  </conditionalFormatting>
  <conditionalFormatting sqref="A9:G14">
    <cfRule type="expression" dxfId="4519" priority="17983">
      <formula>OR(#REF!="X",#REF!="X")</formula>
    </cfRule>
    <cfRule type="expression" dxfId="4518" priority="17984">
      <formula>AND(#REF!=1,#REF!=1)</formula>
    </cfRule>
    <cfRule type="expression" dxfId="4517" priority="17985">
      <formula>#REF!=1</formula>
    </cfRule>
    <cfRule type="expression" dxfId="4516" priority="17986">
      <formula>#REF!=1</formula>
    </cfRule>
    <cfRule type="expression" dxfId="4515" priority="17987">
      <formula>AND(NOT(ISBLANK($P9)),ISBLANK(#REF!),ISBLANK(#REF!))</formula>
    </cfRule>
  </conditionalFormatting>
  <conditionalFormatting sqref="C9:C14">
    <cfRule type="expression" dxfId="4514" priority="17970">
      <formula>AND($L9="X",$B9&lt;&gt;"")</formula>
    </cfRule>
  </conditionalFormatting>
  <conditionalFormatting sqref="D9:D14">
    <cfRule type="expression" dxfId="451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51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511" priority="17973">
      <formula>AND($L9="X",OR($B9&lt;&gt;"",$C9&lt;&gt;"",$D9&lt;&gt;"",$E9&lt;&gt;""))</formula>
    </cfRule>
  </conditionalFormatting>
  <conditionalFormatting sqref="G9:G14">
    <cfRule type="expression" dxfId="4510" priority="17974">
      <formula>AND($L9="X",OR($B9&lt;&gt;"",$C9&lt;&gt;"",$D9&lt;&gt;"",$E9&lt;&gt;"",$F9&lt;&gt;""))</formula>
    </cfRule>
  </conditionalFormatting>
  <conditionalFormatting sqref="H16:H17 H37:H877">
    <cfRule type="expression" dxfId="4509" priority="78">
      <formula>$K16="X"</formula>
    </cfRule>
  </conditionalFormatting>
  <conditionalFormatting sqref="I9:I14">
    <cfRule type="expression" dxfId="4508" priority="19">
      <formula>$L9="X"</formula>
    </cfRule>
  </conditionalFormatting>
  <conditionalFormatting sqref="K9:K14">
    <cfRule type="cellIs" dxfId="4507" priority="3" operator="equal">
      <formula>"1..1"</formula>
    </cfRule>
    <cfRule type="cellIs" dxfId="4506" priority="4" operator="equal">
      <formula>"0..n"</formula>
    </cfRule>
    <cfRule type="cellIs" dxfId="450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K68" activePane="bottomRight" state="frozen"/>
      <selection pane="topRight" activeCell="H1" sqref="H1"/>
      <selection pane="bottomLeft" activeCell="A9" sqref="A9"/>
      <selection pane="bottomRight" activeCell="B85" sqref="B85"/>
    </sheetView>
  </sheetViews>
  <sheetFormatPr baseColWidth="10"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25.125" style="95" customWidth="1"/>
    <col min="15" max="17" width="9.5" style="95" customWidth="1"/>
    <col min="18" max="18" width="3.625" customWidth="1"/>
    <col min="19" max="19" width="9.875" customWidth="1"/>
    <col min="20" max="1000" width="9.5" style="127"/>
    <col min="1001" max="1001" width="9" style="127" customWidth="1"/>
    <col min="1002" max="1003" width="9" customWidth="1"/>
  </cols>
  <sheetData>
    <row r="1" spans="1:1017" ht="13.5" customHeight="1">
      <c r="A1" s="193" t="s">
        <v>940</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941</v>
      </c>
      <c r="B3" s="498" t="s">
        <v>833</v>
      </c>
      <c r="C3" s="502" t="s">
        <v>757</v>
      </c>
      <c r="D3" s="498" t="s">
        <v>942</v>
      </c>
      <c r="E3" s="498"/>
      <c r="F3" s="498"/>
      <c r="G3" s="498" t="s">
        <v>816</v>
      </c>
      <c r="H3" s="498" t="s">
        <v>817</v>
      </c>
      <c r="I3" s="498" t="s">
        <v>816</v>
      </c>
      <c r="J3" s="503" t="s">
        <v>943</v>
      </c>
      <c r="K3" s="497"/>
      <c r="L3" s="500"/>
      <c r="M3" s="497"/>
      <c r="N3" s="497"/>
      <c r="O3" s="497"/>
      <c r="P3" s="497"/>
      <c r="Q3" s="497"/>
    </row>
    <row r="4" spans="1:1017" s="499" customFormat="1" ht="13.5" customHeight="1">
      <c r="A4" s="499" t="s">
        <v>944</v>
      </c>
      <c r="B4" s="499" t="s">
        <v>811</v>
      </c>
      <c r="C4" s="504" t="s">
        <v>945</v>
      </c>
      <c r="D4" s="499" t="s">
        <v>946</v>
      </c>
      <c r="E4" s="504"/>
      <c r="G4" s="504" t="s">
        <v>816</v>
      </c>
      <c r="H4" s="497" t="s">
        <v>817</v>
      </c>
      <c r="I4" s="497" t="s">
        <v>816</v>
      </c>
      <c r="J4" s="499" t="s">
        <v>947</v>
      </c>
      <c r="K4" s="497"/>
      <c r="L4" s="500"/>
      <c r="M4" s="497"/>
      <c r="N4" s="497"/>
      <c r="O4" s="497"/>
      <c r="P4" s="497"/>
      <c r="Q4" s="497"/>
    </row>
    <row r="5" spans="1:1017" s="499" customFormat="1" ht="13.5" customHeight="1">
      <c r="A5" s="499" t="s">
        <v>948</v>
      </c>
      <c r="B5" s="499" t="s">
        <v>949</v>
      </c>
      <c r="C5" s="499" t="s">
        <v>950</v>
      </c>
      <c r="D5" s="505" t="s">
        <v>946</v>
      </c>
      <c r="E5" s="497"/>
      <c r="F5" s="505"/>
      <c r="G5" s="497" t="s">
        <v>816</v>
      </c>
      <c r="H5" s="497" t="s">
        <v>816</v>
      </c>
      <c r="I5" s="497" t="s">
        <v>816</v>
      </c>
      <c r="J5" s="499" t="s">
        <v>951</v>
      </c>
      <c r="K5" s="497"/>
      <c r="L5" s="500"/>
      <c r="M5" s="497"/>
      <c r="N5" s="497"/>
      <c r="O5" s="497"/>
      <c r="P5" s="497"/>
      <c r="Q5" s="497"/>
    </row>
    <row r="6" spans="1:1017" ht="13.5" customHeight="1">
      <c r="C6" s="140"/>
      <c r="D6" s="136"/>
      <c r="F6" s="136"/>
      <c r="S6" s="127"/>
      <c r="ALM6"/>
    </row>
    <row r="7" spans="1:1017" ht="13.5" customHeight="1">
      <c r="A7"/>
      <c r="B7" s="499"/>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194" t="s">
        <v>949</v>
      </c>
      <c r="R8" s="471" t="s">
        <v>834</v>
      </c>
      <c r="S8" s="202" t="s">
        <v>952</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row>
    <row r="9" spans="1:1017" s="190" customFormat="1" ht="13.5" customHeight="1">
      <c r="A9" s="191">
        <f>ROW()-8</f>
        <v>1</v>
      </c>
      <c r="B9" s="184" t="s">
        <v>917</v>
      </c>
      <c r="C9" s="204"/>
      <c r="D9" s="528"/>
      <c r="E9" s="528"/>
      <c r="F9" s="528"/>
      <c r="G9" s="528"/>
      <c r="H9" s="526" t="s">
        <v>836</v>
      </c>
      <c r="I9" s="256" t="s">
        <v>1951</v>
      </c>
      <c r="J9" s="517" t="s">
        <v>920</v>
      </c>
      <c r="K9" s="526" t="s">
        <v>840</v>
      </c>
      <c r="L9" s="530"/>
      <c r="M9" s="526" t="s">
        <v>841</v>
      </c>
      <c r="N9" s="526" t="s">
        <v>1952</v>
      </c>
      <c r="O9" s="529" t="s">
        <v>842</v>
      </c>
      <c r="P9" s="529" t="s">
        <v>842</v>
      </c>
      <c r="Q9" s="529"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1953</v>
      </c>
      <c r="C10" s="188"/>
      <c r="D10" s="188"/>
      <c r="E10" s="188"/>
      <c r="F10" s="188"/>
      <c r="G10" s="188"/>
      <c r="H10" s="526" t="s">
        <v>1954</v>
      </c>
      <c r="I10" s="130" t="s">
        <v>1955</v>
      </c>
      <c r="J10" s="517" t="s">
        <v>924</v>
      </c>
      <c r="K10" s="526" t="s">
        <v>886</v>
      </c>
      <c r="L10" s="530"/>
      <c r="M10" s="526" t="s">
        <v>841</v>
      </c>
      <c r="N10" s="526"/>
      <c r="O10" s="529" t="s">
        <v>842</v>
      </c>
      <c r="P10" s="529" t="s">
        <v>842</v>
      </c>
      <c r="Q10" s="529" t="s">
        <v>842</v>
      </c>
      <c r="R10" s="196"/>
      <c r="S10" s="301"/>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1956</v>
      </c>
      <c r="C11" s="204"/>
      <c r="D11" s="205"/>
      <c r="E11" s="205"/>
      <c r="F11" s="205"/>
      <c r="G11" s="205"/>
      <c r="H11" s="526" t="s">
        <v>1957</v>
      </c>
      <c r="I11" s="517" t="s">
        <v>927</v>
      </c>
      <c r="J11" s="517" t="s">
        <v>928</v>
      </c>
      <c r="K11" s="526" t="s">
        <v>840</v>
      </c>
      <c r="L11" s="530"/>
      <c r="M11" s="526" t="s">
        <v>857</v>
      </c>
      <c r="N11" s="526" t="s">
        <v>1958</v>
      </c>
      <c r="O11" s="529" t="s">
        <v>842</v>
      </c>
      <c r="P11" s="529" t="s">
        <v>842</v>
      </c>
      <c r="Q11" s="529"/>
      <c r="R11" s="196"/>
      <c r="S11" s="301"/>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customHeight="1">
      <c r="A12" s="191">
        <f t="shared" si="0"/>
        <v>4</v>
      </c>
      <c r="B12" s="184" t="s">
        <v>1959</v>
      </c>
      <c r="C12" s="204"/>
      <c r="D12" s="205"/>
      <c r="E12" s="205"/>
      <c r="F12" s="205"/>
      <c r="G12" s="205"/>
      <c r="H12" s="526" t="s">
        <v>1960</v>
      </c>
      <c r="I12" s="517" t="s">
        <v>932</v>
      </c>
      <c r="J12" s="517" t="s">
        <v>1961</v>
      </c>
      <c r="K12" s="526" t="s">
        <v>840</v>
      </c>
      <c r="L12" s="530"/>
      <c r="M12" s="526" t="s">
        <v>841</v>
      </c>
      <c r="N12" s="526"/>
      <c r="O12" s="529" t="s">
        <v>842</v>
      </c>
      <c r="P12" s="529"/>
      <c r="Q12" s="529"/>
      <c r="R12" s="196"/>
      <c r="S12" s="301" t="s">
        <v>842</v>
      </c>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hidden="1" customHeight="1">
      <c r="A13" s="191">
        <f>ROW()-8</f>
        <v>5</v>
      </c>
      <c r="B13" s="212" t="s">
        <v>1962</v>
      </c>
      <c r="C13" s="204"/>
      <c r="D13" s="205"/>
      <c r="E13" s="205"/>
      <c r="F13" s="205"/>
      <c r="G13" s="205"/>
      <c r="H13" s="526" t="s">
        <v>1963</v>
      </c>
      <c r="I13" s="517" t="s">
        <v>1964</v>
      </c>
      <c r="J13" s="517" t="s">
        <v>1965</v>
      </c>
      <c r="K13" s="526" t="s">
        <v>886</v>
      </c>
      <c r="L13" s="530"/>
      <c r="M13" s="526" t="s">
        <v>841</v>
      </c>
      <c r="N13" s="526" t="s">
        <v>1966</v>
      </c>
      <c r="O13" s="529"/>
      <c r="P13" s="529"/>
      <c r="Q13" s="529"/>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hidden="1" customHeight="1">
      <c r="A14" s="191">
        <f t="shared" si="0"/>
        <v>6</v>
      </c>
      <c r="B14" s="184" t="s">
        <v>1967</v>
      </c>
      <c r="C14" s="204"/>
      <c r="D14" s="205"/>
      <c r="E14" s="205"/>
      <c r="F14" s="205"/>
      <c r="G14" s="205"/>
      <c r="H14" s="222" t="s">
        <v>1968</v>
      </c>
      <c r="I14" s="223" t="s">
        <v>1969</v>
      </c>
      <c r="J14" s="223" t="s">
        <v>801</v>
      </c>
      <c r="K14" s="222" t="s">
        <v>886</v>
      </c>
      <c r="L14" s="224"/>
      <c r="M14" s="222" t="s">
        <v>841</v>
      </c>
      <c r="N14" s="222" t="s">
        <v>1970</v>
      </c>
      <c r="O14" s="529"/>
      <c r="P14" s="529" t="s">
        <v>842</v>
      </c>
      <c r="Q14" s="529"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hidden="1" customHeight="1">
      <c r="A15" s="191">
        <f t="shared" si="0"/>
        <v>7</v>
      </c>
      <c r="B15" s="184" t="s">
        <v>1971</v>
      </c>
      <c r="C15" s="204"/>
      <c r="D15" s="205"/>
      <c r="E15" s="205"/>
      <c r="F15" s="205"/>
      <c r="G15" s="205"/>
      <c r="H15" s="222" t="s">
        <v>1972</v>
      </c>
      <c r="I15" s="223" t="s">
        <v>1973</v>
      </c>
      <c r="J15" s="223" t="s">
        <v>1974</v>
      </c>
      <c r="K15" s="222" t="s">
        <v>886</v>
      </c>
      <c r="L15" s="224"/>
      <c r="M15" s="222" t="s">
        <v>841</v>
      </c>
      <c r="N15" s="222" t="s">
        <v>1975</v>
      </c>
      <c r="O15" s="529"/>
      <c r="P15" s="529" t="s">
        <v>842</v>
      </c>
      <c r="Q15" s="529"/>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1976</v>
      </c>
      <c r="C16" s="460"/>
      <c r="D16" s="460"/>
      <c r="E16" s="460"/>
      <c r="F16" s="460"/>
      <c r="G16" s="460"/>
      <c r="H16" s="526" t="s">
        <v>1977</v>
      </c>
      <c r="I16" s="517"/>
      <c r="J16" s="517" t="s">
        <v>1978</v>
      </c>
      <c r="K16" s="526" t="s">
        <v>840</v>
      </c>
      <c r="L16" s="530" t="s">
        <v>842</v>
      </c>
      <c r="M16" s="207" t="s">
        <v>1978</v>
      </c>
      <c r="N16" s="222"/>
      <c r="O16" s="529" t="s">
        <v>842</v>
      </c>
      <c r="P16" s="529" t="s">
        <v>842</v>
      </c>
      <c r="Q16" s="531"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hidden="1" customHeight="1">
      <c r="A17" s="191">
        <f t="shared" si="0"/>
        <v>9</v>
      </c>
      <c r="B17" s="184"/>
      <c r="C17" s="528" t="s">
        <v>1979</v>
      </c>
      <c r="D17" s="205"/>
      <c r="E17" s="205"/>
      <c r="F17" s="205"/>
      <c r="G17" s="205"/>
      <c r="H17" s="526" t="s">
        <v>1980</v>
      </c>
      <c r="I17" s="517" t="s">
        <v>1981</v>
      </c>
      <c r="J17" s="517" t="s">
        <v>1982</v>
      </c>
      <c r="K17" s="222" t="s">
        <v>886</v>
      </c>
      <c r="L17" s="530"/>
      <c r="M17" s="526" t="s">
        <v>841</v>
      </c>
      <c r="N17" s="222" t="s">
        <v>1983</v>
      </c>
      <c r="O17" s="529"/>
      <c r="P17" s="529" t="s">
        <v>842</v>
      </c>
      <c r="Q17" s="529"/>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28" t="s">
        <v>1984</v>
      </c>
      <c r="D18" s="460" t="s">
        <v>1985</v>
      </c>
      <c r="E18" s="460"/>
      <c r="F18" s="460"/>
      <c r="G18" s="460"/>
      <c r="H18" s="526" t="s">
        <v>1986</v>
      </c>
      <c r="I18" s="517"/>
      <c r="J18" s="526" t="s">
        <v>1987</v>
      </c>
      <c r="K18" s="526" t="s">
        <v>1988</v>
      </c>
      <c r="L18" s="530" t="s">
        <v>842</v>
      </c>
      <c r="M18" s="207" t="s">
        <v>1989</v>
      </c>
      <c r="N18" s="222"/>
      <c r="O18" s="529" t="s">
        <v>842</v>
      </c>
      <c r="P18" s="529" t="s">
        <v>842</v>
      </c>
      <c r="Q18" s="529"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2.95" customHeight="1">
      <c r="A19" s="191">
        <f t="shared" si="0"/>
        <v>11</v>
      </c>
      <c r="B19" s="184"/>
      <c r="C19" s="528"/>
      <c r="D19" s="186" t="s">
        <v>667</v>
      </c>
      <c r="E19" s="460"/>
      <c r="F19" s="460"/>
      <c r="G19" s="460"/>
      <c r="H19" s="526" t="s">
        <v>1990</v>
      </c>
      <c r="I19" s="517" t="s">
        <v>1991</v>
      </c>
      <c r="J19" s="526" t="s">
        <v>1992</v>
      </c>
      <c r="K19" s="526" t="s">
        <v>840</v>
      </c>
      <c r="L19" s="530"/>
      <c r="M19" s="526" t="s">
        <v>841</v>
      </c>
      <c r="N19" s="222" t="s">
        <v>1993</v>
      </c>
      <c r="O19" s="529" t="s">
        <v>842</v>
      </c>
      <c r="P19" s="529" t="s">
        <v>842</v>
      </c>
      <c r="Q19" s="529"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28"/>
      <c r="D20" s="186" t="s">
        <v>1994</v>
      </c>
      <c r="E20" s="460"/>
      <c r="F20" s="460"/>
      <c r="G20" s="460"/>
      <c r="H20" s="526" t="s">
        <v>1995</v>
      </c>
      <c r="I20" s="517" t="s">
        <v>1996</v>
      </c>
      <c r="J20" s="526" t="s">
        <v>1997</v>
      </c>
      <c r="K20" s="526" t="s">
        <v>840</v>
      </c>
      <c r="L20" s="530"/>
      <c r="M20" s="526" t="s">
        <v>841</v>
      </c>
      <c r="N20" s="222"/>
      <c r="O20" s="529" t="s">
        <v>842</v>
      </c>
      <c r="P20" s="529" t="s">
        <v>842</v>
      </c>
      <c r="Q20" s="529"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28" t="s">
        <v>1998</v>
      </c>
      <c r="D21" s="460" t="s">
        <v>1985</v>
      </c>
      <c r="E21" s="460"/>
      <c r="F21" s="460"/>
      <c r="G21" s="460"/>
      <c r="H21" s="526" t="s">
        <v>1999</v>
      </c>
      <c r="I21" s="517"/>
      <c r="J21" s="526" t="s">
        <v>2000</v>
      </c>
      <c r="K21" s="526" t="s">
        <v>840</v>
      </c>
      <c r="L21" s="530" t="s">
        <v>842</v>
      </c>
      <c r="M21" s="207" t="s">
        <v>1989</v>
      </c>
      <c r="N21" s="222" t="s">
        <v>2001</v>
      </c>
      <c r="O21" s="529" t="s">
        <v>842</v>
      </c>
      <c r="P21" s="531" t="s">
        <v>886</v>
      </c>
      <c r="Q21" s="529"/>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28" t="s">
        <v>2002</v>
      </c>
      <c r="D22" s="460" t="s">
        <v>1985</v>
      </c>
      <c r="E22" s="460"/>
      <c r="F22" s="460"/>
      <c r="G22" s="460"/>
      <c r="H22" s="526" t="s">
        <v>2003</v>
      </c>
      <c r="I22" s="517"/>
      <c r="J22" s="526" t="s">
        <v>2004</v>
      </c>
      <c r="K22" s="526" t="s">
        <v>886</v>
      </c>
      <c r="L22" s="530" t="s">
        <v>842</v>
      </c>
      <c r="M22" s="207" t="s">
        <v>1989</v>
      </c>
      <c r="N22" s="222" t="s">
        <v>2005</v>
      </c>
      <c r="O22" s="529" t="s">
        <v>842</v>
      </c>
      <c r="P22" s="529" t="s">
        <v>842</v>
      </c>
      <c r="Q22" s="529"/>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28" t="s">
        <v>2006</v>
      </c>
      <c r="D23" s="460" t="s">
        <v>1985</v>
      </c>
      <c r="E23" s="460"/>
      <c r="F23" s="460"/>
      <c r="G23" s="460"/>
      <c r="H23" s="526" t="s">
        <v>2007</v>
      </c>
      <c r="I23" s="517"/>
      <c r="J23" s="526" t="s">
        <v>2008</v>
      </c>
      <c r="K23" s="526" t="s">
        <v>886</v>
      </c>
      <c r="L23" s="530" t="s">
        <v>842</v>
      </c>
      <c r="M23" s="207" t="s">
        <v>1989</v>
      </c>
      <c r="N23" s="222" t="s">
        <v>2009</v>
      </c>
      <c r="O23" s="529" t="s">
        <v>842</v>
      </c>
      <c r="P23" s="529" t="s">
        <v>842</v>
      </c>
      <c r="Q23" s="529"/>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hidden="1" customHeight="1">
      <c r="A24" s="191">
        <f t="shared" si="0"/>
        <v>16</v>
      </c>
      <c r="B24" s="184"/>
      <c r="C24" s="528" t="s">
        <v>2010</v>
      </c>
      <c r="D24" s="460"/>
      <c r="E24" s="460"/>
      <c r="F24" s="460"/>
      <c r="G24" s="460"/>
      <c r="H24" s="222" t="s">
        <v>2011</v>
      </c>
      <c r="I24" s="517"/>
      <c r="J24" s="526" t="s">
        <v>2012</v>
      </c>
      <c r="K24" s="526" t="s">
        <v>886</v>
      </c>
      <c r="L24" s="530" t="s">
        <v>842</v>
      </c>
      <c r="M24" s="207" t="s">
        <v>2013</v>
      </c>
      <c r="N24" s="222"/>
      <c r="O24" s="529"/>
      <c r="P24" s="529" t="s">
        <v>842</v>
      </c>
      <c r="Q24" s="529"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hidden="1" customHeight="1">
      <c r="A25" s="191">
        <f t="shared" si="0"/>
        <v>17</v>
      </c>
      <c r="B25" s="184"/>
      <c r="C25" s="528"/>
      <c r="D25" s="205" t="s">
        <v>495</v>
      </c>
      <c r="E25" s="205"/>
      <c r="F25" s="205"/>
      <c r="G25" s="205"/>
      <c r="H25" s="222" t="s">
        <v>2014</v>
      </c>
      <c r="I25" s="517" t="s">
        <v>2015</v>
      </c>
      <c r="J25" s="526" t="s">
        <v>866</v>
      </c>
      <c r="K25" s="526" t="s">
        <v>886</v>
      </c>
      <c r="L25" s="530"/>
      <c r="M25" s="526" t="s">
        <v>841</v>
      </c>
      <c r="N25" s="222" t="s">
        <v>2016</v>
      </c>
      <c r="O25" s="529"/>
      <c r="P25" s="529" t="s">
        <v>842</v>
      </c>
      <c r="Q25" s="529"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hidden="1" customHeight="1">
      <c r="A26" s="191">
        <f t="shared" si="0"/>
        <v>18</v>
      </c>
      <c r="B26" s="184"/>
      <c r="C26" s="528"/>
      <c r="D26" s="205" t="s">
        <v>2017</v>
      </c>
      <c r="E26" s="205"/>
      <c r="F26" s="205"/>
      <c r="G26" s="205"/>
      <c r="H26" s="526" t="s">
        <v>2018</v>
      </c>
      <c r="I26" s="517" t="s">
        <v>2019</v>
      </c>
      <c r="J26" s="526" t="s">
        <v>2020</v>
      </c>
      <c r="K26" s="526" t="s">
        <v>886</v>
      </c>
      <c r="L26" s="530"/>
      <c r="M26" s="526" t="s">
        <v>841</v>
      </c>
      <c r="N26" s="214" t="s">
        <v>2021</v>
      </c>
      <c r="O26" s="529"/>
      <c r="P26" s="529"/>
      <c r="Q26" s="529"/>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hidden="1" customHeight="1">
      <c r="A27" s="191">
        <f t="shared" si="0"/>
        <v>19</v>
      </c>
      <c r="B27" s="184"/>
      <c r="C27" s="528"/>
      <c r="D27" s="528" t="s">
        <v>2022</v>
      </c>
      <c r="E27" s="205"/>
      <c r="F27" s="205"/>
      <c r="G27" s="205"/>
      <c r="H27" s="222" t="s">
        <v>2023</v>
      </c>
      <c r="I27" s="130" t="s">
        <v>2024</v>
      </c>
      <c r="J27" s="517" t="s">
        <v>2025</v>
      </c>
      <c r="K27" s="526" t="s">
        <v>886</v>
      </c>
      <c r="L27" s="530"/>
      <c r="M27" s="526" t="s">
        <v>841</v>
      </c>
      <c r="N27" s="517" t="s">
        <v>2026</v>
      </c>
      <c r="O27" s="529"/>
      <c r="P27" s="529"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hidden="1" customHeight="1">
      <c r="A28" s="191">
        <f t="shared" si="0"/>
        <v>20</v>
      </c>
      <c r="B28" s="184"/>
      <c r="C28" s="528"/>
      <c r="D28" s="528" t="s">
        <v>2027</v>
      </c>
      <c r="E28" s="205"/>
      <c r="F28" s="205"/>
      <c r="G28" s="205"/>
      <c r="H28" s="526" t="s">
        <v>2028</v>
      </c>
      <c r="I28" s="517" t="s">
        <v>2029</v>
      </c>
      <c r="J28" s="517" t="s">
        <v>2030</v>
      </c>
      <c r="K28" s="526" t="s">
        <v>886</v>
      </c>
      <c r="L28" s="530"/>
      <c r="M28" s="526" t="s">
        <v>841</v>
      </c>
      <c r="N28" s="222" t="s">
        <v>2031</v>
      </c>
      <c r="O28" s="529"/>
      <c r="P28" s="529" t="s">
        <v>842</v>
      </c>
      <c r="Q28" s="529"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hidden="1" customHeight="1">
      <c r="A29" s="191">
        <f t="shared" si="0"/>
        <v>21</v>
      </c>
      <c r="B29" s="184"/>
      <c r="C29" s="203"/>
      <c r="D29" s="205" t="s">
        <v>2032</v>
      </c>
      <c r="E29" s="205"/>
      <c r="F29" s="205"/>
      <c r="G29" s="205"/>
      <c r="H29" s="526" t="s">
        <v>2033</v>
      </c>
      <c r="I29" s="517" t="s">
        <v>2034</v>
      </c>
      <c r="J29" s="517" t="s">
        <v>2035</v>
      </c>
      <c r="K29" s="526" t="s">
        <v>886</v>
      </c>
      <c r="L29" s="530"/>
      <c r="M29" s="526" t="s">
        <v>841</v>
      </c>
      <c r="N29" s="526" t="s">
        <v>2036</v>
      </c>
      <c r="O29" s="529"/>
      <c r="P29" s="219" t="s">
        <v>842</v>
      </c>
      <c r="Q29" s="529"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customHeight="1">
      <c r="A30" s="191">
        <f t="shared" si="0"/>
        <v>22</v>
      </c>
      <c r="B30" s="184"/>
      <c r="C30" s="528" t="s">
        <v>2037</v>
      </c>
      <c r="D30" s="460"/>
      <c r="E30" s="460"/>
      <c r="F30" s="460"/>
      <c r="G30" s="460"/>
      <c r="H30" s="526"/>
      <c r="I30" s="517"/>
      <c r="J30" s="526" t="s">
        <v>2038</v>
      </c>
      <c r="K30" s="526" t="s">
        <v>886</v>
      </c>
      <c r="L30" s="530" t="s">
        <v>842</v>
      </c>
      <c r="M30" s="207" t="s">
        <v>2038</v>
      </c>
      <c r="N30" s="222"/>
      <c r="O30" s="529" t="s">
        <v>842</v>
      </c>
      <c r="P30" s="529"/>
      <c r="Q30" s="529"/>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customHeight="1">
      <c r="A31" s="191">
        <f t="shared" si="0"/>
        <v>23</v>
      </c>
      <c r="B31" s="184"/>
      <c r="C31" s="528"/>
      <c r="D31" s="205" t="s">
        <v>2039</v>
      </c>
      <c r="E31" s="205"/>
      <c r="F31" s="205"/>
      <c r="G31" s="205"/>
      <c r="H31" s="526" t="s">
        <v>2040</v>
      </c>
      <c r="I31" s="517" t="s">
        <v>2041</v>
      </c>
      <c r="J31" s="526" t="s">
        <v>2042</v>
      </c>
      <c r="K31" s="526" t="s">
        <v>886</v>
      </c>
      <c r="L31" s="530"/>
      <c r="M31" s="526" t="s">
        <v>841</v>
      </c>
      <c r="N31" s="222" t="s">
        <v>2043</v>
      </c>
      <c r="O31" s="529" t="s">
        <v>842</v>
      </c>
      <c r="P31" s="529"/>
      <c r="Q31" s="529"/>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customHeight="1">
      <c r="A32" s="191">
        <f t="shared" si="0"/>
        <v>24</v>
      </c>
      <c r="B32" s="184"/>
      <c r="C32" s="528"/>
      <c r="D32" s="205" t="s">
        <v>2044</v>
      </c>
      <c r="E32" s="205"/>
      <c r="F32" s="205"/>
      <c r="G32" s="205"/>
      <c r="H32" s="526" t="s">
        <v>2045</v>
      </c>
      <c r="I32" s="517" t="s">
        <v>2046</v>
      </c>
      <c r="J32" s="526" t="s">
        <v>2047</v>
      </c>
      <c r="K32" s="526" t="s">
        <v>886</v>
      </c>
      <c r="L32" s="530"/>
      <c r="M32" s="526" t="s">
        <v>841</v>
      </c>
      <c r="N32" s="222" t="s">
        <v>2048</v>
      </c>
      <c r="O32" s="529" t="s">
        <v>842</v>
      </c>
      <c r="P32" s="529"/>
      <c r="Q32" s="529"/>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customHeight="1">
      <c r="A33" s="191">
        <f t="shared" si="0"/>
        <v>25</v>
      </c>
      <c r="B33" s="184"/>
      <c r="C33" s="528"/>
      <c r="D33" s="205" t="s">
        <v>2049</v>
      </c>
      <c r="E33" s="205"/>
      <c r="F33" s="205"/>
      <c r="G33" s="205"/>
      <c r="H33" s="526" t="s">
        <v>2050</v>
      </c>
      <c r="I33" s="517" t="s">
        <v>2051</v>
      </c>
      <c r="J33" s="526" t="s">
        <v>936</v>
      </c>
      <c r="K33" s="526" t="s">
        <v>886</v>
      </c>
      <c r="L33" s="530"/>
      <c r="M33" s="526" t="s">
        <v>841</v>
      </c>
      <c r="N33" s="526"/>
      <c r="O33" s="529" t="s">
        <v>842</v>
      </c>
      <c r="P33" s="529"/>
      <c r="Q33" s="529"/>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2052</v>
      </c>
      <c r="C34" s="460"/>
      <c r="D34" s="460"/>
      <c r="E34" s="460"/>
      <c r="F34" s="460"/>
      <c r="G34" s="460"/>
      <c r="H34" s="526" t="s">
        <v>2053</v>
      </c>
      <c r="I34" s="517"/>
      <c r="J34" s="517" t="s">
        <v>2054</v>
      </c>
      <c r="K34" s="526" t="s">
        <v>840</v>
      </c>
      <c r="L34" s="530" t="s">
        <v>842</v>
      </c>
      <c r="M34" s="207" t="s">
        <v>2054</v>
      </c>
      <c r="N34" s="526"/>
      <c r="O34" s="529" t="s">
        <v>842</v>
      </c>
      <c r="P34" s="529" t="s">
        <v>842</v>
      </c>
      <c r="Q34" s="531"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customHeight="1">
      <c r="A35" s="191">
        <f t="shared" si="0"/>
        <v>27</v>
      </c>
      <c r="B35" s="184"/>
      <c r="C35" s="184" t="s">
        <v>2055</v>
      </c>
      <c r="D35" s="184"/>
      <c r="E35" s="184"/>
      <c r="F35" s="184"/>
      <c r="G35" s="184"/>
      <c r="H35" s="526" t="s">
        <v>2056</v>
      </c>
      <c r="I35" s="517" t="s">
        <v>2057</v>
      </c>
      <c r="J35" s="526" t="s">
        <v>2058</v>
      </c>
      <c r="K35" s="526" t="s">
        <v>840</v>
      </c>
      <c r="L35" s="530"/>
      <c r="M35" s="526" t="s">
        <v>841</v>
      </c>
      <c r="N35" s="526"/>
      <c r="O35" s="529" t="s">
        <v>842</v>
      </c>
      <c r="P35" s="529"/>
      <c r="Q35" s="529"/>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customHeight="1">
      <c r="A36" s="191">
        <f t="shared" si="0"/>
        <v>28</v>
      </c>
      <c r="B36" s="184"/>
      <c r="C36" s="186" t="s">
        <v>2059</v>
      </c>
      <c r="D36" s="186"/>
      <c r="E36" s="187"/>
      <c r="F36" s="187"/>
      <c r="G36" s="187"/>
      <c r="H36" s="526" t="s">
        <v>2060</v>
      </c>
      <c r="I36" s="517" t="s">
        <v>2061</v>
      </c>
      <c r="J36" s="526" t="s">
        <v>2062</v>
      </c>
      <c r="K36" s="526" t="s">
        <v>886</v>
      </c>
      <c r="L36" s="530"/>
      <c r="M36" s="526" t="s">
        <v>841</v>
      </c>
      <c r="N36" s="526"/>
      <c r="O36" s="529" t="s">
        <v>842</v>
      </c>
      <c r="P36" s="529"/>
      <c r="Q36" s="529"/>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2063</v>
      </c>
      <c r="D37" s="184"/>
      <c r="E37" s="184"/>
      <c r="F37" s="184"/>
      <c r="G37" s="184"/>
      <c r="H37" s="222" t="s">
        <v>2064</v>
      </c>
      <c r="I37" s="517" t="s">
        <v>2065</v>
      </c>
      <c r="J37" s="526" t="s">
        <v>849</v>
      </c>
      <c r="K37" s="526" t="s">
        <v>886</v>
      </c>
      <c r="L37" s="530"/>
      <c r="M37" s="526" t="s">
        <v>841</v>
      </c>
      <c r="N37" s="222"/>
      <c r="O37" s="529" t="s">
        <v>842</v>
      </c>
      <c r="P37" s="529" t="s">
        <v>842</v>
      </c>
      <c r="Q37" s="529"/>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2066</v>
      </c>
      <c r="D38" s="460"/>
      <c r="E38" s="188"/>
      <c r="F38" s="188"/>
      <c r="G38" s="188"/>
      <c r="H38" s="526" t="s">
        <v>2067</v>
      </c>
      <c r="I38" s="532"/>
      <c r="J38" s="517" t="s">
        <v>2068</v>
      </c>
      <c r="K38" s="526" t="s">
        <v>1988</v>
      </c>
      <c r="L38" s="530" t="s">
        <v>842</v>
      </c>
      <c r="M38" s="417" t="s">
        <v>2068</v>
      </c>
      <c r="N38" s="227"/>
      <c r="O38" s="463" t="s">
        <v>842</v>
      </c>
      <c r="P38" s="219" t="s">
        <v>842</v>
      </c>
      <c r="Q38" s="529"/>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2069</v>
      </c>
      <c r="E39" s="205"/>
      <c r="F39" s="205"/>
      <c r="G39" s="205"/>
      <c r="H39" s="526" t="s">
        <v>2070</v>
      </c>
      <c r="I39" s="532" t="s">
        <v>2071</v>
      </c>
      <c r="J39" s="517" t="s">
        <v>885</v>
      </c>
      <c r="K39" s="526" t="s">
        <v>840</v>
      </c>
      <c r="L39" s="530"/>
      <c r="M39" s="526" t="s">
        <v>841</v>
      </c>
      <c r="N39" s="223" t="s">
        <v>2072</v>
      </c>
      <c r="O39" s="463" t="s">
        <v>842</v>
      </c>
      <c r="P39" s="219" t="s">
        <v>842</v>
      </c>
      <c r="Q39" s="529"/>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2073</v>
      </c>
      <c r="E40" s="205"/>
      <c r="F40" s="205"/>
      <c r="G40" s="205"/>
      <c r="H40" s="526" t="s">
        <v>2074</v>
      </c>
      <c r="I40" s="532" t="s">
        <v>2075</v>
      </c>
      <c r="J40" s="517" t="s">
        <v>2076</v>
      </c>
      <c r="K40" s="526" t="s">
        <v>840</v>
      </c>
      <c r="L40" s="530"/>
      <c r="M40" s="526" t="s">
        <v>841</v>
      </c>
      <c r="N40" s="223" t="s">
        <v>2077</v>
      </c>
      <c r="O40" s="463" t="s">
        <v>842</v>
      </c>
      <c r="P40" s="219" t="s">
        <v>842</v>
      </c>
      <c r="Q40" s="529"/>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2078</v>
      </c>
      <c r="D41" s="460"/>
      <c r="E41" s="460"/>
      <c r="F41" s="460"/>
      <c r="G41" s="460"/>
      <c r="H41" s="526"/>
      <c r="I41" s="517"/>
      <c r="J41" s="517" t="s">
        <v>2079</v>
      </c>
      <c r="K41" s="526" t="s">
        <v>886</v>
      </c>
      <c r="L41" s="530" t="s">
        <v>842</v>
      </c>
      <c r="M41" s="207" t="s">
        <v>2079</v>
      </c>
      <c r="N41" s="526"/>
      <c r="O41" s="529" t="s">
        <v>842</v>
      </c>
      <c r="P41" s="529" t="s">
        <v>842</v>
      </c>
      <c r="Q41" s="529"/>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hidden="1" customHeight="1">
      <c r="A42" s="191">
        <f t="shared" si="0"/>
        <v>34</v>
      </c>
      <c r="B42" s="184"/>
      <c r="C42" s="184"/>
      <c r="D42" s="205" t="s">
        <v>2080</v>
      </c>
      <c r="E42" s="460"/>
      <c r="F42" s="460"/>
      <c r="G42" s="460"/>
      <c r="H42" s="526" t="s">
        <v>2081</v>
      </c>
      <c r="I42" s="517"/>
      <c r="J42" s="517" t="s">
        <v>2082</v>
      </c>
      <c r="K42" s="526" t="s">
        <v>886</v>
      </c>
      <c r="L42" s="530" t="s">
        <v>842</v>
      </c>
      <c r="M42" s="305" t="s">
        <v>2082</v>
      </c>
      <c r="N42" s="526"/>
      <c r="O42" s="529"/>
      <c r="P42" s="529" t="s">
        <v>842</v>
      </c>
      <c r="Q42" s="529"/>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hidden="1" customHeight="1">
      <c r="A43" s="191">
        <f t="shared" si="0"/>
        <v>35</v>
      </c>
      <c r="B43" s="184"/>
      <c r="C43" s="184"/>
      <c r="D43" s="205"/>
      <c r="E43" s="205" t="s">
        <v>2083</v>
      </c>
      <c r="F43" s="205"/>
      <c r="G43" s="205"/>
      <c r="H43" s="526" t="s">
        <v>2084</v>
      </c>
      <c r="I43" s="517" t="s">
        <v>2085</v>
      </c>
      <c r="J43" s="517" t="s">
        <v>849</v>
      </c>
      <c r="K43" s="526" t="s">
        <v>886</v>
      </c>
      <c r="L43" s="530"/>
      <c r="M43" s="526" t="s">
        <v>841</v>
      </c>
      <c r="N43" s="526"/>
      <c r="O43" s="529"/>
      <c r="P43" s="529" t="s">
        <v>842</v>
      </c>
      <c r="Q43" s="529"/>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hidden="1" customHeight="1">
      <c r="A44" s="191">
        <f t="shared" si="0"/>
        <v>36</v>
      </c>
      <c r="B44" s="184"/>
      <c r="C44" s="184"/>
      <c r="D44" s="205"/>
      <c r="E44" s="205" t="s">
        <v>2086</v>
      </c>
      <c r="F44" s="205"/>
      <c r="G44" s="205"/>
      <c r="H44" s="517" t="s">
        <v>2087</v>
      </c>
      <c r="I44" s="517" t="s">
        <v>2088</v>
      </c>
      <c r="J44" s="517" t="s">
        <v>2089</v>
      </c>
      <c r="K44" s="526" t="s">
        <v>886</v>
      </c>
      <c r="L44" s="530"/>
      <c r="M44" s="526" t="s">
        <v>841</v>
      </c>
      <c r="N44" s="526"/>
      <c r="O44" s="529"/>
      <c r="P44" s="529" t="s">
        <v>842</v>
      </c>
      <c r="Q44" s="529"/>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hidden="1" customHeight="1">
      <c r="A45" s="191">
        <f t="shared" si="0"/>
        <v>37</v>
      </c>
      <c r="B45" s="184"/>
      <c r="C45" s="184"/>
      <c r="D45" s="205"/>
      <c r="E45" s="205" t="s">
        <v>2090</v>
      </c>
      <c r="F45" s="205"/>
      <c r="G45" s="205"/>
      <c r="H45" s="517" t="s">
        <v>2091</v>
      </c>
      <c r="I45" s="517" t="s">
        <v>2092</v>
      </c>
      <c r="J45" s="517" t="s">
        <v>2093</v>
      </c>
      <c r="K45" s="526" t="s">
        <v>886</v>
      </c>
      <c r="L45" s="530"/>
      <c r="M45" s="526" t="s">
        <v>841</v>
      </c>
      <c r="N45" s="526"/>
      <c r="O45" s="529"/>
      <c r="P45" s="529" t="s">
        <v>842</v>
      </c>
      <c r="Q45" s="529"/>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28" t="s">
        <v>2094</v>
      </c>
      <c r="E46" s="212"/>
      <c r="F46" s="203"/>
      <c r="G46" s="203"/>
      <c r="H46" s="517" t="s">
        <v>2095</v>
      </c>
      <c r="I46" s="517" t="s">
        <v>2096</v>
      </c>
      <c r="J46" s="517" t="s">
        <v>2097</v>
      </c>
      <c r="K46" s="526" t="s">
        <v>840</v>
      </c>
      <c r="L46" s="530"/>
      <c r="M46" s="526" t="s">
        <v>841</v>
      </c>
      <c r="N46" s="526" t="s">
        <v>2098</v>
      </c>
      <c r="O46" s="529" t="s">
        <v>842</v>
      </c>
      <c r="P46" s="529" t="s">
        <v>842</v>
      </c>
      <c r="Q46" s="529"/>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28" t="s">
        <v>2099</v>
      </c>
      <c r="E47" s="188"/>
      <c r="F47" s="188"/>
      <c r="G47" s="188"/>
      <c r="H47" s="526" t="s">
        <v>2100</v>
      </c>
      <c r="I47" s="517" t="s">
        <v>2101</v>
      </c>
      <c r="J47" s="517" t="s">
        <v>2102</v>
      </c>
      <c r="K47" s="526" t="s">
        <v>886</v>
      </c>
      <c r="L47" s="530"/>
      <c r="M47" s="526" t="s">
        <v>841</v>
      </c>
      <c r="N47" s="526"/>
      <c r="O47" s="529" t="s">
        <v>842</v>
      </c>
      <c r="P47" s="529" t="s">
        <v>842</v>
      </c>
      <c r="Q47" s="529"/>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28" t="s">
        <v>2103</v>
      </c>
      <c r="E48" s="460"/>
      <c r="F48" s="460"/>
      <c r="G48" s="460"/>
      <c r="H48" s="526" t="s">
        <v>2104</v>
      </c>
      <c r="I48" s="517"/>
      <c r="J48" s="517" t="s">
        <v>2105</v>
      </c>
      <c r="K48" s="526" t="s">
        <v>886</v>
      </c>
      <c r="L48" s="530" t="s">
        <v>842</v>
      </c>
      <c r="M48" s="207" t="s">
        <v>2105</v>
      </c>
      <c r="N48" s="526"/>
      <c r="O48" s="529" t="s">
        <v>842</v>
      </c>
      <c r="P48" s="529" t="s">
        <v>842</v>
      </c>
      <c r="Q48" s="529"/>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2106</v>
      </c>
      <c r="F49" s="205"/>
      <c r="G49" s="205"/>
      <c r="H49" s="526" t="s">
        <v>2107</v>
      </c>
      <c r="I49" s="517" t="s">
        <v>2108</v>
      </c>
      <c r="J49" s="517" t="s">
        <v>2097</v>
      </c>
      <c r="K49" s="526" t="s">
        <v>840</v>
      </c>
      <c r="L49" s="530"/>
      <c r="M49" s="526" t="s">
        <v>841</v>
      </c>
      <c r="N49" s="526" t="s">
        <v>2109</v>
      </c>
      <c r="O49" s="529" t="s">
        <v>842</v>
      </c>
      <c r="P49" s="529" t="s">
        <v>842</v>
      </c>
      <c r="Q49" s="529"/>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2110</v>
      </c>
      <c r="F50" s="205"/>
      <c r="G50" s="205"/>
      <c r="H50" s="526" t="s">
        <v>2111</v>
      </c>
      <c r="I50" s="517" t="s">
        <v>2112</v>
      </c>
      <c r="J50" s="517" t="s">
        <v>2020</v>
      </c>
      <c r="K50" s="526" t="s">
        <v>886</v>
      </c>
      <c r="L50" s="530"/>
      <c r="M50" s="526" t="s">
        <v>841</v>
      </c>
      <c r="N50" s="526"/>
      <c r="O50" s="529" t="s">
        <v>842</v>
      </c>
      <c r="P50" s="529" t="s">
        <v>842</v>
      </c>
      <c r="Q50" s="529"/>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2083</v>
      </c>
      <c r="F51" s="205"/>
      <c r="G51" s="205"/>
      <c r="H51" s="526" t="s">
        <v>2113</v>
      </c>
      <c r="I51" s="517" t="s">
        <v>2114</v>
      </c>
      <c r="J51" s="517" t="s">
        <v>849</v>
      </c>
      <c r="K51" s="526" t="s">
        <v>886</v>
      </c>
      <c r="L51" s="530"/>
      <c r="M51" s="526" t="s">
        <v>841</v>
      </c>
      <c r="N51" s="526"/>
      <c r="O51" s="529" t="s">
        <v>842</v>
      </c>
      <c r="P51" s="529" t="s">
        <v>842</v>
      </c>
      <c r="Q51" s="529"/>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2115</v>
      </c>
      <c r="D52" s="460"/>
      <c r="E52" s="460"/>
      <c r="F52" s="460"/>
      <c r="G52" s="460"/>
      <c r="H52" s="526" t="s">
        <v>2116</v>
      </c>
      <c r="I52" s="517"/>
      <c r="J52" s="517" t="s">
        <v>2117</v>
      </c>
      <c r="K52" s="526" t="s">
        <v>886</v>
      </c>
      <c r="L52" s="530" t="s">
        <v>842</v>
      </c>
      <c r="M52" s="207" t="s">
        <v>2117</v>
      </c>
      <c r="N52" s="526"/>
      <c r="O52" s="529" t="s">
        <v>842</v>
      </c>
      <c r="P52" s="529" t="s">
        <v>842</v>
      </c>
      <c r="Q52" s="529"/>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26" t="s">
        <v>2118</v>
      </c>
      <c r="I53" s="517" t="s">
        <v>2119</v>
      </c>
      <c r="J53" s="517" t="s">
        <v>849</v>
      </c>
      <c r="K53" s="526" t="s">
        <v>886</v>
      </c>
      <c r="L53" s="530"/>
      <c r="M53" s="526" t="s">
        <v>841</v>
      </c>
      <c r="N53" s="526"/>
      <c r="O53" s="529" t="s">
        <v>842</v>
      </c>
      <c r="P53" s="529" t="s">
        <v>842</v>
      </c>
      <c r="Q53" s="529"/>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26" t="s">
        <v>2120</v>
      </c>
      <c r="I54" s="517">
        <v>59350</v>
      </c>
      <c r="J54" s="517" t="s">
        <v>2121</v>
      </c>
      <c r="K54" s="526" t="s">
        <v>886</v>
      </c>
      <c r="L54" s="530"/>
      <c r="M54" s="526" t="s">
        <v>841</v>
      </c>
      <c r="N54" s="526" t="s">
        <v>2122</v>
      </c>
      <c r="O54" s="529" t="s">
        <v>842</v>
      </c>
      <c r="P54" s="529" t="s">
        <v>842</v>
      </c>
      <c r="Q54" s="529"/>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customHeight="1">
      <c r="A55" s="191">
        <f t="shared" si="0"/>
        <v>47</v>
      </c>
      <c r="B55" s="184"/>
      <c r="C55" s="184"/>
      <c r="D55" s="205" t="s">
        <v>2123</v>
      </c>
      <c r="E55" s="205"/>
      <c r="F55" s="205"/>
      <c r="G55" s="205"/>
      <c r="H55" s="222" t="s">
        <v>2124</v>
      </c>
      <c r="I55" s="517" t="s">
        <v>2125</v>
      </c>
      <c r="J55" s="517" t="s">
        <v>2126</v>
      </c>
      <c r="K55" s="526" t="s">
        <v>886</v>
      </c>
      <c r="L55" s="530"/>
      <c r="M55" s="533" t="s">
        <v>841</v>
      </c>
      <c r="N55" s="526"/>
      <c r="O55" s="529" t="s">
        <v>842</v>
      </c>
      <c r="P55" s="529"/>
      <c r="Q55" s="529"/>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2127</v>
      </c>
      <c r="D56" s="460"/>
      <c r="E56" s="460"/>
      <c r="F56" s="460"/>
      <c r="G56" s="460"/>
      <c r="H56" s="526" t="s">
        <v>2128</v>
      </c>
      <c r="I56" s="517"/>
      <c r="J56" s="517" t="s">
        <v>2129</v>
      </c>
      <c r="K56" s="526" t="s">
        <v>886</v>
      </c>
      <c r="L56" s="530" t="s">
        <v>842</v>
      </c>
      <c r="M56" s="207" t="s">
        <v>2129</v>
      </c>
      <c r="N56" s="526"/>
      <c r="O56" s="529" t="s">
        <v>842</v>
      </c>
      <c r="P56" s="529" t="s">
        <v>842</v>
      </c>
      <c r="Q56" s="529"/>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28" t="s">
        <v>415</v>
      </c>
      <c r="E57" s="188"/>
      <c r="F57" s="188"/>
      <c r="G57" s="188"/>
      <c r="H57" s="526" t="s">
        <v>2130</v>
      </c>
      <c r="I57" s="517" t="s">
        <v>2131</v>
      </c>
      <c r="J57" s="517" t="s">
        <v>2132</v>
      </c>
      <c r="K57" s="526" t="s">
        <v>886</v>
      </c>
      <c r="L57" s="530"/>
      <c r="M57" s="533" t="s">
        <v>841</v>
      </c>
      <c r="N57" s="526"/>
      <c r="O57" s="529" t="s">
        <v>842</v>
      </c>
      <c r="P57" s="529" t="s">
        <v>842</v>
      </c>
      <c r="Q57" s="529"/>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28" t="s">
        <v>2133</v>
      </c>
      <c r="E58" s="188"/>
      <c r="F58" s="188"/>
      <c r="G58" s="188"/>
      <c r="H58" s="526" t="s">
        <v>2134</v>
      </c>
      <c r="I58" s="517" t="s">
        <v>2135</v>
      </c>
      <c r="J58" s="517" t="s">
        <v>2136</v>
      </c>
      <c r="K58" s="526" t="s">
        <v>886</v>
      </c>
      <c r="L58" s="530"/>
      <c r="M58" s="533" t="s">
        <v>841</v>
      </c>
      <c r="N58" s="526"/>
      <c r="O58" s="529" t="s">
        <v>842</v>
      </c>
      <c r="P58" s="529" t="s">
        <v>842</v>
      </c>
      <c r="Q58" s="529"/>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28" t="s">
        <v>429</v>
      </c>
      <c r="E59" s="188"/>
      <c r="F59" s="188"/>
      <c r="G59" s="188"/>
      <c r="H59" s="526" t="s">
        <v>2137</v>
      </c>
      <c r="I59" s="517" t="s">
        <v>2138</v>
      </c>
      <c r="J59" s="517" t="s">
        <v>2139</v>
      </c>
      <c r="K59" s="526" t="s">
        <v>886</v>
      </c>
      <c r="L59" s="530"/>
      <c r="M59" s="533" t="s">
        <v>841</v>
      </c>
      <c r="N59" s="526"/>
      <c r="O59" s="529" t="s">
        <v>842</v>
      </c>
      <c r="P59" s="529" t="s">
        <v>842</v>
      </c>
      <c r="Q59" s="529"/>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28" t="s">
        <v>426</v>
      </c>
      <c r="E60" s="188"/>
      <c r="F60" s="188"/>
      <c r="G60" s="188"/>
      <c r="H60" s="526" t="s">
        <v>2140</v>
      </c>
      <c r="I60" s="517" t="s">
        <v>2141</v>
      </c>
      <c r="J60" s="517" t="s">
        <v>2142</v>
      </c>
      <c r="K60" s="526" t="s">
        <v>1988</v>
      </c>
      <c r="L60" s="530"/>
      <c r="M60" s="533" t="s">
        <v>841</v>
      </c>
      <c r="N60" s="526"/>
      <c r="O60" s="529" t="s">
        <v>842</v>
      </c>
      <c r="P60" s="529" t="s">
        <v>842</v>
      </c>
      <c r="Q60" s="529"/>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28" t="s">
        <v>2143</v>
      </c>
      <c r="E61" s="188"/>
      <c r="F61" s="188"/>
      <c r="G61" s="188"/>
      <c r="H61" s="526" t="s">
        <v>2144</v>
      </c>
      <c r="I61" s="517" t="s">
        <v>2145</v>
      </c>
      <c r="J61" s="517" t="s">
        <v>2146</v>
      </c>
      <c r="K61" s="526" t="s">
        <v>886</v>
      </c>
      <c r="L61" s="530"/>
      <c r="M61" s="533" t="s">
        <v>841</v>
      </c>
      <c r="N61" s="526"/>
      <c r="O61" s="529" t="s">
        <v>842</v>
      </c>
      <c r="P61" s="529" t="s">
        <v>842</v>
      </c>
      <c r="Q61" s="529"/>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28" t="s">
        <v>2147</v>
      </c>
      <c r="E62" s="188"/>
      <c r="F62" s="188"/>
      <c r="G62" s="188"/>
      <c r="H62" s="526" t="s">
        <v>2148</v>
      </c>
      <c r="I62" s="517" t="s">
        <v>2149</v>
      </c>
      <c r="J62" s="517" t="s">
        <v>2150</v>
      </c>
      <c r="K62" s="526" t="s">
        <v>886</v>
      </c>
      <c r="L62" s="530"/>
      <c r="M62" s="533" t="s">
        <v>841</v>
      </c>
      <c r="N62" s="526"/>
      <c r="O62" s="529" t="s">
        <v>842</v>
      </c>
      <c r="P62" s="529" t="s">
        <v>842</v>
      </c>
      <c r="Q62" s="529"/>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28" t="s">
        <v>2151</v>
      </c>
      <c r="E63" s="188"/>
      <c r="F63" s="188"/>
      <c r="G63" s="188"/>
      <c r="H63" s="526" t="s">
        <v>2152</v>
      </c>
      <c r="I63" s="526" t="s">
        <v>2152</v>
      </c>
      <c r="J63" s="517" t="s">
        <v>2153</v>
      </c>
      <c r="K63" s="526" t="s">
        <v>886</v>
      </c>
      <c r="L63" s="530"/>
      <c r="M63" s="533" t="s">
        <v>841</v>
      </c>
      <c r="N63" s="526"/>
      <c r="O63" s="529" t="s">
        <v>842</v>
      </c>
      <c r="P63" s="529" t="s">
        <v>842</v>
      </c>
      <c r="Q63" s="529"/>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2.95" customHeight="1">
      <c r="A64" s="191">
        <f t="shared" si="0"/>
        <v>56</v>
      </c>
      <c r="B64" s="184"/>
      <c r="C64" s="185"/>
      <c r="D64" s="528" t="s">
        <v>178</v>
      </c>
      <c r="E64" s="188"/>
      <c r="F64" s="188"/>
      <c r="G64" s="188"/>
      <c r="H64" s="526" t="s">
        <v>2154</v>
      </c>
      <c r="I64" s="517" t="s">
        <v>2155</v>
      </c>
      <c r="J64" s="517" t="s">
        <v>2156</v>
      </c>
      <c r="K64" s="526" t="s">
        <v>886</v>
      </c>
      <c r="L64" s="530"/>
      <c r="M64" s="533" t="s">
        <v>841</v>
      </c>
      <c r="N64" s="526"/>
      <c r="O64" s="529" t="s">
        <v>842</v>
      </c>
      <c r="P64" s="529" t="s">
        <v>842</v>
      </c>
      <c r="Q64" s="529"/>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2.95" customHeight="1">
      <c r="A65" s="191">
        <f t="shared" si="0"/>
        <v>57</v>
      </c>
      <c r="B65" s="184"/>
      <c r="C65" s="185"/>
      <c r="D65" s="205" t="s">
        <v>2157</v>
      </c>
      <c r="E65" s="205"/>
      <c r="F65" s="205"/>
      <c r="G65" s="205"/>
      <c r="H65" s="526" t="s">
        <v>2158</v>
      </c>
      <c r="I65" s="534" t="s">
        <v>2159</v>
      </c>
      <c r="J65" s="517" t="s">
        <v>2160</v>
      </c>
      <c r="K65" s="526" t="s">
        <v>886</v>
      </c>
      <c r="L65" s="530"/>
      <c r="M65" s="526" t="s">
        <v>841</v>
      </c>
      <c r="N65" s="526" t="s">
        <v>2161</v>
      </c>
      <c r="O65" s="529" t="s">
        <v>842</v>
      </c>
      <c r="P65" s="529" t="s">
        <v>842</v>
      </c>
      <c r="Q65" s="529"/>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2162</v>
      </c>
      <c r="D66" s="460"/>
      <c r="E66" s="460"/>
      <c r="F66" s="460"/>
      <c r="G66" s="460"/>
      <c r="H66" s="526" t="s">
        <v>2163</v>
      </c>
      <c r="I66" s="517"/>
      <c r="J66" s="517" t="s">
        <v>2164</v>
      </c>
      <c r="K66" s="526" t="s">
        <v>886</v>
      </c>
      <c r="L66" s="530" t="s">
        <v>842</v>
      </c>
      <c r="M66" s="207" t="s">
        <v>2164</v>
      </c>
      <c r="N66" s="526"/>
      <c r="O66" s="529" t="s">
        <v>842</v>
      </c>
      <c r="P66" s="529" t="s">
        <v>842</v>
      </c>
      <c r="Q66" s="529"/>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2165</v>
      </c>
      <c r="E67" s="205"/>
      <c r="F67" s="205"/>
      <c r="G67" s="205"/>
      <c r="H67" s="526" t="s">
        <v>2166</v>
      </c>
      <c r="I67" s="517" t="s">
        <v>927</v>
      </c>
      <c r="J67" s="517" t="s">
        <v>857</v>
      </c>
      <c r="K67" s="526" t="s">
        <v>840</v>
      </c>
      <c r="L67" s="530"/>
      <c r="M67" s="526" t="s">
        <v>857</v>
      </c>
      <c r="N67" s="526" t="s">
        <v>1958</v>
      </c>
      <c r="O67" s="529" t="s">
        <v>842</v>
      </c>
      <c r="P67" s="529" t="s">
        <v>842</v>
      </c>
      <c r="Q67" s="529"/>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2167</v>
      </c>
      <c r="E68" s="460"/>
      <c r="F68" s="460"/>
      <c r="G68" s="460"/>
      <c r="H68" s="526" t="s">
        <v>2168</v>
      </c>
      <c r="I68" s="517"/>
      <c r="J68" s="517" t="s">
        <v>2169</v>
      </c>
      <c r="K68" s="526" t="s">
        <v>886</v>
      </c>
      <c r="L68" s="530" t="s">
        <v>842</v>
      </c>
      <c r="M68" s="207" t="s">
        <v>2169</v>
      </c>
      <c r="N68" s="526"/>
      <c r="O68" s="529" t="s">
        <v>842</v>
      </c>
      <c r="P68" s="529" t="s">
        <v>842</v>
      </c>
      <c r="Q68" s="529"/>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2170</v>
      </c>
      <c r="F69" s="460"/>
      <c r="G69" s="460"/>
      <c r="H69" s="526" t="s">
        <v>2171</v>
      </c>
      <c r="I69" s="517"/>
      <c r="J69" s="517" t="s">
        <v>2172</v>
      </c>
      <c r="K69" s="526" t="s">
        <v>840</v>
      </c>
      <c r="L69" s="530" t="s">
        <v>842</v>
      </c>
      <c r="M69" s="207" t="s">
        <v>2172</v>
      </c>
      <c r="N69" s="526"/>
      <c r="O69" s="529" t="s">
        <v>842</v>
      </c>
      <c r="P69" s="529" t="s">
        <v>842</v>
      </c>
      <c r="Q69" s="529"/>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2173</v>
      </c>
      <c r="G70" s="184"/>
      <c r="H70" s="526" t="s">
        <v>2174</v>
      </c>
      <c r="I70" s="517" t="s">
        <v>2175</v>
      </c>
      <c r="J70" s="517" t="s">
        <v>2176</v>
      </c>
      <c r="K70" s="526" t="s">
        <v>840</v>
      </c>
      <c r="L70" s="530"/>
      <c r="M70" s="526" t="s">
        <v>2102</v>
      </c>
      <c r="N70" s="526"/>
      <c r="O70" s="529" t="s">
        <v>842</v>
      </c>
      <c r="P70" s="529" t="s">
        <v>842</v>
      </c>
      <c r="Q70" s="529"/>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2177</v>
      </c>
      <c r="G71" s="184"/>
      <c r="H71" s="526" t="s">
        <v>2178</v>
      </c>
      <c r="I71" s="517" t="s">
        <v>2179</v>
      </c>
      <c r="J71" s="517" t="s">
        <v>2180</v>
      </c>
      <c r="K71" s="526" t="s">
        <v>840</v>
      </c>
      <c r="L71" s="530"/>
      <c r="M71" s="526" t="s">
        <v>2102</v>
      </c>
      <c r="N71" s="526"/>
      <c r="O71" s="529" t="s">
        <v>842</v>
      </c>
      <c r="P71" s="529" t="s">
        <v>842</v>
      </c>
      <c r="Q71" s="529"/>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2181</v>
      </c>
      <c r="G72" s="188"/>
      <c r="H72" s="526" t="s">
        <v>2182</v>
      </c>
      <c r="I72" s="517">
        <v>120</v>
      </c>
      <c r="J72" s="526" t="s">
        <v>2183</v>
      </c>
      <c r="K72" s="526" t="s">
        <v>886</v>
      </c>
      <c r="L72" s="530"/>
      <c r="M72" s="526" t="s">
        <v>2102</v>
      </c>
      <c r="N72" s="526"/>
      <c r="O72" s="529" t="s">
        <v>842</v>
      </c>
      <c r="P72" s="529" t="s">
        <v>842</v>
      </c>
      <c r="Q72" s="529"/>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customHeight="1">
      <c r="A73" s="191">
        <f t="shared" si="0"/>
        <v>65</v>
      </c>
      <c r="B73" s="184"/>
      <c r="C73" s="184"/>
      <c r="D73" s="205"/>
      <c r="E73" s="205"/>
      <c r="F73" s="205" t="s">
        <v>2184</v>
      </c>
      <c r="G73" s="188"/>
      <c r="H73" s="526" t="s">
        <v>2185</v>
      </c>
      <c r="I73" s="517">
        <v>96</v>
      </c>
      <c r="J73" s="526" t="s">
        <v>2186</v>
      </c>
      <c r="K73" s="526" t="s">
        <v>886</v>
      </c>
      <c r="L73" s="530"/>
      <c r="M73" s="526" t="s">
        <v>2102</v>
      </c>
      <c r="N73" s="526"/>
      <c r="O73" s="464" t="s">
        <v>842</v>
      </c>
      <c r="P73" s="529"/>
      <c r="Q73" s="529"/>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customHeight="1">
      <c r="A74" s="191">
        <f t="shared" si="0"/>
        <v>66</v>
      </c>
      <c r="B74" s="184"/>
      <c r="C74" s="184"/>
      <c r="D74" s="205"/>
      <c r="E74" s="205"/>
      <c r="F74" s="205" t="s">
        <v>2187</v>
      </c>
      <c r="G74" s="188"/>
      <c r="H74" s="526" t="s">
        <v>2188</v>
      </c>
      <c r="I74" s="517">
        <v>34</v>
      </c>
      <c r="J74" s="526" t="s">
        <v>2189</v>
      </c>
      <c r="K74" s="526" t="s">
        <v>886</v>
      </c>
      <c r="L74" s="530"/>
      <c r="M74" s="526" t="s">
        <v>2102</v>
      </c>
      <c r="N74" s="222"/>
      <c r="O74" s="464" t="s">
        <v>842</v>
      </c>
      <c r="P74" s="529"/>
      <c r="Q74" s="529"/>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2190</v>
      </c>
      <c r="G75" s="205"/>
      <c r="H75" s="526" t="s">
        <v>2191</v>
      </c>
      <c r="I75" s="517" t="s">
        <v>2192</v>
      </c>
      <c r="J75" s="517" t="s">
        <v>2193</v>
      </c>
      <c r="K75" s="526" t="s">
        <v>840</v>
      </c>
      <c r="L75" s="530"/>
      <c r="M75" s="526" t="s">
        <v>841</v>
      </c>
      <c r="N75" s="222" t="s">
        <v>2194</v>
      </c>
      <c r="O75" s="529" t="s">
        <v>842</v>
      </c>
      <c r="P75" s="529" t="s">
        <v>842</v>
      </c>
      <c r="Q75" s="529"/>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hidden="1" customHeight="1">
      <c r="A76" s="191">
        <f t="shared" si="1"/>
        <v>68</v>
      </c>
      <c r="B76" s="184"/>
      <c r="C76" s="189"/>
      <c r="D76" s="205"/>
      <c r="E76" s="205" t="s">
        <v>2195</v>
      </c>
      <c r="F76" s="205"/>
      <c r="G76" s="205"/>
      <c r="H76" s="526" t="s">
        <v>2196</v>
      </c>
      <c r="I76" s="517" t="s">
        <v>2197</v>
      </c>
      <c r="J76" s="517" t="s">
        <v>2198</v>
      </c>
      <c r="K76" s="526" t="s">
        <v>886</v>
      </c>
      <c r="L76" s="530"/>
      <c r="M76" s="526" t="s">
        <v>907</v>
      </c>
      <c r="N76" s="222"/>
      <c r="O76" s="529"/>
      <c r="P76" s="529" t="s">
        <v>842</v>
      </c>
      <c r="Q76" s="529"/>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hidden="1" customHeight="1">
      <c r="A77" s="191">
        <f t="shared" si="1"/>
        <v>69</v>
      </c>
      <c r="B77" s="184"/>
      <c r="C77" s="184"/>
      <c r="D77" s="184"/>
      <c r="E77" s="184" t="s">
        <v>2199</v>
      </c>
      <c r="F77" s="184"/>
      <c r="G77" s="184"/>
      <c r="H77" s="526" t="s">
        <v>2200</v>
      </c>
      <c r="I77" s="517" t="s">
        <v>2201</v>
      </c>
      <c r="J77" s="517" t="s">
        <v>2202</v>
      </c>
      <c r="K77" s="526" t="s">
        <v>886</v>
      </c>
      <c r="L77" s="530"/>
      <c r="M77" s="526" t="s">
        <v>841</v>
      </c>
      <c r="N77" s="222"/>
      <c r="O77" s="529"/>
      <c r="P77" s="529"/>
      <c r="Q77" s="529"/>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2.95" customHeight="1">
      <c r="A78" s="191">
        <f t="shared" si="1"/>
        <v>70</v>
      </c>
      <c r="B78" s="184"/>
      <c r="C78" s="184"/>
      <c r="D78" s="184" t="s">
        <v>2203</v>
      </c>
      <c r="E78" s="184"/>
      <c r="F78" s="184"/>
      <c r="G78" s="184"/>
      <c r="H78" s="526" t="s">
        <v>2204</v>
      </c>
      <c r="I78" s="517"/>
      <c r="J78" s="517" t="s">
        <v>2205</v>
      </c>
      <c r="K78" s="526" t="s">
        <v>886</v>
      </c>
      <c r="L78" s="530"/>
      <c r="M78" s="526" t="s">
        <v>841</v>
      </c>
      <c r="N78" s="222"/>
      <c r="O78" s="529" t="s">
        <v>842</v>
      </c>
      <c r="P78" s="529"/>
      <c r="Q78" s="529"/>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2206</v>
      </c>
      <c r="D79" s="184"/>
      <c r="E79" s="460"/>
      <c r="F79" s="460"/>
      <c r="G79" s="460"/>
      <c r="H79" s="526" t="s">
        <v>2207</v>
      </c>
      <c r="I79" s="517"/>
      <c r="J79" s="517" t="s">
        <v>2208</v>
      </c>
      <c r="K79" s="526" t="s">
        <v>1988</v>
      </c>
      <c r="L79" s="530" t="s">
        <v>842</v>
      </c>
      <c r="M79" s="207" t="s">
        <v>2208</v>
      </c>
      <c r="N79" s="222"/>
      <c r="O79" s="529" t="s">
        <v>842</v>
      </c>
      <c r="P79" s="219" t="s">
        <v>842</v>
      </c>
      <c r="Q79" s="529"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2209</v>
      </c>
      <c r="E80" s="184"/>
      <c r="F80" s="184"/>
      <c r="G80" s="184"/>
      <c r="H80" s="526" t="s">
        <v>2210</v>
      </c>
      <c r="I80" s="517" t="s">
        <v>2211</v>
      </c>
      <c r="J80" s="517" t="s">
        <v>936</v>
      </c>
      <c r="K80" s="526" t="s">
        <v>840</v>
      </c>
      <c r="L80" s="530"/>
      <c r="M80" s="526" t="s">
        <v>841</v>
      </c>
      <c r="N80" s="222" t="s">
        <v>2212</v>
      </c>
      <c r="O80" s="529" t="s">
        <v>842</v>
      </c>
      <c r="P80" s="219" t="s">
        <v>842</v>
      </c>
      <c r="Q80" s="529"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2213</v>
      </c>
      <c r="E81" s="184"/>
      <c r="F81" s="184"/>
      <c r="G81" s="184"/>
      <c r="H81" s="526" t="s">
        <v>2214</v>
      </c>
      <c r="I81" s="517" t="s">
        <v>2215</v>
      </c>
      <c r="J81" s="517" t="s">
        <v>2020</v>
      </c>
      <c r="K81" s="526" t="s">
        <v>886</v>
      </c>
      <c r="L81" s="530"/>
      <c r="M81" s="526" t="s">
        <v>841</v>
      </c>
      <c r="N81" s="222" t="s">
        <v>2216</v>
      </c>
      <c r="O81" s="531" t="s">
        <v>840</v>
      </c>
      <c r="P81" s="219" t="s">
        <v>842</v>
      </c>
      <c r="Q81" s="529"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2.95" customHeight="1">
      <c r="A82" s="191">
        <f t="shared" si="1"/>
        <v>74</v>
      </c>
      <c r="B82" s="184"/>
      <c r="C82" s="184"/>
      <c r="D82" s="184" t="s">
        <v>2073</v>
      </c>
      <c r="E82" s="184"/>
      <c r="F82" s="184"/>
      <c r="G82" s="184"/>
      <c r="H82" s="526" t="s">
        <v>2217</v>
      </c>
      <c r="I82" s="517" t="s">
        <v>2218</v>
      </c>
      <c r="J82" s="517" t="s">
        <v>2219</v>
      </c>
      <c r="K82" s="526" t="s">
        <v>840</v>
      </c>
      <c r="L82" s="530"/>
      <c r="M82" s="533" t="s">
        <v>841</v>
      </c>
      <c r="N82" s="222"/>
      <c r="O82" s="529" t="s">
        <v>842</v>
      </c>
      <c r="P82" s="219" t="s">
        <v>842</v>
      </c>
      <c r="Q82" s="529"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customHeight="1">
      <c r="A83" s="191">
        <f t="shared" si="1"/>
        <v>75</v>
      </c>
      <c r="B83" s="184"/>
      <c r="C83" s="184" t="s">
        <v>264</v>
      </c>
      <c r="D83" s="184"/>
      <c r="E83" s="184"/>
      <c r="F83" s="184"/>
      <c r="G83" s="184"/>
      <c r="H83" s="526"/>
      <c r="I83" s="517" t="s">
        <v>2220</v>
      </c>
      <c r="J83" s="526" t="s">
        <v>2221</v>
      </c>
      <c r="K83" s="526" t="s">
        <v>840</v>
      </c>
      <c r="L83" s="530"/>
      <c r="M83" s="533" t="s">
        <v>841</v>
      </c>
      <c r="N83" s="222" t="s">
        <v>2222</v>
      </c>
      <c r="O83" s="529" t="s">
        <v>842</v>
      </c>
      <c r="P83" s="529"/>
      <c r="Q83" s="529"/>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2223</v>
      </c>
      <c r="D84" s="184"/>
      <c r="E84" s="184"/>
      <c r="F84" s="184"/>
      <c r="G84" s="184"/>
      <c r="H84" s="526" t="s">
        <v>2224</v>
      </c>
      <c r="I84" s="517" t="s">
        <v>2225</v>
      </c>
      <c r="J84" s="517" t="s">
        <v>936</v>
      </c>
      <c r="K84" s="526" t="s">
        <v>886</v>
      </c>
      <c r="L84" s="530"/>
      <c r="M84" s="526" t="s">
        <v>841</v>
      </c>
      <c r="N84" s="222"/>
      <c r="O84" s="529" t="s">
        <v>842</v>
      </c>
      <c r="P84" s="529" t="s">
        <v>842</v>
      </c>
      <c r="Q84" s="529"/>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2226</v>
      </c>
      <c r="C85" s="460"/>
      <c r="D85" s="460"/>
      <c r="E85" s="460"/>
      <c r="F85" s="460"/>
      <c r="G85" s="460"/>
      <c r="H85" s="526" t="s">
        <v>2227</v>
      </c>
      <c r="I85" s="517"/>
      <c r="J85" s="517" t="s">
        <v>2228</v>
      </c>
      <c r="K85" s="526" t="s">
        <v>886</v>
      </c>
      <c r="L85" s="530" t="s">
        <v>842</v>
      </c>
      <c r="M85" s="207" t="s">
        <v>2229</v>
      </c>
      <c r="N85" s="222"/>
      <c r="O85" s="529" t="s">
        <v>842</v>
      </c>
      <c r="P85" s="529" t="s">
        <v>842</v>
      </c>
      <c r="Q85" s="529"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customHeight="1">
      <c r="A86" s="191">
        <f t="shared" si="1"/>
        <v>78</v>
      </c>
      <c r="B86" s="184"/>
      <c r="C86" s="528" t="s">
        <v>2230</v>
      </c>
      <c r="D86" s="528"/>
      <c r="E86" s="528"/>
      <c r="F86" s="528"/>
      <c r="G86" s="528"/>
      <c r="H86" s="526" t="s">
        <v>2231</v>
      </c>
      <c r="I86" s="517" t="s">
        <v>2232</v>
      </c>
      <c r="J86" s="517" t="s">
        <v>2233</v>
      </c>
      <c r="K86" s="526" t="s">
        <v>840</v>
      </c>
      <c r="L86" s="530"/>
      <c r="M86" s="526" t="s">
        <v>841</v>
      </c>
      <c r="N86" s="222"/>
      <c r="O86" s="529" t="s">
        <v>842</v>
      </c>
      <c r="P86" s="529"/>
      <c r="Q86" s="529"/>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2234</v>
      </c>
      <c r="D87" s="184"/>
      <c r="E87" s="184"/>
      <c r="F87" s="184"/>
      <c r="G87" s="184"/>
      <c r="H87" s="526" t="s">
        <v>2235</v>
      </c>
      <c r="I87" s="517" t="s">
        <v>2236</v>
      </c>
      <c r="J87" s="517" t="s">
        <v>2237</v>
      </c>
      <c r="K87" s="526" t="s">
        <v>840</v>
      </c>
      <c r="L87" s="530"/>
      <c r="M87" s="526" t="s">
        <v>857</v>
      </c>
      <c r="N87" s="222" t="s">
        <v>1958</v>
      </c>
      <c r="O87" s="529" t="s">
        <v>842</v>
      </c>
      <c r="P87" s="529"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customHeight="1">
      <c r="A88" s="191">
        <f t="shared" si="1"/>
        <v>80</v>
      </c>
      <c r="B88" s="184"/>
      <c r="C88" s="205" t="s">
        <v>2238</v>
      </c>
      <c r="D88" s="184"/>
      <c r="E88" s="188"/>
      <c r="F88" s="189"/>
      <c r="G88" s="189"/>
      <c r="H88" s="526" t="s">
        <v>2239</v>
      </c>
      <c r="I88" s="517" t="s">
        <v>2240</v>
      </c>
      <c r="J88" s="517" t="s">
        <v>2241</v>
      </c>
      <c r="K88" s="526" t="s">
        <v>840</v>
      </c>
      <c r="L88" s="530"/>
      <c r="M88" s="526" t="s">
        <v>841</v>
      </c>
      <c r="N88" s="222" t="s">
        <v>2242</v>
      </c>
      <c r="O88" s="529" t="s">
        <v>842</v>
      </c>
      <c r="P88" s="529"/>
      <c r="Q88" s="529"/>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2243</v>
      </c>
      <c r="D89" s="184"/>
      <c r="E89" s="460"/>
      <c r="F89" s="460"/>
      <c r="G89" s="460"/>
      <c r="H89" s="526" t="s">
        <v>2244</v>
      </c>
      <c r="I89" s="517"/>
      <c r="J89" s="517" t="s">
        <v>2245</v>
      </c>
      <c r="K89" s="526" t="s">
        <v>1988</v>
      </c>
      <c r="L89" s="530" t="s">
        <v>842</v>
      </c>
      <c r="M89" s="207" t="s">
        <v>2245</v>
      </c>
      <c r="N89" s="526"/>
      <c r="O89" s="529" t="s">
        <v>842</v>
      </c>
      <c r="P89" s="529" t="s">
        <v>842</v>
      </c>
      <c r="Q89" s="529"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28" t="s">
        <v>2246</v>
      </c>
      <c r="E90" s="205"/>
      <c r="F90" s="205"/>
      <c r="G90" s="205"/>
      <c r="H90" s="526" t="s">
        <v>2247</v>
      </c>
      <c r="I90" s="517"/>
      <c r="J90" s="517" t="s">
        <v>928</v>
      </c>
      <c r="K90" s="526" t="s">
        <v>886</v>
      </c>
      <c r="L90" s="530"/>
      <c r="M90" s="526" t="s">
        <v>857</v>
      </c>
      <c r="N90" s="526" t="s">
        <v>1958</v>
      </c>
      <c r="O90" s="529" t="s">
        <v>842</v>
      </c>
      <c r="P90" s="529" t="s">
        <v>842</v>
      </c>
      <c r="Q90" s="529"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28" t="s">
        <v>2248</v>
      </c>
      <c r="E91" s="205"/>
      <c r="F91" s="205"/>
      <c r="G91" s="205"/>
      <c r="H91" s="526" t="s">
        <v>2249</v>
      </c>
      <c r="I91" s="517" t="s">
        <v>2250</v>
      </c>
      <c r="J91" s="517" t="s">
        <v>936</v>
      </c>
      <c r="K91" s="526" t="s">
        <v>886</v>
      </c>
      <c r="L91" s="530"/>
      <c r="M91" s="526" t="s">
        <v>841</v>
      </c>
      <c r="N91" s="526"/>
      <c r="O91" s="529" t="s">
        <v>842</v>
      </c>
      <c r="P91" s="529" t="s">
        <v>842</v>
      </c>
      <c r="Q91" s="529"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2251</v>
      </c>
      <c r="D92" s="460"/>
      <c r="E92" s="460"/>
      <c r="F92" s="460"/>
      <c r="G92" s="460"/>
      <c r="H92" s="526" t="s">
        <v>2252</v>
      </c>
      <c r="I92" s="517"/>
      <c r="J92" s="526" t="s">
        <v>2253</v>
      </c>
      <c r="K92" s="526" t="s">
        <v>840</v>
      </c>
      <c r="L92" s="530" t="s">
        <v>842</v>
      </c>
      <c r="M92" s="207" t="s">
        <v>2253</v>
      </c>
      <c r="N92" s="526"/>
      <c r="O92" s="529" t="s">
        <v>842</v>
      </c>
      <c r="P92" s="529" t="s">
        <v>842</v>
      </c>
      <c r="Q92" s="529"/>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28"/>
      <c r="D93" s="528" t="s">
        <v>2254</v>
      </c>
      <c r="E93" s="460"/>
      <c r="F93" s="460"/>
      <c r="G93" s="460"/>
      <c r="H93" s="526" t="s">
        <v>2255</v>
      </c>
      <c r="I93" s="517"/>
      <c r="J93" s="517" t="s">
        <v>2256</v>
      </c>
      <c r="K93" s="526" t="s">
        <v>840</v>
      </c>
      <c r="L93" s="530" t="s">
        <v>842</v>
      </c>
      <c r="M93" s="207" t="s">
        <v>2257</v>
      </c>
      <c r="N93" s="222"/>
      <c r="O93" s="529" t="s">
        <v>842</v>
      </c>
      <c r="P93" s="529" t="s">
        <v>842</v>
      </c>
      <c r="Q93" s="529"/>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2258</v>
      </c>
      <c r="F94" s="205"/>
      <c r="G94" s="205"/>
      <c r="H94" s="526" t="s">
        <v>2259</v>
      </c>
      <c r="I94" s="517" t="s">
        <v>2260</v>
      </c>
      <c r="J94" s="517" t="s">
        <v>2261</v>
      </c>
      <c r="K94" s="526" t="s">
        <v>840</v>
      </c>
      <c r="L94" s="530"/>
      <c r="M94" s="526" t="s">
        <v>841</v>
      </c>
      <c r="N94" s="222" t="s">
        <v>2262</v>
      </c>
      <c r="O94" s="464" t="s">
        <v>842</v>
      </c>
      <c r="P94" s="219" t="s">
        <v>842</v>
      </c>
      <c r="Q94" s="529"/>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28"/>
      <c r="D95" s="205"/>
      <c r="E95" s="205" t="s">
        <v>2263</v>
      </c>
      <c r="F95" s="205"/>
      <c r="G95" s="205"/>
      <c r="H95" s="526" t="s">
        <v>2264</v>
      </c>
      <c r="I95" s="517" t="s">
        <v>2265</v>
      </c>
      <c r="J95" s="517" t="s">
        <v>2020</v>
      </c>
      <c r="K95" s="526" t="s">
        <v>840</v>
      </c>
      <c r="L95" s="530"/>
      <c r="M95" s="526" t="s">
        <v>841</v>
      </c>
      <c r="N95" s="222" t="s">
        <v>2266</v>
      </c>
      <c r="O95" s="464" t="s">
        <v>842</v>
      </c>
      <c r="P95" s="219" t="s">
        <v>842</v>
      </c>
      <c r="Q95" s="529"/>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2267</v>
      </c>
      <c r="F96" s="190"/>
      <c r="G96" s="191"/>
      <c r="H96" s="191" t="s">
        <v>2268</v>
      </c>
      <c r="I96" s="448" t="s">
        <v>2269</v>
      </c>
      <c r="J96" s="517" t="s">
        <v>2126</v>
      </c>
      <c r="K96" s="526" t="s">
        <v>840</v>
      </c>
      <c r="L96" s="530"/>
      <c r="M96" s="526" t="s">
        <v>841</v>
      </c>
      <c r="N96" s="222"/>
      <c r="O96" s="232" t="s">
        <v>842</v>
      </c>
      <c r="P96" s="232" t="s">
        <v>842</v>
      </c>
      <c r="Q96" s="529"/>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28"/>
      <c r="D97" s="528" t="s">
        <v>2270</v>
      </c>
      <c r="E97" s="460" t="s">
        <v>2271</v>
      </c>
      <c r="F97" s="460"/>
      <c r="G97" s="460"/>
      <c r="H97" s="526" t="s">
        <v>2272</v>
      </c>
      <c r="I97" s="517"/>
      <c r="J97" s="517" t="s">
        <v>2273</v>
      </c>
      <c r="K97" s="526" t="s">
        <v>886</v>
      </c>
      <c r="L97" s="530" t="s">
        <v>842</v>
      </c>
      <c r="M97" s="207" t="s">
        <v>2257</v>
      </c>
      <c r="N97" s="222"/>
      <c r="O97" s="529" t="s">
        <v>842</v>
      </c>
      <c r="P97" s="529" t="s">
        <v>842</v>
      </c>
      <c r="Q97" s="529"/>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28"/>
      <c r="D98" s="528" t="s">
        <v>2274</v>
      </c>
      <c r="E98" s="528"/>
      <c r="F98" s="528"/>
      <c r="G98" s="528"/>
      <c r="H98" s="526" t="s">
        <v>2275</v>
      </c>
      <c r="I98" s="517" t="s">
        <v>2276</v>
      </c>
      <c r="J98" s="517" t="s">
        <v>2277</v>
      </c>
      <c r="K98" s="526" t="s">
        <v>886</v>
      </c>
      <c r="L98" s="530"/>
      <c r="M98" s="526" t="s">
        <v>841</v>
      </c>
      <c r="N98" s="222" t="s">
        <v>2278</v>
      </c>
      <c r="O98" s="529" t="s">
        <v>842</v>
      </c>
      <c r="P98" s="529" t="s">
        <v>842</v>
      </c>
      <c r="Q98" s="529"/>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28"/>
      <c r="D99" s="205" t="s">
        <v>2279</v>
      </c>
      <c r="E99" s="205"/>
      <c r="F99" s="205"/>
      <c r="G99" s="205"/>
      <c r="H99" s="526" t="s">
        <v>2280</v>
      </c>
      <c r="I99" s="517" t="s">
        <v>2281</v>
      </c>
      <c r="J99" s="517" t="s">
        <v>2020</v>
      </c>
      <c r="K99" s="526" t="s">
        <v>886</v>
      </c>
      <c r="L99" s="530"/>
      <c r="M99" s="526" t="s">
        <v>841</v>
      </c>
      <c r="N99" s="526" t="s">
        <v>2282</v>
      </c>
      <c r="O99" s="219" t="s">
        <v>842</v>
      </c>
      <c r="P99" s="529" t="s">
        <v>842</v>
      </c>
      <c r="Q99" s="529"/>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28"/>
      <c r="D100" s="205" t="s">
        <v>2283</v>
      </c>
      <c r="E100" s="205"/>
      <c r="F100" s="205"/>
      <c r="G100" s="205"/>
      <c r="H100" s="526" t="s">
        <v>2284</v>
      </c>
      <c r="I100" s="517" t="s">
        <v>2285</v>
      </c>
      <c r="J100" s="517" t="s">
        <v>915</v>
      </c>
      <c r="K100" s="526" t="s">
        <v>886</v>
      </c>
      <c r="L100" s="530"/>
      <c r="M100" s="526" t="s">
        <v>841</v>
      </c>
      <c r="N100" s="526" t="s">
        <v>2286</v>
      </c>
      <c r="O100" s="219" t="s">
        <v>842</v>
      </c>
      <c r="P100" s="529" t="s">
        <v>842</v>
      </c>
      <c r="Q100" s="529"/>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28"/>
      <c r="D101" s="528" t="s">
        <v>2287</v>
      </c>
      <c r="E101" s="528"/>
      <c r="F101" s="528"/>
      <c r="G101" s="528"/>
      <c r="H101" s="526" t="s">
        <v>2288</v>
      </c>
      <c r="I101" s="517" t="s">
        <v>2289</v>
      </c>
      <c r="J101" s="517" t="s">
        <v>936</v>
      </c>
      <c r="K101" s="526" t="s">
        <v>886</v>
      </c>
      <c r="L101" s="530"/>
      <c r="M101" s="526" t="s">
        <v>841</v>
      </c>
      <c r="N101" s="214"/>
      <c r="O101" s="529" t="s">
        <v>842</v>
      </c>
      <c r="P101" s="529" t="s">
        <v>842</v>
      </c>
      <c r="Q101" s="529"/>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28"/>
      <c r="D102" s="205" t="s">
        <v>2290</v>
      </c>
      <c r="E102" s="460"/>
      <c r="F102" s="460"/>
      <c r="G102" s="460"/>
      <c r="H102" s="526" t="s">
        <v>2291</v>
      </c>
      <c r="I102" s="517"/>
      <c r="J102" s="517" t="s">
        <v>2292</v>
      </c>
      <c r="K102" s="526" t="s">
        <v>886</v>
      </c>
      <c r="L102" s="530" t="s">
        <v>842</v>
      </c>
      <c r="M102" s="526" t="s">
        <v>2292</v>
      </c>
      <c r="N102" s="526"/>
      <c r="O102" s="529" t="s">
        <v>842</v>
      </c>
      <c r="P102" s="529" t="s">
        <v>842</v>
      </c>
      <c r="Q102" s="529"/>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28"/>
      <c r="D103" s="528"/>
      <c r="E103" s="528" t="s">
        <v>2293</v>
      </c>
      <c r="F103" s="528"/>
      <c r="G103" s="528"/>
      <c r="H103" s="526" t="s">
        <v>2294</v>
      </c>
      <c r="I103" s="517" t="s">
        <v>2295</v>
      </c>
      <c r="J103" s="517" t="s">
        <v>2097</v>
      </c>
      <c r="K103" s="526" t="s">
        <v>840</v>
      </c>
      <c r="L103" s="530"/>
      <c r="M103" s="526" t="s">
        <v>841</v>
      </c>
      <c r="N103" s="526" t="s">
        <v>2296</v>
      </c>
      <c r="O103" s="529" t="s">
        <v>842</v>
      </c>
      <c r="P103" s="529" t="s">
        <v>842</v>
      </c>
      <c r="Q103" s="529"/>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28"/>
      <c r="D104" s="205"/>
      <c r="E104" s="528" t="s">
        <v>2083</v>
      </c>
      <c r="F104" s="188"/>
      <c r="G104" s="188"/>
      <c r="H104" s="526" t="s">
        <v>2297</v>
      </c>
      <c r="I104" s="526" t="s">
        <v>2138</v>
      </c>
      <c r="J104" s="517" t="s">
        <v>2298</v>
      </c>
      <c r="K104" s="526" t="s">
        <v>886</v>
      </c>
      <c r="L104" s="530"/>
      <c r="M104" s="526" t="s">
        <v>841</v>
      </c>
      <c r="N104" s="526"/>
      <c r="O104" s="529" t="s">
        <v>842</v>
      </c>
      <c r="P104" s="529" t="s">
        <v>842</v>
      </c>
      <c r="Q104" s="529"/>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28" t="s">
        <v>2299</v>
      </c>
      <c r="F105" s="188"/>
      <c r="G105" s="188"/>
      <c r="H105" s="526" t="s">
        <v>2300</v>
      </c>
      <c r="I105" s="517" t="s">
        <v>2301</v>
      </c>
      <c r="J105" s="517" t="s">
        <v>2302</v>
      </c>
      <c r="K105" s="526" t="s">
        <v>886</v>
      </c>
      <c r="L105" s="530"/>
      <c r="M105" s="526" t="s">
        <v>841</v>
      </c>
      <c r="N105" s="526"/>
      <c r="O105" s="529" t="s">
        <v>842</v>
      </c>
      <c r="P105" s="529" t="s">
        <v>842</v>
      </c>
      <c r="Q105" s="529"/>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customHeight="1">
      <c r="A106" s="191">
        <f t="shared" si="1"/>
        <v>98</v>
      </c>
      <c r="B106" s="184"/>
      <c r="C106" s="205" t="s">
        <v>2303</v>
      </c>
      <c r="D106" s="460" t="s">
        <v>2304</v>
      </c>
      <c r="E106" s="460"/>
      <c r="F106" s="460"/>
      <c r="G106" s="460"/>
      <c r="H106" s="526" t="s">
        <v>2305</v>
      </c>
      <c r="I106" s="517"/>
      <c r="J106" s="517" t="s">
        <v>2054</v>
      </c>
      <c r="K106" s="526" t="s">
        <v>840</v>
      </c>
      <c r="L106" s="530" t="s">
        <v>842</v>
      </c>
      <c r="M106" s="207" t="s">
        <v>2054</v>
      </c>
      <c r="N106" s="526"/>
      <c r="O106" s="529" t="s">
        <v>842</v>
      </c>
      <c r="P106" s="529"/>
      <c r="Q106" s="529"/>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customHeight="1">
      <c r="A107" s="191">
        <f t="shared" si="1"/>
        <v>99</v>
      </c>
      <c r="B107" s="184"/>
      <c r="C107" s="205" t="s">
        <v>1976</v>
      </c>
      <c r="D107" s="460" t="s">
        <v>2306</v>
      </c>
      <c r="E107" s="460"/>
      <c r="F107" s="460"/>
      <c r="G107" s="460"/>
      <c r="H107" s="526" t="s">
        <v>2307</v>
      </c>
      <c r="I107" s="517"/>
      <c r="J107" s="517" t="s">
        <v>1978</v>
      </c>
      <c r="K107" s="526" t="s">
        <v>840</v>
      </c>
      <c r="L107" s="530" t="s">
        <v>842</v>
      </c>
      <c r="M107" s="207" t="s">
        <v>1978</v>
      </c>
      <c r="N107" s="526"/>
      <c r="O107" s="529" t="s">
        <v>842</v>
      </c>
      <c r="P107" s="529"/>
      <c r="Q107" s="529"/>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customHeight="1">
      <c r="A108" s="191">
        <f t="shared" si="1"/>
        <v>100</v>
      </c>
      <c r="B108" s="184"/>
      <c r="C108" s="205" t="s">
        <v>2308</v>
      </c>
      <c r="D108" s="460"/>
      <c r="E108" s="460"/>
      <c r="F108" s="460"/>
      <c r="G108" s="460"/>
      <c r="H108" s="526" t="s">
        <v>2309</v>
      </c>
      <c r="I108" s="517"/>
      <c r="J108" s="517" t="s">
        <v>2310</v>
      </c>
      <c r="K108" s="526" t="s">
        <v>840</v>
      </c>
      <c r="L108" s="530" t="s">
        <v>842</v>
      </c>
      <c r="M108" s="207" t="s">
        <v>2310</v>
      </c>
      <c r="N108" s="526"/>
      <c r="O108" s="464" t="s">
        <v>842</v>
      </c>
      <c r="P108" s="529"/>
      <c r="Q108" s="529"/>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customHeight="1">
      <c r="A109" s="191">
        <f t="shared" si="1"/>
        <v>101</v>
      </c>
      <c r="B109" s="184"/>
      <c r="C109" s="205"/>
      <c r="D109" s="184" t="s">
        <v>2311</v>
      </c>
      <c r="E109" s="184"/>
      <c r="F109" s="205"/>
      <c r="G109" s="205"/>
      <c r="H109" s="526" t="s">
        <v>2312</v>
      </c>
      <c r="I109" s="517" t="s">
        <v>2313</v>
      </c>
      <c r="J109" s="526" t="s">
        <v>2314</v>
      </c>
      <c r="K109" s="526" t="s">
        <v>840</v>
      </c>
      <c r="L109" s="530"/>
      <c r="M109" s="526" t="s">
        <v>841</v>
      </c>
      <c r="N109" s="526"/>
      <c r="O109" s="464" t="s">
        <v>842</v>
      </c>
      <c r="P109" s="529"/>
      <c r="Q109" s="529"/>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customHeight="1">
      <c r="A110" s="191">
        <f t="shared" si="1"/>
        <v>102</v>
      </c>
      <c r="B110" s="184"/>
      <c r="C110" s="205"/>
      <c r="D110" s="184" t="s">
        <v>2315</v>
      </c>
      <c r="E110" s="184"/>
      <c r="F110" s="205"/>
      <c r="G110" s="205"/>
      <c r="H110" s="526" t="s">
        <v>2316</v>
      </c>
      <c r="I110" s="517" t="s">
        <v>2317</v>
      </c>
      <c r="J110" s="526" t="s">
        <v>2318</v>
      </c>
      <c r="K110" s="526" t="s">
        <v>840</v>
      </c>
      <c r="L110" s="530"/>
      <c r="M110" s="526" t="s">
        <v>841</v>
      </c>
      <c r="N110" s="526"/>
      <c r="O110" s="464" t="s">
        <v>842</v>
      </c>
      <c r="P110" s="529"/>
      <c r="Q110" s="529"/>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customHeight="1">
      <c r="A111" s="191">
        <f t="shared" si="1"/>
        <v>103</v>
      </c>
      <c r="B111" s="184"/>
      <c r="C111" s="205"/>
      <c r="D111" s="205" t="s">
        <v>2319</v>
      </c>
      <c r="E111" s="205"/>
      <c r="F111" s="205"/>
      <c r="G111" s="205"/>
      <c r="H111" s="526" t="s">
        <v>2320</v>
      </c>
      <c r="I111" s="517" t="s">
        <v>2321</v>
      </c>
      <c r="J111" s="517" t="s">
        <v>2322</v>
      </c>
      <c r="K111" s="526" t="s">
        <v>886</v>
      </c>
      <c r="L111" s="530"/>
      <c r="M111" s="526" t="s">
        <v>841</v>
      </c>
      <c r="N111" s="526"/>
      <c r="O111" s="529" t="s">
        <v>842</v>
      </c>
      <c r="P111" s="529"/>
      <c r="Q111" s="529"/>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customHeight="1">
      <c r="A112" s="191">
        <f t="shared" si="1"/>
        <v>104</v>
      </c>
      <c r="B112" s="184"/>
      <c r="C112" s="205"/>
      <c r="D112" s="184" t="s">
        <v>2323</v>
      </c>
      <c r="E112" s="460" t="s">
        <v>2271</v>
      </c>
      <c r="F112" s="460"/>
      <c r="G112" s="460"/>
      <c r="H112" s="526" t="s">
        <v>2324</v>
      </c>
      <c r="I112" s="532"/>
      <c r="J112" s="517" t="s">
        <v>2325</v>
      </c>
      <c r="K112" s="526" t="s">
        <v>886</v>
      </c>
      <c r="L112" s="530" t="s">
        <v>842</v>
      </c>
      <c r="M112" s="207" t="s">
        <v>2257</v>
      </c>
      <c r="N112" s="526"/>
      <c r="O112" s="529" t="s">
        <v>842</v>
      </c>
      <c r="P112" s="529"/>
      <c r="Q112" s="529"/>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customHeight="1">
      <c r="A113" s="191">
        <f t="shared" si="1"/>
        <v>105</v>
      </c>
      <c r="B113" s="184"/>
      <c r="C113" s="205"/>
      <c r="D113" s="184" t="s">
        <v>2326</v>
      </c>
      <c r="E113" s="205"/>
      <c r="F113" s="205"/>
      <c r="G113" s="205"/>
      <c r="H113" s="526" t="s">
        <v>2327</v>
      </c>
      <c r="I113" s="517" t="s">
        <v>2328</v>
      </c>
      <c r="J113" s="526" t="s">
        <v>2329</v>
      </c>
      <c r="K113" s="526" t="s">
        <v>886</v>
      </c>
      <c r="L113" s="530"/>
      <c r="M113" s="526" t="s">
        <v>841</v>
      </c>
      <c r="N113" s="526"/>
      <c r="O113" s="529" t="s">
        <v>842</v>
      </c>
      <c r="P113" s="529"/>
      <c r="Q113" s="529"/>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customHeight="1">
      <c r="A114" s="191">
        <f t="shared" si="1"/>
        <v>106</v>
      </c>
      <c r="B114" s="184"/>
      <c r="C114" s="205" t="s">
        <v>2330</v>
      </c>
      <c r="D114" s="460"/>
      <c r="E114" s="460"/>
      <c r="F114" s="460"/>
      <c r="G114" s="460"/>
      <c r="H114" s="526" t="s">
        <v>2331</v>
      </c>
      <c r="I114" s="517"/>
      <c r="J114" s="517" t="s">
        <v>2332</v>
      </c>
      <c r="K114" s="526" t="s">
        <v>1988</v>
      </c>
      <c r="L114" s="530" t="s">
        <v>842</v>
      </c>
      <c r="M114" s="207" t="s">
        <v>2332</v>
      </c>
      <c r="N114" s="526"/>
      <c r="O114" s="529" t="s">
        <v>842</v>
      </c>
      <c r="P114" s="529"/>
      <c r="Q114" s="529"/>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customHeight="1">
      <c r="A115" s="191">
        <f t="shared" si="1"/>
        <v>107</v>
      </c>
      <c r="B115" s="184"/>
      <c r="C115" s="205"/>
      <c r="D115" s="528" t="s">
        <v>2333</v>
      </c>
      <c r="E115" s="528"/>
      <c r="F115" s="205"/>
      <c r="G115" s="205"/>
      <c r="H115" s="526" t="s">
        <v>2334</v>
      </c>
      <c r="I115" s="517" t="s">
        <v>2335</v>
      </c>
      <c r="J115" s="517" t="s">
        <v>2336</v>
      </c>
      <c r="K115" s="526" t="s">
        <v>886</v>
      </c>
      <c r="L115" s="530"/>
      <c r="M115" s="526" t="s">
        <v>841</v>
      </c>
      <c r="N115" s="526"/>
      <c r="O115" s="529" t="s">
        <v>842</v>
      </c>
      <c r="P115" s="529"/>
      <c r="Q115" s="529"/>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customHeight="1">
      <c r="A116" s="191">
        <f t="shared" si="1"/>
        <v>108</v>
      </c>
      <c r="B116" s="184"/>
      <c r="C116" s="205"/>
      <c r="D116" s="528" t="s">
        <v>2337</v>
      </c>
      <c r="E116" s="528"/>
      <c r="F116" s="205"/>
      <c r="G116" s="205"/>
      <c r="H116" s="526" t="s">
        <v>2338</v>
      </c>
      <c r="I116" s="517" t="s">
        <v>2339</v>
      </c>
      <c r="J116" s="526" t="s">
        <v>2340</v>
      </c>
      <c r="K116" s="526" t="s">
        <v>886</v>
      </c>
      <c r="L116" s="530"/>
      <c r="M116" s="526" t="s">
        <v>841</v>
      </c>
      <c r="N116" s="526"/>
      <c r="O116" s="529" t="s">
        <v>842</v>
      </c>
      <c r="P116" s="529"/>
      <c r="Q116" s="529"/>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customHeight="1">
      <c r="A117" s="191">
        <f t="shared" si="1"/>
        <v>109</v>
      </c>
      <c r="B117" s="184"/>
      <c r="C117" s="205"/>
      <c r="D117" s="528" t="s">
        <v>2341</v>
      </c>
      <c r="E117" s="528"/>
      <c r="F117" s="205"/>
      <c r="G117" s="205"/>
      <c r="H117" s="526" t="s">
        <v>2342</v>
      </c>
      <c r="I117" s="517" t="s">
        <v>2343</v>
      </c>
      <c r="J117" s="526" t="s">
        <v>2344</v>
      </c>
      <c r="K117" s="526" t="s">
        <v>886</v>
      </c>
      <c r="L117" s="530"/>
      <c r="M117" s="526" t="s">
        <v>2345</v>
      </c>
      <c r="N117" s="526"/>
      <c r="O117" s="529" t="s">
        <v>842</v>
      </c>
      <c r="P117" s="529"/>
      <c r="Q117" s="529"/>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customHeight="1">
      <c r="A118" s="191">
        <f t="shared" si="1"/>
        <v>110</v>
      </c>
      <c r="B118" s="184"/>
      <c r="C118" s="205"/>
      <c r="D118" s="528" t="s">
        <v>853</v>
      </c>
      <c r="E118" s="528"/>
      <c r="F118" s="205"/>
      <c r="G118" s="205"/>
      <c r="H118" s="526" t="s">
        <v>2346</v>
      </c>
      <c r="I118" s="419" t="s">
        <v>2347</v>
      </c>
      <c r="J118" s="526" t="s">
        <v>853</v>
      </c>
      <c r="K118" s="526" t="s">
        <v>840</v>
      </c>
      <c r="L118" s="530"/>
      <c r="M118" s="526" t="s">
        <v>841</v>
      </c>
      <c r="N118" s="526"/>
      <c r="O118" s="529" t="s">
        <v>842</v>
      </c>
      <c r="P118" s="529"/>
      <c r="Q118" s="529"/>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customHeight="1">
      <c r="A119" s="191">
        <f t="shared" si="1"/>
        <v>111</v>
      </c>
      <c r="B119" s="184"/>
      <c r="C119" s="205"/>
      <c r="D119" s="528" t="s">
        <v>2348</v>
      </c>
      <c r="E119" s="528"/>
      <c r="F119" s="205"/>
      <c r="G119" s="205"/>
      <c r="H119" s="526" t="s">
        <v>2349</v>
      </c>
      <c r="I119" s="517"/>
      <c r="J119" s="526" t="s">
        <v>2350</v>
      </c>
      <c r="K119" s="526" t="s">
        <v>886</v>
      </c>
      <c r="L119" s="530"/>
      <c r="M119" s="526" t="s">
        <v>841</v>
      </c>
      <c r="N119" s="526"/>
      <c r="O119" s="529" t="s">
        <v>842</v>
      </c>
      <c r="P119" s="529"/>
      <c r="Q119" s="529"/>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2.95" customHeight="1">
      <c r="A120" s="191">
        <f t="shared" si="1"/>
        <v>112</v>
      </c>
      <c r="B120" s="184"/>
      <c r="C120" s="205"/>
      <c r="D120" s="528" t="s">
        <v>2351</v>
      </c>
      <c r="E120" s="528"/>
      <c r="F120" s="205"/>
      <c r="G120" s="205"/>
      <c r="H120" s="526" t="s">
        <v>2352</v>
      </c>
      <c r="I120" s="517"/>
      <c r="J120" s="526" t="s">
        <v>2353</v>
      </c>
      <c r="K120" s="526" t="s">
        <v>886</v>
      </c>
      <c r="L120" s="530"/>
      <c r="M120" s="526" t="s">
        <v>841</v>
      </c>
      <c r="N120" s="526"/>
      <c r="O120" s="529" t="s">
        <v>842</v>
      </c>
      <c r="P120" s="529"/>
      <c r="Q120" s="529"/>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hidden="1" customHeight="1">
      <c r="A121" s="191">
        <f t="shared" si="1"/>
        <v>113</v>
      </c>
      <c r="B121" s="184" t="s">
        <v>2354</v>
      </c>
      <c r="C121" s="183"/>
      <c r="D121" s="205"/>
      <c r="E121" s="205"/>
      <c r="F121" s="205"/>
      <c r="G121" s="205"/>
      <c r="H121" s="526" t="s">
        <v>2355</v>
      </c>
      <c r="I121" s="517" t="s">
        <v>2313</v>
      </c>
      <c r="J121" s="517" t="s">
        <v>2356</v>
      </c>
      <c r="K121" s="526" t="s">
        <v>840</v>
      </c>
      <c r="L121" s="530"/>
      <c r="M121" s="526" t="s">
        <v>841</v>
      </c>
      <c r="N121" s="533" t="s">
        <v>2357</v>
      </c>
      <c r="O121" s="529"/>
      <c r="P121" s="529" t="s">
        <v>842</v>
      </c>
      <c r="Q121" s="531"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hidden="1" customHeight="1">
      <c r="A122" s="191">
        <f t="shared" si="1"/>
        <v>114</v>
      </c>
      <c r="B122" s="184" t="s">
        <v>561</v>
      </c>
      <c r="C122" s="460"/>
      <c r="D122" s="460"/>
      <c r="E122" s="460"/>
      <c r="F122" s="460"/>
      <c r="G122" s="460"/>
      <c r="H122" s="526" t="s">
        <v>2358</v>
      </c>
      <c r="I122" s="532"/>
      <c r="J122" s="517" t="s">
        <v>2359</v>
      </c>
      <c r="K122" s="526" t="s">
        <v>1988</v>
      </c>
      <c r="L122" s="530" t="s">
        <v>842</v>
      </c>
      <c r="M122" s="305" t="s">
        <v>2359</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hidden="1" customHeight="1">
      <c r="A123" s="191">
        <f t="shared" si="1"/>
        <v>115</v>
      </c>
      <c r="B123" s="184"/>
      <c r="C123" s="184" t="s">
        <v>2360</v>
      </c>
      <c r="D123" s="205"/>
      <c r="E123" s="186"/>
      <c r="F123" s="205"/>
      <c r="G123" s="205"/>
      <c r="H123" s="526" t="s">
        <v>2361</v>
      </c>
      <c r="I123" s="532" t="s">
        <v>2362</v>
      </c>
      <c r="J123" s="517" t="s">
        <v>2363</v>
      </c>
      <c r="K123" s="526" t="s">
        <v>840</v>
      </c>
      <c r="L123" s="530"/>
      <c r="M123" s="517" t="s">
        <v>841</v>
      </c>
      <c r="N123" s="517" t="s">
        <v>2364</v>
      </c>
      <c r="O123" s="529"/>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hidden="1" customHeight="1">
      <c r="A124" s="191">
        <f t="shared" si="1"/>
        <v>116</v>
      </c>
      <c r="B124" s="184"/>
      <c r="C124" s="184" t="s">
        <v>2365</v>
      </c>
      <c r="D124" s="460"/>
      <c r="E124" s="460"/>
      <c r="F124" s="460"/>
      <c r="G124" s="460"/>
      <c r="H124" s="526" t="s">
        <v>2366</v>
      </c>
      <c r="I124" s="532"/>
      <c r="J124" s="517" t="s">
        <v>2367</v>
      </c>
      <c r="K124" s="526" t="s">
        <v>886</v>
      </c>
      <c r="L124" s="530" t="s">
        <v>842</v>
      </c>
      <c r="M124" s="207" t="s">
        <v>2367</v>
      </c>
      <c r="N124" s="531"/>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hidden="1" customHeight="1">
      <c r="A125" s="191">
        <f t="shared" si="1"/>
        <v>117</v>
      </c>
      <c r="B125" s="184"/>
      <c r="C125" s="184"/>
      <c r="D125" s="205" t="s">
        <v>2368</v>
      </c>
      <c r="E125" s="460"/>
      <c r="F125" s="460"/>
      <c r="G125" s="460"/>
      <c r="H125" s="526" t="s">
        <v>2369</v>
      </c>
      <c r="I125" s="532"/>
      <c r="J125" s="517" t="s">
        <v>2370</v>
      </c>
      <c r="K125" s="526" t="s">
        <v>1988</v>
      </c>
      <c r="L125" s="530" t="s">
        <v>842</v>
      </c>
      <c r="M125" s="305" t="s">
        <v>2370</v>
      </c>
      <c r="N125" s="531"/>
      <c r="O125" s="529"/>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hidden="1" customHeight="1">
      <c r="A126" s="191">
        <f t="shared" si="1"/>
        <v>118</v>
      </c>
      <c r="B126" s="184"/>
      <c r="C126" s="184"/>
      <c r="D126" s="205"/>
      <c r="E126" s="205" t="s">
        <v>2069</v>
      </c>
      <c r="F126" s="205"/>
      <c r="G126" s="205"/>
      <c r="H126" s="526" t="s">
        <v>2371</v>
      </c>
      <c r="I126" s="532" t="s">
        <v>2372</v>
      </c>
      <c r="J126" s="517" t="s">
        <v>885</v>
      </c>
      <c r="K126" s="526" t="s">
        <v>840</v>
      </c>
      <c r="L126" s="530"/>
      <c r="M126" s="526" t="s">
        <v>841</v>
      </c>
      <c r="N126" s="223" t="s">
        <v>2373</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hidden="1" customHeight="1">
      <c r="A127" s="191">
        <f t="shared" si="1"/>
        <v>119</v>
      </c>
      <c r="B127" s="184"/>
      <c r="C127" s="184"/>
      <c r="D127" s="205"/>
      <c r="E127" s="205" t="s">
        <v>2073</v>
      </c>
      <c r="F127" s="205"/>
      <c r="G127" s="205"/>
      <c r="H127" s="526" t="s">
        <v>2374</v>
      </c>
      <c r="I127" s="532" t="s">
        <v>2328</v>
      </c>
      <c r="J127" s="517" t="s">
        <v>2076</v>
      </c>
      <c r="K127" s="526" t="s">
        <v>840</v>
      </c>
      <c r="L127" s="530"/>
      <c r="M127" s="526" t="s">
        <v>841</v>
      </c>
      <c r="N127" s="531"/>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hidden="1" customHeight="1">
      <c r="A128" s="191">
        <f t="shared" si="1"/>
        <v>120</v>
      </c>
      <c r="B128" s="184"/>
      <c r="C128" s="184"/>
      <c r="D128" s="184" t="s">
        <v>2375</v>
      </c>
      <c r="E128" s="460"/>
      <c r="F128" s="460"/>
      <c r="G128" s="460"/>
      <c r="H128" s="526"/>
      <c r="I128" s="532"/>
      <c r="J128" s="517" t="s">
        <v>2376</v>
      </c>
      <c r="K128" s="526" t="s">
        <v>886</v>
      </c>
      <c r="L128" s="530" t="s">
        <v>842</v>
      </c>
      <c r="M128" s="305" t="s">
        <v>2376</v>
      </c>
      <c r="N128" s="531"/>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hidden="1" customHeight="1">
      <c r="A129" s="191">
        <f t="shared" si="1"/>
        <v>121</v>
      </c>
      <c r="B129" s="184"/>
      <c r="C129" s="184"/>
      <c r="D129" s="184"/>
      <c r="E129" s="205" t="s">
        <v>2290</v>
      </c>
      <c r="F129" s="460"/>
      <c r="G129" s="460"/>
      <c r="H129" s="526" t="s">
        <v>2377</v>
      </c>
      <c r="I129" s="532"/>
      <c r="J129" s="517" t="s">
        <v>2292</v>
      </c>
      <c r="K129" s="526" t="s">
        <v>840</v>
      </c>
      <c r="L129" s="530" t="s">
        <v>842</v>
      </c>
      <c r="M129" s="207" t="s">
        <v>2292</v>
      </c>
      <c r="N129" s="531"/>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hidden="1" customHeight="1">
      <c r="A130" s="191">
        <f>ROW()-8</f>
        <v>122</v>
      </c>
      <c r="B130" s="184"/>
      <c r="C130" s="528"/>
      <c r="D130" s="528"/>
      <c r="E130" s="528"/>
      <c r="F130" s="528" t="s">
        <v>2293</v>
      </c>
      <c r="G130" s="528"/>
      <c r="H130" s="526" t="s">
        <v>2294</v>
      </c>
      <c r="I130" s="517" t="s">
        <v>2295</v>
      </c>
      <c r="J130" s="517" t="s">
        <v>2097</v>
      </c>
      <c r="K130" s="526" t="s">
        <v>840</v>
      </c>
      <c r="L130" s="530"/>
      <c r="M130" s="526" t="s">
        <v>841</v>
      </c>
      <c r="N130" s="526" t="s">
        <v>2296</v>
      </c>
      <c r="O130" s="529"/>
      <c r="P130" s="529"/>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hidden="1" customHeight="1">
      <c r="A131" s="191">
        <f>ROW()-8</f>
        <v>123</v>
      </c>
      <c r="B131" s="184"/>
      <c r="C131" s="528"/>
      <c r="D131" s="205"/>
      <c r="E131" s="528"/>
      <c r="F131" s="528" t="s">
        <v>2083</v>
      </c>
      <c r="G131" s="188"/>
      <c r="H131" s="526" t="s">
        <v>2297</v>
      </c>
      <c r="I131" s="526" t="s">
        <v>2138</v>
      </c>
      <c r="J131" s="517" t="s">
        <v>2298</v>
      </c>
      <c r="K131" s="526" t="s">
        <v>886</v>
      </c>
      <c r="L131" s="530"/>
      <c r="M131" s="526" t="s">
        <v>841</v>
      </c>
      <c r="N131" s="526"/>
      <c r="O131" s="529"/>
      <c r="P131" s="529"/>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hidden="1" customHeight="1">
      <c r="A132" s="191">
        <f>ROW()-8</f>
        <v>124</v>
      </c>
      <c r="B132" s="184"/>
      <c r="C132" s="188"/>
      <c r="D132" s="188"/>
      <c r="E132" s="528"/>
      <c r="F132" s="528" t="s">
        <v>2299</v>
      </c>
      <c r="G132" s="188"/>
      <c r="H132" s="526" t="s">
        <v>2300</v>
      </c>
      <c r="I132" s="517" t="s">
        <v>2301</v>
      </c>
      <c r="J132" s="517" t="s">
        <v>2302</v>
      </c>
      <c r="K132" s="526" t="s">
        <v>886</v>
      </c>
      <c r="L132" s="530"/>
      <c r="M132" s="526" t="s">
        <v>841</v>
      </c>
      <c r="N132" s="526"/>
      <c r="O132" s="529"/>
      <c r="P132" s="529"/>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hidden="1" customHeight="1">
      <c r="A133" s="191">
        <f t="shared" si="1"/>
        <v>125</v>
      </c>
      <c r="B133" s="184"/>
      <c r="C133" s="184"/>
      <c r="D133" s="184"/>
      <c r="E133" s="205" t="s">
        <v>2378</v>
      </c>
      <c r="F133" s="205"/>
      <c r="G133" s="205"/>
      <c r="H133" s="526" t="s">
        <v>2379</v>
      </c>
      <c r="I133" s="532">
        <v>10000668540</v>
      </c>
      <c r="J133" s="517" t="s">
        <v>2380</v>
      </c>
      <c r="K133" s="526" t="s">
        <v>886</v>
      </c>
      <c r="L133" s="530"/>
      <c r="M133" s="526"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hidden="1" customHeight="1">
      <c r="A134" s="191">
        <f t="shared" si="1"/>
        <v>126</v>
      </c>
      <c r="B134" s="184"/>
      <c r="C134" s="184"/>
      <c r="D134" s="184"/>
      <c r="E134" s="184" t="s">
        <v>2381</v>
      </c>
      <c r="F134" s="460"/>
      <c r="G134" s="460"/>
      <c r="H134" s="526" t="s">
        <v>2382</v>
      </c>
      <c r="I134" s="532"/>
      <c r="J134" s="517" t="s">
        <v>2257</v>
      </c>
      <c r="K134" s="526" t="s">
        <v>1988</v>
      </c>
      <c r="L134" s="530" t="s">
        <v>842</v>
      </c>
      <c r="M134" s="207" t="s">
        <v>2383</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hidden="1" customHeight="1">
      <c r="A135" s="191">
        <f t="shared" si="1"/>
        <v>127</v>
      </c>
      <c r="B135" s="184"/>
      <c r="C135" s="528"/>
      <c r="D135" s="205"/>
      <c r="E135" s="205"/>
      <c r="F135" s="205" t="s">
        <v>2263</v>
      </c>
      <c r="G135" s="205"/>
      <c r="H135" s="526" t="s">
        <v>2264</v>
      </c>
      <c r="I135" s="517" t="s">
        <v>2265</v>
      </c>
      <c r="J135" s="517" t="s">
        <v>2020</v>
      </c>
      <c r="K135" s="526" t="s">
        <v>840</v>
      </c>
      <c r="L135" s="530"/>
      <c r="M135" s="526" t="s">
        <v>841</v>
      </c>
      <c r="N135" s="222" t="s">
        <v>2266</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hidden="1" customHeight="1">
      <c r="A136" s="191">
        <f t="shared" si="1"/>
        <v>128</v>
      </c>
      <c r="C136" s="190"/>
      <c r="D136" s="190"/>
      <c r="E136" s="205"/>
      <c r="F136" s="190" t="s">
        <v>2267</v>
      </c>
      <c r="G136" s="191"/>
      <c r="H136" s="191" t="s">
        <v>2384</v>
      </c>
      <c r="I136" s="448" t="s">
        <v>2269</v>
      </c>
      <c r="J136" s="517" t="s">
        <v>2126</v>
      </c>
      <c r="K136" s="526" t="s">
        <v>840</v>
      </c>
      <c r="L136" s="530"/>
      <c r="M136" s="526"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hidden="1" customHeight="1">
      <c r="A137" s="191">
        <f t="shared" si="1"/>
        <v>129</v>
      </c>
      <c r="B137" s="184"/>
      <c r="C137" s="184"/>
      <c r="D137" s="205"/>
      <c r="E137" s="205" t="s">
        <v>2385</v>
      </c>
      <c r="F137" s="460"/>
      <c r="G137" s="460"/>
      <c r="H137" s="526" t="s">
        <v>2386</v>
      </c>
      <c r="I137" s="532"/>
      <c r="J137" s="517" t="s">
        <v>2387</v>
      </c>
      <c r="K137" s="526" t="s">
        <v>886</v>
      </c>
      <c r="L137" s="530" t="s">
        <v>842</v>
      </c>
      <c r="M137" s="305" t="s">
        <v>2387</v>
      </c>
      <c r="N137" s="529"/>
      <c r="O137" s="529"/>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hidden="1" customHeight="1">
      <c r="A138" s="191">
        <f t="shared" si="1"/>
        <v>130</v>
      </c>
      <c r="B138" s="184"/>
      <c r="C138" s="184"/>
      <c r="D138" s="184"/>
      <c r="E138" s="205"/>
      <c r="F138" s="205" t="s">
        <v>2078</v>
      </c>
      <c r="G138" s="460" t="s">
        <v>2388</v>
      </c>
      <c r="H138" s="526" t="s">
        <v>2389</v>
      </c>
      <c r="I138" s="532"/>
      <c r="J138" s="517" t="s">
        <v>2079</v>
      </c>
      <c r="K138" s="526" t="s">
        <v>886</v>
      </c>
      <c r="L138" s="530" t="s">
        <v>842</v>
      </c>
      <c r="M138" s="207" t="s">
        <v>2079</v>
      </c>
      <c r="N138" s="531"/>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hidden="1" customHeight="1">
      <c r="A139" s="191">
        <f t="shared" si="1"/>
        <v>131</v>
      </c>
      <c r="B139" s="184"/>
      <c r="C139" s="184"/>
      <c r="D139" s="184"/>
      <c r="E139" s="205"/>
      <c r="F139" s="205" t="s">
        <v>2115</v>
      </c>
      <c r="G139" s="460" t="s">
        <v>2390</v>
      </c>
      <c r="H139" s="526" t="s">
        <v>2391</v>
      </c>
      <c r="I139" s="532"/>
      <c r="J139" s="517" t="s">
        <v>2117</v>
      </c>
      <c r="K139" s="526" t="s">
        <v>886</v>
      </c>
      <c r="L139" s="530" t="s">
        <v>842</v>
      </c>
      <c r="M139" s="207" t="s">
        <v>2117</v>
      </c>
      <c r="N139" s="531"/>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hidden="1" customHeight="1">
      <c r="A140" s="191">
        <f t="shared" si="1"/>
        <v>132</v>
      </c>
      <c r="B140" s="184"/>
      <c r="C140" s="184"/>
      <c r="D140" s="184" t="s">
        <v>2392</v>
      </c>
      <c r="E140" s="460" t="s">
        <v>2393</v>
      </c>
      <c r="F140" s="460"/>
      <c r="G140" s="460"/>
      <c r="H140" s="526" t="s">
        <v>2394</v>
      </c>
      <c r="I140" s="532"/>
      <c r="J140" s="517" t="s">
        <v>2387</v>
      </c>
      <c r="K140" s="526" t="s">
        <v>886</v>
      </c>
      <c r="L140" s="530" t="s">
        <v>842</v>
      </c>
      <c r="M140" s="305" t="s">
        <v>2387</v>
      </c>
      <c r="N140" s="531"/>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hidden="1" customHeight="1">
      <c r="A141" s="191">
        <f t="shared" si="1"/>
        <v>133</v>
      </c>
      <c r="B141" s="184"/>
      <c r="C141" s="184"/>
      <c r="D141" s="184" t="s">
        <v>2254</v>
      </c>
      <c r="E141" s="460" t="s">
        <v>2271</v>
      </c>
      <c r="F141" s="460"/>
      <c r="G141" s="460"/>
      <c r="H141" s="526" t="s">
        <v>2395</v>
      </c>
      <c r="I141" s="532"/>
      <c r="J141" s="517" t="s">
        <v>2257</v>
      </c>
      <c r="K141" s="526" t="s">
        <v>1988</v>
      </c>
      <c r="L141" s="530" t="s">
        <v>842</v>
      </c>
      <c r="M141" s="207" t="s">
        <v>2257</v>
      </c>
      <c r="N141" s="531"/>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hidden="1" customHeight="1">
      <c r="A142" s="191">
        <f>ROW()-8</f>
        <v>134</v>
      </c>
      <c r="B142" s="184"/>
      <c r="C142" s="184" t="s">
        <v>2396</v>
      </c>
      <c r="D142" s="460"/>
      <c r="E142" s="460"/>
      <c r="F142" s="460"/>
      <c r="G142" s="460"/>
      <c r="H142" s="526" t="s">
        <v>2397</v>
      </c>
      <c r="I142" s="532"/>
      <c r="J142" s="517" t="s">
        <v>2398</v>
      </c>
      <c r="K142" s="526" t="s">
        <v>886</v>
      </c>
      <c r="L142" s="530" t="s">
        <v>842</v>
      </c>
      <c r="M142" s="207" t="s">
        <v>2399</v>
      </c>
      <c r="N142" s="529"/>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hidden="1" customHeight="1">
      <c r="A143" s="191">
        <f t="shared" si="1"/>
        <v>135</v>
      </c>
      <c r="B143" s="184"/>
      <c r="C143" s="184"/>
      <c r="D143" s="184" t="s">
        <v>2400</v>
      </c>
      <c r="E143" s="460"/>
      <c r="F143" s="460"/>
      <c r="G143" s="460"/>
      <c r="H143" s="526" t="s">
        <v>2401</v>
      </c>
      <c r="I143" s="532"/>
      <c r="J143" s="517" t="s">
        <v>2402</v>
      </c>
      <c r="K143" s="526" t="s">
        <v>886</v>
      </c>
      <c r="L143" s="530" t="s">
        <v>842</v>
      </c>
      <c r="M143" s="207" t="s">
        <v>2403</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hidden="1" customHeight="1">
      <c r="A144" s="191">
        <f t="shared" ref="A144:A202" si="2">ROW()-8</f>
        <v>136</v>
      </c>
      <c r="B144" s="184"/>
      <c r="C144" s="184"/>
      <c r="D144" s="184"/>
      <c r="E144" s="205" t="s">
        <v>2404</v>
      </c>
      <c r="F144" s="205"/>
      <c r="G144" s="205"/>
      <c r="H144" s="526" t="s">
        <v>2401</v>
      </c>
      <c r="I144" s="532"/>
      <c r="J144" s="517" t="s">
        <v>866</v>
      </c>
      <c r="K144" s="526" t="s">
        <v>886</v>
      </c>
      <c r="L144" s="530"/>
      <c r="M144" s="526" t="s">
        <v>841</v>
      </c>
      <c r="N144" s="209" t="s">
        <v>2405</v>
      </c>
      <c r="O144" s="529"/>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hidden="1" customHeight="1">
      <c r="A145" s="191">
        <f t="shared" si="2"/>
        <v>137</v>
      </c>
      <c r="B145" s="184"/>
      <c r="C145" s="184"/>
      <c r="D145" s="184"/>
      <c r="E145" s="205" t="s">
        <v>2406</v>
      </c>
      <c r="F145" s="205"/>
      <c r="G145" s="205"/>
      <c r="H145" s="526" t="s">
        <v>2407</v>
      </c>
      <c r="I145" s="532"/>
      <c r="J145" s="517" t="s">
        <v>2408</v>
      </c>
      <c r="K145" s="526" t="s">
        <v>886</v>
      </c>
      <c r="L145" s="530"/>
      <c r="M145" s="526" t="s">
        <v>841</v>
      </c>
      <c r="N145" s="209" t="s">
        <v>2409</v>
      </c>
      <c r="O145" s="529"/>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hidden="1" customHeight="1">
      <c r="A146" s="191">
        <f t="shared" si="2"/>
        <v>138</v>
      </c>
      <c r="B146" s="184"/>
      <c r="C146" s="184"/>
      <c r="D146" s="184" t="s">
        <v>2410</v>
      </c>
      <c r="E146" s="460"/>
      <c r="F146" s="460"/>
      <c r="G146" s="460"/>
      <c r="H146" s="526" t="s">
        <v>2411</v>
      </c>
      <c r="I146" s="532"/>
      <c r="J146" s="517" t="s">
        <v>2102</v>
      </c>
      <c r="K146" s="526" t="s">
        <v>886</v>
      </c>
      <c r="L146" s="530" t="s">
        <v>842</v>
      </c>
      <c r="M146" s="305" t="s">
        <v>2412</v>
      </c>
      <c r="N146" s="531"/>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hidden="1" customHeight="1">
      <c r="A147" s="191">
        <f t="shared" si="2"/>
        <v>139</v>
      </c>
      <c r="B147" s="184"/>
      <c r="C147" s="184"/>
      <c r="D147" s="184"/>
      <c r="E147" s="205" t="s">
        <v>2413</v>
      </c>
      <c r="F147" s="205"/>
      <c r="G147" s="205"/>
      <c r="H147" s="526" t="s">
        <v>2411</v>
      </c>
      <c r="I147" s="532" t="s">
        <v>2414</v>
      </c>
      <c r="J147" s="517" t="s">
        <v>2076</v>
      </c>
      <c r="K147" s="526" t="s">
        <v>886</v>
      </c>
      <c r="L147" s="530"/>
      <c r="M147" s="526" t="s">
        <v>841</v>
      </c>
      <c r="N147" s="531"/>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hidden="1" customHeight="1">
      <c r="A148" s="191">
        <f t="shared" si="2"/>
        <v>140</v>
      </c>
      <c r="B148" s="184"/>
      <c r="C148" s="184"/>
      <c r="D148" s="184"/>
      <c r="E148" s="205" t="s">
        <v>2415</v>
      </c>
      <c r="F148" s="205"/>
      <c r="G148" s="205"/>
      <c r="H148" s="526" t="s">
        <v>2416</v>
      </c>
      <c r="I148" s="532" t="s">
        <v>2417</v>
      </c>
      <c r="J148" s="517" t="s">
        <v>2418</v>
      </c>
      <c r="K148" s="526" t="s">
        <v>886</v>
      </c>
      <c r="L148" s="530"/>
      <c r="M148" s="526" t="s">
        <v>841</v>
      </c>
      <c r="N148" s="531"/>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hidden="1" customHeight="1">
      <c r="A149" s="191">
        <f t="shared" si="2"/>
        <v>141</v>
      </c>
      <c r="B149" s="184"/>
      <c r="C149" s="184"/>
      <c r="D149" s="184" t="s">
        <v>2419</v>
      </c>
      <c r="E149" s="460"/>
      <c r="F149" s="460"/>
      <c r="G149" s="460"/>
      <c r="H149" s="526" t="s">
        <v>2420</v>
      </c>
      <c r="I149" s="532"/>
      <c r="J149" s="517" t="s">
        <v>2421</v>
      </c>
      <c r="K149" s="526" t="s">
        <v>886</v>
      </c>
      <c r="L149" s="530" t="s">
        <v>842</v>
      </c>
      <c r="M149" s="207" t="s">
        <v>2422</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hidden="1" customHeight="1">
      <c r="A150" s="191">
        <f t="shared" si="2"/>
        <v>142</v>
      </c>
      <c r="B150" s="184"/>
      <c r="C150" s="184"/>
      <c r="D150" s="184"/>
      <c r="E150" s="205" t="s">
        <v>2423</v>
      </c>
      <c r="F150" s="205"/>
      <c r="G150" s="205"/>
      <c r="H150" s="526" t="s">
        <v>2424</v>
      </c>
      <c r="I150" s="532" t="s">
        <v>2138</v>
      </c>
      <c r="J150" s="517" t="s">
        <v>2425</v>
      </c>
      <c r="K150" s="526" t="s">
        <v>886</v>
      </c>
      <c r="L150" s="530"/>
      <c r="M150" s="526" t="s">
        <v>841</v>
      </c>
      <c r="N150" s="531"/>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hidden="1" customHeight="1">
      <c r="A151" s="191">
        <f t="shared" si="2"/>
        <v>143</v>
      </c>
      <c r="B151" s="184"/>
      <c r="C151" s="184"/>
      <c r="D151" s="184"/>
      <c r="E151" s="205" t="s">
        <v>2426</v>
      </c>
      <c r="F151" s="205"/>
      <c r="G151" s="205"/>
      <c r="H151" s="526" t="s">
        <v>2427</v>
      </c>
      <c r="I151" s="532"/>
      <c r="J151" s="517" t="s">
        <v>2428</v>
      </c>
      <c r="K151" s="526" t="s">
        <v>886</v>
      </c>
      <c r="L151" s="530"/>
      <c r="M151" s="526" t="s">
        <v>841</v>
      </c>
      <c r="N151" s="531"/>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hidden="1" customHeight="1">
      <c r="A152" s="191">
        <f t="shared" si="2"/>
        <v>144</v>
      </c>
      <c r="B152" s="184"/>
      <c r="C152" s="184"/>
      <c r="D152" s="184"/>
      <c r="E152" s="205" t="s">
        <v>2429</v>
      </c>
      <c r="F152" s="205"/>
      <c r="G152" s="205"/>
      <c r="H152" s="526" t="s">
        <v>2430</v>
      </c>
      <c r="I152" s="532"/>
      <c r="J152" s="517" t="s">
        <v>2431</v>
      </c>
      <c r="K152" s="526" t="s">
        <v>886</v>
      </c>
      <c r="L152" s="530"/>
      <c r="M152" s="526" t="s">
        <v>841</v>
      </c>
      <c r="N152" s="531"/>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hidden="1" customHeight="1">
      <c r="A153" s="191">
        <f t="shared" si="2"/>
        <v>145</v>
      </c>
      <c r="B153" s="184"/>
      <c r="C153" s="184"/>
      <c r="D153" s="184"/>
      <c r="E153" s="205" t="s">
        <v>2432</v>
      </c>
      <c r="F153" s="205"/>
      <c r="G153" s="205"/>
      <c r="H153" s="526" t="s">
        <v>2433</v>
      </c>
      <c r="I153" s="532"/>
      <c r="J153" s="517" t="s">
        <v>2434</v>
      </c>
      <c r="K153" s="526" t="s">
        <v>886</v>
      </c>
      <c r="L153" s="530"/>
      <c r="M153" s="526" t="s">
        <v>2435</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hidden="1" customHeight="1">
      <c r="A154" s="191">
        <f t="shared" si="2"/>
        <v>146</v>
      </c>
      <c r="B154" s="184"/>
      <c r="C154" s="184"/>
      <c r="D154" s="184"/>
      <c r="E154" s="205" t="s">
        <v>2436</v>
      </c>
      <c r="F154" s="205"/>
      <c r="G154" s="205"/>
      <c r="H154" s="526" t="s">
        <v>2437</v>
      </c>
      <c r="I154" s="532" t="s">
        <v>698</v>
      </c>
      <c r="J154" s="517" t="s">
        <v>2438</v>
      </c>
      <c r="K154" s="526" t="s">
        <v>886</v>
      </c>
      <c r="L154" s="530"/>
      <c r="M154" s="526" t="s">
        <v>841</v>
      </c>
      <c r="N154" s="517" t="s">
        <v>2439</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hidden="1" customHeight="1">
      <c r="A155" s="191">
        <f t="shared" si="2"/>
        <v>147</v>
      </c>
      <c r="B155" s="184"/>
      <c r="C155" s="184"/>
      <c r="D155" s="184"/>
      <c r="E155" s="205" t="s">
        <v>2440</v>
      </c>
      <c r="F155" s="205"/>
      <c r="G155" s="205"/>
      <c r="H155" s="526" t="s">
        <v>2441</v>
      </c>
      <c r="I155" s="532"/>
      <c r="J155" s="517" t="s">
        <v>2442</v>
      </c>
      <c r="K155" s="526" t="s">
        <v>886</v>
      </c>
      <c r="L155" s="530"/>
      <c r="M155" s="526" t="s">
        <v>2345</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1" hidden="1" customHeight="1">
      <c r="A156" s="191">
        <f t="shared" si="2"/>
        <v>148</v>
      </c>
      <c r="B156" s="184"/>
      <c r="C156" s="184"/>
      <c r="D156" s="184" t="s">
        <v>2443</v>
      </c>
      <c r="E156" s="460" t="s">
        <v>2444</v>
      </c>
      <c r="F156" s="460"/>
      <c r="G156" s="460"/>
      <c r="H156" s="526" t="s">
        <v>2445</v>
      </c>
      <c r="I156" s="532"/>
      <c r="J156" s="517" t="s">
        <v>2446</v>
      </c>
      <c r="K156" s="526" t="s">
        <v>886</v>
      </c>
      <c r="L156" s="530" t="s">
        <v>842</v>
      </c>
      <c r="M156" s="207" t="s">
        <v>2292</v>
      </c>
      <c r="N156" s="531"/>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hidden="1" customHeight="1">
      <c r="A157" s="191">
        <f t="shared" si="2"/>
        <v>149</v>
      </c>
      <c r="B157" s="184"/>
      <c r="C157" s="186" t="s">
        <v>2006</v>
      </c>
      <c r="D157" s="460" t="s">
        <v>1985</v>
      </c>
      <c r="E157" s="460"/>
      <c r="F157" s="460"/>
      <c r="G157" s="460"/>
      <c r="H157" s="526" t="s">
        <v>2447</v>
      </c>
      <c r="I157" s="517"/>
      <c r="J157" s="526" t="s">
        <v>2008</v>
      </c>
      <c r="K157" s="526" t="s">
        <v>886</v>
      </c>
      <c r="L157" s="530" t="s">
        <v>842</v>
      </c>
      <c r="M157" s="207" t="s">
        <v>1989</v>
      </c>
      <c r="N157" s="526" t="s">
        <v>2448</v>
      </c>
      <c r="O157" s="529"/>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hidden="1" customHeight="1">
      <c r="A158" s="191">
        <f t="shared" si="2"/>
        <v>150</v>
      </c>
      <c r="B158" s="184"/>
      <c r="C158" s="186" t="s">
        <v>2449</v>
      </c>
      <c r="D158" s="460"/>
      <c r="E158" s="460"/>
      <c r="F158" s="460"/>
      <c r="G158" s="460"/>
      <c r="H158" s="526" t="s">
        <v>2450</v>
      </c>
      <c r="I158" s="223"/>
      <c r="J158" s="517" t="s">
        <v>2126</v>
      </c>
      <c r="K158" s="526" t="s">
        <v>886</v>
      </c>
      <c r="L158" s="530" t="s">
        <v>842</v>
      </c>
      <c r="M158" s="305" t="s">
        <v>2451</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hidden="1" customHeight="1">
      <c r="A159" s="191">
        <f t="shared" si="2"/>
        <v>151</v>
      </c>
      <c r="B159" s="184"/>
      <c r="C159" s="186"/>
      <c r="D159" s="205" t="s">
        <v>2452</v>
      </c>
      <c r="E159" s="205"/>
      <c r="F159" s="205"/>
      <c r="G159" s="205"/>
      <c r="H159" s="526" t="s">
        <v>2453</v>
      </c>
      <c r="I159" s="517">
        <v>31</v>
      </c>
      <c r="J159" s="517" t="s">
        <v>2454</v>
      </c>
      <c r="K159" s="526" t="s">
        <v>886</v>
      </c>
      <c r="L159" s="530"/>
      <c r="M159" s="526" t="s">
        <v>2102</v>
      </c>
      <c r="N159" s="526"/>
      <c r="O159" s="529"/>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hidden="1" customHeight="1">
      <c r="A160" s="191">
        <f t="shared" si="2"/>
        <v>152</v>
      </c>
      <c r="B160" s="184"/>
      <c r="C160" s="186"/>
      <c r="D160" s="205" t="s">
        <v>2455</v>
      </c>
      <c r="E160" s="205"/>
      <c r="F160" s="205"/>
      <c r="G160" s="205"/>
      <c r="H160" s="526" t="s">
        <v>2456</v>
      </c>
      <c r="I160" s="517">
        <v>109</v>
      </c>
      <c r="J160" s="517" t="s">
        <v>2183</v>
      </c>
      <c r="K160" s="526" t="s">
        <v>886</v>
      </c>
      <c r="L160" s="530"/>
      <c r="M160" s="526" t="s">
        <v>2102</v>
      </c>
      <c r="N160" s="526"/>
      <c r="O160" s="529"/>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hidden="1" customHeight="1">
      <c r="A161" s="191">
        <f t="shared" si="2"/>
        <v>153</v>
      </c>
      <c r="B161" s="184"/>
      <c r="C161" s="186"/>
      <c r="D161" s="205" t="s">
        <v>2457</v>
      </c>
      <c r="E161" s="205"/>
      <c r="F161" s="205"/>
      <c r="G161" s="205"/>
      <c r="H161" s="526" t="s">
        <v>2458</v>
      </c>
      <c r="I161" s="517" t="s">
        <v>2459</v>
      </c>
      <c r="J161" s="517" t="s">
        <v>2460</v>
      </c>
      <c r="K161" s="526" t="s">
        <v>886</v>
      </c>
      <c r="L161" s="530"/>
      <c r="M161" s="533" t="s">
        <v>841</v>
      </c>
      <c r="N161" s="526" t="s">
        <v>2461</v>
      </c>
      <c r="O161" s="529"/>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hidden="1" customHeight="1">
      <c r="A162" s="191">
        <f t="shared" si="2"/>
        <v>154</v>
      </c>
      <c r="B162" s="184"/>
      <c r="C162" s="203"/>
      <c r="D162" s="205" t="s">
        <v>2462</v>
      </c>
      <c r="E162" s="205"/>
      <c r="F162" s="205"/>
      <c r="G162" s="205"/>
      <c r="H162" s="526" t="s">
        <v>2463</v>
      </c>
      <c r="I162" s="517" t="s">
        <v>2034</v>
      </c>
      <c r="J162" s="517" t="s">
        <v>2035</v>
      </c>
      <c r="K162" s="526" t="s">
        <v>886</v>
      </c>
      <c r="L162" s="530"/>
      <c r="M162" s="526" t="s">
        <v>841</v>
      </c>
      <c r="N162" s="526" t="s">
        <v>2036</v>
      </c>
      <c r="O162" s="529"/>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hidden="1" customHeight="1">
      <c r="A163" s="191">
        <f t="shared" si="2"/>
        <v>155</v>
      </c>
      <c r="B163" s="186"/>
      <c r="C163" s="184"/>
      <c r="D163" s="205" t="s">
        <v>2464</v>
      </c>
      <c r="E163" s="205"/>
      <c r="F163" s="205"/>
      <c r="G163" s="205"/>
      <c r="H163" s="526" t="s">
        <v>2465</v>
      </c>
      <c r="I163" s="517" t="s">
        <v>2466</v>
      </c>
      <c r="J163" s="517" t="s">
        <v>2467</v>
      </c>
      <c r="K163" s="526" t="s">
        <v>886</v>
      </c>
      <c r="L163" s="530"/>
      <c r="M163" s="526" t="s">
        <v>841</v>
      </c>
      <c r="N163" s="526"/>
      <c r="O163" s="529"/>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hidden="1" customHeight="1">
      <c r="A164" s="191">
        <f t="shared" si="2"/>
        <v>156</v>
      </c>
      <c r="B164" s="186"/>
      <c r="C164" s="184"/>
      <c r="D164" s="205" t="s">
        <v>2468</v>
      </c>
      <c r="E164" s="205"/>
      <c r="F164" s="205"/>
      <c r="G164" s="205"/>
      <c r="H164" s="526" t="s">
        <v>2469</v>
      </c>
      <c r="I164" s="517" t="s">
        <v>2470</v>
      </c>
      <c r="J164" s="517" t="s">
        <v>2471</v>
      </c>
      <c r="K164" s="526" t="s">
        <v>886</v>
      </c>
      <c r="L164" s="530"/>
      <c r="M164" s="526" t="s">
        <v>841</v>
      </c>
      <c r="N164" s="526"/>
      <c r="O164" s="529"/>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hidden="1" customHeight="1">
      <c r="A165" s="191">
        <f t="shared" si="2"/>
        <v>157</v>
      </c>
      <c r="B165" s="186"/>
      <c r="C165" s="184"/>
      <c r="D165" s="205" t="s">
        <v>2472</v>
      </c>
      <c r="E165" s="205"/>
      <c r="F165" s="205"/>
      <c r="G165" s="205"/>
      <c r="H165" s="526" t="s">
        <v>2473</v>
      </c>
      <c r="I165" s="517"/>
      <c r="J165" s="517" t="s">
        <v>2474</v>
      </c>
      <c r="K165" s="526" t="s">
        <v>1988</v>
      </c>
      <c r="L165" s="530"/>
      <c r="M165" s="526" t="s">
        <v>841</v>
      </c>
      <c r="N165" s="526"/>
      <c r="O165" s="529"/>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hidden="1" customHeight="1">
      <c r="A166" s="191">
        <f t="shared" si="2"/>
        <v>158</v>
      </c>
      <c r="B166" s="184"/>
      <c r="C166" s="186" t="s">
        <v>2475</v>
      </c>
      <c r="D166" s="205"/>
      <c r="E166" s="205"/>
      <c r="F166" s="205"/>
      <c r="G166" s="205"/>
      <c r="H166" s="526" t="s">
        <v>2476</v>
      </c>
      <c r="I166" s="517"/>
      <c r="J166" s="517" t="s">
        <v>2477</v>
      </c>
      <c r="K166" s="526" t="s">
        <v>886</v>
      </c>
      <c r="L166" s="530" t="s">
        <v>842</v>
      </c>
      <c r="M166" s="305" t="s">
        <v>2477</v>
      </c>
      <c r="N166" s="526"/>
      <c r="O166" s="529"/>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hidden="1" customHeight="1">
      <c r="A167" s="191">
        <f t="shared" si="2"/>
        <v>159</v>
      </c>
      <c r="B167" s="184"/>
      <c r="C167" s="186"/>
      <c r="D167" s="205" t="s">
        <v>2478</v>
      </c>
      <c r="E167" s="460" t="s">
        <v>1985</v>
      </c>
      <c r="F167" s="460"/>
      <c r="G167" s="460"/>
      <c r="H167" s="526" t="s">
        <v>2479</v>
      </c>
      <c r="I167" s="517"/>
      <c r="J167" s="517" t="s">
        <v>2480</v>
      </c>
      <c r="K167" s="526" t="s">
        <v>886</v>
      </c>
      <c r="L167" s="530" t="s">
        <v>842</v>
      </c>
      <c r="M167" s="305" t="s">
        <v>1989</v>
      </c>
      <c r="N167" s="482" t="s">
        <v>2481</v>
      </c>
      <c r="O167" s="529"/>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hidden="1" customHeight="1">
      <c r="A168" s="191">
        <f t="shared" si="2"/>
        <v>160</v>
      </c>
      <c r="B168" s="184"/>
      <c r="C168" s="186"/>
      <c r="D168" s="205" t="s">
        <v>2482</v>
      </c>
      <c r="E168" s="460" t="s">
        <v>1985</v>
      </c>
      <c r="F168" s="460"/>
      <c r="G168" s="460"/>
      <c r="H168" s="526" t="s">
        <v>2483</v>
      </c>
      <c r="I168" s="517"/>
      <c r="J168" s="517" t="s">
        <v>2484</v>
      </c>
      <c r="K168" s="526" t="s">
        <v>1988</v>
      </c>
      <c r="L168" s="530" t="s">
        <v>842</v>
      </c>
      <c r="M168" s="305" t="s">
        <v>1989</v>
      </c>
      <c r="N168" s="482" t="s">
        <v>2481</v>
      </c>
      <c r="O168" s="529"/>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hidden="1" customHeight="1">
      <c r="A169" s="191">
        <f t="shared" si="2"/>
        <v>161</v>
      </c>
      <c r="B169" s="184"/>
      <c r="C169" s="186" t="s">
        <v>2485</v>
      </c>
      <c r="D169" s="460" t="s">
        <v>1985</v>
      </c>
      <c r="E169" s="460"/>
      <c r="F169" s="460"/>
      <c r="G169" s="460"/>
      <c r="H169" s="526" t="s">
        <v>2486</v>
      </c>
      <c r="I169" s="517"/>
      <c r="J169" s="517" t="s">
        <v>2487</v>
      </c>
      <c r="K169" s="526" t="s">
        <v>886</v>
      </c>
      <c r="L169" s="530" t="s">
        <v>842</v>
      </c>
      <c r="M169" s="305" t="s">
        <v>1989</v>
      </c>
      <c r="N169" s="526"/>
      <c r="O169" s="529"/>
      <c r="P169" s="529"/>
      <c r="Q169" s="529"/>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hidden="1" customHeight="1">
      <c r="A170" s="191">
        <f t="shared" si="2"/>
        <v>162</v>
      </c>
      <c r="B170" s="184"/>
      <c r="C170" s="186" t="s">
        <v>2488</v>
      </c>
      <c r="D170" s="205"/>
      <c r="E170" s="205"/>
      <c r="F170" s="205"/>
      <c r="G170" s="205"/>
      <c r="H170" s="526" t="s">
        <v>2489</v>
      </c>
      <c r="I170" s="517"/>
      <c r="J170" s="517" t="s">
        <v>936</v>
      </c>
      <c r="K170" s="535" t="s">
        <v>1988</v>
      </c>
      <c r="L170" s="530"/>
      <c r="M170" s="526" t="s">
        <v>841</v>
      </c>
      <c r="N170" s="526"/>
      <c r="O170" s="529"/>
      <c r="P170" s="529"/>
      <c r="Q170" s="529"/>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hidden="1" customHeight="1">
      <c r="A171" s="191">
        <f t="shared" si="2"/>
        <v>163</v>
      </c>
      <c r="B171" s="186" t="s">
        <v>2490</v>
      </c>
      <c r="C171" s="460"/>
      <c r="D171" s="460"/>
      <c r="E171" s="460"/>
      <c r="F171" s="460"/>
      <c r="G171" s="460"/>
      <c r="H171" s="526" t="s">
        <v>2491</v>
      </c>
      <c r="I171" s="517"/>
      <c r="J171" s="517" t="s">
        <v>2492</v>
      </c>
      <c r="K171" s="535" t="s">
        <v>1988</v>
      </c>
      <c r="L171" s="530" t="s">
        <v>842</v>
      </c>
      <c r="M171" s="305" t="s">
        <v>2492</v>
      </c>
      <c r="N171" s="526"/>
      <c r="O171" s="529"/>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hidden="1" customHeight="1">
      <c r="A172" s="191">
        <f t="shared" si="2"/>
        <v>164</v>
      </c>
      <c r="B172" s="184"/>
      <c r="C172" s="184" t="s">
        <v>2360</v>
      </c>
      <c r="D172" s="205"/>
      <c r="E172" s="205"/>
      <c r="F172" s="205"/>
      <c r="G172" s="205"/>
      <c r="H172" s="526" t="s">
        <v>2493</v>
      </c>
      <c r="I172" s="532" t="s">
        <v>2362</v>
      </c>
      <c r="J172" s="517" t="s">
        <v>2363</v>
      </c>
      <c r="K172" s="526" t="s">
        <v>886</v>
      </c>
      <c r="L172" s="530"/>
      <c r="M172" s="526" t="s">
        <v>841</v>
      </c>
      <c r="N172" s="526" t="s">
        <v>2364</v>
      </c>
      <c r="O172" s="529"/>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hidden="1" customHeight="1">
      <c r="A173" s="191">
        <f t="shared" si="2"/>
        <v>165</v>
      </c>
      <c r="B173" s="186"/>
      <c r="C173" s="205" t="s">
        <v>2494</v>
      </c>
      <c r="D173" s="205"/>
      <c r="E173" s="460"/>
      <c r="F173" s="460"/>
      <c r="G173" s="460"/>
      <c r="H173" s="526" t="s">
        <v>2495</v>
      </c>
      <c r="I173" s="517"/>
      <c r="J173" s="517" t="s">
        <v>2496</v>
      </c>
      <c r="K173" s="526" t="s">
        <v>840</v>
      </c>
      <c r="L173" s="530" t="s">
        <v>842</v>
      </c>
      <c r="M173" s="305" t="s">
        <v>2496</v>
      </c>
      <c r="N173" s="526"/>
      <c r="O173" s="529"/>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hidden="1" customHeight="1">
      <c r="A174" s="191">
        <f t="shared" si="2"/>
        <v>166</v>
      </c>
      <c r="B174" s="183"/>
      <c r="C174" s="183"/>
      <c r="D174" s="205" t="s">
        <v>2497</v>
      </c>
      <c r="E174" s="205"/>
      <c r="F174" s="205"/>
      <c r="G174" s="205"/>
      <c r="H174" s="526" t="s">
        <v>2498</v>
      </c>
      <c r="I174" s="532"/>
      <c r="J174" s="517" t="s">
        <v>1997</v>
      </c>
      <c r="K174" s="526" t="s">
        <v>886</v>
      </c>
      <c r="L174" s="530"/>
      <c r="M174" s="526" t="s">
        <v>841</v>
      </c>
      <c r="N174" s="531"/>
      <c r="O174" s="529"/>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hidden="1" customHeight="1">
      <c r="A175" s="191">
        <f t="shared" si="2"/>
        <v>167</v>
      </c>
      <c r="B175" s="184"/>
      <c r="C175" s="184"/>
      <c r="D175" s="205" t="s">
        <v>2499</v>
      </c>
      <c r="E175" s="205"/>
      <c r="F175" s="205"/>
      <c r="G175" s="205"/>
      <c r="H175" s="526" t="s">
        <v>2500</v>
      </c>
      <c r="I175" s="532" t="s">
        <v>2321</v>
      </c>
      <c r="J175" s="517" t="s">
        <v>2322</v>
      </c>
      <c r="K175" s="526" t="s">
        <v>840</v>
      </c>
      <c r="L175" s="530"/>
      <c r="M175" s="526" t="s">
        <v>841</v>
      </c>
      <c r="N175" s="223" t="s">
        <v>2501</v>
      </c>
      <c r="O175" s="529"/>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hidden="1" customHeight="1">
      <c r="A176" s="191">
        <f t="shared" si="2"/>
        <v>168</v>
      </c>
      <c r="B176" s="184"/>
      <c r="C176" s="184" t="s">
        <v>2502</v>
      </c>
      <c r="D176" s="205"/>
      <c r="E176" s="205"/>
      <c r="F176" s="205"/>
      <c r="G176" s="205"/>
      <c r="H176" s="526" t="s">
        <v>2503</v>
      </c>
      <c r="I176" s="517" t="s">
        <v>2504</v>
      </c>
      <c r="J176" s="517" t="s">
        <v>2505</v>
      </c>
      <c r="K176" s="526" t="s">
        <v>840</v>
      </c>
      <c r="L176" s="530"/>
      <c r="M176" s="526" t="s">
        <v>841</v>
      </c>
      <c r="N176" s="526" t="s">
        <v>2506</v>
      </c>
      <c r="O176" s="529"/>
      <c r="P176" s="529" t="s">
        <v>842</v>
      </c>
      <c r="Q176" s="529"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hidden="1" customHeight="1">
      <c r="A177" s="191">
        <f t="shared" si="2"/>
        <v>169</v>
      </c>
      <c r="B177" s="186"/>
      <c r="C177" s="184" t="s">
        <v>2507</v>
      </c>
      <c r="D177" s="205"/>
      <c r="E177" s="205"/>
      <c r="F177" s="205"/>
      <c r="G177" s="205"/>
      <c r="H177" s="526" t="s">
        <v>2508</v>
      </c>
      <c r="I177" s="517" t="s">
        <v>927</v>
      </c>
      <c r="J177" s="517" t="s">
        <v>928</v>
      </c>
      <c r="K177" s="526" t="s">
        <v>886</v>
      </c>
      <c r="L177" s="530"/>
      <c r="M177" s="526" t="s">
        <v>857</v>
      </c>
      <c r="N177" s="526" t="s">
        <v>1958</v>
      </c>
      <c r="O177" s="529"/>
      <c r="P177" s="529" t="s">
        <v>842</v>
      </c>
      <c r="Q177" s="529"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hidden="1" customHeight="1">
      <c r="A178" s="191">
        <f t="shared" si="2"/>
        <v>170</v>
      </c>
      <c r="B178" s="186"/>
      <c r="C178" s="205" t="s">
        <v>2509</v>
      </c>
      <c r="D178" s="205"/>
      <c r="E178" s="205"/>
      <c r="F178" s="205"/>
      <c r="G178" s="205"/>
      <c r="H178" s="526" t="s">
        <v>2510</v>
      </c>
      <c r="I178" s="517"/>
      <c r="J178" s="517" t="s">
        <v>936</v>
      </c>
      <c r="K178" s="526" t="s">
        <v>840</v>
      </c>
      <c r="L178" s="530"/>
      <c r="M178" s="526" t="s">
        <v>841</v>
      </c>
      <c r="N178" s="526"/>
      <c r="O178" s="529"/>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hidden="1" customHeight="1">
      <c r="A179" s="191">
        <f t="shared" si="2"/>
        <v>171</v>
      </c>
      <c r="B179" s="184" t="s">
        <v>2511</v>
      </c>
      <c r="C179" s="460"/>
      <c r="D179" s="460"/>
      <c r="E179" s="460"/>
      <c r="F179" s="460"/>
      <c r="G179" s="460"/>
      <c r="H179" s="228" t="s">
        <v>2512</v>
      </c>
      <c r="I179" s="517"/>
      <c r="J179" s="517" t="s">
        <v>2513</v>
      </c>
      <c r="K179" s="526" t="s">
        <v>1988</v>
      </c>
      <c r="L179" s="530" t="s">
        <v>842</v>
      </c>
      <c r="M179" s="207" t="s">
        <v>2513</v>
      </c>
      <c r="N179" s="486"/>
      <c r="O179" s="529"/>
      <c r="P179" s="529" t="s">
        <v>842</v>
      </c>
      <c r="Q179" s="529" t="s">
        <v>842</v>
      </c>
      <c r="R179" s="484"/>
      <c r="S179" s="486" t="s">
        <v>2514</v>
      </c>
      <c r="T179" s="486" t="s">
        <v>2515</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hidden="1" customHeight="1">
      <c r="A180" s="191">
        <f t="shared" si="2"/>
        <v>172</v>
      </c>
      <c r="B180" s="184"/>
      <c r="C180" s="186" t="s">
        <v>2360</v>
      </c>
      <c r="D180" s="205"/>
      <c r="E180" s="205"/>
      <c r="F180" s="205"/>
      <c r="G180" s="205"/>
      <c r="H180" s="526" t="s">
        <v>2516</v>
      </c>
      <c r="I180" s="532" t="s">
        <v>2362</v>
      </c>
      <c r="J180" s="517" t="s">
        <v>2363</v>
      </c>
      <c r="K180" s="526" t="s">
        <v>886</v>
      </c>
      <c r="L180" s="530"/>
      <c r="M180" s="526" t="s">
        <v>841</v>
      </c>
      <c r="N180" s="486"/>
      <c r="O180" s="529"/>
      <c r="P180" s="529" t="s">
        <v>842</v>
      </c>
      <c r="Q180" s="529"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hidden="1" customHeight="1">
      <c r="A181" s="191">
        <f t="shared" si="2"/>
        <v>173</v>
      </c>
      <c r="B181" s="184"/>
      <c r="C181" s="205" t="s">
        <v>2517</v>
      </c>
      <c r="D181" s="205"/>
      <c r="E181" s="205"/>
      <c r="F181" s="205"/>
      <c r="G181" s="205"/>
      <c r="H181" s="526" t="s">
        <v>2518</v>
      </c>
      <c r="I181" s="517" t="s">
        <v>927</v>
      </c>
      <c r="J181" s="517" t="s">
        <v>928</v>
      </c>
      <c r="K181" s="222" t="s">
        <v>840</v>
      </c>
      <c r="L181" s="530"/>
      <c r="M181" s="526" t="s">
        <v>857</v>
      </c>
      <c r="N181" s="486" t="s">
        <v>1958</v>
      </c>
      <c r="O181" s="529"/>
      <c r="P181" s="529" t="s">
        <v>842</v>
      </c>
      <c r="Q181" s="529"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hidden="1" customHeight="1">
      <c r="A182" s="191">
        <f t="shared" si="2"/>
        <v>174</v>
      </c>
      <c r="B182" s="184"/>
      <c r="C182" s="205" t="s">
        <v>2519</v>
      </c>
      <c r="D182" s="460" t="s">
        <v>2520</v>
      </c>
      <c r="E182" s="460"/>
      <c r="F182" s="460"/>
      <c r="G182" s="460"/>
      <c r="H182" s="526" t="s">
        <v>2521</v>
      </c>
      <c r="I182" s="517"/>
      <c r="J182" s="517" t="s">
        <v>2496</v>
      </c>
      <c r="K182" s="222" t="s">
        <v>840</v>
      </c>
      <c r="L182" s="530" t="s">
        <v>842</v>
      </c>
      <c r="M182" s="305" t="s">
        <v>2496</v>
      </c>
      <c r="N182" s="526"/>
      <c r="O182" s="529"/>
      <c r="P182" s="529" t="s">
        <v>842</v>
      </c>
      <c r="Q182" s="529"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hidden="1" customHeight="1">
      <c r="A183" s="191">
        <f t="shared" si="2"/>
        <v>175</v>
      </c>
      <c r="B183" s="184"/>
      <c r="C183" s="205" t="s">
        <v>2522</v>
      </c>
      <c r="D183" s="205"/>
      <c r="E183" s="205"/>
      <c r="F183" s="205"/>
      <c r="G183" s="205"/>
      <c r="H183" s="527" t="s">
        <v>2523</v>
      </c>
      <c r="I183" s="517" t="s">
        <v>2524</v>
      </c>
      <c r="J183" s="517" t="s">
        <v>2525</v>
      </c>
      <c r="K183" s="222" t="s">
        <v>840</v>
      </c>
      <c r="L183" s="530"/>
      <c r="M183" s="526" t="s">
        <v>841</v>
      </c>
      <c r="N183" s="517" t="s">
        <v>2526</v>
      </c>
      <c r="O183" s="529"/>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hidden="1" customHeight="1">
      <c r="A184" s="191">
        <f t="shared" si="2"/>
        <v>176</v>
      </c>
      <c r="B184" s="184"/>
      <c r="C184" s="186" t="s">
        <v>2527</v>
      </c>
      <c r="D184" s="186"/>
      <c r="E184" s="186"/>
      <c r="F184" s="186"/>
      <c r="G184" s="186"/>
      <c r="H184" s="527" t="s">
        <v>2528</v>
      </c>
      <c r="I184" s="517" t="s">
        <v>2529</v>
      </c>
      <c r="J184" s="517" t="s">
        <v>2530</v>
      </c>
      <c r="K184" s="222" t="s">
        <v>886</v>
      </c>
      <c r="L184" s="530"/>
      <c r="M184" s="526" t="s">
        <v>841</v>
      </c>
      <c r="N184" s="526" t="s">
        <v>2531</v>
      </c>
      <c r="O184" s="529"/>
      <c r="P184" s="529" t="s">
        <v>842</v>
      </c>
      <c r="Q184" s="529"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hidden="1" customHeight="1">
      <c r="A185" s="191">
        <f t="shared" si="2"/>
        <v>177</v>
      </c>
      <c r="B185" s="184"/>
      <c r="C185" s="186" t="s">
        <v>2532</v>
      </c>
      <c r="D185" s="186"/>
      <c r="E185" s="186"/>
      <c r="F185" s="186"/>
      <c r="G185" s="186"/>
      <c r="H185" s="527" t="s">
        <v>2533</v>
      </c>
      <c r="I185" s="517" t="s">
        <v>2534</v>
      </c>
      <c r="J185" s="517" t="s">
        <v>2535</v>
      </c>
      <c r="K185" s="222" t="s">
        <v>886</v>
      </c>
      <c r="L185" s="530"/>
      <c r="M185" s="526" t="s">
        <v>841</v>
      </c>
      <c r="N185" s="526" t="s">
        <v>2536</v>
      </c>
      <c r="O185" s="529"/>
      <c r="P185" s="529"/>
      <c r="Q185" s="529"/>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hidden="1" customHeight="1">
      <c r="A186" s="191">
        <f t="shared" si="2"/>
        <v>178</v>
      </c>
      <c r="B186" s="184"/>
      <c r="C186" s="184" t="s">
        <v>2537</v>
      </c>
      <c r="D186" s="186"/>
      <c r="E186" s="186"/>
      <c r="F186" s="186"/>
      <c r="G186" s="186"/>
      <c r="H186" s="228" t="s">
        <v>2538</v>
      </c>
      <c r="I186" s="223" t="s">
        <v>2539</v>
      </c>
      <c r="J186" s="517" t="s">
        <v>2540</v>
      </c>
      <c r="K186" s="222" t="s">
        <v>886</v>
      </c>
      <c r="L186" s="530"/>
      <c r="M186" s="526"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hidden="1" customHeight="1">
      <c r="A187" s="191">
        <f t="shared" si="2"/>
        <v>179</v>
      </c>
      <c r="B187" s="184"/>
      <c r="C187" s="184" t="s">
        <v>2541</v>
      </c>
      <c r="D187" s="186"/>
      <c r="E187" s="186"/>
      <c r="F187" s="186"/>
      <c r="G187" s="186"/>
      <c r="H187" s="228" t="s">
        <v>2542</v>
      </c>
      <c r="I187" s="223" t="s">
        <v>2543</v>
      </c>
      <c r="J187" s="517" t="s">
        <v>2544</v>
      </c>
      <c r="K187" s="535" t="s">
        <v>886</v>
      </c>
      <c r="L187" s="530"/>
      <c r="M187" s="526" t="s">
        <v>841</v>
      </c>
      <c r="N187" s="223" t="s">
        <v>2545</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hidden="1" customHeight="1">
      <c r="A188" s="191">
        <f t="shared" si="2"/>
        <v>180</v>
      </c>
      <c r="B188" s="184"/>
      <c r="C188" s="186" t="s">
        <v>2546</v>
      </c>
      <c r="D188" s="186"/>
      <c r="E188" s="186"/>
      <c r="F188" s="186"/>
      <c r="G188" s="186"/>
      <c r="H188" s="526" t="s">
        <v>2547</v>
      </c>
      <c r="I188" s="517"/>
      <c r="J188" s="526" t="s">
        <v>2548</v>
      </c>
      <c r="K188" s="526" t="s">
        <v>886</v>
      </c>
      <c r="L188" s="530" t="s">
        <v>842</v>
      </c>
      <c r="M188" s="207" t="s">
        <v>2548</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hidden="1" customHeight="1">
      <c r="A189" s="191">
        <f t="shared" si="2"/>
        <v>181</v>
      </c>
      <c r="B189" s="205"/>
      <c r="C189" s="205"/>
      <c r="D189" s="205" t="s">
        <v>2066</v>
      </c>
      <c r="E189" s="460" t="s">
        <v>2549</v>
      </c>
      <c r="F189" s="460"/>
      <c r="G189" s="460"/>
      <c r="H189" s="225" t="s">
        <v>2067</v>
      </c>
      <c r="I189" s="223"/>
      <c r="J189" s="223" t="s">
        <v>2068</v>
      </c>
      <c r="K189" s="526" t="s">
        <v>1988</v>
      </c>
      <c r="L189" s="530" t="s">
        <v>842</v>
      </c>
      <c r="M189" s="207" t="s">
        <v>2068</v>
      </c>
      <c r="N189" s="526"/>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hidden="1" customHeight="1">
      <c r="A190" s="191">
        <f t="shared" si="2"/>
        <v>182</v>
      </c>
      <c r="B190" s="184"/>
      <c r="C190" s="205"/>
      <c r="D190" s="205"/>
      <c r="E190" s="205" t="s">
        <v>2069</v>
      </c>
      <c r="F190" s="205"/>
      <c r="G190" s="205"/>
      <c r="H190" s="526" t="s">
        <v>2070</v>
      </c>
      <c r="I190" s="532" t="s">
        <v>2071</v>
      </c>
      <c r="J190" s="517" t="s">
        <v>885</v>
      </c>
      <c r="K190" s="526" t="s">
        <v>840</v>
      </c>
      <c r="L190" s="530"/>
      <c r="M190" s="526" t="s">
        <v>841</v>
      </c>
      <c r="N190" s="223" t="s">
        <v>2072</v>
      </c>
      <c r="O190" s="219"/>
      <c r="P190" s="219"/>
      <c r="Q190" s="529"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hidden="1" customHeight="1">
      <c r="A191" s="191">
        <f t="shared" si="2"/>
        <v>183</v>
      </c>
      <c r="B191" s="184"/>
      <c r="C191" s="205"/>
      <c r="D191" s="205"/>
      <c r="E191" s="205" t="s">
        <v>2073</v>
      </c>
      <c r="F191" s="205"/>
      <c r="G191" s="205"/>
      <c r="H191" s="526" t="s">
        <v>2074</v>
      </c>
      <c r="I191" s="532" t="s">
        <v>2075</v>
      </c>
      <c r="J191" s="517" t="s">
        <v>2076</v>
      </c>
      <c r="K191" s="526" t="s">
        <v>840</v>
      </c>
      <c r="L191" s="530"/>
      <c r="M191" s="526" t="s">
        <v>841</v>
      </c>
      <c r="N191" s="223" t="s">
        <v>2077</v>
      </c>
      <c r="O191" s="224"/>
      <c r="P191" s="219"/>
      <c r="Q191" s="529"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hidden="1" customHeight="1">
      <c r="A192" s="191">
        <f t="shared" si="2"/>
        <v>184</v>
      </c>
      <c r="B192" s="184"/>
      <c r="C192" s="184"/>
      <c r="D192" s="184" t="s">
        <v>2223</v>
      </c>
      <c r="E192" s="184"/>
      <c r="F192" s="184"/>
      <c r="G192" s="184"/>
      <c r="H192" s="526" t="s">
        <v>2224</v>
      </c>
      <c r="I192" s="517" t="s">
        <v>2225</v>
      </c>
      <c r="J192" s="517" t="s">
        <v>936</v>
      </c>
      <c r="K192" s="526" t="s">
        <v>886</v>
      </c>
      <c r="L192" s="530"/>
      <c r="M192" s="526" t="s">
        <v>841</v>
      </c>
      <c r="N192" s="222"/>
      <c r="O192" s="529"/>
      <c r="P192" s="529" t="s">
        <v>842</v>
      </c>
      <c r="Q192" s="529"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hidden="1" customHeight="1">
      <c r="A193" s="191">
        <f t="shared" si="2"/>
        <v>185</v>
      </c>
      <c r="B193" s="205" t="s">
        <v>2550</v>
      </c>
      <c r="C193" s="205"/>
      <c r="D193" s="205"/>
      <c r="E193" s="205"/>
      <c r="F193" s="205"/>
      <c r="G193" s="205"/>
      <c r="H193" s="225" t="s">
        <v>2551</v>
      </c>
      <c r="I193" s="223" t="s">
        <v>2552</v>
      </c>
      <c r="J193" s="402" t="s">
        <v>2553</v>
      </c>
      <c r="K193" s="526" t="s">
        <v>886</v>
      </c>
      <c r="L193" s="530"/>
      <c r="M193" s="526" t="s">
        <v>841</v>
      </c>
      <c r="N193" s="526" t="s">
        <v>2554</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hidden="1" customHeight="1">
      <c r="A194" s="191">
        <f t="shared" si="2"/>
        <v>186</v>
      </c>
      <c r="B194" s="184" t="s">
        <v>2555</v>
      </c>
      <c r="C194" s="188"/>
      <c r="D194" s="205"/>
      <c r="E194" s="205"/>
      <c r="F194" s="205"/>
      <c r="G194" s="205"/>
      <c r="H194" s="526" t="s">
        <v>2556</v>
      </c>
      <c r="I194" s="517" t="s">
        <v>2557</v>
      </c>
      <c r="J194" s="517" t="s">
        <v>936</v>
      </c>
      <c r="K194" s="526" t="s">
        <v>886</v>
      </c>
      <c r="L194" s="530"/>
      <c r="M194" s="526" t="s">
        <v>841</v>
      </c>
      <c r="N194" s="526"/>
      <c r="O194" s="529"/>
      <c r="P194" s="529"/>
      <c r="Q194" s="529"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customHeight="1">
      <c r="A195" s="191">
        <f t="shared" si="2"/>
        <v>187</v>
      </c>
      <c r="B195" s="184" t="s">
        <v>2558</v>
      </c>
      <c r="C195" s="460" t="s">
        <v>2559</v>
      </c>
      <c r="D195" s="460"/>
      <c r="E195" s="460"/>
      <c r="F195" s="460"/>
      <c r="G195" s="460"/>
      <c r="H195" s="526" t="s">
        <v>2560</v>
      </c>
      <c r="I195" s="517"/>
      <c r="J195" s="517" t="s">
        <v>2561</v>
      </c>
      <c r="K195" s="526" t="s">
        <v>1988</v>
      </c>
      <c r="L195" s="530" t="s">
        <v>842</v>
      </c>
      <c r="M195" s="207" t="s">
        <v>2229</v>
      </c>
      <c r="N195" s="526"/>
      <c r="O195" s="529" t="s">
        <v>842</v>
      </c>
      <c r="P195" s="529"/>
      <c r="Q195" s="529"/>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2.95" customHeight="1">
      <c r="A196" s="191">
        <f t="shared" si="2"/>
        <v>188</v>
      </c>
      <c r="B196" s="184" t="s">
        <v>2562</v>
      </c>
      <c r="C196" s="221"/>
      <c r="D196" s="205"/>
      <c r="E196" s="205"/>
      <c r="F196" s="205"/>
      <c r="G196" s="205"/>
      <c r="H196" s="526" t="s">
        <v>2563</v>
      </c>
      <c r="I196" s="517" t="s">
        <v>2564</v>
      </c>
      <c r="J196" s="517" t="s">
        <v>936</v>
      </c>
      <c r="K196" s="526" t="s">
        <v>1988</v>
      </c>
      <c r="L196" s="530"/>
      <c r="M196" s="526" t="s">
        <v>841</v>
      </c>
      <c r="N196" s="526"/>
      <c r="O196" s="531" t="s">
        <v>842</v>
      </c>
      <c r="P196" s="531"/>
      <c r="Q196" s="531"/>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2.95" customHeight="1">
      <c r="A197" s="191">
        <f t="shared" si="2"/>
        <v>189</v>
      </c>
      <c r="B197" s="184" t="s">
        <v>2565</v>
      </c>
      <c r="C197" s="188"/>
      <c r="D197" s="460"/>
      <c r="E197" s="460"/>
      <c r="F197" s="460"/>
      <c r="G197" s="460"/>
      <c r="H197" s="526" t="s">
        <v>2566</v>
      </c>
      <c r="I197" s="517"/>
      <c r="J197" s="526" t="s">
        <v>2567</v>
      </c>
      <c r="K197" s="526" t="s">
        <v>886</v>
      </c>
      <c r="L197" s="530" t="s">
        <v>842</v>
      </c>
      <c r="M197" s="526" t="s">
        <v>2567</v>
      </c>
      <c r="N197" s="526"/>
      <c r="O197" s="529" t="s">
        <v>842</v>
      </c>
      <c r="P197" s="529" t="s">
        <v>842</v>
      </c>
      <c r="Q197" s="529"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2.95" customHeight="1">
      <c r="A198" s="191">
        <f t="shared" si="2"/>
        <v>190</v>
      </c>
      <c r="B198" s="184"/>
      <c r="C198" s="188" t="s">
        <v>2568</v>
      </c>
      <c r="D198" s="460"/>
      <c r="E198" s="460"/>
      <c r="F198" s="460"/>
      <c r="G198" s="460"/>
      <c r="H198" s="526" t="s">
        <v>2569</v>
      </c>
      <c r="I198" s="517"/>
      <c r="J198" s="517" t="s">
        <v>2570</v>
      </c>
      <c r="K198" s="536" t="s">
        <v>2571</v>
      </c>
      <c r="L198" s="530" t="s">
        <v>842</v>
      </c>
      <c r="M198" s="207" t="s">
        <v>2570</v>
      </c>
      <c r="N198" s="526"/>
      <c r="O198" s="529" t="s">
        <v>842</v>
      </c>
      <c r="P198" s="529" t="s">
        <v>842</v>
      </c>
      <c r="Q198" s="529"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2.95" customHeight="1">
      <c r="A199" s="191">
        <f t="shared" si="2"/>
        <v>191</v>
      </c>
      <c r="B199" s="184"/>
      <c r="C199" s="188"/>
      <c r="D199" s="205" t="s">
        <v>2572</v>
      </c>
      <c r="E199" s="188"/>
      <c r="F199" s="205"/>
      <c r="G199" s="205"/>
      <c r="H199" s="526" t="s">
        <v>2573</v>
      </c>
      <c r="I199" s="517" t="s">
        <v>2574</v>
      </c>
      <c r="J199" s="517" t="s">
        <v>2575</v>
      </c>
      <c r="K199" s="526" t="s">
        <v>840</v>
      </c>
      <c r="L199" s="530"/>
      <c r="M199" s="526" t="s">
        <v>841</v>
      </c>
      <c r="N199" s="526"/>
      <c r="O199" s="529" t="s">
        <v>842</v>
      </c>
      <c r="P199" s="529" t="s">
        <v>842</v>
      </c>
      <c r="Q199" s="529"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2.95" customHeight="1">
      <c r="A200" s="191">
        <f t="shared" si="2"/>
        <v>192</v>
      </c>
      <c r="B200" s="184"/>
      <c r="C200" s="188"/>
      <c r="D200" s="205" t="s">
        <v>1994</v>
      </c>
      <c r="E200" s="188"/>
      <c r="F200" s="205"/>
      <c r="G200" s="205"/>
      <c r="H200" s="526" t="s">
        <v>2576</v>
      </c>
      <c r="I200" s="517" t="s">
        <v>399</v>
      </c>
      <c r="J200" s="517" t="s">
        <v>1997</v>
      </c>
      <c r="K200" s="526" t="s">
        <v>886</v>
      </c>
      <c r="L200" s="530"/>
      <c r="M200" s="526" t="s">
        <v>841</v>
      </c>
      <c r="N200" s="526"/>
      <c r="O200" s="529" t="s">
        <v>842</v>
      </c>
      <c r="P200" s="529" t="s">
        <v>842</v>
      </c>
      <c r="Q200" s="529"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2.95" customHeight="1">
      <c r="A201" s="191">
        <f t="shared" si="2"/>
        <v>193</v>
      </c>
      <c r="B201" s="184"/>
      <c r="C201" s="188"/>
      <c r="D201" s="205" t="s">
        <v>2577</v>
      </c>
      <c r="E201" s="188"/>
      <c r="F201" s="205"/>
      <c r="G201" s="205"/>
      <c r="H201" s="526" t="s">
        <v>2578</v>
      </c>
      <c r="I201" s="517" t="s">
        <v>2579</v>
      </c>
      <c r="J201" s="517" t="s">
        <v>2076</v>
      </c>
      <c r="K201" s="526" t="s">
        <v>840</v>
      </c>
      <c r="L201" s="530"/>
      <c r="M201" s="526" t="s">
        <v>841</v>
      </c>
      <c r="N201" s="526"/>
      <c r="O201" s="529" t="s">
        <v>842</v>
      </c>
      <c r="P201" s="529" t="s">
        <v>842</v>
      </c>
      <c r="Q201" s="529"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2.95" customHeight="1">
      <c r="A202" s="191">
        <f t="shared" si="2"/>
        <v>194</v>
      </c>
      <c r="B202" s="184"/>
      <c r="C202" s="221"/>
      <c r="D202" s="188" t="s">
        <v>2580</v>
      </c>
      <c r="E202" s="188"/>
      <c r="F202" s="205"/>
      <c r="G202" s="205"/>
      <c r="H202" s="526" t="s">
        <v>2581</v>
      </c>
      <c r="I202" s="517" t="s">
        <v>2582</v>
      </c>
      <c r="J202" s="517" t="s">
        <v>936</v>
      </c>
      <c r="K202" s="526" t="s">
        <v>886</v>
      </c>
      <c r="L202" s="530"/>
      <c r="M202" s="526" t="s">
        <v>841</v>
      </c>
      <c r="N202" s="526"/>
      <c r="O202" s="531" t="s">
        <v>842</v>
      </c>
      <c r="P202" s="531" t="s">
        <v>842</v>
      </c>
      <c r="Q202" s="531"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30</v>
      </c>
      <c r="M203" s="191"/>
      <c r="N203" s="232"/>
      <c r="O203" s="232">
        <f>SUBTOTAL(103,createCase[15-18])</f>
        <v>104</v>
      </c>
      <c r="P203" s="232">
        <f>SUBTOTAL(103,createCase[15-15])</f>
        <v>73</v>
      </c>
      <c r="Q203" s="232">
        <f>SUBTOTAL(103,createCase[15-MAJ])</f>
        <v>21</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504" priority="15468">
      <formula>#REF!=1</formula>
    </cfRule>
  </conditionalFormatting>
  <conditionalFormatting sqref="A204:F205 A225:F1065">
    <cfRule type="expression" dxfId="4503" priority="15501">
      <formula>#REF!=1</formula>
    </cfRule>
    <cfRule type="expression" dxfId="4502" priority="15500">
      <formula>#REF!=1</formula>
    </cfRule>
    <cfRule type="expression" dxfId="4501" priority="15499">
      <formula>AND(#REF!=1,#REF!=1)</formula>
    </cfRule>
    <cfRule type="expression" dxfId="4500" priority="15498">
      <formula>OR(#REF!="X",#REF!="X")</formula>
    </cfRule>
  </conditionalFormatting>
  <conditionalFormatting sqref="B14:B15 C90:C91 C142">
    <cfRule type="expression" dxfId="4499" priority="15447">
      <formula>#REF!=1</formula>
    </cfRule>
    <cfRule type="expression" dxfId="4498" priority="15446">
      <formula>#REF!=1</formula>
    </cfRule>
    <cfRule type="expression" dxfId="4497" priority="15445">
      <formula>AND(#REF!=1,#REF!=1)</formula>
    </cfRule>
  </conditionalFormatting>
  <conditionalFormatting sqref="B163:B165">
    <cfRule type="expression" dxfId="4496" priority="330">
      <formula>AND($L163="X",#REF!&lt;&gt;"")</formula>
    </cfRule>
  </conditionalFormatting>
  <conditionalFormatting sqref="B171">
    <cfRule type="expression" dxfId="4495" priority="4561">
      <formula>AND($L171="X",#REF!&lt;&gt;"")</formula>
    </cfRule>
  </conditionalFormatting>
  <conditionalFormatting sqref="B173:B175 B177:B178">
    <cfRule type="expression" dxfId="4494" priority="3824">
      <formula>AND($L173="X",#REF!&lt;&gt;"")</formula>
    </cfRule>
  </conditionalFormatting>
  <conditionalFormatting sqref="B179:B181">
    <cfRule type="expression" dxfId="4493" priority="18429">
      <formula>AND(#REF!="X",#REF!&lt;&gt;"")</formula>
    </cfRule>
  </conditionalFormatting>
  <conditionalFormatting sqref="B189">
    <cfRule type="expression" dxfId="4492" priority="24">
      <formula>AND($L189="X",OR(#REF!&lt;&gt;"",#REF!&lt;&gt;"",#REF!&lt;&gt;""))</formula>
    </cfRule>
    <cfRule type="expression" dxfId="4491" priority="25">
      <formula>AND($L189="X",OR(#REF!&lt;&gt;"",#REF!&lt;&gt;""))</formula>
    </cfRule>
  </conditionalFormatting>
  <conditionalFormatting sqref="B193">
    <cfRule type="expression" dxfId="4490" priority="9219">
      <formula>AND($L193="X",OR(#REF!&lt;&gt;"",#REF!&lt;&gt;"",#REF!&lt;&gt;""))</formula>
    </cfRule>
    <cfRule type="expression" dxfId="4489"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488" priority="15386">
      <formula>OR(#REF!="X",#REF!="X")</formula>
    </cfRule>
  </conditionalFormatting>
  <conditionalFormatting sqref="B10:G13">
    <cfRule type="expression" dxfId="4487" priority="15384">
      <formula>#REF!=1</formula>
    </cfRule>
    <cfRule type="expression" dxfId="4486"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485"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484" priority="15355">
      <formula>#REF!=1</formula>
    </cfRule>
  </conditionalFormatting>
  <conditionalFormatting sqref="B130:G132">
    <cfRule type="expression" dxfId="4483" priority="127">
      <formula>AND(#REF!=1,#REF!=1)</formula>
    </cfRule>
    <cfRule type="expression" dxfId="4482" priority="128">
      <formula>#REF!=1</formula>
    </cfRule>
  </conditionalFormatting>
  <conditionalFormatting sqref="C39:C40 C190:C191">
    <cfRule type="expression" dxfId="4481" priority="15529">
      <formula>#REF!=1</formula>
    </cfRule>
    <cfRule type="expression" dxfId="4480" priority="15528">
      <formula>#REF!=1</formula>
    </cfRule>
    <cfRule type="expression" dxfId="4479" priority="15525">
      <formula>AND($L39="X",OR(#REF!&lt;&gt;"",$B39&lt;&gt;""))</formula>
    </cfRule>
    <cfRule type="expression" dxfId="4478" priority="15527">
      <formula>AND(#REF!=1,#REF!=1)</formula>
    </cfRule>
    <cfRule type="expression" dxfId="4477" priority="15526">
      <formula>OR(#REF!="X",#REF!="X")</formula>
    </cfRule>
  </conditionalFormatting>
  <conditionalFormatting sqref="C85 F85:G85">
    <cfRule type="expression" dxfId="4476" priority="15540">
      <formula>AND($L85="X",OR($B85&lt;&gt;"",$C85&lt;&gt;"",$E85&lt;&gt;"",#REF!&lt;&gt;""))</formula>
    </cfRule>
    <cfRule type="expression" dxfId="4475" priority="15542">
      <formula>AND($L85="X",OR($B85&lt;&gt;"",$C85&lt;&gt;"",$D85&lt;&gt;"",$E85&lt;&gt;""))</formula>
    </cfRule>
    <cfRule type="expression" dxfId="4474" priority="15543">
      <formula>AND(#REF!=1,#REF!=1)</formula>
    </cfRule>
    <cfRule type="expression" dxfId="4473" priority="15544">
      <formula>#REF!=1</formula>
    </cfRule>
    <cfRule type="expression" dxfId="4472" priority="15545">
      <formula>#REF!=1</formula>
    </cfRule>
    <cfRule type="expression" dxfId="4471" priority="15546">
      <formula>AND($L85="X",OR($B85&lt;&gt;"",$C85&lt;&gt;"",$E85&lt;&gt;"",#REF!&lt;&gt;""))</formula>
    </cfRule>
    <cfRule type="expression" dxfId="4470" priority="15547">
      <formula>#REF!=1</formula>
    </cfRule>
    <cfRule type="expression" dxfId="4469" priority="15548">
      <formula>AND($L85="X",OR($B85&lt;&gt;"",$C85&lt;&gt;"",$D85&lt;&gt;""))</formula>
    </cfRule>
    <cfRule type="expression" dxfId="4468" priority="15549">
      <formula>AND($L85="X",OR($B85&lt;&gt;"",$C85&lt;&gt;"",$D85&lt;&gt;"",$E85&lt;&gt;""))</formula>
    </cfRule>
    <cfRule type="expression" dxfId="4467" priority="15541">
      <formula>AND($L85="X",OR($B85&lt;&gt;"",$C85&lt;&gt;""))</formula>
    </cfRule>
    <cfRule type="expression" dxfId="4466" priority="15539">
      <formula>#REF!=1</formula>
    </cfRule>
    <cfRule type="expression" dxfId="4465" priority="15550">
      <formula>AND(#REF!=1,#REF!=1)</formula>
    </cfRule>
    <cfRule type="expression" dxfId="4464" priority="15551">
      <formula>#REF!=1</formula>
    </cfRule>
    <cfRule type="expression" dxfId="4463" priority="15552">
      <formula>AND($L85="X",OR($B85&lt;&gt;"",$C85&lt;&gt;"",$E85&lt;&gt;"",#REF!&lt;&gt;""))</formula>
    </cfRule>
    <cfRule type="expression" dxfId="4462" priority="15536">
      <formula>AND($L85="X",OR($B85&lt;&gt;"",$C85&lt;&gt;"",$D85&lt;&gt;"",$E85&lt;&gt;""))</formula>
    </cfRule>
    <cfRule type="expression" dxfId="4461" priority="15538">
      <formula>#REF!=1</formula>
    </cfRule>
    <cfRule type="expression" dxfId="4460" priority="15535">
      <formula>AND($L85="X",OR($B85&lt;&gt;"",$C85&lt;&gt;"",$D85&lt;&gt;""))</formula>
    </cfRule>
    <cfRule type="expression" dxfId="4459" priority="15534">
      <formula>#REF!=1</formula>
    </cfRule>
    <cfRule type="expression" dxfId="4458" priority="15533">
      <formula>AND($L85="X",OR($B85&lt;&gt;"",$C85&lt;&gt;"",$E85&lt;&gt;"",#REF!&lt;&gt;""))</formula>
    </cfRule>
    <cfRule type="expression" dxfId="4457" priority="15532">
      <formula>AND($L85="X",OR($B85&lt;&gt;"",$C85&lt;&gt;"",$D85&lt;&gt;"",$E85&lt;&gt;""))</formula>
    </cfRule>
    <cfRule type="expression" dxfId="4456" priority="15531">
      <formula>AND($L85="X",OR($B85&lt;&gt;"",$C85&lt;&gt;"",$D85&lt;&gt;""))</formula>
    </cfRule>
    <cfRule type="expression" dxfId="4455" priority="15530">
      <formula>AND($L85="X",OR($B85&lt;&gt;"",#REF!&lt;&gt;"",$C85&lt;&gt;""))</formula>
    </cfRule>
    <cfRule type="expression" dxfId="4454" priority="15537">
      <formula>AND(#REF!=1,#REF!=1)</formula>
    </cfRule>
  </conditionalFormatting>
  <conditionalFormatting sqref="C122 F122:G122">
    <cfRule type="expression" dxfId="4453" priority="15581">
      <formula>AND($L122="X",OR($B122&lt;&gt;"",$C122&lt;&gt;"",$D122&lt;&gt;""))</formula>
    </cfRule>
    <cfRule type="expression" dxfId="4452" priority="15576">
      <formula>AND($L122="X",OR($B122&lt;&gt;"",#REF!&lt;&gt;"",$C122&lt;&gt;""))</formula>
    </cfRule>
    <cfRule type="expression" dxfId="4451" priority="15577">
      <formula>AND($L122="X",OR($B122&lt;&gt;"",$C122&lt;&gt;"",$D122&lt;&gt;""))</formula>
    </cfRule>
    <cfRule type="expression" dxfId="4450" priority="15578">
      <formula>AND($L122="X",OR($B122&lt;&gt;"",$C122&lt;&gt;"",$D122&lt;&gt;"",$E122&lt;&gt;""))</formula>
    </cfRule>
    <cfRule type="expression" dxfId="4449" priority="15579">
      <formula>AND($L122="X",OR($B122&lt;&gt;"",$C122&lt;&gt;"",$E122&lt;&gt;"",#REF!&lt;&gt;""))</formula>
    </cfRule>
    <cfRule type="expression" dxfId="4448" priority="15580">
      <formula>#REF!=1</formula>
    </cfRule>
  </conditionalFormatting>
  <conditionalFormatting sqref="C142 B14:B15 C90:C91">
    <cfRule type="expression" dxfId="4447" priority="15444">
      <formula>OR(#REF!="X",#REF!="X")</formula>
    </cfRule>
  </conditionalFormatting>
  <conditionalFormatting sqref="C174:C175">
    <cfRule type="expression" dxfId="4446" priority="15516">
      <formula>#REF!=1</formula>
    </cfRule>
    <cfRule type="expression" dxfId="4445" priority="15515">
      <formula>#REF!=1</formula>
    </cfRule>
    <cfRule type="expression" dxfId="4444" priority="15514">
      <formula>AND($L174="X",#REF!&lt;&gt;"")</formula>
    </cfRule>
  </conditionalFormatting>
  <conditionalFormatting sqref="C179 G179">
    <cfRule type="expression" dxfId="4443" priority="322">
      <formula>AND($L179="X",OR($B179&lt;&gt;"",#REF!&lt;&gt;"",$C179&lt;&gt;""))</formula>
    </cfRule>
  </conditionalFormatting>
  <conditionalFormatting sqref="C179:C181">
    <cfRule type="expression" dxfId="4442" priority="18431">
      <formula>AND(#REF!="X",OR(#REF!&lt;&gt;"",$B179&lt;&gt;""))</formula>
    </cfRule>
  </conditionalFormatting>
  <conditionalFormatting sqref="C183:C185 E187">
    <cfRule type="expression" dxfId="4441" priority="9490">
      <formula>AND($L183="X",OR($B183&lt;&gt;"",#REF!&lt;&gt;"",#REF!&lt;&gt;""))</formula>
    </cfRule>
  </conditionalFormatting>
  <conditionalFormatting sqref="C188">
    <cfRule type="expression" dxfId="4440" priority="10327">
      <formula>AND($L188="X",OR($B188&lt;&gt;"",$C188&lt;&gt;"",#REF!&lt;&gt;""))</formula>
    </cfRule>
  </conditionalFormatting>
  <conditionalFormatting sqref="C34:D34 F34:G34 D66 G66">
    <cfRule type="expression" dxfId="4439" priority="15605">
      <formula>#REF!=1</formula>
    </cfRule>
    <cfRule type="expression" dxfId="4438" priority="15606">
      <formula>AND($L34="X",OR($B34&lt;&gt;"",$C34&lt;&gt;"",$D34&lt;&gt;""))</formula>
    </cfRule>
    <cfRule type="expression" dxfId="4437" priority="15608">
      <formula>AND(#REF!=1,#REF!=1)</formula>
    </cfRule>
    <cfRule type="expression" dxfId="4436" priority="15609">
      <formula>#REF!=1</formula>
    </cfRule>
    <cfRule type="expression" dxfId="4435" priority="15610">
      <formula>AND($L34="X",OR($B34&lt;&gt;"",$C34&lt;&gt;"",$E34&lt;&gt;"",#REF!&lt;&gt;""))</formula>
    </cfRule>
    <cfRule type="expression" dxfId="4434" priority="15588">
      <formula>AND($L34="X",OR($B34&lt;&gt;"",#REF!&lt;&gt;"",$C34&lt;&gt;""))</formula>
    </cfRule>
    <cfRule type="expression" dxfId="4433" priority="15611">
      <formula>AND($L34="X",OR($B34&lt;&gt;"",$C34&lt;&gt;""))</formula>
    </cfRule>
    <cfRule type="expression" dxfId="4432" priority="15593">
      <formula>AND($L34="X",OR($B34&lt;&gt;"",$C34&lt;&gt;"",$D34&lt;&gt;""))</formula>
    </cfRule>
    <cfRule type="expression" dxfId="4431" priority="15612">
      <formula>AND($L34="X",$B34&lt;&gt;"")</formula>
    </cfRule>
    <cfRule type="expression" dxfId="4430" priority="15613">
      <formula>AND($L34="X",OR($B34&lt;&gt;"",$C34&lt;&gt;"",$D34&lt;&gt;""))</formula>
    </cfRule>
    <cfRule type="expression" dxfId="4429" priority="15607">
      <formula>AND($L34="X",OR($B34&lt;&gt;"",$C34&lt;&gt;"",$D34&lt;&gt;"",$E34&lt;&gt;""))</formula>
    </cfRule>
    <cfRule type="expression" dxfId="4428" priority="15589">
      <formula>AND($L34="X",OR($B34&lt;&gt;"",$C34&lt;&gt;"",$D34&lt;&gt;""))</formula>
    </cfRule>
    <cfRule type="expression" dxfId="4427" priority="15590">
      <formula>AND($L34="X",OR($B34&lt;&gt;"",$C34&lt;&gt;"",$D34&lt;&gt;"",$E34&lt;&gt;""))</formula>
    </cfRule>
    <cfRule type="expression" dxfId="4426" priority="15591">
      <formula>AND($L34="X",OR($B34&lt;&gt;"",$C34&lt;&gt;"",$E34&lt;&gt;"",#REF!&lt;&gt;""))</formula>
    </cfRule>
    <cfRule type="expression" dxfId="4425" priority="15592">
      <formula>#REF!=1</formula>
    </cfRule>
    <cfRule type="expression" dxfId="4424" priority="15594">
      <formula>AND($L34="X",OR($B34&lt;&gt;"",$C34&lt;&gt;"",$D34&lt;&gt;"",$E34&lt;&gt;""))</formula>
    </cfRule>
    <cfRule type="expression" dxfId="4423" priority="15595">
      <formula>AND(#REF!=1,#REF!=1)</formula>
    </cfRule>
    <cfRule type="expression" dxfId="4422" priority="15596">
      <formula>#REF!=1</formula>
    </cfRule>
    <cfRule type="expression" dxfId="4421" priority="15597">
      <formula>#REF!=1</formula>
    </cfRule>
    <cfRule type="expression" dxfId="4420" priority="15598">
      <formula>AND($L34="X",OR($B34&lt;&gt;"",$C34&lt;&gt;"",$E34&lt;&gt;"",#REF!&lt;&gt;""))</formula>
    </cfRule>
    <cfRule type="expression" dxfId="4419" priority="15599">
      <formula>AND($L34="X",OR($B34&lt;&gt;"",$C34&lt;&gt;""))</formula>
    </cfRule>
    <cfRule type="expression" dxfId="4418" priority="15600">
      <formula>AND($L34="X",OR($B34&lt;&gt;"",$C34&lt;&gt;"",$D34&lt;&gt;"",$E34&lt;&gt;""))</formula>
    </cfRule>
    <cfRule type="expression" dxfId="4417" priority="15601">
      <formula>AND(#REF!=1,#REF!=1)</formula>
    </cfRule>
    <cfRule type="expression" dxfId="4416" priority="15602">
      <formula>#REF!=1</formula>
    </cfRule>
    <cfRule type="expression" dxfId="4415" priority="15603">
      <formula>#REF!=1</formula>
    </cfRule>
    <cfRule type="expression" dxfId="4414" priority="15604">
      <formula>AND($L34="X",OR($B34&lt;&gt;"",$C34&lt;&gt;"",$E34&lt;&gt;"",#REF!&lt;&gt;""))</formula>
    </cfRule>
  </conditionalFormatting>
  <conditionalFormatting sqref="C122:D122 G122">
    <cfRule type="expression" dxfId="4413" priority="15694">
      <formula>#REF!=1</formula>
    </cfRule>
    <cfRule type="expression" dxfId="4412" priority="15695">
      <formula>AND($L122="X",OR($B122&lt;&gt;"",$C122&lt;&gt;"",$D122&lt;&gt;""))</formula>
    </cfRule>
    <cfRule type="expression" dxfId="4411" priority="15696">
      <formula>AND(#REF!=1,#REF!=1)</formula>
    </cfRule>
    <cfRule type="expression" dxfId="4410" priority="15697">
      <formula>#REF!=1</formula>
    </cfRule>
    <cfRule type="expression" dxfId="4409" priority="15692">
      <formula>AND($L122="X",OR($B122&lt;&gt;"",$C122&lt;&gt;"",$D122&lt;&gt;"",$E122&lt;&gt;""))</formula>
    </cfRule>
    <cfRule type="expression" dxfId="4408" priority="15693">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407" priority="9408">
      <formula>AND($L9="X",$B9&lt;&gt;"")</formula>
    </cfRule>
  </conditionalFormatting>
  <conditionalFormatting sqref="C189:E189">
    <cfRule type="expression" dxfId="4406" priority="26">
      <formula>AND($L189="X",OR(#REF!&lt;&gt;"",#REF!&lt;&gt;"",#REF!&lt;&gt;"",$B189&lt;&gt;""))</formula>
    </cfRule>
  </conditionalFormatting>
  <conditionalFormatting sqref="C193:E193">
    <cfRule type="expression" dxfId="4405" priority="9567">
      <formula>AND($L193="X",OR(#REF!&lt;&gt;"",#REF!&lt;&gt;"",#REF!&lt;&gt;"",$B193&lt;&gt;""))</formula>
    </cfRule>
  </conditionalFormatting>
  <conditionalFormatting sqref="C16:G16">
    <cfRule type="expression" dxfId="4404" priority="15717">
      <formula>AND($L16="X",OR($B16&lt;&gt;"",$C16&lt;&gt;""))</formula>
    </cfRule>
    <cfRule type="expression" dxfId="4403" priority="15718">
      <formula>AND(#REF!=1,#REF!=1)</formula>
    </cfRule>
    <cfRule type="expression" dxfId="4402" priority="15719">
      <formula>#REF!=1</formula>
    </cfRule>
    <cfRule type="expression" dxfId="4401" priority="15720">
      <formula>#REF!=1</formula>
    </cfRule>
    <cfRule type="expression" dxfId="4400" priority="15721">
      <formula>AND($L16="X",OR($B16&lt;&gt;"",$C16&lt;&gt;""))</formula>
    </cfRule>
    <cfRule type="expression" dxfId="4399" priority="15722">
      <formula>AND(#REF!=1,#REF!=1)</formula>
    </cfRule>
    <cfRule type="expression" dxfId="4398" priority="15723">
      <formula>#REF!=1</formula>
    </cfRule>
    <cfRule type="expression" dxfId="4397" priority="15724">
      <formula>#REF!=1</formula>
    </cfRule>
    <cfRule type="expression" dxfId="4396" priority="15725">
      <formula>AND($L16="X",OR($B16&lt;&gt;"",$C16&lt;&gt;""))</formula>
    </cfRule>
    <cfRule type="expression" dxfId="4395" priority="15726">
      <formula>AND(#REF!=1,#REF!=1)</formula>
    </cfRule>
    <cfRule type="expression" dxfId="4394" priority="15727">
      <formula>#REF!=1</formula>
    </cfRule>
    <cfRule type="expression" dxfId="4393" priority="15728">
      <formula>#REF!=1</formula>
    </cfRule>
    <cfRule type="expression" dxfId="4392" priority="15729">
      <formula>AND($L16="X",OR($B16&lt;&gt;"",$C16&lt;&gt;""))</formula>
    </cfRule>
    <cfRule type="expression" dxfId="4391" priority="15730">
      <formula>AND(#REF!=1,#REF!=1)</formula>
    </cfRule>
    <cfRule type="expression" dxfId="4390" priority="15731">
      <formula>#REF!=1</formula>
    </cfRule>
    <cfRule type="expression" dxfId="4389" priority="15732">
      <formula>#REF!=1</formula>
    </cfRule>
    <cfRule type="expression" dxfId="4388" priority="15733">
      <formula>OR(#REF!="X",#REF!="X")</formula>
    </cfRule>
    <cfRule type="expression" dxfId="4387" priority="15735">
      <formula>#REF!=1</formula>
    </cfRule>
    <cfRule type="expression" dxfId="4386" priority="15736">
      <formula>#REF!=1</formula>
    </cfRule>
    <cfRule type="expression" dxfId="4385" priority="15737">
      <formula>AND(#REF!=1,#REF!=1)</formula>
    </cfRule>
    <cfRule type="expression" dxfId="4384" priority="15738">
      <formula>#REF!=1</formula>
    </cfRule>
    <cfRule type="expression" dxfId="4383" priority="15739">
      <formula>AND(#REF!=1,#REF!=1)</formula>
    </cfRule>
    <cfRule type="expression" dxfId="4382" priority="15740">
      <formula>#REF!=1</formula>
    </cfRule>
    <cfRule type="expression" dxfId="4381" priority="15741">
      <formula>AND($L16="X",OR($B16&lt;&gt;"",$C16&lt;&gt;""))</formula>
    </cfRule>
    <cfRule type="expression" dxfId="4380" priority="15742">
      <formula>AND($L16="X",OR($B16&lt;&gt;"",#REF!&lt;&gt;"",$C16&lt;&gt;""))</formula>
    </cfRule>
    <cfRule type="expression" dxfId="4379" priority="15743">
      <formula>AND($L16="X",OR($B16&lt;&gt;"",$C16&lt;&gt;"",$D16&lt;&gt;""))</formula>
    </cfRule>
    <cfRule type="expression" dxfId="4378" priority="15744">
      <formula>AND($L16="X",OR($B16&lt;&gt;"",$C16&lt;&gt;"",$D16&lt;&gt;"",$E16&lt;&gt;""))</formula>
    </cfRule>
    <cfRule type="expression" dxfId="4377" priority="15745">
      <formula>AND($L16="X",OR($B16&lt;&gt;"",$C16&lt;&gt;"",$E16&lt;&gt;"",#REF!&lt;&gt;""))</formula>
    </cfRule>
    <cfRule type="expression" dxfId="4376" priority="15746">
      <formula>#REF!=1</formula>
    </cfRule>
    <cfRule type="expression" dxfId="4375" priority="15747">
      <formula>AND($L16="X",OR($B16&lt;&gt;"",$C16&lt;&gt;"",$D16&lt;&gt;""))</formula>
    </cfRule>
    <cfRule type="expression" dxfId="4374" priority="15748">
      <formula>AND($L16="X",OR($B16&lt;&gt;"",$C16&lt;&gt;"",$D16&lt;&gt;"",$E16&lt;&gt;""))</formula>
    </cfRule>
    <cfRule type="expression" dxfId="4373" priority="15749">
      <formula>AND(#REF!=1,#REF!=1)</formula>
    </cfRule>
    <cfRule type="expression" dxfId="4372" priority="15751">
      <formula>#REF!=1</formula>
    </cfRule>
    <cfRule type="expression" dxfId="4371" priority="15752">
      <formula>AND($L16="X",OR($B16&lt;&gt;"",$C16&lt;&gt;"",$E16&lt;&gt;"",#REF!&lt;&gt;""))</formula>
    </cfRule>
    <cfRule type="expression" dxfId="4370" priority="15753">
      <formula>AND($L16="X",OR($B16&lt;&gt;"",$C16&lt;&gt;""))</formula>
    </cfRule>
    <cfRule type="expression" dxfId="4369" priority="15754">
      <formula>AND($L16="X",OR($B16&lt;&gt;"",$C16&lt;&gt;"",$D16&lt;&gt;"",$E16&lt;&gt;""))</formula>
    </cfRule>
    <cfRule type="expression" dxfId="4368" priority="15755">
      <formula>AND(#REF!=1,#REF!=1)</formula>
    </cfRule>
    <cfRule type="expression" dxfId="4367" priority="15756">
      <formula>#REF!=1</formula>
    </cfRule>
    <cfRule type="expression" dxfId="4366" priority="15757">
      <formula>#REF!=1</formula>
    </cfRule>
    <cfRule type="expression" dxfId="4365" priority="15758">
      <formula>AND($L16="X",OR($B16&lt;&gt;"",$C16&lt;&gt;"",$E16&lt;&gt;"",#REF!&lt;&gt;""))</formula>
    </cfRule>
    <cfRule type="expression" dxfId="4364" priority="15750">
      <formula>#REF!=1</formula>
    </cfRule>
    <cfRule type="expression" dxfId="4363" priority="15759">
      <formula>#REF!=1</formula>
    </cfRule>
    <cfRule type="expression" dxfId="4362" priority="15715">
      <formula>#REF!=1</formula>
    </cfRule>
    <cfRule type="expression" dxfId="4361" priority="15761">
      <formula>AND($L16="X",OR($B16&lt;&gt;"",$C16&lt;&gt;"",$D16&lt;&gt;"",$E16&lt;&gt;""))</formula>
    </cfRule>
    <cfRule type="expression" dxfId="4360" priority="15762">
      <formula>AND($L16="X",OR($B16&lt;&gt;"",$C16&lt;&gt;"",$E16&lt;&gt;"",#REF!&lt;&gt;""))</formula>
    </cfRule>
    <cfRule type="expression" dxfId="4359" priority="15763">
      <formula>AND($L16="X",OR($B16&lt;&gt;"",$C16&lt;&gt;""))</formula>
    </cfRule>
    <cfRule type="expression" dxfId="4358" priority="15764">
      <formula>AND($L16="X",$B16&lt;&gt;"")</formula>
    </cfRule>
    <cfRule type="expression" dxfId="4357" priority="15734">
      <formula>AND(#REF!=1,#REF!=1)</formula>
    </cfRule>
    <cfRule type="expression" dxfId="4356" priority="15704">
      <formula>AND($L16="X",OR($B16&lt;&gt;"",$C16&lt;&gt;"",$D16&lt;&gt;"",$E16&lt;&gt;""))</formula>
    </cfRule>
    <cfRule type="expression" dxfId="4355" priority="15705">
      <formula>AND($L16="X",OR($B16&lt;&gt;"",#REF!&lt;&gt;"",$C16&lt;&gt;"",$D16&lt;&gt;""))</formula>
    </cfRule>
    <cfRule type="expression" dxfId="4354" priority="15706">
      <formula>AND(#REF!=1,#REF!=1)</formula>
    </cfRule>
    <cfRule type="expression" dxfId="4353" priority="15707">
      <formula>#REF!=1</formula>
    </cfRule>
    <cfRule type="expression" dxfId="4352" priority="15708">
      <formula>#REF!=1</formula>
    </cfRule>
    <cfRule type="expression" dxfId="4351" priority="15709">
      <formula>AND($L16="X",OR($B16&lt;&gt;"",$C16&lt;&gt;""))</formula>
    </cfRule>
    <cfRule type="expression" dxfId="4350" priority="15710">
      <formula>AND(#REF!=1,#REF!=1)</formula>
    </cfRule>
    <cfRule type="expression" dxfId="4349" priority="15711">
      <formula>#REF!=1</formula>
    </cfRule>
    <cfRule type="expression" dxfId="4348" priority="15712">
      <formula>#REF!=1</formula>
    </cfRule>
    <cfRule type="expression" dxfId="4347" priority="15713">
      <formula>AND($L16="X",OR($B16&lt;&gt;"",$C16&lt;&gt;""))</formula>
    </cfRule>
    <cfRule type="expression" dxfId="4346" priority="15714">
      <formula>AND(#REF!=1,#REF!=1)</formula>
    </cfRule>
    <cfRule type="expression" dxfId="4345" priority="15716">
      <formula>#REF!=1</formula>
    </cfRule>
    <cfRule type="expression" dxfId="4344" priority="15760">
      <formula>AND($L16="X",OR($B16&lt;&gt;"",$C16&lt;&gt;"",$D16&lt;&gt;""))</formula>
    </cfRule>
  </conditionalFormatting>
  <conditionalFormatting sqref="C34:G34 D66:G66 C85:G85 D21 D41:G41 E48:G48 D56:G56 E68:G68 F69:G69 E89:G89">
    <cfRule type="expression" dxfId="4343" priority="15767">
      <formula>AND($L21="X",OR($B21&lt;&gt;"",#REF!&lt;&gt;"",$C21&lt;&gt;"",$D21&lt;&gt;""))</formula>
    </cfRule>
    <cfRule type="expression" dxfId="4342" priority="15766">
      <formula>AND($L21="X",OR($B21&lt;&gt;"",$C21&lt;&gt;"",$D21&lt;&gt;"",$E21&lt;&gt;""))</formula>
    </cfRule>
  </conditionalFormatting>
  <conditionalFormatting sqref="C122:G122">
    <cfRule type="expression" dxfId="4341" priority="18527">
      <formula>AND(#REF!=1,#REF!=1)</formula>
    </cfRule>
    <cfRule type="expression" dxfId="4340" priority="18527">
      <formula>AND($L122="X",OR($B122&lt;&gt;"",$C122&lt;&gt;"",$D122&lt;&gt;"",$E122&lt;&gt;""))</formula>
    </cfRule>
    <cfRule type="expression" dxfId="4339" priority="18527">
      <formula>#REF!=1</formula>
    </cfRule>
    <cfRule type="expression" dxfId="4338" priority="18527">
      <formula>#REF!=1</formula>
    </cfRule>
    <cfRule type="expression" dxfId="4337" priority="18527">
      <formula>AND($L122="X",$B122&lt;&gt;"")</formula>
    </cfRule>
    <cfRule type="expression" dxfId="4336" priority="18527">
      <formula>AND(#REF!=1,#REF!=1)</formula>
    </cfRule>
    <cfRule type="expression" dxfId="4335" priority="18527">
      <formula>AND($L122="X",OR($B122&lt;&gt;"",$C122&lt;&gt;"",$D122&lt;&gt;"",$E122&lt;&gt;""))</formula>
    </cfRule>
    <cfRule type="expression" dxfId="4334" priority="18527">
      <formula>#REF!=1</formula>
    </cfRule>
    <cfRule type="expression" dxfId="4333" priority="18527">
      <formula>AND(#REF!=1,#REF!=1)</formula>
    </cfRule>
    <cfRule type="expression" dxfId="4332" priority="18527">
      <formula>#REF!=1</formula>
    </cfRule>
    <cfRule type="expression" dxfId="4331" priority="18527">
      <formula>#REF!=1</formula>
    </cfRule>
    <cfRule type="expression" dxfId="4330" priority="18527">
      <formula>AND($L122="X",OR($B122&lt;&gt;"",$C122&lt;&gt;"",$D122&lt;&gt;"",$E122&lt;&gt;""))</formula>
    </cfRule>
    <cfRule type="expression" dxfId="4329" priority="18527">
      <formula>OR(#REF!="X",#REF!="X")</formula>
    </cfRule>
    <cfRule type="expression" dxfId="4328" priority="18527">
      <formula>#REF!=1</formula>
    </cfRule>
    <cfRule type="expression" dxfId="4327" priority="18527">
      <formula>AND(#REF!=1,#REF!=1)</formula>
    </cfRule>
    <cfRule type="expression" dxfId="4326" priority="18527">
      <formula>AND($L122="X",OR($B122&lt;&gt;"",$C122&lt;&gt;""))</formula>
    </cfRule>
    <cfRule type="expression" dxfId="4325" priority="18527">
      <formula>#REF!=1</formula>
    </cfRule>
    <cfRule type="expression" dxfId="4324" priority="18527">
      <formula>AND(#REF!=1,#REF!=1)</formula>
    </cfRule>
    <cfRule type="expression" dxfId="4323" priority="18527">
      <formula>OR(#REF!="X",#REF!="X")</formula>
    </cfRule>
    <cfRule type="expression" dxfId="4322" priority="18527">
      <formula>AND($L122="X",OR($B122&lt;&gt;"",$C122&lt;&gt;"",$D122&lt;&gt;""))</formula>
    </cfRule>
    <cfRule type="expression" dxfId="4321" priority="13462">
      <formula>AND($U122=1,$T122=1)</formula>
    </cfRule>
    <cfRule type="expression" dxfId="4320" priority="18527">
      <formula>#REF!=1</formula>
    </cfRule>
    <cfRule type="expression" dxfId="4319" priority="18527">
      <formula>AND(#REF!=1,#REF!=1)</formula>
    </cfRule>
    <cfRule type="expression" dxfId="4318" priority="18527">
      <formula>AND($L122="X",OR($B122&lt;&gt;"",$C122&lt;&gt;"",$E122&lt;&gt;"",#REF!&lt;&gt;""))</formula>
    </cfRule>
    <cfRule type="expression" dxfId="4317" priority="18527">
      <formula>#REF!=1</formula>
    </cfRule>
    <cfRule type="expression" dxfId="4316" priority="18527">
      <formula>#REF!=1</formula>
    </cfRule>
    <cfRule type="expression" dxfId="4315" priority="18527">
      <formula>AND($L122="X",OR($B122&lt;&gt;"",#REF!&lt;&gt;"",$C122&lt;&gt;"",$D122&lt;&gt;""))</formula>
    </cfRule>
    <cfRule type="expression" dxfId="4314" priority="18527">
      <formula>#REF!=1</formula>
    </cfRule>
    <cfRule type="expression" dxfId="4313" priority="18527">
      <formula>AND($L122="X",$B122&lt;&gt;"")</formula>
    </cfRule>
    <cfRule type="expression" dxfId="4312" priority="18527">
      <formula>AND(#REF!=1,#REF!=1)</formula>
    </cfRule>
    <cfRule type="expression" dxfId="4311" priority="18527">
      <formula>#REF!=1</formula>
    </cfRule>
    <cfRule type="expression" dxfId="4310" priority="18527">
      <formula>#REF!=1</formula>
    </cfRule>
    <cfRule type="expression" dxfId="4309" priority="15804">
      <formula>AND($L122="X",$B122&lt;&gt;"")</formula>
    </cfRule>
    <cfRule type="expression" dxfId="4308" priority="15804">
      <formula>AND($L122="X",OR($B122&lt;&gt;"",$C122&lt;&gt;""))</formula>
    </cfRule>
    <cfRule type="expression" dxfId="4307" priority="16146">
      <formula>AND($L122="X",OR($B122&lt;&gt;"",$C122&lt;&gt;"",$D122&lt;&gt;"",$E122&lt;&gt;""))</formula>
    </cfRule>
    <cfRule type="expression" dxfId="4306" priority="16147">
      <formula>AND($L122="X",OR($B122&lt;&gt;"",#REF!&lt;&gt;"",$C122&lt;&gt;"",$D122&lt;&gt;""))</formula>
    </cfRule>
    <cfRule type="expression" dxfId="4305" priority="16148">
      <formula>AND(#REF!=1,#REF!=1)</formula>
    </cfRule>
    <cfRule type="expression" dxfId="4304" priority="16149">
      <formula>#REF!=1</formula>
    </cfRule>
    <cfRule type="expression" dxfId="4303" priority="16150">
      <formula>#REF!=1</formula>
    </cfRule>
    <cfRule type="expression" dxfId="4302" priority="16151">
      <formula>AND($L122="X",OR($B122&lt;&gt;"",$C122&lt;&gt;""))</formula>
    </cfRule>
    <cfRule type="expression" dxfId="4301" priority="16152">
      <formula>AND(#REF!=1,#REF!=1)</formula>
    </cfRule>
    <cfRule type="expression" dxfId="4300" priority="16187">
      <formula>#REF!=1</formula>
    </cfRule>
    <cfRule type="expression" dxfId="4299" priority="16154">
      <formula>#REF!=1</formula>
    </cfRule>
    <cfRule type="expression" dxfId="4298" priority="16155">
      <formula>AND($L122="X",OR($B122&lt;&gt;"",$C122&lt;&gt;""))</formula>
    </cfRule>
    <cfRule type="expression" dxfId="4297" priority="16156">
      <formula>AND(#REF!=1,#REF!=1)</formula>
    </cfRule>
    <cfRule type="expression" dxfId="4296" priority="16157">
      <formula>#REF!=1</formula>
    </cfRule>
    <cfRule type="expression" dxfId="4295" priority="16158">
      <formula>#REF!=1</formula>
    </cfRule>
    <cfRule type="expression" dxfId="4294" priority="16159">
      <formula>AND($L122="X",OR($B122&lt;&gt;"",$C122&lt;&gt;""))</formula>
    </cfRule>
    <cfRule type="expression" dxfId="4293" priority="16160">
      <formula>AND(#REF!=1,#REF!=1)</formula>
    </cfRule>
    <cfRule type="expression" dxfId="4292" priority="16161">
      <formula>#REF!=1</formula>
    </cfRule>
    <cfRule type="expression" dxfId="4291" priority="16162">
      <formula>#REF!=1</formula>
    </cfRule>
    <cfRule type="expression" dxfId="4290" priority="16163">
      <formula>AND($L122="X",OR($B122&lt;&gt;"",$C122&lt;&gt;""))</formula>
    </cfRule>
    <cfRule type="expression" dxfId="4289" priority="16164">
      <formula>AND(#REF!=1,#REF!=1)</formula>
    </cfRule>
    <cfRule type="expression" dxfId="4288" priority="16165">
      <formula>#REF!=1</formula>
    </cfRule>
    <cfRule type="expression" dxfId="4287" priority="16166">
      <formula>#REF!=1</formula>
    </cfRule>
    <cfRule type="expression" dxfId="4286" priority="16167">
      <formula>AND($L122="X",OR($B122&lt;&gt;"",$C122&lt;&gt;""))</formula>
    </cfRule>
    <cfRule type="expression" dxfId="4285" priority="16168">
      <formula>AND(#REF!=1,#REF!=1)</formula>
    </cfRule>
    <cfRule type="expression" dxfId="4284" priority="16169">
      <formula>#REF!=1</formula>
    </cfRule>
    <cfRule type="expression" dxfId="4283" priority="16170">
      <formula>#REF!=1</formula>
    </cfRule>
    <cfRule type="expression" dxfId="4282" priority="16171">
      <formula>AND($L122="X",OR($B122&lt;&gt;"",$C122&lt;&gt;""))</formula>
    </cfRule>
    <cfRule type="expression" dxfId="4281" priority="16172">
      <formula>AND(#REF!=1,#REF!=1)</formula>
    </cfRule>
    <cfRule type="expression" dxfId="4280" priority="16173">
      <formula>#REF!=1</formula>
    </cfRule>
    <cfRule type="expression" dxfId="4279" priority="16174">
      <formula>#REF!=1</formula>
    </cfRule>
    <cfRule type="expression" dxfId="4278" priority="16175">
      <formula>OR(#REF!="X",#REF!="X")</formula>
    </cfRule>
    <cfRule type="expression" dxfId="4277" priority="13456">
      <formula>AND($L122="X",OR($B122&lt;&gt;"",$C122&lt;&gt;"",$D122&lt;&gt;"",$E122&lt;&gt;""))</formula>
    </cfRule>
    <cfRule type="expression" dxfId="4276" priority="13457">
      <formula>AND($L122="X",OR($B122&lt;&gt;"",#REF!&lt;&gt;"",$C122&lt;&gt;"",$D122&lt;&gt;""))</formula>
    </cfRule>
    <cfRule type="expression" dxfId="4275" priority="13458">
      <formula>AND($U122=1,$T122=1)</formula>
    </cfRule>
    <cfRule type="expression" dxfId="4274" priority="13459">
      <formula>$U122=1</formula>
    </cfRule>
    <cfRule type="expression" dxfId="4273" priority="13460">
      <formula>$T122=1</formula>
    </cfRule>
    <cfRule type="expression" dxfId="4272" priority="13461">
      <formula>AND($L122="X",OR($B122&lt;&gt;"",$C122&lt;&gt;""))</formula>
    </cfRule>
    <cfRule type="expression" dxfId="4271" priority="16153">
      <formula>#REF!=1</formula>
    </cfRule>
    <cfRule type="expression" dxfId="4270" priority="13463">
      <formula>$U122=1</formula>
    </cfRule>
    <cfRule type="expression" dxfId="4269" priority="13464">
      <formula>$T122=1</formula>
    </cfRule>
    <cfRule type="expression" dxfId="4268" priority="13465">
      <formula>AND($L122="X",OR($B122&lt;&gt;"",$C122&lt;&gt;""))</formula>
    </cfRule>
    <cfRule type="expression" dxfId="4267" priority="13466">
      <formula>AND($U122=1,$T122=1)</formula>
    </cfRule>
    <cfRule type="expression" dxfId="4266" priority="13467">
      <formula>$U122=1</formula>
    </cfRule>
    <cfRule type="expression" dxfId="4265" priority="13468">
      <formula>$T122=1</formula>
    </cfRule>
    <cfRule type="expression" dxfId="4264" priority="13469">
      <formula>AND($L122="X",OR($B122&lt;&gt;"",$C122&lt;&gt;""))</formula>
    </cfRule>
    <cfRule type="expression" dxfId="4263" priority="13470">
      <formula>AND($U122=1,$T122=1)</formula>
    </cfRule>
    <cfRule type="expression" dxfId="4262" priority="13471">
      <formula>$U122=1</formula>
    </cfRule>
    <cfRule type="expression" dxfId="4261" priority="13472">
      <formula>$T122=1</formula>
    </cfRule>
    <cfRule type="expression" dxfId="4260" priority="13473">
      <formula>AND($L122="X",OR($B122&lt;&gt;"",$C122&lt;&gt;""))</formula>
    </cfRule>
    <cfRule type="expression" dxfId="4259" priority="13474">
      <formula>AND($U122=1,$T122=1)</formula>
    </cfRule>
    <cfRule type="expression" dxfId="4258" priority="13475">
      <formula>$U122=1</formula>
    </cfRule>
    <cfRule type="expression" dxfId="4257" priority="13476">
      <formula>$T122=1</formula>
    </cfRule>
    <cfRule type="expression" dxfId="4256" priority="13477">
      <formula>AND($L122="X",OR($B122&lt;&gt;"",$C122&lt;&gt;""))</formula>
    </cfRule>
    <cfRule type="expression" dxfId="4255" priority="13478">
      <formula>AND($U122=1,$T122=1)</formula>
    </cfRule>
    <cfRule type="expression" dxfId="4254" priority="13479">
      <formula>$U122=1</formula>
    </cfRule>
    <cfRule type="expression" dxfId="4253" priority="13480">
      <formula>$T122=1</formula>
    </cfRule>
    <cfRule type="expression" dxfId="4252" priority="13481">
      <formula>AND($L122="X",OR($B122&lt;&gt;"",$C122&lt;&gt;""))</formula>
    </cfRule>
    <cfRule type="expression" dxfId="4251" priority="13482">
      <formula>AND($U122=1,$T122=1)</formula>
    </cfRule>
    <cfRule type="expression" dxfId="4250" priority="13483">
      <formula>$U122=1</formula>
    </cfRule>
    <cfRule type="expression" dxfId="4249" priority="13484">
      <formula>$T122=1</formula>
    </cfRule>
    <cfRule type="expression" dxfId="4248" priority="13486">
      <formula>OR($U122="X",$T122="X")</formula>
    </cfRule>
    <cfRule type="expression" dxfId="4247" priority="13487">
      <formula>AND($U122=1,$T122=1)</formula>
    </cfRule>
    <cfRule type="expression" dxfId="4246" priority="13488">
      <formula>$U122=1</formula>
    </cfRule>
    <cfRule type="expression" dxfId="4245" priority="13489">
      <formula>$T122=1</formula>
    </cfRule>
    <cfRule type="expression" dxfId="4244" priority="13490">
      <formula>OR($U122="X",$T122="X")</formula>
    </cfRule>
    <cfRule type="expression" dxfId="4243" priority="13491">
      <formula>AND($U122=1,$T122=1)</formula>
    </cfRule>
    <cfRule type="expression" dxfId="4242" priority="13492">
      <formula>$U122=1</formula>
    </cfRule>
    <cfRule type="expression" dxfId="4241" priority="13493">
      <formula>AND($L122="X",OR($B122&lt;&gt;"",$C122&lt;&gt;"",$D122&lt;&gt;"",$E122&lt;&gt;""))</formula>
    </cfRule>
    <cfRule type="expression" dxfId="4240" priority="13494">
      <formula>AND($L122="X",OR($B122&lt;&gt;"",$C122&lt;&gt;"",$E122&lt;&gt;"",#REF!&lt;&gt;""))</formula>
    </cfRule>
    <cfRule type="expression" dxfId="4239" priority="13495">
      <formula>$T122=1</formula>
    </cfRule>
    <cfRule type="expression" dxfId="4238" priority="13496">
      <formula>AND($L122="X",OR($B122&lt;&gt;"",$C122&lt;&gt;"",$D122&lt;&gt;""))</formula>
    </cfRule>
    <cfRule type="expression" dxfId="4237" priority="13497">
      <formula>AND($U122=1,$T122=1)</formula>
    </cfRule>
    <cfRule type="expression" dxfId="4236" priority="13498">
      <formula>$U122=1</formula>
    </cfRule>
    <cfRule type="expression" dxfId="4235" priority="13500">
      <formula>AND($L122="X",OR($B122&lt;&gt;"",$C122&lt;&gt;""))</formula>
    </cfRule>
    <cfRule type="expression" dxfId="4234" priority="16176">
      <formula>AND(#REF!=1,#REF!=1)</formula>
    </cfRule>
    <cfRule type="expression" dxfId="4233" priority="16177">
      <formula>#REF!=1</formula>
    </cfRule>
    <cfRule type="expression" dxfId="4232" priority="16178">
      <formula>#REF!=1</formula>
    </cfRule>
    <cfRule type="expression" dxfId="4231" priority="16179">
      <formula>OR(#REF!="X",#REF!="X")</formula>
    </cfRule>
    <cfRule type="expression" dxfId="4230" priority="16180">
      <formula>AND(#REF!=1,#REF!=1)</formula>
    </cfRule>
    <cfRule type="expression" dxfId="4229" priority="16181">
      <formula>#REF!=1</formula>
    </cfRule>
    <cfRule type="expression" dxfId="4228" priority="16182">
      <formula>AND($L122="X",OR($B122&lt;&gt;"",$C122&lt;&gt;"",$D122&lt;&gt;"",$E122&lt;&gt;""))</formula>
    </cfRule>
    <cfRule type="expression" dxfId="4227" priority="16183">
      <formula>AND($L122="X",OR($B122&lt;&gt;"",$C122&lt;&gt;"",$E122&lt;&gt;"",#REF!&lt;&gt;""))</formula>
    </cfRule>
    <cfRule type="expression" dxfId="4226" priority="16184">
      <formula>#REF!=1</formula>
    </cfRule>
    <cfRule type="expression" dxfId="4225" priority="16185">
      <formula>AND($L122="X",OR($B122&lt;&gt;"",$C122&lt;&gt;"",$D122&lt;&gt;""))</formula>
    </cfRule>
    <cfRule type="expression" dxfId="4224" priority="16186">
      <formula>AND(#REF!=1,#REF!=1)</formula>
    </cfRule>
    <cfRule type="expression" dxfId="4223" priority="18527">
      <formula>AND($L122="X",OR($B122&lt;&gt;"",$C122&lt;&gt;""))</formula>
    </cfRule>
    <cfRule type="expression" dxfId="4222" priority="18568">
      <formula>$T122=1</formula>
    </cfRule>
    <cfRule type="expression" dxfId="4221" priority="18567">
      <formula>AND($T122=1,$S122=1)</formula>
    </cfRule>
    <cfRule type="expression" dxfId="4220" priority="18566">
      <formula>AND($L122="X",OR($B122&lt;&gt;"",$C122&lt;&gt;"",$D122&lt;&gt;""))</formula>
    </cfRule>
    <cfRule type="expression" dxfId="4219" priority="18565">
      <formula>$S122=1</formula>
    </cfRule>
    <cfRule type="expression" dxfId="4218" priority="18564">
      <formula>AND($L122="X",OR($B122&lt;&gt;"",$C122&lt;&gt;"",$E122&lt;&gt;"",#REF!&lt;&gt;""))</formula>
    </cfRule>
    <cfRule type="expression" dxfId="4217" priority="18563">
      <formula>AND($L122="X",OR($B122&lt;&gt;"",$C122&lt;&gt;"",$D122&lt;&gt;"",$E122&lt;&gt;""))</formula>
    </cfRule>
    <cfRule type="expression" dxfId="4216" priority="18562">
      <formula>$T122=1</formula>
    </cfRule>
    <cfRule type="expression" dxfId="4215" priority="18561">
      <formula>AND($T122=1,$S122=1)</formula>
    </cfRule>
    <cfRule type="expression" dxfId="4214" priority="18560">
      <formula>OR($T122="X",$S122="X")</formula>
    </cfRule>
    <cfRule type="expression" dxfId="4213" priority="18559">
      <formula>$S122=1</formula>
    </cfRule>
    <cfRule type="expression" dxfId="4212" priority="18558">
      <formula>$T122=1</formula>
    </cfRule>
    <cfRule type="expression" dxfId="4211" priority="18557">
      <formula>AND($T122=1,$S122=1)</formula>
    </cfRule>
    <cfRule type="expression" dxfId="4210" priority="18556">
      <formula>OR($T122="X",$S122="X")</formula>
    </cfRule>
    <cfRule type="expression" dxfId="4209" priority="18555">
      <formula>$S122=1</formula>
    </cfRule>
    <cfRule type="expression" dxfId="4208" priority="18554">
      <formula>$T122=1</formula>
    </cfRule>
    <cfRule type="expression" dxfId="4207" priority="18553">
      <formula>AND($T122=1,$S122=1)</formula>
    </cfRule>
    <cfRule type="expression" dxfId="4206" priority="18552">
      <formula>AND($L122="X",OR($B122&lt;&gt;"",$C122&lt;&gt;""))</formula>
    </cfRule>
    <cfRule type="expression" dxfId="4205" priority="18551">
      <formula>$S122=1</formula>
    </cfRule>
    <cfRule type="expression" dxfId="4204" priority="18550">
      <formula>$T122=1</formula>
    </cfRule>
    <cfRule type="expression" dxfId="4203" priority="18549">
      <formula>AND($T122=1,$S122=1)</formula>
    </cfRule>
    <cfRule type="expression" dxfId="4202" priority="18548">
      <formula>AND($L122="X",OR($B122&lt;&gt;"",$C122&lt;&gt;""))</formula>
    </cfRule>
    <cfRule type="expression" dxfId="4201" priority="18547">
      <formula>$S122=1</formula>
    </cfRule>
    <cfRule type="expression" dxfId="4200" priority="18546">
      <formula>$T122=1</formula>
    </cfRule>
    <cfRule type="expression" dxfId="4199" priority="18545">
      <formula>AND($T122=1,$S122=1)</formula>
    </cfRule>
    <cfRule type="expression" dxfId="4198" priority="18544">
      <formula>AND($L122="X",OR($B122&lt;&gt;"",$C122&lt;&gt;""))</formula>
    </cfRule>
    <cfRule type="expression" dxfId="4197" priority="18543">
      <formula>$S122=1</formula>
    </cfRule>
    <cfRule type="expression" dxfId="4196" priority="18542">
      <formula>$T122=1</formula>
    </cfRule>
    <cfRule type="expression" dxfId="4195" priority="18541">
      <formula>AND($T122=1,$S122=1)</formula>
    </cfRule>
    <cfRule type="expression" dxfId="4194" priority="18540">
      <formula>AND($L122="X",OR($B122&lt;&gt;"",$C122&lt;&gt;""))</formula>
    </cfRule>
    <cfRule type="expression" dxfId="4193" priority="18539">
      <formula>$S122=1</formula>
    </cfRule>
    <cfRule type="expression" dxfId="4192" priority="18538">
      <formula>$T122=1</formula>
    </cfRule>
    <cfRule type="expression" dxfId="4191" priority="18537">
      <formula>AND($T122=1,$S122=1)</formula>
    </cfRule>
    <cfRule type="expression" dxfId="4190" priority="18536">
      <formula>AND($L122="X",OR($B122&lt;&gt;"",$C122&lt;&gt;""))</formula>
    </cfRule>
    <cfRule type="expression" dxfId="4189" priority="18535">
      <formula>$S122=1</formula>
    </cfRule>
    <cfRule type="expression" dxfId="4188" priority="18534">
      <formula>$T122=1</formula>
    </cfRule>
    <cfRule type="expression" dxfId="4187" priority="18533">
      <formula>AND($T122=1,$S122=1)</formula>
    </cfRule>
    <cfRule type="expression" dxfId="4186" priority="18532">
      <formula>AND($L122="X",OR($B122&lt;&gt;"",$C122&lt;&gt;""))</formula>
    </cfRule>
    <cfRule type="expression" dxfId="4185" priority="18531">
      <formula>$S122=1</formula>
    </cfRule>
    <cfRule type="expression" dxfId="4184" priority="18530">
      <formula>$T122=1</formula>
    </cfRule>
    <cfRule type="expression" dxfId="4183" priority="18529">
      <formula>AND($T122=1,$S122=1)</formula>
    </cfRule>
    <cfRule type="expression" dxfId="4182" priority="18528">
      <formula>AND($L122="X",OR($B122&lt;&gt;"",#REF!&lt;&gt;"",$C122&lt;&gt;"",$D122&lt;&gt;""))</formula>
    </cfRule>
    <cfRule type="expression" dxfId="4181" priority="18527">
      <formula>#REF!=1</formula>
    </cfRule>
    <cfRule type="expression" dxfId="4180" priority="18527">
      <formula>AND($L122="X",OR($B122&lt;&gt;"",$C122&lt;&gt;""))</formula>
    </cfRule>
    <cfRule type="expression" dxfId="4179" priority="13499">
      <formula>AND($L122="X",$B122&lt;&gt;"")</formula>
    </cfRule>
  </conditionalFormatting>
  <conditionalFormatting sqref="C171:G171 C195:G195">
    <cfRule type="expression" dxfId="4178" priority="9756">
      <formula>AND($L171="X",OR($B171&lt;&gt;"",#REF!&lt;&gt;"",$C171&lt;&gt;""))</formula>
    </cfRule>
    <cfRule type="expression" dxfId="4177" priority="9755">
      <formula>AND($L171="X",OR($B171&lt;&gt;"",#REF!&lt;&gt;"",$C171&lt;&gt;"",$D171&lt;&gt;""))</formula>
    </cfRule>
    <cfRule type="expression" dxfId="4176" priority="9754">
      <formula>AND($L171="X",OR($B171&lt;&gt;"",$C171&lt;&gt;"",$D171&lt;&gt;"",$E171&lt;&gt;""))</formula>
    </cfRule>
  </conditionalFormatting>
  <conditionalFormatting sqref="C179:G179">
    <cfRule type="expression" dxfId="4175" priority="325">
      <formula>AND($L179="X",OR($B179&lt;&gt;"",#REF!&lt;&gt;"",$C179&lt;&gt;"",$D179&lt;&gt;""))</formula>
    </cfRule>
    <cfRule type="expression" dxfId="4174" priority="324">
      <formula>AND($L179="X",OR($B179&lt;&gt;"",$C179&lt;&gt;"",$D179&lt;&gt;"",$E179&lt;&gt;""))</formula>
    </cfRule>
  </conditionalFormatting>
  <conditionalFormatting sqref="D21 C34:G34 D41:G41 E48:G48 D56:G56 D66:G66 E68:G68 F69:G69 C85:G85 E89:G89">
    <cfRule type="expression" dxfId="4173" priority="15798">
      <formula>#REF!=1</formula>
    </cfRule>
    <cfRule type="expression" dxfId="4172" priority="15797">
      <formula>#REF!=1</formula>
    </cfRule>
    <cfRule type="expression" dxfId="4171" priority="15786">
      <formula>#REF!=1</formula>
    </cfRule>
    <cfRule type="expression" dxfId="4170" priority="15800">
      <formula>AND(#REF!=1,#REF!=1)</formula>
    </cfRule>
    <cfRule type="expression" dxfId="4169" priority="15796">
      <formula>AND(#REF!=1,#REF!=1)</formula>
    </cfRule>
    <cfRule type="expression" dxfId="4168" priority="15785">
      <formula>#REF!=1</formula>
    </cfRule>
    <cfRule type="expression" dxfId="4167" priority="15784">
      <formula>AND(#REF!=1,#REF!=1)</formula>
    </cfRule>
    <cfRule type="expression" dxfId="4166" priority="15783">
      <formula>AND($L21="X",OR($B21&lt;&gt;"",$C21&lt;&gt;""))</formula>
    </cfRule>
    <cfRule type="expression" dxfId="4165" priority="15782">
      <formula>#REF!=1</formula>
    </cfRule>
    <cfRule type="expression" dxfId="4164" priority="15781">
      <formula>#REF!=1</formula>
    </cfRule>
    <cfRule type="expression" dxfId="4163" priority="15780">
      <formula>AND(#REF!=1,#REF!=1)</formula>
    </cfRule>
    <cfRule type="expression" dxfId="4162" priority="15779">
      <formula>AND($L21="X",OR($B21&lt;&gt;"",$C21&lt;&gt;""))</formula>
    </cfRule>
    <cfRule type="expression" dxfId="4161" priority="15801">
      <formula>#REF!=1</formula>
    </cfRule>
    <cfRule type="expression" dxfId="4160" priority="15795">
      <formula>OR(#REF!="X",#REF!="X")</formula>
    </cfRule>
    <cfRule type="expression" dxfId="4159" priority="15794">
      <formula>#REF!=1</formula>
    </cfRule>
    <cfRule type="expression" dxfId="4158" priority="15793">
      <formula>#REF!=1</formula>
    </cfRule>
    <cfRule type="expression" dxfId="4157" priority="15778">
      <formula>#REF!=1</formula>
    </cfRule>
    <cfRule type="expression" dxfId="4156" priority="15777">
      <formula>#REF!=1</formula>
    </cfRule>
    <cfRule type="expression" dxfId="4155" priority="15776">
      <formula>AND(#REF!=1,#REF!=1)</formula>
    </cfRule>
    <cfRule type="expression" dxfId="4154" priority="15775">
      <formula>AND($L21="X",OR($B21&lt;&gt;"",$C21&lt;&gt;""))</formula>
    </cfRule>
    <cfRule type="expression" dxfId="4153" priority="15774">
      <formula>#REF!=1</formula>
    </cfRule>
    <cfRule type="expression" dxfId="4152" priority="15773">
      <formula>#REF!=1</formula>
    </cfRule>
    <cfRule type="expression" dxfId="4151" priority="15772">
      <formula>AND(#REF!=1,#REF!=1)</formula>
    </cfRule>
    <cfRule type="expression" dxfId="4150" priority="15771">
      <formula>AND($L21="X",OR($B21&lt;&gt;"",$C21&lt;&gt;""))</formula>
    </cfRule>
    <cfRule type="expression" dxfId="4149" priority="15770">
      <formula>#REF!=1</formula>
    </cfRule>
    <cfRule type="expression" dxfId="4148" priority="15769">
      <formula>#REF!=1</formula>
    </cfRule>
    <cfRule type="expression" dxfId="4147" priority="15768">
      <formula>AND(#REF!=1,#REF!=1)</formula>
    </cfRule>
    <cfRule type="expression" dxfId="4146" priority="15790">
      <formula>#REF!=1</formula>
    </cfRule>
    <cfRule type="expression" dxfId="4145" priority="15789">
      <formula>#REF!=1</formula>
    </cfRule>
    <cfRule type="expression" dxfId="4144" priority="15788">
      <formula>AND(#REF!=1,#REF!=1)</formula>
    </cfRule>
    <cfRule type="expression" dxfId="4143" priority="15787">
      <formula>AND($L21="X",OR($B21&lt;&gt;"",$C21&lt;&gt;""))</formula>
    </cfRule>
    <cfRule type="expression" dxfId="4142" priority="15792">
      <formula>AND(#REF!=1,#REF!=1)</formula>
    </cfRule>
    <cfRule type="expression" dxfId="4141" priority="15799">
      <formula>OR(#REF!="X",#REF!="X")</formula>
    </cfRule>
    <cfRule type="expression" dxfId="4140" priority="15802">
      <formula>AND(#REF!=1,#REF!=1)</formula>
    </cfRule>
    <cfRule type="expression" dxfId="4139" priority="15803">
      <formula>#REF!=1</formula>
    </cfRule>
    <cfRule type="expression" dxfId="4138" priority="15791">
      <formula>AND($L21="X",OR($B21&lt;&gt;"",$C21&lt;&gt;""))</formula>
    </cfRule>
  </conditionalFormatting>
  <conditionalFormatting sqref="D21:D22 D22:G22 D24:G24">
    <cfRule type="expression" dxfId="4137" priority="16210">
      <formula>AND(#REF!=1,#REF!=1)</formula>
    </cfRule>
    <cfRule type="expression" dxfId="4136" priority="16211">
      <formula>#REF!=1</formula>
    </cfRule>
    <cfRule type="expression" dxfId="4135" priority="16212">
      <formula>#REF!=1</formula>
    </cfRule>
    <cfRule type="expression" dxfId="4134" priority="16213">
      <formula>OR(#REF!="X",#REF!="X")</formula>
    </cfRule>
    <cfRule type="expression" dxfId="4133" priority="16214">
      <formula>AND(#REF!=1,#REF!=1)</formula>
    </cfRule>
    <cfRule type="expression" dxfId="4132" priority="16215">
      <formula>#REF!=1</formula>
    </cfRule>
    <cfRule type="expression" dxfId="4131" priority="16216">
      <formula>#REF!=1</formula>
    </cfRule>
    <cfRule type="expression" dxfId="4130" priority="16217">
      <formula>OR(#REF!="X",#REF!="X")</formula>
    </cfRule>
    <cfRule type="expression" dxfId="4129" priority="16218">
      <formula>AND(#REF!=1,#REF!=1)</formula>
    </cfRule>
    <cfRule type="expression" dxfId="4128" priority="16219">
      <formula>#REF!=1</formula>
    </cfRule>
    <cfRule type="expression" dxfId="4127" priority="16220">
      <formula>AND(#REF!=1,#REF!=1)</formula>
    </cfRule>
    <cfRule type="expression" dxfId="4126" priority="16221">
      <formula>#REF!=1</formula>
    </cfRule>
    <cfRule type="expression" dxfId="4125" priority="16188">
      <formula>#REF!=1</formula>
    </cfRule>
    <cfRule type="expression" dxfId="4124" priority="16189">
      <formula>AND($L21="X",OR($B21&lt;&gt;"",$C21&lt;&gt;""))</formula>
    </cfRule>
    <cfRule type="expression" dxfId="4123" priority="16190">
      <formula>AND(#REF!=1,#REF!=1)</formula>
    </cfRule>
    <cfRule type="expression" dxfId="4122" priority="16191">
      <formula>#REF!=1</formula>
    </cfRule>
    <cfRule type="expression" dxfId="4121" priority="16192">
      <formula>#REF!=1</formula>
    </cfRule>
    <cfRule type="expression" dxfId="4120" priority="16193">
      <formula>AND($L21="X",OR($B21&lt;&gt;"",$C21&lt;&gt;""))</formula>
    </cfRule>
    <cfRule type="expression" dxfId="4119" priority="16194">
      <formula>AND(#REF!=1,#REF!=1)</formula>
    </cfRule>
    <cfRule type="expression" dxfId="4118" priority="16195">
      <formula>#REF!=1</formula>
    </cfRule>
    <cfRule type="expression" dxfId="4117" priority="16196">
      <formula>#REF!=1</formula>
    </cfRule>
    <cfRule type="expression" dxfId="4116" priority="16197">
      <formula>AND($L21="X",OR($B21&lt;&gt;"",$C21&lt;&gt;""))</formula>
    </cfRule>
    <cfRule type="expression" dxfId="4115" priority="16198">
      <formula>AND(#REF!=1,#REF!=1)</formula>
    </cfRule>
    <cfRule type="expression" dxfId="4114" priority="16199">
      <formula>#REF!=1</formula>
    </cfRule>
    <cfRule type="expression" dxfId="4113" priority="16200">
      <formula>#REF!=1</formula>
    </cfRule>
    <cfRule type="expression" dxfId="4112" priority="16201">
      <formula>AND($L21="X",OR($B21&lt;&gt;"",$C21&lt;&gt;""))</formula>
    </cfRule>
    <cfRule type="expression" dxfId="4111" priority="16202">
      <formula>AND(#REF!=1,#REF!=1)</formula>
    </cfRule>
    <cfRule type="expression" dxfId="4110" priority="16203">
      <formula>#REF!=1</formula>
    </cfRule>
    <cfRule type="expression" dxfId="4109" priority="16204">
      <formula>#REF!=1</formula>
    </cfRule>
    <cfRule type="expression" dxfId="4108" priority="16205">
      <formula>AND($L21="X",OR($B21&lt;&gt;"",$C21&lt;&gt;""))</formula>
    </cfRule>
    <cfRule type="expression" dxfId="4107" priority="16206">
      <formula>AND(#REF!=1,#REF!=1)</formula>
    </cfRule>
    <cfRule type="expression" dxfId="4106" priority="16207">
      <formula>#REF!=1</formula>
    </cfRule>
    <cfRule type="expression" dxfId="4105" priority="16208">
      <formula>#REF!=1</formula>
    </cfRule>
    <cfRule type="expression" dxfId="4104" priority="16209">
      <formula>AND($L21="X",OR($B21&lt;&gt;"",$C21&lt;&gt;""))</formula>
    </cfRule>
  </conditionalFormatting>
  <conditionalFormatting sqref="D21:D23">
    <cfRule type="expression" dxfId="4103" priority="16290">
      <formula>AND($L21="X",OR($B21&lt;&gt;"",$C21&lt;&gt;"",$D21&lt;&gt;"",$E21&lt;&gt;""))</formula>
    </cfRule>
    <cfRule type="expression" dxfId="4102" priority="16291">
      <formula>AND($L21="X",OR($B21&lt;&gt;"",#REF!&lt;&gt;"",$C21&lt;&gt;"",$D21&lt;&gt;""))</formula>
    </cfRule>
    <cfRule type="expression" dxfId="4101" priority="16292">
      <formula>AND(#REF!=1,#REF!=1)</formula>
    </cfRule>
    <cfRule type="expression" dxfId="4100" priority="16293">
      <formula>#REF!=1</formula>
    </cfRule>
  </conditionalFormatting>
  <conditionalFormatting sqref="D29 C38 D38:D40 D162 C182:C183 E190:E191">
    <cfRule type="expression" dxfId="4099" priority="9899">
      <formula>AND($L29="X",OR($B29&lt;&gt;"",#REF!&lt;&gt;""))</formula>
    </cfRule>
  </conditionalFormatting>
  <conditionalFormatting sqref="D30">
    <cfRule type="expression" dxfId="4098" priority="9905">
      <formula>AND($L30="X",$B30&lt;&gt;"")</formula>
    </cfRule>
  </conditionalFormatting>
  <conditionalFormatting sqref="D38">
    <cfRule type="expression" dxfId="4097" priority="16438">
      <formula>#REF!=1</formula>
    </cfRule>
    <cfRule type="expression" dxfId="4096" priority="16437">
      <formula>AND($L38="X",OR($B38&lt;&gt;"",$C38&lt;&gt;"",$E38&lt;&gt;"",#REF!&lt;&gt;""))</formula>
    </cfRule>
    <cfRule type="expression" dxfId="4095" priority="16436">
      <formula>AND($L38="X",OR($B38&lt;&gt;"",$C38&lt;&gt;"",$D38&lt;&gt;"",$E38&lt;&gt;""))</formula>
    </cfRule>
    <cfRule type="expression" dxfId="4094" priority="16435">
      <formula>AND($L38="X",OR($B38&lt;&gt;"",$C38&lt;&gt;"",$D38&lt;&gt;""))</formula>
    </cfRule>
    <cfRule type="expression" dxfId="4093" priority="16434">
      <formula>AND($L38="X",OR($B38&lt;&gt;"",#REF!&lt;&gt;"",$C38&lt;&gt;""))</formula>
    </cfRule>
    <cfRule type="expression" dxfId="4092" priority="16433">
      <formula>#REF!=1</formula>
    </cfRule>
    <cfRule type="expression" dxfId="4091" priority="16432">
      <formula>AND(#REF!=1,#REF!=1)</formula>
    </cfRule>
    <cfRule type="expression" dxfId="4090" priority="16431">
      <formula>#REF!=1</formula>
    </cfRule>
    <cfRule type="expression" dxfId="4089" priority="16430">
      <formula>AND(#REF!=1,#REF!=1)</formula>
    </cfRule>
    <cfRule type="expression" dxfId="4088" priority="16429">
      <formula>OR(#REF!="X",#REF!="X")</formula>
    </cfRule>
    <cfRule type="expression" dxfId="4087" priority="16428">
      <formula>#REF!=1</formula>
    </cfRule>
    <cfRule type="expression" dxfId="4086" priority="16402">
      <formula>AND(#REF!=1,#REF!=1)</formula>
    </cfRule>
    <cfRule type="expression" dxfId="4085" priority="16427">
      <formula>#REF!=1</formula>
    </cfRule>
    <cfRule type="expression" dxfId="4084" priority="16426">
      <formula>AND(#REF!=1,#REF!=1)</formula>
    </cfRule>
    <cfRule type="expression" dxfId="4083" priority="16425">
      <formula>OR(#REF!="X",#REF!="X")</formula>
    </cfRule>
    <cfRule type="expression" dxfId="4082" priority="16424">
      <formula>#REF!=1</formula>
    </cfRule>
    <cfRule type="expression" dxfId="4081" priority="16423">
      <formula>#REF!=1</formula>
    </cfRule>
    <cfRule type="expression" dxfId="4080" priority="16422">
      <formula>AND(#REF!=1,#REF!=1)</formula>
    </cfRule>
    <cfRule type="expression" dxfId="4079" priority="16421">
      <formula>AND($L38="X",OR($B38&lt;&gt;"",$C38&lt;&gt;""))</formula>
    </cfRule>
    <cfRule type="expression" dxfId="4078" priority="16420">
      <formula>#REF!=1</formula>
    </cfRule>
    <cfRule type="expression" dxfId="4077" priority="16419">
      <formula>#REF!=1</formula>
    </cfRule>
    <cfRule type="expression" dxfId="4076" priority="16418">
      <formula>AND(#REF!=1,#REF!=1)</formula>
    </cfRule>
    <cfRule type="expression" dxfId="4075" priority="16417">
      <formula>AND($L38="X",OR($B38&lt;&gt;"",$C38&lt;&gt;""))</formula>
    </cfRule>
    <cfRule type="expression" dxfId="4074" priority="16416">
      <formula>#REF!=1</formula>
    </cfRule>
    <cfRule type="expression" dxfId="4073" priority="16415">
      <formula>#REF!=1</formula>
    </cfRule>
    <cfRule type="expression" dxfId="4072" priority="16414">
      <formula>AND(#REF!=1,#REF!=1)</formula>
    </cfRule>
    <cfRule type="expression" dxfId="4071" priority="16413">
      <formula>AND($L38="X",OR($B38&lt;&gt;"",$C38&lt;&gt;""))</formula>
    </cfRule>
    <cfRule type="expression" dxfId="4070" priority="16412">
      <formula>#REF!=1</formula>
    </cfRule>
    <cfRule type="expression" dxfId="4069" priority="16411">
      <formula>#REF!=1</formula>
    </cfRule>
    <cfRule type="expression" dxfId="4068" priority="16410">
      <formula>AND(#REF!=1,#REF!=1)</formula>
    </cfRule>
    <cfRule type="expression" dxfId="4067" priority="16409">
      <formula>AND($L38="X",OR($B38&lt;&gt;"",$C38&lt;&gt;""))</formula>
    </cfRule>
    <cfRule type="expression" dxfId="4066" priority="16408">
      <formula>#REF!=1</formula>
    </cfRule>
    <cfRule type="expression" dxfId="4065" priority="16407">
      <formula>#REF!=1</formula>
    </cfRule>
    <cfRule type="expression" dxfId="4064" priority="16406">
      <formula>AND(#REF!=1,#REF!=1)</formula>
    </cfRule>
    <cfRule type="expression" dxfId="4063" priority="16405">
      <formula>AND($L38="X",OR($B38&lt;&gt;"",$C38&lt;&gt;""))</formula>
    </cfRule>
    <cfRule type="expression" dxfId="4062" priority="16404">
      <formula>#REF!=1</formula>
    </cfRule>
    <cfRule type="expression" dxfId="4061" priority="16403">
      <formula>#REF!=1</formula>
    </cfRule>
    <cfRule type="expression" dxfId="4060" priority="16401">
      <formula>AND($L38="X",OR($B38&lt;&gt;"",$C38&lt;&gt;""))</formula>
    </cfRule>
    <cfRule type="expression" dxfId="4059" priority="16441">
      <formula>AND(#REF!=1,#REF!=1)</formula>
    </cfRule>
    <cfRule type="expression" dxfId="4058" priority="16400">
      <formula>#REF!=1</formula>
    </cfRule>
    <cfRule type="expression" dxfId="4057" priority="16399">
      <formula>#REF!=1</formula>
    </cfRule>
    <cfRule type="expression" dxfId="4056" priority="16398">
      <formula>AND(#REF!=1,#REF!=1)</formula>
    </cfRule>
    <cfRule type="expression" dxfId="4055" priority="16397">
      <formula>AND($L38="X",OR($B38&lt;&gt;"",#REF!&lt;&gt;"",$C38&lt;&gt;"",$D38&lt;&gt;""))</formula>
    </cfRule>
    <cfRule type="expression" dxfId="4054" priority="16396">
      <formula>AND($L38="X",OR($B38&lt;&gt;"",$C38&lt;&gt;"",$D38&lt;&gt;"",$E38&lt;&gt;""))</formula>
    </cfRule>
    <cfRule type="expression" dxfId="4053" priority="16440">
      <formula>AND($L38="X",OR($B38&lt;&gt;"",$C38&lt;&gt;"",$D38&lt;&gt;"",$E38&lt;&gt;""))</formula>
    </cfRule>
    <cfRule type="expression" dxfId="4052" priority="16439">
      <formula>AND($L38="X",OR($B38&lt;&gt;"",$C38&lt;&gt;"",$D38&lt;&gt;""))</formula>
    </cfRule>
    <cfRule type="expression" dxfId="4051" priority="16452">
      <formula>AND($L38="X",OR($B38&lt;&gt;"",$C38&lt;&gt;"",$D38&lt;&gt;""))</formula>
    </cfRule>
    <cfRule type="expression" dxfId="4050" priority="16468">
      <formula>AND($L38="X",OR($B38&lt;&gt;"",#REF!&lt;&gt;""))</formula>
    </cfRule>
    <cfRule type="expression" dxfId="4049" priority="16467">
      <formula>AND($L38="X",$B38&lt;&gt;"")</formula>
    </cfRule>
    <cfRule type="expression" dxfId="4048" priority="16466">
      <formula>#REF!=1</formula>
    </cfRule>
    <cfRule type="expression" dxfId="4047" priority="16465">
      <formula>AND(#REF!=1,#REF!=1)</formula>
    </cfRule>
    <cfRule type="expression" dxfId="4046" priority="16464">
      <formula>AND($L38="X",OR($B38&lt;&gt;"",#REF!&lt;&gt;"",$C38&lt;&gt;""))</formula>
    </cfRule>
    <cfRule type="expression" dxfId="4045" priority="16463">
      <formula>#REF!=1</formula>
    </cfRule>
    <cfRule type="expression" dxfId="4044" priority="16462">
      <formula>AND($L38="X",OR($B38&lt;&gt;"",#REF!&lt;&gt;"",$D38&lt;&gt;"",#REF!&lt;&gt;""))</formula>
    </cfRule>
    <cfRule type="expression" dxfId="4043" priority="16461">
      <formula>AND($L38="X",OR($B38&lt;&gt;"",#REF!&lt;&gt;"",$C38&lt;&gt;"",$D38&lt;&gt;""))</formula>
    </cfRule>
    <cfRule type="expression" dxfId="4042" priority="16460">
      <formula>AND($L38="X",OR($B38&lt;&gt;"",#REF!&lt;&gt;"",$C38&lt;&gt;""))</formula>
    </cfRule>
    <cfRule type="expression" dxfId="4041" priority="16459">
      <formula>AND($L38="X",OR($B38&lt;&gt;"",$C38&lt;&gt;"",$D38&lt;&gt;""))</formula>
    </cfRule>
    <cfRule type="expression" dxfId="4040" priority="16458">
      <formula>AND($L38="X",$B38&lt;&gt;"")</formula>
    </cfRule>
    <cfRule type="expression" dxfId="4039" priority="16457">
      <formula>AND($L38="X",OR($B38&lt;&gt;"",$C38&lt;&gt;""))</formula>
    </cfRule>
    <cfRule type="expression" dxfId="4038" priority="16456">
      <formula>AND($L38="X",OR($B38&lt;&gt;"",$C38&lt;&gt;"",$E38&lt;&gt;"",#REF!&lt;&gt;""))</formula>
    </cfRule>
    <cfRule type="expression" dxfId="4037" priority="16455">
      <formula>#REF!=1</formula>
    </cfRule>
    <cfRule type="expression" dxfId="4036" priority="16454">
      <formula>AND(#REF!=1,#REF!=1)</formula>
    </cfRule>
    <cfRule type="expression" dxfId="4035" priority="16453">
      <formula>AND($L38="X",OR($B38&lt;&gt;"",$C38&lt;&gt;"",$D38&lt;&gt;"",$E38&lt;&gt;""))</formula>
    </cfRule>
    <cfRule type="expression" dxfId="4034" priority="16451">
      <formula>#REF!=1</formula>
    </cfRule>
    <cfRule type="expression" dxfId="4033" priority="16450">
      <formula>AND($L38="X",OR($B38&lt;&gt;"",$C38&lt;&gt;"",$E38&lt;&gt;"",#REF!&lt;&gt;""))</formula>
    </cfRule>
    <cfRule type="expression" dxfId="4032" priority="16449">
      <formula>#REF!=1</formula>
    </cfRule>
    <cfRule type="expression" dxfId="4031" priority="16448">
      <formula>#REF!=1</formula>
    </cfRule>
    <cfRule type="expression" dxfId="4030" priority="16447">
      <formula>AND(#REF!=1,#REF!=1)</formula>
    </cfRule>
    <cfRule type="expression" dxfId="4029" priority="16446">
      <formula>AND($L38="X",OR($B38&lt;&gt;"",$C38&lt;&gt;"",$D38&lt;&gt;"",$E38&lt;&gt;""))</formula>
    </cfRule>
    <cfRule type="expression" dxfId="4028" priority="16445">
      <formula>AND($L38="X",OR($B38&lt;&gt;"",$C38&lt;&gt;""))</formula>
    </cfRule>
    <cfRule type="expression" dxfId="4027" priority="16444">
      <formula>AND($L38="X",OR($B38&lt;&gt;"",$C38&lt;&gt;"",$E38&lt;&gt;"",#REF!&lt;&gt;""))</formula>
    </cfRule>
    <cfRule type="expression" dxfId="4026" priority="16443">
      <formula>#REF!=1</formula>
    </cfRule>
    <cfRule type="expression" dxfId="4025" priority="16442">
      <formula>#REF!=1</formula>
    </cfRule>
  </conditionalFormatting>
  <conditionalFormatting sqref="D41">
    <cfRule type="expression" dxfId="4024" priority="16480">
      <formula>AND($L41="X",OR($B41&lt;&gt;"",$C41&lt;&gt;""))</formula>
    </cfRule>
    <cfRule type="expression" dxfId="4023" priority="16494">
      <formula>AND($L41="X",OR($B41&lt;&gt;"",$C41&lt;&gt;"",$D41&lt;&gt;""))</formula>
    </cfRule>
    <cfRule type="expression" dxfId="4022" priority="16493">
      <formula>AND($L41="X",$B41&lt;&gt;"")</formula>
    </cfRule>
    <cfRule type="expression" dxfId="4021" priority="16484">
      <formula>#REF!=1</formula>
    </cfRule>
    <cfRule type="expression" dxfId="4020" priority="16483">
      <formula>#REF!=1</formula>
    </cfRule>
    <cfRule type="expression" dxfId="4019" priority="16482">
      <formula>AND(#REF!=1,#REF!=1)</formula>
    </cfRule>
    <cfRule type="expression" dxfId="4018" priority="16481">
      <formula>AND($L41="X",OR($B41&lt;&gt;"",$C41&lt;&gt;"",$D41&lt;&gt;"",$E41&lt;&gt;""))</formula>
    </cfRule>
    <cfRule type="expression" dxfId="4017" priority="16479">
      <formula>AND($L41="X",OR($B41&lt;&gt;"",$C41&lt;&gt;"",$E41&lt;&gt;"",#REF!&lt;&gt;""))</formula>
    </cfRule>
    <cfRule type="expression" dxfId="4016" priority="16478">
      <formula>#REF!=1</formula>
    </cfRule>
    <cfRule type="expression" dxfId="4015" priority="16477">
      <formula>#REF!=1</formula>
    </cfRule>
    <cfRule type="expression" dxfId="4014" priority="16476">
      <formula>AND(#REF!=1,#REF!=1)</formula>
    </cfRule>
    <cfRule type="expression" dxfId="4013" priority="16475">
      <formula>AND($L41="X",OR($B41&lt;&gt;"",$C41&lt;&gt;"",$D41&lt;&gt;"",$E41&lt;&gt;""))</formula>
    </cfRule>
    <cfRule type="expression" dxfId="4012" priority="16490">
      <formula>#REF!=1</formula>
    </cfRule>
    <cfRule type="expression" dxfId="4011" priority="16474">
      <formula>AND($L41="X",OR($B41&lt;&gt;"",$C41&lt;&gt;"",$D41&lt;&gt;""))</formula>
    </cfRule>
    <cfRule type="expression" dxfId="4010" priority="16473">
      <formula>#REF!=1</formula>
    </cfRule>
    <cfRule type="expression" dxfId="4009" priority="16472">
      <formula>AND($L41="X",OR($B41&lt;&gt;"",$C41&lt;&gt;"",$E41&lt;&gt;"",#REF!&lt;&gt;""))</formula>
    </cfRule>
    <cfRule type="expression" dxfId="4008" priority="16471">
      <formula>AND($L41="X",OR($B41&lt;&gt;"",$C41&lt;&gt;"",$D41&lt;&gt;"",$E41&lt;&gt;""))</formula>
    </cfRule>
    <cfRule type="expression" dxfId="4007" priority="16470">
      <formula>AND($L41="X",OR($B41&lt;&gt;"",$C41&lt;&gt;"",$D41&lt;&gt;""))</formula>
    </cfRule>
    <cfRule type="expression" dxfId="4006" priority="16469">
      <formula>AND($L41="X",OR($B41&lt;&gt;"",#REF!&lt;&gt;"",$C41&lt;&gt;""))</formula>
    </cfRule>
    <cfRule type="expression" dxfId="4005" priority="16489">
      <formula>AND(#REF!=1,#REF!=1)</formula>
    </cfRule>
    <cfRule type="expression" dxfId="4004" priority="16488">
      <formula>AND($L41="X",OR($B41&lt;&gt;"",$C41&lt;&gt;"",$D41&lt;&gt;"",$E41&lt;&gt;""))</formula>
    </cfRule>
    <cfRule type="expression" dxfId="4003" priority="16487">
      <formula>AND($L41="X",OR($B41&lt;&gt;"",$C41&lt;&gt;"",$D41&lt;&gt;""))</formula>
    </cfRule>
    <cfRule type="expression" dxfId="4002" priority="16486">
      <formula>#REF!=1</formula>
    </cfRule>
    <cfRule type="expression" dxfId="4001" priority="16491">
      <formula>AND($L41="X",OR($B41&lt;&gt;"",$C41&lt;&gt;"",$E41&lt;&gt;"",#REF!&lt;&gt;""))</formula>
    </cfRule>
    <cfRule type="expression" dxfId="4000" priority="16492">
      <formula>AND($L41="X",OR($B41&lt;&gt;"",$C41&lt;&gt;""))</formula>
    </cfRule>
    <cfRule type="expression" dxfId="3999" priority="16485">
      <formula>AND($L41="X",OR($B41&lt;&gt;"",$C41&lt;&gt;"",$E41&lt;&gt;"",#REF!&lt;&gt;""))</formula>
    </cfRule>
  </conditionalFormatting>
  <conditionalFormatting sqref="D52 G52">
    <cfRule type="expression" dxfId="3998" priority="16500">
      <formula>AND($L52="X",OR($B52&lt;&gt;"",$C52&lt;&gt;"",$D52&lt;&gt;""))</formula>
    </cfRule>
    <cfRule type="expression" dxfId="3997" priority="16501">
      <formula>AND($L52="X",OR($B52&lt;&gt;"",$C52&lt;&gt;"",$D52&lt;&gt;"",$E52&lt;&gt;""))</formula>
    </cfRule>
    <cfRule type="expression" dxfId="3996" priority="16502">
      <formula>AND(#REF!=1,#REF!=1)</formula>
    </cfRule>
    <cfRule type="expression" dxfId="3995" priority="16503">
      <formula>#REF!=1</formula>
    </cfRule>
    <cfRule type="expression" dxfId="3994" priority="16504">
      <formula>#REF!=1</formula>
    </cfRule>
    <cfRule type="expression" dxfId="3993" priority="16505">
      <formula>AND($L52="X",OR($B52&lt;&gt;"",$C52&lt;&gt;"",$E52&lt;&gt;"",#REF!&lt;&gt;""))</formula>
    </cfRule>
    <cfRule type="expression" dxfId="3992" priority="16506">
      <formula>AND($L52="X",OR($B52&lt;&gt;"",$C52&lt;&gt;""))</formula>
    </cfRule>
    <cfRule type="expression" dxfId="3991" priority="16507">
      <formula>AND($L52="X",OR($B52&lt;&gt;"",$C52&lt;&gt;"",$D52&lt;&gt;"",$E52&lt;&gt;""))</formula>
    </cfRule>
    <cfRule type="expression" dxfId="3990" priority="16508">
      <formula>AND(#REF!=1,#REF!=1)</formula>
    </cfRule>
    <cfRule type="expression" dxfId="3989" priority="16509">
      <formula>#REF!=1</formula>
    </cfRule>
    <cfRule type="expression" dxfId="3988" priority="16510">
      <formula>#REF!=1</formula>
    </cfRule>
    <cfRule type="expression" dxfId="3987" priority="16511">
      <formula>AND($L52="X",OR($B52&lt;&gt;"",$C52&lt;&gt;"",$E52&lt;&gt;"",#REF!&lt;&gt;""))</formula>
    </cfRule>
    <cfRule type="expression" dxfId="3986" priority="16512">
      <formula>#REF!=1</formula>
    </cfRule>
    <cfRule type="expression" dxfId="3985" priority="16513">
      <formula>AND($L52="X",OR($B52&lt;&gt;"",$C52&lt;&gt;"",$D52&lt;&gt;""))</formula>
    </cfRule>
    <cfRule type="expression" dxfId="3984" priority="16514">
      <formula>AND($L52="X",OR($B52&lt;&gt;"",$C52&lt;&gt;"",$D52&lt;&gt;"",$E52&lt;&gt;""))</formula>
    </cfRule>
    <cfRule type="expression" dxfId="3983" priority="16515">
      <formula>AND(#REF!=1,#REF!=1)</formula>
    </cfRule>
    <cfRule type="expression" dxfId="3982" priority="16516">
      <formula>#REF!=1</formula>
    </cfRule>
    <cfRule type="expression" dxfId="3981" priority="16517">
      <formula>AND($L52="X",OR($B52&lt;&gt;"",$C52&lt;&gt;"",$E52&lt;&gt;"",#REF!&lt;&gt;""))</formula>
    </cfRule>
    <cfRule type="expression" dxfId="3980" priority="16518">
      <formula>AND($L52="X",OR($B52&lt;&gt;"",$C52&lt;&gt;""))</formula>
    </cfRule>
    <cfRule type="expression" dxfId="3979" priority="16519">
      <formula>AND($L52="X",$B52&lt;&gt;"")</formula>
    </cfRule>
    <cfRule type="expression" dxfId="3978" priority="16520">
      <formula>AND($L52="X",OR($B52&lt;&gt;"",$C52&lt;&gt;"",$D52&lt;&gt;""))</formula>
    </cfRule>
    <cfRule type="expression" dxfId="3977" priority="16495">
      <formula>AND($L52="X",OR($B52&lt;&gt;"",#REF!&lt;&gt;"",$C52&lt;&gt;""))</formula>
    </cfRule>
    <cfRule type="expression" dxfId="3976" priority="16496">
      <formula>AND($L52="X",OR($B52&lt;&gt;"",$C52&lt;&gt;"",$D52&lt;&gt;""))</formula>
    </cfRule>
    <cfRule type="expression" dxfId="3975" priority="16497">
      <formula>AND($L52="X",OR($B52&lt;&gt;"",$C52&lt;&gt;"",$D52&lt;&gt;"",$E52&lt;&gt;""))</formula>
    </cfRule>
    <cfRule type="expression" dxfId="3974" priority="16498">
      <formula>AND($L52="X",OR($B52&lt;&gt;"",$C52&lt;&gt;"",$E52&lt;&gt;"",#REF!&lt;&gt;""))</formula>
    </cfRule>
    <cfRule type="expression" dxfId="3973" priority="16499">
      <formula>#REF!=1</formula>
    </cfRule>
  </conditionalFormatting>
  <conditionalFormatting sqref="D85 F89">
    <cfRule type="expression" dxfId="3972" priority="10163">
      <formula>AND($L85="X",OR($B85&lt;&gt;"",#REF!&lt;&gt;"",$C85&lt;&gt;"",$D85&lt;&gt;""))</formula>
    </cfRule>
    <cfRule type="expression" dxfId="3971" priority="10165">
      <formula>AND($L85="X",OR($B85&lt;&gt;"",$C85&lt;&gt;"",$D85&lt;&gt;""))</formula>
    </cfRule>
  </conditionalFormatting>
  <conditionalFormatting sqref="D92 G92">
    <cfRule type="expression" dxfId="3970" priority="16636">
      <formula>AND($L92="X",OR($B92&lt;&gt;"",$C92&lt;&gt;""))</formula>
    </cfRule>
    <cfRule type="expression" dxfId="3969" priority="16629">
      <formula>#REF!=1</formula>
    </cfRule>
    <cfRule type="expression" dxfId="3968" priority="16627">
      <formula>AND($L92="X",OR($B92&lt;&gt;"",$C92&lt;&gt;"",$D92&lt;&gt;"",$E92&lt;&gt;""))</formula>
    </cfRule>
    <cfRule type="expression" dxfId="3967" priority="16626">
      <formula>AND($L92="X",OR($B92&lt;&gt;"",$C92&lt;&gt;"",$D92&lt;&gt;""))</formula>
    </cfRule>
    <cfRule type="expression" dxfId="3966" priority="16628">
      <formula>AND($L92="X",OR($B92&lt;&gt;"",$C92&lt;&gt;"",$E92&lt;&gt;"",#REF!&lt;&gt;""))</formula>
    </cfRule>
    <cfRule type="expression" dxfId="3965" priority="16635">
      <formula>AND($L92="X",OR($B92&lt;&gt;"",$C92&lt;&gt;"",$E92&lt;&gt;"",#REF!&lt;&gt;""))</formula>
    </cfRule>
    <cfRule type="expression" dxfId="3964" priority="16630">
      <formula>AND($L92="X",OR($B92&lt;&gt;"",$C92&lt;&gt;"",$D92&lt;&gt;""))</formula>
    </cfRule>
    <cfRule type="expression" dxfId="3963" priority="16631">
      <formula>AND($L92="X",OR($B92&lt;&gt;"",$C92&lt;&gt;"",$D92&lt;&gt;"",$E92&lt;&gt;""))</formula>
    </cfRule>
    <cfRule type="expression" dxfId="3962" priority="16632">
      <formula>AND(#REF!=1,#REF!=1)</formula>
    </cfRule>
    <cfRule type="expression" dxfId="3961" priority="16641">
      <formula>AND($L92="X",OR($B92&lt;&gt;"",$C92&lt;&gt;"",$E92&lt;&gt;"",#REF!&lt;&gt;""))</formula>
    </cfRule>
    <cfRule type="expression" dxfId="3960" priority="16625">
      <formula>AND($L92="X",OR($B92&lt;&gt;"",#REF!&lt;&gt;"",$C92&lt;&gt;""))</formula>
    </cfRule>
    <cfRule type="expression" dxfId="3959" priority="16646">
      <formula>#REF!=1</formula>
    </cfRule>
    <cfRule type="expression" dxfId="3958" priority="16645">
      <formula>AND(#REF!=1,#REF!=1)</formula>
    </cfRule>
    <cfRule type="expression" dxfId="3957" priority="16644">
      <formula>AND($L92="X",OR($B92&lt;&gt;"",$C92&lt;&gt;"",$D92&lt;&gt;"",$E92&lt;&gt;""))</formula>
    </cfRule>
    <cfRule type="expression" dxfId="3956" priority="16643">
      <formula>AND($L92="X",OR($B92&lt;&gt;"",$C92&lt;&gt;"",$D92&lt;&gt;""))</formula>
    </cfRule>
    <cfRule type="expression" dxfId="3955" priority="16642">
      <formula>#REF!=1</formula>
    </cfRule>
    <cfRule type="expression" dxfId="3954" priority="16647">
      <formula>AND($L92="X",OR($B92&lt;&gt;"",$C92&lt;&gt;"",$E92&lt;&gt;"",#REF!&lt;&gt;""))</formula>
    </cfRule>
    <cfRule type="expression" dxfId="3953" priority="16640">
      <formula>#REF!=1</formula>
    </cfRule>
    <cfRule type="expression" dxfId="3952" priority="16639">
      <formula>#REF!=1</formula>
    </cfRule>
    <cfRule type="expression" dxfId="3951" priority="16638">
      <formula>AND(#REF!=1,#REF!=1)</formula>
    </cfRule>
    <cfRule type="expression" dxfId="3950" priority="16637">
      <formula>AND($L92="X",OR($B92&lt;&gt;"",$C92&lt;&gt;"",$D92&lt;&gt;"",$E92&lt;&gt;""))</formula>
    </cfRule>
    <cfRule type="expression" dxfId="3949" priority="16633">
      <formula>#REF!=1</formula>
    </cfRule>
    <cfRule type="expression" dxfId="3948" priority="16634">
      <formula>#REF!=1</formula>
    </cfRule>
  </conditionalFormatting>
  <conditionalFormatting sqref="D106:D108 G106:G108">
    <cfRule type="expression" dxfId="3947" priority="16674">
      <formula>AND($L106="X",OR($B106&lt;&gt;"",$C106&lt;&gt;"",$E106&lt;&gt;"",#REF!&lt;&gt;""))</formula>
    </cfRule>
    <cfRule type="expression" dxfId="3946" priority="16673">
      <formula>AND($L106="X",OR($B106&lt;&gt;"",$C106&lt;&gt;"",$D106&lt;&gt;"",$E106&lt;&gt;""))</formula>
    </cfRule>
    <cfRule type="expression" dxfId="3945" priority="16672">
      <formula>AND($L106="X",OR($B106&lt;&gt;"",$C106&lt;&gt;"",$D106&lt;&gt;""))</formula>
    </cfRule>
    <cfRule type="expression" dxfId="3944" priority="16671">
      <formula>AND($L106="X",OR($B106&lt;&gt;"",#REF!&lt;&gt;"",$C106&lt;&gt;""))</formula>
    </cfRule>
    <cfRule type="expression" dxfId="3943" priority="16675">
      <formula>#REF!=1</formula>
    </cfRule>
    <cfRule type="expression" dxfId="3942" priority="16677">
      <formula>AND($L106="X",OR($B106&lt;&gt;"",$C106&lt;&gt;"",$D106&lt;&gt;"",$E106&lt;&gt;""))</formula>
    </cfRule>
    <cfRule type="expression" dxfId="3941" priority="16678">
      <formula>AND(#REF!=1,#REF!=1)</formula>
    </cfRule>
    <cfRule type="expression" dxfId="3940" priority="16679">
      <formula>#REF!=1</formula>
    </cfRule>
    <cfRule type="expression" dxfId="3939" priority="16680">
      <formula>#REF!=1</formula>
    </cfRule>
    <cfRule type="expression" dxfId="3938" priority="16681">
      <formula>AND($L106="X",OR($B106&lt;&gt;"",$C106&lt;&gt;"",$E106&lt;&gt;"",#REF!&lt;&gt;""))</formula>
    </cfRule>
    <cfRule type="expression" dxfId="3937" priority="16676">
      <formula>AND($L106="X",OR($B106&lt;&gt;"",$C106&lt;&gt;"",$D106&lt;&gt;""))</formula>
    </cfRule>
  </conditionalFormatting>
  <conditionalFormatting sqref="D114 D126:D127 D163:D165 C173 D174:D175 C177:C178">
    <cfRule type="expression" dxfId="3936" priority="10239">
      <formula>AND($L114="X",OR(#REF!&lt;&gt;"",$B114&lt;&gt;""))</formula>
    </cfRule>
  </conditionalFormatting>
  <conditionalFormatting sqref="D114 G114">
    <cfRule type="expression" dxfId="3935" priority="12564">
      <formula>AND($L114="X",OR($B114&lt;&gt;"",$C114&lt;&gt;"",$E114&lt;&gt;"",#REF!&lt;&gt;""))</formula>
    </cfRule>
    <cfRule type="expression" dxfId="3934" priority="12563">
      <formula>AND($L114="X",OR($B114&lt;&gt;"",$C114&lt;&gt;"",$D114&lt;&gt;"",$E114&lt;&gt;""))</formula>
    </cfRule>
    <cfRule type="expression" dxfId="3933" priority="12562">
      <formula>AND($L114="X",OR($B114&lt;&gt;"",$C114&lt;&gt;"",$D114&lt;&gt;""))</formula>
    </cfRule>
    <cfRule type="expression" dxfId="3932" priority="12561">
      <formula>AND($L114="X",OR($B114&lt;&gt;"",#REF!&lt;&gt;"",$C114&lt;&gt;""))</formula>
    </cfRule>
    <cfRule type="expression" dxfId="3931" priority="16693">
      <formula>#REF!=1</formula>
    </cfRule>
    <cfRule type="expression" dxfId="3930" priority="16694">
      <formula>AND($L114="X",OR($B114&lt;&gt;"",$C114&lt;&gt;"",$D114&lt;&gt;""))</formula>
    </cfRule>
  </conditionalFormatting>
  <conditionalFormatting sqref="D122">
    <cfRule type="expression" dxfId="3929" priority="10240">
      <formula>AND($L122="X",OR($B122&lt;&gt;"",#REF!&lt;&gt;"",$C122&lt;&gt;"",$D122&lt;&gt;""))</formula>
    </cfRule>
    <cfRule type="expression" dxfId="3928" priority="10244">
      <formula>AND($L122="X",OR($B122&lt;&gt;"",$C122&lt;&gt;"",$D122&lt;&gt;""))</formula>
    </cfRule>
    <cfRule type="expression" dxfId="3927" priority="10243">
      <formula>AND($L122="X",OR($B122&lt;&gt;"",$C122&lt;&gt;"",$E122&lt;&gt;"",#REF!&lt;&gt;""))</formula>
    </cfRule>
    <cfRule type="expression" dxfId="3926" priority="10241">
      <formula>AND($L122="X",OR($B122&lt;&gt;"",$C122&lt;&gt;"",$D122&lt;&gt;"",$E122&lt;&gt;""))</formula>
    </cfRule>
  </conditionalFormatting>
  <conditionalFormatting sqref="D124 G124">
    <cfRule type="expression" dxfId="3925" priority="16697">
      <formula>AND($L124="X",OR($B124&lt;&gt;"",#REF!&lt;&gt;"",$C124&lt;&gt;""))</formula>
    </cfRule>
    <cfRule type="expression" dxfId="3924" priority="16699">
      <formula>AND($L124="X",OR($B124&lt;&gt;"",$C124&lt;&gt;"",$D124&lt;&gt;"",$E124&lt;&gt;""))</formula>
    </cfRule>
    <cfRule type="expression" dxfId="3923" priority="16701">
      <formula>#REF!=1</formula>
    </cfRule>
    <cfRule type="expression" dxfId="3922" priority="16702">
      <formula>AND($L124="X",OR($B124&lt;&gt;"",$C124&lt;&gt;"",$D124&lt;&gt;""))</formula>
    </cfRule>
    <cfRule type="expression" dxfId="3921" priority="16698">
      <formula>AND($L124="X",OR($B124&lt;&gt;"",$C124&lt;&gt;"",$D124&lt;&gt;""))</formula>
    </cfRule>
    <cfRule type="expression" dxfId="3920"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919" priority="9424">
      <formula>AND($L9="X",OR($B9&lt;&gt;"",$C9&lt;&gt;""))</formula>
    </cfRule>
  </conditionalFormatting>
  <conditionalFormatting sqref="D140:D141">
    <cfRule type="expression" dxfId="3918" priority="184">
      <formula>OR(#REF!="X",#REF!="X")</formula>
    </cfRule>
    <cfRule type="expression" dxfId="3917" priority="185">
      <formula>AND(#REF!=1,#REF!=1)</formula>
    </cfRule>
    <cfRule type="expression" dxfId="3916" priority="186">
      <formula>#REF!=1</formula>
    </cfRule>
  </conditionalFormatting>
  <conditionalFormatting sqref="D142 G142">
    <cfRule type="expression" dxfId="3915" priority="10262">
      <formula>AND($L142="X",OR($B142&lt;&gt;"",$C142&lt;&gt;"",$D142&lt;&gt;""))</formula>
    </cfRule>
    <cfRule type="expression" dxfId="3914" priority="10261">
      <formula>AND($L142="X",OR($B142&lt;&gt;"",#REF!&lt;&gt;"",$C142&lt;&gt;""))</formula>
    </cfRule>
  </conditionalFormatting>
  <conditionalFormatting sqref="D169:D170">
    <cfRule type="expression" dxfId="3913" priority="16714">
      <formula>#REF!=1</formula>
    </cfRule>
    <cfRule type="expression" dxfId="3912" priority="16709">
      <formula>#REF!=1</formula>
    </cfRule>
    <cfRule type="expression" dxfId="3911" priority="16710">
      <formula>AND($L169="X",OR($B169&lt;&gt;"",$C169&lt;&gt;"",$D169&lt;&gt;"",$E169&lt;&gt;""))</formula>
    </cfRule>
    <cfRule type="expression" dxfId="3910" priority="16711">
      <formula>AND(#REF!=1,#REF!=1)</formula>
    </cfRule>
    <cfRule type="expression" dxfId="3909" priority="16712">
      <formula>#REF!=1</formula>
    </cfRule>
    <cfRule type="expression" dxfId="3908" priority="16713">
      <formula>AND($L169="X",OR($B169&lt;&gt;"",$C169&lt;&gt;"",$D169&lt;&gt;""))</formula>
    </cfRule>
    <cfRule type="expression" dxfId="3907" priority="16715">
      <formula>AND($L169="X",OR($B169&lt;&gt;"",$C169&lt;&gt;"",$D169&lt;&gt;"",$E169&lt;&gt;""))</formula>
    </cfRule>
    <cfRule type="expression" dxfId="3906" priority="16716">
      <formula>AND(#REF!=1,#REF!=1)</formula>
    </cfRule>
    <cfRule type="expression" dxfId="3905" priority="16717">
      <formula>#REF!=1</formula>
    </cfRule>
    <cfRule type="expression" dxfId="3904" priority="16718">
      <formula>AND($L169="X",OR($B169&lt;&gt;"",$C169&lt;&gt;"",$D169&lt;&gt;""))</formula>
    </cfRule>
  </conditionalFormatting>
  <conditionalFormatting sqref="D172 D176">
    <cfRule type="expression" dxfId="3903" priority="16727">
      <formula>AND(#REF!=1,#REF!=1)</formula>
    </cfRule>
    <cfRule type="expression" dxfId="3902" priority="16731">
      <formula>AND(#REF!=1,#REF!=1)</formula>
    </cfRule>
    <cfRule type="expression" dxfId="3901" priority="16732">
      <formula>#REF!=1</formula>
    </cfRule>
    <cfRule type="expression" dxfId="3900" priority="16719">
      <formula>AND($L172="X",OR($B172&lt;&gt;"",$C172&lt;&gt;""))</formula>
    </cfRule>
    <cfRule type="expression" dxfId="3899" priority="16720">
      <formula>#REF!=1</formula>
    </cfRule>
    <cfRule type="expression" dxfId="3898" priority="16721">
      <formula>AND($L172="X",OR($B172&lt;&gt;"",$C172&lt;&gt;"",$D172&lt;&gt;"",$E172&lt;&gt;""))</formula>
    </cfRule>
    <cfRule type="expression" dxfId="3897" priority="16722">
      <formula>AND(#REF!=1,#REF!=1)</formula>
    </cfRule>
    <cfRule type="expression" dxfId="3896" priority="16733">
      <formula>AND($L172="X",OR($B172&lt;&gt;"",$C172&lt;&gt;""))</formula>
    </cfRule>
    <cfRule type="expression" dxfId="3895" priority="16723">
      <formula>#REF!=1</formula>
    </cfRule>
    <cfRule type="expression" dxfId="3894" priority="16724">
      <formula>AND($L172="X",OR($B172&lt;&gt;"",$C172&lt;&gt;"",$D172&lt;&gt;""))</formula>
    </cfRule>
    <cfRule type="expression" dxfId="3893" priority="16725">
      <formula>#REF!=1</formula>
    </cfRule>
    <cfRule type="expression" dxfId="3892" priority="16726">
      <formula>AND($L172="X",OR($B172&lt;&gt;"",$C172&lt;&gt;"",$D172&lt;&gt;"",$E172&lt;&gt;""))</formula>
    </cfRule>
    <cfRule type="expression" dxfId="3891" priority="16728">
      <formula>#REF!=1</formula>
    </cfRule>
    <cfRule type="expression" dxfId="3890" priority="16729">
      <formula>AND($L172="X",OR($B172&lt;&gt;"",$C172&lt;&gt;"",$D172&lt;&gt;""))</formula>
    </cfRule>
    <cfRule type="expression" dxfId="3889" priority="16730">
      <formula>AND($L172="X",OR($B172&lt;&gt;"",$C172&lt;&gt;""))</formula>
    </cfRule>
  </conditionalFormatting>
  <conditionalFormatting sqref="D173 D177:D178">
    <cfRule type="expression" dxfId="3888" priority="10314">
      <formula>AND($L173="X",OR(#REF!&lt;&gt;"",$B173&lt;&gt;"",$C173&lt;&gt;""))</formula>
    </cfRule>
  </conditionalFormatting>
  <conditionalFormatting sqref="D173 D177:E177">
    <cfRule type="expression" dxfId="3887" priority="15517">
      <formula>AND(#REF!=1,#REF!=1)</formula>
    </cfRule>
    <cfRule type="expression" dxfId="3886" priority="15519">
      <formula>#REF!=1</formula>
    </cfRule>
    <cfRule type="expression" dxfId="3885" priority="15518">
      <formula>#REF!=1</formula>
    </cfRule>
    <cfRule type="expression" dxfId="3884" priority="15520">
      <formula>AND($L173="X",#REF!&lt;&gt;"")</formula>
    </cfRule>
  </conditionalFormatting>
  <conditionalFormatting sqref="D179:D181">
    <cfRule type="expression" dxfId="3883" priority="18433">
      <formula>AND(#REF!="X",OR(#REF!&lt;&gt;"",$B179&lt;&gt;"",$C179&lt;&gt;""))</formula>
    </cfRule>
  </conditionalFormatting>
  <conditionalFormatting sqref="D182">
    <cfRule type="expression" dxfId="3882" priority="10320">
      <formula>AND($L182="X",OR($B182&lt;&gt;"",#REF!&lt;&gt;"",$C182&lt;&gt;""))</formula>
    </cfRule>
  </conditionalFormatting>
  <conditionalFormatting sqref="D184:D188">
    <cfRule type="expression" dxfId="3881" priority="16755">
      <formula>#REF!=1</formula>
    </cfRule>
    <cfRule type="expression" dxfId="3880" priority="16756">
      <formula>#REF!=1</formula>
    </cfRule>
    <cfRule type="expression" dxfId="3879" priority="16757">
      <formula>AND($L184="X",OR($B184&lt;&gt;"",#REF!&lt;&gt;"",#REF!&lt;&gt;"",$C184&lt;&gt;""))</formula>
    </cfRule>
    <cfRule type="expression" dxfId="3878" priority="16754">
      <formula>AND(#REF!=1,#REF!=1)</formula>
    </cfRule>
    <cfRule type="expression" dxfId="3877" priority="16753">
      <formula>OR(#REF!="X",#REF!="X")</formula>
    </cfRule>
  </conditionalFormatting>
  <conditionalFormatting sqref="D192">
    <cfRule type="expression" dxfId="3876" priority="20">
      <formula>AND($L192="X",OR($B192&lt;&gt;"",$C192&lt;&gt;""))</formula>
    </cfRule>
  </conditionalFormatting>
  <conditionalFormatting sqref="D18:E23 G18:G23">
    <cfRule type="expression" dxfId="3875" priority="16775">
      <formula>#REF!=1</formula>
    </cfRule>
    <cfRule type="expression" dxfId="3874" priority="16776">
      <formula>AND($L18="X",OR($B18&lt;&gt;"",$C18&lt;&gt;"",$D18&lt;&gt;""))</formula>
    </cfRule>
    <cfRule type="expression" dxfId="3873" priority="16779">
      <formula>#REF!=1</formula>
    </cfRule>
    <cfRule type="expression" dxfId="3872" priority="16781">
      <formula>AND($L18="X",OR($B18&lt;&gt;"",$C18&lt;&gt;""))</formula>
    </cfRule>
    <cfRule type="expression" dxfId="3871" priority="16782">
      <formula>AND($L18="X",$B18&lt;&gt;"")</formula>
    </cfRule>
    <cfRule type="expression" dxfId="3870" priority="16770">
      <formula>AND($L18="X",OR($B18&lt;&gt;"",$C18&lt;&gt;"",$D18&lt;&gt;"",$E18&lt;&gt;""))</formula>
    </cfRule>
    <cfRule type="expression" dxfId="3869" priority="16771">
      <formula>AND(#REF!=1,#REF!=1)</formula>
    </cfRule>
    <cfRule type="expression" dxfId="3868" priority="16762">
      <formula>#REF!=1</formula>
    </cfRule>
    <cfRule type="expression" dxfId="3867" priority="16778">
      <formula>AND(#REF!=1,#REF!=1)</formula>
    </cfRule>
    <cfRule type="expression" dxfId="3866" priority="16759">
      <formula>AND($L18="X",OR($B18&lt;&gt;"",$C18&lt;&gt;"",$D18&lt;&gt;""))</formula>
    </cfRule>
    <cfRule type="expression" dxfId="3865" priority="16772">
      <formula>#REF!=1</formula>
    </cfRule>
    <cfRule type="expression" dxfId="3864" priority="16774">
      <formula>AND($L18="X",OR($B18&lt;&gt;"",$C18&lt;&gt;"",$E18&lt;&gt;"",#REF!&lt;&gt;""))</formula>
    </cfRule>
    <cfRule type="expression" dxfId="3863" priority="16760">
      <formula>AND($L18="X",OR($B18&lt;&gt;"",$C18&lt;&gt;"",$D18&lt;&gt;"",$E18&lt;&gt;""))</formula>
    </cfRule>
    <cfRule type="expression" dxfId="3862" priority="16769">
      <formula>AND($L18="X",OR($B18&lt;&gt;"",$C18&lt;&gt;""))</formula>
    </cfRule>
    <cfRule type="expression" dxfId="3861" priority="16773">
      <formula>#REF!=1</formula>
    </cfRule>
    <cfRule type="expression" dxfId="3860" priority="16761">
      <formula>AND($L18="X",OR($B18&lt;&gt;"",$C18&lt;&gt;"",$E18&lt;&gt;"",#REF!&lt;&gt;""))</formula>
    </cfRule>
    <cfRule type="expression" dxfId="3859" priority="16763">
      <formula>AND($L18="X",OR($B18&lt;&gt;"",$C18&lt;&gt;"",$D18&lt;&gt;""))</formula>
    </cfRule>
    <cfRule type="expression" dxfId="3858" priority="16764">
      <formula>AND($L18="X",OR($B18&lt;&gt;"",$C18&lt;&gt;"",$D18&lt;&gt;"",$E18&lt;&gt;""))</formula>
    </cfRule>
    <cfRule type="expression" dxfId="3857" priority="16765">
      <formula>AND(#REF!=1,#REF!=1)</formula>
    </cfRule>
    <cfRule type="expression" dxfId="3856" priority="16766">
      <formula>#REF!=1</formula>
    </cfRule>
    <cfRule type="expression" dxfId="3855" priority="16767">
      <formula>#REF!=1</formula>
    </cfRule>
    <cfRule type="expression" dxfId="3854" priority="16768">
      <formula>AND($L18="X",OR($B18&lt;&gt;"",$C18&lt;&gt;"",$E18&lt;&gt;"",#REF!&lt;&gt;""))</formula>
    </cfRule>
  </conditionalFormatting>
  <conditionalFormatting sqref="D18:E24 G18:G24">
    <cfRule type="expression" dxfId="3853" priority="16777">
      <formula>AND($L18="X",OR($B18&lt;&gt;"",$C18&lt;&gt;"",$D18&lt;&gt;"",$E18&lt;&gt;""))</formula>
    </cfRule>
    <cfRule type="expression" dxfId="3852" priority="16780">
      <formula>AND($L18="X",OR($B18&lt;&gt;"",$C18&lt;&gt;"",$E18&lt;&gt;"",#REF!&lt;&gt;""))</formula>
    </cfRule>
    <cfRule type="expression" dxfId="3851" priority="16783">
      <formula>AND($L18="X",OR($B18&lt;&gt;"",$C18&lt;&gt;"",$D18&lt;&gt;""))</formula>
    </cfRule>
    <cfRule type="expression" dxfId="3850" priority="16758">
      <formula>AND($L18="X",OR($B18&lt;&gt;"",#REF!&lt;&gt;"",$C18&lt;&gt;""))</formula>
    </cfRule>
  </conditionalFormatting>
  <conditionalFormatting sqref="D24:E24 G24">
    <cfRule type="expression" dxfId="3849" priority="16822">
      <formula>AND($L24="X",OR($B24&lt;&gt;"",$C24&lt;&gt;"",$D24&lt;&gt;"",$E24&lt;&gt;""))</formula>
    </cfRule>
    <cfRule type="expression" dxfId="3848" priority="16823">
      <formula>AND(#REF!=1,#REF!=1)</formula>
    </cfRule>
    <cfRule type="expression" dxfId="3847" priority="16824">
      <formula>#REF!=1</formula>
    </cfRule>
    <cfRule type="expression" dxfId="3846" priority="16825">
      <formula>#REF!=1</formula>
    </cfRule>
    <cfRule type="expression" dxfId="3845" priority="16826">
      <formula>AND($L24="X",OR($B24&lt;&gt;"",$C24&lt;&gt;"",$E24&lt;&gt;"",#REF!&lt;&gt;""))</formula>
    </cfRule>
    <cfRule type="expression" dxfId="3844" priority="16827">
      <formula>#REF!=1</formula>
    </cfRule>
    <cfRule type="expression" dxfId="3843" priority="16828">
      <formula>AND($L24="X",OR($B24&lt;&gt;"",$C24&lt;&gt;"",$D24&lt;&gt;""))</formula>
    </cfRule>
    <cfRule type="expression" dxfId="3842" priority="16829">
      <formula>AND($L24="X",OR($B24&lt;&gt;"",$C24&lt;&gt;"",$D24&lt;&gt;"",$E24&lt;&gt;""))</formula>
    </cfRule>
    <cfRule type="expression" dxfId="3841" priority="16830">
      <formula>AND(#REF!=1,#REF!=1)</formula>
    </cfRule>
    <cfRule type="expression" dxfId="3840" priority="16831">
      <formula>#REF!=1</formula>
    </cfRule>
    <cfRule type="expression" dxfId="3839" priority="16832">
      <formula>AND($L24="X",OR($B24&lt;&gt;"",$C24&lt;&gt;"",$E24&lt;&gt;"",#REF!&lt;&gt;""))</formula>
    </cfRule>
    <cfRule type="expression" dxfId="3838" priority="16833">
      <formula>AND($L24="X",OR($B24&lt;&gt;"",$C24&lt;&gt;""))</formula>
    </cfRule>
    <cfRule type="expression" dxfId="3837" priority="16834">
      <formula>AND($L24="X",$B24&lt;&gt;"")</formula>
    </cfRule>
    <cfRule type="expression" dxfId="3836" priority="16835">
      <formula>AND($L24="X",OR($B24&lt;&gt;"",$C24&lt;&gt;"",$D24&lt;&gt;""))</formula>
    </cfRule>
    <cfRule type="expression" dxfId="3835" priority="16816">
      <formula>AND($L24="X",OR($B24&lt;&gt;"",$C24&lt;&gt;"",$D24&lt;&gt;"",$E24&lt;&gt;""))</formula>
    </cfRule>
    <cfRule type="expression" dxfId="3834" priority="16814">
      <formula>#REF!=1</formula>
    </cfRule>
    <cfRule type="expression" dxfId="3833" priority="16815">
      <formula>AND($L24="X",OR($B24&lt;&gt;"",$C24&lt;&gt;"",$D24&lt;&gt;""))</formula>
    </cfRule>
    <cfRule type="expression" dxfId="3832" priority="16817">
      <formula>AND(#REF!=1,#REF!=1)</formula>
    </cfRule>
    <cfRule type="expression" dxfId="3831" priority="16818">
      <formula>#REF!=1</formula>
    </cfRule>
    <cfRule type="expression" dxfId="3830" priority="16819">
      <formula>#REF!=1</formula>
    </cfRule>
    <cfRule type="expression" dxfId="3829" priority="16820">
      <formula>AND($L24="X",OR($B24&lt;&gt;"",$C24&lt;&gt;"",$E24&lt;&gt;"",#REF!&lt;&gt;""))</formula>
    </cfRule>
    <cfRule type="expression" dxfId="3828" priority="16821">
      <formula>AND($L24="X",OR($B24&lt;&gt;"",$C24&lt;&gt;""))</formula>
    </cfRule>
  </conditionalFormatting>
  <conditionalFormatting sqref="D30:E30 G30">
    <cfRule type="expression" dxfId="3827" priority="16875">
      <formula>AND(#REF!=1,#REF!=1)</formula>
    </cfRule>
    <cfRule type="expression" dxfId="3826" priority="16865">
      <formula>AND($L30="X",OR($B30&lt;&gt;"",$C30&lt;&gt;"",$E30&lt;&gt;"",#REF!&lt;&gt;""))</formula>
    </cfRule>
    <cfRule type="expression" dxfId="3825" priority="16864">
      <formula>AND($L30="X",OR($B30&lt;&gt;"",$C30&lt;&gt;"",$D30&lt;&gt;"",$E30&lt;&gt;""))</formula>
    </cfRule>
    <cfRule type="expression" dxfId="3824" priority="16863">
      <formula>AND($L30="X",OR($B30&lt;&gt;"",$C30&lt;&gt;"",$D30&lt;&gt;""))</formula>
    </cfRule>
    <cfRule type="expression" dxfId="3823" priority="16866">
      <formula>#REF!=1</formula>
    </cfRule>
    <cfRule type="expression" dxfId="3822" priority="16867">
      <formula>AND($L30="X",OR($B30&lt;&gt;"",$C30&lt;&gt;"",$D30&lt;&gt;""))</formula>
    </cfRule>
    <cfRule type="expression" dxfId="3821" priority="16862">
      <formula>AND($L30="X",OR($B30&lt;&gt;"",#REF!&lt;&gt;"",$C30&lt;&gt;""))</formula>
    </cfRule>
    <cfRule type="expression" dxfId="3820" priority="16877">
      <formula>#REF!=1</formula>
    </cfRule>
    <cfRule type="expression" dxfId="3819" priority="16876">
      <formula>#REF!=1</formula>
    </cfRule>
    <cfRule type="expression" dxfId="3818" priority="16868">
      <formula>AND($L30="X",OR($B30&lt;&gt;"",$C30&lt;&gt;"",$D30&lt;&gt;"",$E30&lt;&gt;""))</formula>
    </cfRule>
    <cfRule type="expression" dxfId="3817" priority="16869">
      <formula>AND(#REF!=1,#REF!=1)</formula>
    </cfRule>
    <cfRule type="expression" dxfId="3816" priority="16870">
      <formula>#REF!=1</formula>
    </cfRule>
    <cfRule type="expression" dxfId="3815" priority="16871">
      <formula>#REF!=1</formula>
    </cfRule>
    <cfRule type="expression" dxfId="3814" priority="16872">
      <formula>AND($L30="X",OR($B30&lt;&gt;"",$C30&lt;&gt;"",$E30&lt;&gt;"",#REF!&lt;&gt;""))</formula>
    </cfRule>
    <cfRule type="expression" dxfId="3813" priority="16873">
      <formula>AND($L30="X",OR($B30&lt;&gt;"",$C30&lt;&gt;""))</formula>
    </cfRule>
    <cfRule type="expression" dxfId="3812" priority="16874">
      <formula>AND($L30="X",OR($B30&lt;&gt;"",$C30&lt;&gt;"",$D30&lt;&gt;"",$E30&lt;&gt;""))</formula>
    </cfRule>
    <cfRule type="expression" dxfId="3811" priority="16878">
      <formula>AND($L30="X",OR($B30&lt;&gt;"",$C30&lt;&gt;"",$E30&lt;&gt;"",#REF!&lt;&gt;""))</formula>
    </cfRule>
    <cfRule type="expression" dxfId="3810" priority="16879">
      <formula>#REF!=1</formula>
    </cfRule>
    <cfRule type="expression" dxfId="3809" priority="16880">
      <formula>AND($L30="X",OR($B30&lt;&gt;"",$C30&lt;&gt;"",$D30&lt;&gt;""))</formula>
    </cfRule>
    <cfRule type="expression" dxfId="3808" priority="16881">
      <formula>AND($L30="X",OR($B30&lt;&gt;"",$C30&lt;&gt;"",$D30&lt;&gt;"",$E30&lt;&gt;""))</formula>
    </cfRule>
    <cfRule type="expression" dxfId="3807" priority="16882">
      <formula>AND(#REF!=1,#REF!=1)</formula>
    </cfRule>
    <cfRule type="expression" dxfId="3806" priority="16883">
      <formula>#REF!=1</formula>
    </cfRule>
    <cfRule type="expression" dxfId="3805" priority="16884">
      <formula>AND($L30="X",OR($B30&lt;&gt;"",$C30&lt;&gt;"",$E30&lt;&gt;"",#REF!&lt;&gt;""))</formula>
    </cfRule>
    <cfRule type="expression" dxfId="3804" priority="16885">
      <formula>AND($L30="X",OR($B30&lt;&gt;"",$C30&lt;&gt;""))</formula>
    </cfRule>
    <cfRule type="expression" dxfId="3803" priority="16886">
      <formula>AND($L30="X",$B30&lt;&gt;"")</formula>
    </cfRule>
    <cfRule type="expression" dxfId="3802" priority="16887">
      <formula>AND($L30="X",OR($B30&lt;&gt;"",$C30&lt;&gt;"",$D30&lt;&gt;""))</formula>
    </cfRule>
  </conditionalFormatting>
  <conditionalFormatting sqref="D114:E114 D124:G124">
    <cfRule type="expression" dxfId="3801" priority="16919">
      <formula>#REF!=1</formula>
    </cfRule>
    <cfRule type="expression" dxfId="3800" priority="16916">
      <formula>#REF!=1</formula>
    </cfRule>
    <cfRule type="expression" dxfId="3799" priority="16917">
      <formula>AND($L114="X",OR($B114&lt;&gt;"",$C114&lt;&gt;"",$D114&lt;&gt;""))</formula>
    </cfRule>
    <cfRule type="expression" dxfId="3798" priority="16918">
      <formula>AND(#REF!=1,#REF!=1)</formula>
    </cfRule>
  </conditionalFormatting>
  <conditionalFormatting sqref="D122:E122 E124:F124 F125:G125">
    <cfRule type="expression" dxfId="3797" priority="10499">
      <formula>AND($L122="X",OR($B122&lt;&gt;"",#REF!&lt;&gt;"",$C122&lt;&gt;""))</formula>
    </cfRule>
    <cfRule type="expression" dxfId="3796" priority="10500">
      <formula>AND($L122="X",OR($B122&lt;&gt;"",$C122&lt;&gt;""))</formula>
    </cfRule>
  </conditionalFormatting>
  <conditionalFormatting sqref="D183:E183 E184:E186 E187:F187">
    <cfRule type="expression" dxfId="3795" priority="10507">
      <formula>AND($L183="X",OR($B183&lt;&gt;"",#REF!&lt;&gt;"",#REF!&lt;&gt;"",$C183&lt;&gt;""))</formula>
    </cfRule>
  </conditionalFormatting>
  <conditionalFormatting sqref="D18:G21 D23:G23 D108:G108">
    <cfRule type="expression" dxfId="3794" priority="16319">
      <formula>#REF!=1</formula>
    </cfRule>
    <cfRule type="expression" dxfId="3793" priority="16320">
      <formula>#REF!=1</formula>
    </cfRule>
    <cfRule type="expression" dxfId="3792" priority="16321">
      <formula>OR(#REF!="X",#REF!="X")</formula>
    </cfRule>
    <cfRule type="expression" dxfId="3791" priority="16322">
      <formula>AND(#REF!=1,#REF!=1)</formula>
    </cfRule>
    <cfRule type="expression" dxfId="3790" priority="16323">
      <formula>#REF!=1</formula>
    </cfRule>
    <cfRule type="expression" dxfId="3789" priority="16324">
      <formula>#REF!=1</formula>
    </cfRule>
    <cfRule type="expression" dxfId="3788" priority="16325">
      <formula>OR(#REF!="X",#REF!="X")</formula>
    </cfRule>
    <cfRule type="expression" dxfId="3787" priority="16326">
      <formula>AND(#REF!=1,#REF!=1)</formula>
    </cfRule>
    <cfRule type="expression" dxfId="3786" priority="16327">
      <formula>#REF!=1</formula>
    </cfRule>
    <cfRule type="expression" dxfId="3785" priority="16300">
      <formula>#REF!=1</formula>
    </cfRule>
    <cfRule type="expression" dxfId="3784" priority="16294">
      <formula>AND(#REF!=1,#REF!=1)</formula>
    </cfRule>
    <cfRule type="expression" dxfId="3783" priority="16295">
      <formula>#REF!=1</formula>
    </cfRule>
    <cfRule type="expression" dxfId="3782" priority="16296">
      <formula>#REF!=1</formula>
    </cfRule>
    <cfRule type="expression" dxfId="3781" priority="16297">
      <formula>AND($L18="X",OR($B18&lt;&gt;"",$C18&lt;&gt;""))</formula>
    </cfRule>
    <cfRule type="expression" dxfId="3780" priority="16298">
      <formula>AND(#REF!=1,#REF!=1)</formula>
    </cfRule>
    <cfRule type="expression" dxfId="3779" priority="16299">
      <formula>#REF!=1</formula>
    </cfRule>
    <cfRule type="expression" dxfId="3778" priority="16301">
      <formula>AND($L18="X",OR($B18&lt;&gt;"",$C18&lt;&gt;""))</formula>
    </cfRule>
    <cfRule type="expression" dxfId="3777" priority="16302">
      <formula>AND(#REF!=1,#REF!=1)</formula>
    </cfRule>
    <cfRule type="expression" dxfId="3776" priority="16303">
      <formula>#REF!=1</formula>
    </cfRule>
    <cfRule type="expression" dxfId="3775" priority="16304">
      <formula>#REF!=1</formula>
    </cfRule>
    <cfRule type="expression" dxfId="3774" priority="16305">
      <formula>AND($L18="X",OR($B18&lt;&gt;"",$C18&lt;&gt;""))</formula>
    </cfRule>
    <cfRule type="expression" dxfId="3773" priority="16306">
      <formula>AND(#REF!=1,#REF!=1)</formula>
    </cfRule>
    <cfRule type="expression" dxfId="3772" priority="16307">
      <formula>#REF!=1</formula>
    </cfRule>
    <cfRule type="expression" dxfId="3771" priority="16308">
      <formula>#REF!=1</formula>
    </cfRule>
    <cfRule type="expression" dxfId="3770" priority="16309">
      <formula>AND($L18="X",OR($B18&lt;&gt;"",$C18&lt;&gt;""))</formula>
    </cfRule>
    <cfRule type="expression" dxfId="3769" priority="16310">
      <formula>AND(#REF!=1,#REF!=1)</formula>
    </cfRule>
    <cfRule type="expression" dxfId="3768" priority="16311">
      <formula>#REF!=1</formula>
    </cfRule>
    <cfRule type="expression" dxfId="3767" priority="16312">
      <formula>#REF!=1</formula>
    </cfRule>
    <cfRule type="expression" dxfId="3766" priority="16313">
      <formula>AND($L18="X",OR($B18&lt;&gt;"",$C18&lt;&gt;""))</formula>
    </cfRule>
    <cfRule type="expression" dxfId="3765" priority="16314">
      <formula>AND(#REF!=1,#REF!=1)</formula>
    </cfRule>
    <cfRule type="expression" dxfId="3764" priority="16315">
      <formula>#REF!=1</formula>
    </cfRule>
    <cfRule type="expression" dxfId="3763" priority="16316">
      <formula>#REF!=1</formula>
    </cfRule>
    <cfRule type="expression" dxfId="3762" priority="16317">
      <formula>AND($L18="X",OR($B18&lt;&gt;"",$C18&lt;&gt;""))</formula>
    </cfRule>
    <cfRule type="expression" dxfId="3761" priority="16318">
      <formula>AND(#REF!=1,#REF!=1)</formula>
    </cfRule>
  </conditionalFormatting>
  <conditionalFormatting sqref="D18:G24">
    <cfRule type="expression" dxfId="3760" priority="10547">
      <formula>AND($L18="X",OR($B18&lt;&gt;"",$C18&lt;&gt;"",$D18&lt;&gt;"",$E18&lt;&gt;""))</formula>
    </cfRule>
    <cfRule type="expression" dxfId="3759" priority="10548">
      <formula>AND($L18="X",OR($B18&lt;&gt;"",#REF!&lt;&gt;"",$C18&lt;&gt;"",$D18&lt;&gt;""))</formula>
    </cfRule>
  </conditionalFormatting>
  <conditionalFormatting sqref="D23:G24 B92:G125 B135:D136 F135:G136">
    <cfRule type="expression" dxfId="3758" priority="15414">
      <formula>#REF!=1</formula>
    </cfRule>
    <cfRule type="expression" dxfId="3757" priority="15413">
      <formula>AND(#REF!=1,#REF!=1)</formula>
    </cfRule>
  </conditionalFormatting>
  <conditionalFormatting sqref="D30:G30 E42:G42 D52:G52 E79:G79">
    <cfRule type="expression" dxfId="3756" priority="18591">
      <formula>AND(#REF!=1,#REF!=1)</formula>
    </cfRule>
    <cfRule type="expression" dxfId="3755" priority="18599">
      <formula>OR(#REF!="X",#REF!="X")</formula>
    </cfRule>
    <cfRule type="expression" dxfId="3754" priority="18586">
      <formula>AND($L30="X",OR($B30&lt;&gt;"",$C30&lt;&gt;""))</formula>
    </cfRule>
    <cfRule type="expression" dxfId="3753" priority="18598">
      <formula>AND(NOT(ISBLANK($P30)),ISBLANK(#REF!),ISBLANK(#REF!))</formula>
    </cfRule>
    <cfRule type="expression" dxfId="3752" priority="18597">
      <formula>#REF!=1</formula>
    </cfRule>
    <cfRule type="expression" dxfId="3751" priority="18582">
      <formula>AND($L30="X",OR($B30&lt;&gt;"",$C30&lt;&gt;""))</formula>
    </cfRule>
    <cfRule type="expression" dxfId="3750" priority="18572">
      <formula>#REF!=1</formula>
    </cfRule>
    <cfRule type="expression" dxfId="3749" priority="18583">
      <formula>AND(#REF!=1,#REF!=1)</formula>
    </cfRule>
    <cfRule type="expression" dxfId="3748" priority="18596">
      <formula>#REF!=1</formula>
    </cfRule>
    <cfRule type="expression" dxfId="3747" priority="18584">
      <formula>#REF!=1</formula>
    </cfRule>
    <cfRule type="expression" dxfId="3746" priority="18585">
      <formula>#REF!=1</formula>
    </cfRule>
    <cfRule type="expression" dxfId="3745" priority="18607">
      <formula>#REF!=1</formula>
    </cfRule>
    <cfRule type="expression" dxfId="3744" priority="18605">
      <formula>#REF!=1</formula>
    </cfRule>
    <cfRule type="expression" dxfId="3743" priority="18606">
      <formula>AND(#REF!=1,#REF!=1)</formula>
    </cfRule>
    <cfRule type="expression" dxfId="3742" priority="18604">
      <formula>AND(#REF!=1,#REF!=1)</formula>
    </cfRule>
    <cfRule type="expression" dxfId="3741" priority="18603">
      <formula>OR(#REF!="X",#REF!="X")</formula>
    </cfRule>
    <cfRule type="expression" dxfId="3740" priority="18602">
      <formula>#REF!=1</formula>
    </cfRule>
    <cfRule type="expression" dxfId="3739" priority="18601">
      <formula>#REF!=1</formula>
    </cfRule>
    <cfRule type="expression" dxfId="3738" priority="18600">
      <formula>AND(#REF!=1,#REF!=1)</formula>
    </cfRule>
    <cfRule type="expression" dxfId="3737" priority="18571">
      <formula>AND(#REF!=1,#REF!=1)</formula>
    </cfRule>
    <cfRule type="expression" dxfId="3736" priority="18579">
      <formula>AND(#REF!=1,#REF!=1)</formula>
    </cfRule>
    <cfRule type="expression" dxfId="3735" priority="18573">
      <formula>#REF!=1</formula>
    </cfRule>
    <cfRule type="expression" dxfId="3734" priority="18574">
      <formula>AND($L30="X",OR($B30&lt;&gt;"",$C30&lt;&gt;""))</formula>
    </cfRule>
    <cfRule type="expression" dxfId="3733" priority="18575">
      <formula>AND(#REF!=1,#REF!=1)</formula>
    </cfRule>
    <cfRule type="expression" dxfId="3732" priority="18576">
      <formula>#REF!=1</formula>
    </cfRule>
    <cfRule type="expression" dxfId="3731" priority="18577">
      <formula>#REF!=1</formula>
    </cfRule>
    <cfRule type="expression" dxfId="3730" priority="18578">
      <formula>AND($L30="X",OR($B30&lt;&gt;"",$C30&lt;&gt;""))</formula>
    </cfRule>
    <cfRule type="expression" dxfId="3729" priority="18595">
      <formula>AND(#REF!=1,#REF!=1)</formula>
    </cfRule>
    <cfRule type="expression" dxfId="3728" priority="18594">
      <formula>AND($L30="X",OR($B30&lt;&gt;"",$C30&lt;&gt;""))</formula>
    </cfRule>
    <cfRule type="expression" dxfId="3727" priority="18587">
      <formula>AND(#REF!=1,#REF!=1)</formula>
    </cfRule>
    <cfRule type="expression" dxfId="3726" priority="18589">
      <formula>#REF!=1</formula>
    </cfRule>
    <cfRule type="expression" dxfId="3725" priority="18593">
      <formula>#REF!=1</formula>
    </cfRule>
    <cfRule type="expression" dxfId="3724" priority="18588">
      <formula>#REF!=1</formula>
    </cfRule>
    <cfRule type="expression" dxfId="3723" priority="18592">
      <formula>#REF!=1</formula>
    </cfRule>
    <cfRule type="expression" dxfId="3722" priority="18590">
      <formula>AND($L30="X",OR($B30&lt;&gt;"",$C30&lt;&gt;""))</formula>
    </cfRule>
    <cfRule type="expression" dxfId="3721" priority="18580">
      <formula>#REF!=1</formula>
    </cfRule>
    <cfRule type="expression" dxfId="3720" priority="18581">
      <formula>#REF!=1</formula>
    </cfRule>
  </conditionalFormatting>
  <conditionalFormatting sqref="D38:G38">
    <cfRule type="expression" dxfId="3719" priority="17046">
      <formula>OR(#REF!="X",#REF!="X")</formula>
    </cfRule>
    <cfRule type="expression" dxfId="3718" priority="17045">
      <formula>#REF!=1</formula>
    </cfRule>
    <cfRule type="expression" dxfId="3717" priority="17043">
      <formula>AND($L38="X",OR($B38&lt;&gt;"",$C38&lt;&gt;"",$D38&lt;&gt;"",$E38&lt;&gt;"",$F38&lt;&gt;""))</formula>
    </cfRule>
    <cfRule type="expression" dxfId="3716" priority="17044">
      <formula>AND(#REF!=1,#REF!=1)</formula>
    </cfRule>
  </conditionalFormatting>
  <conditionalFormatting sqref="D90:G92 D126:D134 D137:D139 D141 D143:D156">
    <cfRule type="expression" dxfId="3715" priority="15450">
      <formula>#REF!=1</formula>
    </cfRule>
    <cfRule type="expression" dxfId="3714" priority="15448">
      <formula>OR(#REF!="X",#REF!="X")</formula>
    </cfRule>
    <cfRule type="expression" dxfId="3713" priority="15449">
      <formula>AND(#REF!=1,#REF!=1)</formula>
    </cfRule>
  </conditionalFormatting>
  <conditionalFormatting sqref="D92:G92">
    <cfRule type="expression" dxfId="3712" priority="18735">
      <formula>AND(#REF!=1,#REF!=1)</formula>
    </cfRule>
    <cfRule type="expression" dxfId="3711" priority="18734">
      <formula>AND($L92="X",OR($B92&lt;&gt;"",$C92&lt;&gt;""))</formula>
    </cfRule>
    <cfRule type="expression" dxfId="3710" priority="18733">
      <formula>#REF!=1</formula>
    </cfRule>
    <cfRule type="expression" dxfId="3709" priority="18732">
      <formula>#REF!=1</formula>
    </cfRule>
    <cfRule type="expression" dxfId="3708" priority="18731">
      <formula>AND(#REF!=1,#REF!=1)</formula>
    </cfRule>
    <cfRule type="expression" dxfId="3707" priority="18730">
      <formula>AND($L92="X",OR($B92&lt;&gt;"",$C92&lt;&gt;""))</formula>
    </cfRule>
    <cfRule type="expression" dxfId="3706" priority="18729">
      <formula>#REF!=1</formula>
    </cfRule>
    <cfRule type="expression" dxfId="3705" priority="18728">
      <formula>#REF!=1</formula>
    </cfRule>
    <cfRule type="expression" dxfId="3704" priority="18727">
      <formula>AND(#REF!=1,#REF!=1)</formula>
    </cfRule>
    <cfRule type="expression" dxfId="3703" priority="18726">
      <formula>AND($L92="X",OR($B92&lt;&gt;"",#REF!&lt;&gt;"",$C92&lt;&gt;"",$D92&lt;&gt;""))</formula>
    </cfRule>
    <cfRule type="expression" dxfId="3702" priority="18725">
      <formula>AND($L92="X",OR($B92&lt;&gt;"",$C92&lt;&gt;"",$D92&lt;&gt;"",$E92&lt;&gt;""))</formula>
    </cfRule>
    <cfRule type="expression" dxfId="3701" priority="18745">
      <formula>#REF!=1</formula>
    </cfRule>
    <cfRule type="expression" dxfId="3700" priority="18738">
      <formula>AND($L92="X",OR($B92&lt;&gt;"",$C92&lt;&gt;""))</formula>
    </cfRule>
    <cfRule type="expression" dxfId="3699" priority="18754">
      <formula>AND(NOT(ISBLANK($P92)),ISBLANK(#REF!),ISBLANK(#REF!))</formula>
    </cfRule>
    <cfRule type="expression" dxfId="3698" priority="18741">
      <formula>#REF!=1</formula>
    </cfRule>
    <cfRule type="expression" dxfId="3697" priority="18740">
      <formula>#REF!=1</formula>
    </cfRule>
    <cfRule type="expression" dxfId="3696" priority="18739">
      <formula>AND(#REF!=1,#REF!=1)</formula>
    </cfRule>
    <cfRule type="expression" dxfId="3695" priority="18737">
      <formula>#REF!=1</formula>
    </cfRule>
    <cfRule type="expression" dxfId="3694" priority="18742">
      <formula>AND($L92="X",OR($B92&lt;&gt;"",$C92&lt;&gt;""))</formula>
    </cfRule>
    <cfRule type="expression" dxfId="3693" priority="18743">
      <formula>AND(#REF!=1,#REF!=1)</formula>
    </cfRule>
    <cfRule type="expression" dxfId="3692" priority="18744">
      <formula>#REF!=1</formula>
    </cfRule>
    <cfRule type="expression" dxfId="3691" priority="18736">
      <formula>#REF!=1</formula>
    </cfRule>
    <cfRule type="expression" dxfId="3690" priority="18746">
      <formula>AND($L92="X",OR($B92&lt;&gt;"",$C92&lt;&gt;""))</formula>
    </cfRule>
    <cfRule type="expression" dxfId="3689" priority="18747">
      <formula>AND(#REF!=1,#REF!=1)</formula>
    </cfRule>
    <cfRule type="expression" dxfId="3688" priority="18748">
      <formula>#REF!=1</formula>
    </cfRule>
    <cfRule type="expression" dxfId="3687" priority="18749">
      <formula>#REF!=1</formula>
    </cfRule>
    <cfRule type="expression" dxfId="3686" priority="18750">
      <formula>AND($L92="X",OR($B92&lt;&gt;"",$C92&lt;&gt;""))</formula>
    </cfRule>
    <cfRule type="expression" dxfId="3685" priority="18751">
      <formula>AND(#REF!=1,#REF!=1)</formula>
    </cfRule>
    <cfRule type="expression" dxfId="3684" priority="18752">
      <formula>#REF!=1</formula>
    </cfRule>
    <cfRule type="expression" dxfId="3683" priority="18753">
      <formula>#REF!=1</formula>
    </cfRule>
    <cfRule type="expression" dxfId="3682" priority="18758">
      <formula>#REF!=1</formula>
    </cfRule>
    <cfRule type="expression" dxfId="3681" priority="18757">
      <formula>#REF!=1</formula>
    </cfRule>
    <cfRule type="expression" dxfId="3680" priority="18756">
      <formula>AND(#REF!=1,#REF!=1)</formula>
    </cfRule>
    <cfRule type="expression" dxfId="3679" priority="18755">
      <formula>OR(#REF!="X",#REF!="X")</formula>
    </cfRule>
  </conditionalFormatting>
  <conditionalFormatting sqref="D106:G106">
    <cfRule type="expression" dxfId="3678" priority="18775">
      <formula>AND(#REF!=1,#REF!=1)</formula>
    </cfRule>
    <cfRule type="expression" dxfId="3677" priority="18774">
      <formula>AND($L106="X",OR($B106&lt;&gt;"",$C106&lt;&gt;""))</formula>
    </cfRule>
    <cfRule type="expression" dxfId="3676" priority="18785">
      <formula>OR(#REF!="X",#REF!="X")</formula>
    </cfRule>
    <cfRule type="expression" dxfId="3675" priority="18784">
      <formula>AND(NOT(ISBLANK($P106)),ISBLANK(#REF!),ISBLANK(#REF!))</formula>
    </cfRule>
    <cfRule type="expression" dxfId="3674" priority="18780">
      <formula>#REF!=1</formula>
    </cfRule>
    <cfRule type="expression" dxfId="3673" priority="18773">
      <formula>#REF!=1</formula>
    </cfRule>
    <cfRule type="expression" dxfId="3672" priority="18772">
      <formula>#REF!=1</formula>
    </cfRule>
    <cfRule type="expression" dxfId="3671" priority="18770">
      <formula>AND($L106="X",OR($B106&lt;&gt;"",$C106&lt;&gt;""))</formula>
    </cfRule>
    <cfRule type="expression" dxfId="3670" priority="18769">
      <formula>#REF!=1</formula>
    </cfRule>
    <cfRule type="expression" dxfId="3669" priority="18768">
      <formula>#REF!=1</formula>
    </cfRule>
    <cfRule type="expression" dxfId="3668" priority="18767">
      <formula>AND(#REF!=1,#REF!=1)</formula>
    </cfRule>
    <cfRule type="expression" dxfId="3667" priority="18766">
      <formula>AND($L106="X",OR($B106&lt;&gt;"",$C106&lt;&gt;""))</formula>
    </cfRule>
    <cfRule type="expression" dxfId="3666" priority="18765">
      <formula>#REF!=1</formula>
    </cfRule>
    <cfRule type="expression" dxfId="3665" priority="18764">
      <formula>#REF!=1</formula>
    </cfRule>
    <cfRule type="expression" dxfId="3664" priority="18763">
      <formula>AND(#REF!=1,#REF!=1)</formula>
    </cfRule>
    <cfRule type="expression" dxfId="3663" priority="18762">
      <formula>AND($L106="X",OR($B106&lt;&gt;"",$C106&lt;&gt;""))</formula>
    </cfRule>
    <cfRule type="expression" dxfId="3662" priority="18761">
      <formula>#REF!=1</formula>
    </cfRule>
    <cfRule type="expression" dxfId="3661" priority="18760">
      <formula>#REF!=1</formula>
    </cfRule>
    <cfRule type="expression" dxfId="3660" priority="18759">
      <formula>AND(#REF!=1,#REF!=1)</formula>
    </cfRule>
    <cfRule type="expression" dxfId="3659" priority="18777">
      <formula>#REF!=1</formula>
    </cfRule>
    <cfRule type="expression" dxfId="3658" priority="18771">
      <formula>AND(#REF!=1,#REF!=1)</formula>
    </cfRule>
    <cfRule type="expression" dxfId="3657" priority="18776">
      <formula>#REF!=1</formula>
    </cfRule>
    <cfRule type="expression" dxfId="3656" priority="18779">
      <formula>AND(#REF!=1,#REF!=1)</formula>
    </cfRule>
  </conditionalFormatting>
  <conditionalFormatting sqref="D106:G107">
    <cfRule type="expression" dxfId="3655" priority="17149">
      <formula>AND(#REF!=1,#REF!=1)</formula>
    </cfRule>
    <cfRule type="expression" dxfId="3654" priority="18778">
      <formula>AND($L106="X",OR($B106&lt;&gt;"",$C106&lt;&gt;""))</formula>
    </cfRule>
    <cfRule type="expression" dxfId="3653" priority="17150">
      <formula>#REF!=1</formula>
    </cfRule>
    <cfRule type="expression" dxfId="3652" priority="18781">
      <formula>AND(#REF!=1,#REF!=1)</formula>
    </cfRule>
    <cfRule type="expression" dxfId="3651" priority="18782">
      <formula>#REF!=1</formula>
    </cfRule>
    <cfRule type="expression" dxfId="3650" priority="18783">
      <formula>#REF!=1</formula>
    </cfRule>
    <cfRule type="expression" dxfId="3649" priority="17142">
      <formula>#REF!=1</formula>
    </cfRule>
    <cfRule type="expression" dxfId="3648" priority="17143">
      <formula>AND($L106="X",OR($B106&lt;&gt;"",$C106&lt;&gt;""))</formula>
    </cfRule>
    <cfRule type="expression" dxfId="3647" priority="17151">
      <formula>#REF!=1</formula>
    </cfRule>
  </conditionalFormatting>
  <conditionalFormatting sqref="D106:G108 D157:G158 D182:G182">
    <cfRule type="expression" dxfId="3646" priority="10920">
      <formula>AND($L106="X",OR($B106&lt;&gt;"",$C106&lt;&gt;"",$D106&lt;&gt;"",$E106&lt;&gt;""))</formula>
    </cfRule>
    <cfRule type="expression" dxfId="3645" priority="10921">
      <formula>AND($L106="X",OR($B106&lt;&gt;"",#REF!&lt;&gt;"",$C106&lt;&gt;"",$D106&lt;&gt;""))</formula>
    </cfRule>
  </conditionalFormatting>
  <conditionalFormatting sqref="D107:G107">
    <cfRule type="expression" dxfId="3644" priority="18791">
      <formula>AND($L107="X",OR($B107&lt;&gt;"",$C107&lt;&gt;""))</formula>
    </cfRule>
    <cfRule type="expression" dxfId="3643" priority="18792">
      <formula>AND(#REF!=1,#REF!=1)</formula>
    </cfRule>
    <cfRule type="expression" dxfId="3642" priority="18793">
      <formula>#REF!=1</formula>
    </cfRule>
    <cfRule type="expression" dxfId="3641" priority="18794">
      <formula>#REF!=1</formula>
    </cfRule>
    <cfRule type="expression" dxfId="3640" priority="18795">
      <formula>AND($L107="X",OR($B107&lt;&gt;"",$C107&lt;&gt;""))</formula>
    </cfRule>
    <cfRule type="expression" dxfId="3639" priority="18796">
      <formula>AND(#REF!=1,#REF!=1)</formula>
    </cfRule>
    <cfRule type="expression" dxfId="3638" priority="18797">
      <formula>#REF!=1</formula>
    </cfRule>
    <cfRule type="expression" dxfId="3637" priority="18798">
      <formula>#REF!=1</formula>
    </cfRule>
    <cfRule type="expression" dxfId="3636" priority="18799">
      <formula>AND($L107="X",OR($B107&lt;&gt;"",$C107&lt;&gt;""))</formula>
    </cfRule>
    <cfRule type="expression" dxfId="3635" priority="18800">
      <formula>AND(#REF!=1,#REF!=1)</formula>
    </cfRule>
    <cfRule type="expression" dxfId="3634" priority="18803">
      <formula>AND($L107="X",OR($B107&lt;&gt;"",$C107&lt;&gt;""))</formula>
    </cfRule>
    <cfRule type="expression" dxfId="3633" priority="18804">
      <formula>AND(#REF!=1,#REF!=1)</formula>
    </cfRule>
    <cfRule type="expression" dxfId="3632" priority="18805">
      <formula>#REF!=1</formula>
    </cfRule>
    <cfRule type="expression" dxfId="3631" priority="18806">
      <formula>#REF!=1</formula>
    </cfRule>
    <cfRule type="expression" dxfId="3630" priority="18807">
      <formula>AND(NOT(ISBLANK($P107)),ISBLANK(#REF!),ISBLANK(#REF!))</formula>
    </cfRule>
    <cfRule type="expression" dxfId="3629" priority="18808">
      <formula>OR(#REF!="X",#REF!="X")</formula>
    </cfRule>
    <cfRule type="expression" dxfId="3628" priority="18809">
      <formula>AND(#REF!=1,#REF!=1)</formula>
    </cfRule>
    <cfRule type="expression" dxfId="3627" priority="18810">
      <formula>#REF!=1</formula>
    </cfRule>
    <cfRule type="expression" dxfId="3626" priority="18812">
      <formula>OR(#REF!="X",#REF!="X")</formula>
    </cfRule>
    <cfRule type="expression" dxfId="3625" priority="18813">
      <formula>AND(#REF!=1,#REF!=1)</formula>
    </cfRule>
    <cfRule type="expression" dxfId="3624" priority="18814">
      <formula>#REF!=1</formula>
    </cfRule>
    <cfRule type="expression" dxfId="3623" priority="18801">
      <formula>#REF!=1</formula>
    </cfRule>
    <cfRule type="expression" dxfId="3622" priority="18802">
      <formula>#REF!=1</formula>
    </cfRule>
    <cfRule type="expression" dxfId="3621" priority="18811">
      <formula>#REF!=1</formula>
    </cfRule>
  </conditionalFormatting>
  <conditionalFormatting sqref="D114:G114 D124:G124">
    <cfRule type="expression" dxfId="3620" priority="18850">
      <formula>AND(#REF!=1,#REF!=1)</formula>
    </cfRule>
    <cfRule type="expression" dxfId="3619" priority="18851">
      <formula>#REF!=1</formula>
    </cfRule>
    <cfRule type="expression" dxfId="3618" priority="18852">
      <formula>AND($L114="X",OR($B114&lt;&gt;"",$C114&lt;&gt;"",$D114&lt;&gt;"",$E114&lt;&gt;""))</formula>
    </cfRule>
    <cfRule type="expression" dxfId="3617" priority="18853">
      <formula>AND($L114="X",OR($B114&lt;&gt;"",$C114&lt;&gt;"",$E114&lt;&gt;"",#REF!&lt;&gt;""))</formula>
    </cfRule>
    <cfRule type="expression" dxfId="3616" priority="18854">
      <formula>#REF!=1</formula>
    </cfRule>
    <cfRule type="expression" dxfId="3615" priority="18855">
      <formula>AND($L114="X",OR($B114&lt;&gt;"",$C114&lt;&gt;"",$D114&lt;&gt;""))</formula>
    </cfRule>
    <cfRule type="expression" dxfId="3614" priority="18856">
      <formula>AND(#REF!=1,#REF!=1)</formula>
    </cfRule>
    <cfRule type="expression" dxfId="3613" priority="18822">
      <formula>#REF!=1</formula>
    </cfRule>
    <cfRule type="expression" dxfId="3612" priority="18815">
      <formula>#REF!=1</formula>
    </cfRule>
    <cfRule type="expression" dxfId="3611" priority="18815">
      <formula>AND($L114="X",OR($B114&lt;&gt;"",$C114&lt;&gt;"",$D114&lt;&gt;"",$E114&lt;&gt;""))</formula>
    </cfRule>
    <cfRule type="expression" dxfId="3610" priority="18816">
      <formula>AND($L114="X",OR($B114&lt;&gt;"",#REF!&lt;&gt;"",$C114&lt;&gt;"",$D114&lt;&gt;""))</formula>
    </cfRule>
    <cfRule type="expression" dxfId="3609" priority="18817">
      <formula>AND(#REF!=1,#REF!=1)</formula>
    </cfRule>
    <cfRule type="expression" dxfId="3608" priority="18818">
      <formula>#REF!=1</formula>
    </cfRule>
    <cfRule type="expression" dxfId="3607" priority="18819">
      <formula>#REF!=1</formula>
    </cfRule>
    <cfRule type="expression" dxfId="3606" priority="18820">
      <formula>AND($L114="X",OR($B114&lt;&gt;"",$C114&lt;&gt;""))</formula>
    </cfRule>
    <cfRule type="expression" dxfId="3605" priority="18821">
      <formula>AND(#REF!=1,#REF!=1)</formula>
    </cfRule>
    <cfRule type="expression" dxfId="3604" priority="18823">
      <formula>#REF!=1</formula>
    </cfRule>
    <cfRule type="expression" dxfId="3603" priority="18824">
      <formula>AND($L114="X",OR($B114&lt;&gt;"",$C114&lt;&gt;""))</formula>
    </cfRule>
    <cfRule type="expression" dxfId="3602" priority="18825">
      <formula>AND(#REF!=1,#REF!=1)</formula>
    </cfRule>
    <cfRule type="expression" dxfId="3601" priority="18826">
      <formula>#REF!=1</formula>
    </cfRule>
    <cfRule type="expression" dxfId="3600" priority="18827">
      <formula>#REF!=1</formula>
    </cfRule>
    <cfRule type="expression" dxfId="3599" priority="18828">
      <formula>AND($L114="X",OR($B114&lt;&gt;"",$C114&lt;&gt;""))</formula>
    </cfRule>
    <cfRule type="expression" dxfId="3598" priority="18829">
      <formula>AND(#REF!=1,#REF!=1)</formula>
    </cfRule>
    <cfRule type="expression" dxfId="3597" priority="18830">
      <formula>#REF!=1</formula>
    </cfRule>
    <cfRule type="expression" dxfId="3596" priority="18831">
      <formula>#REF!=1</formula>
    </cfRule>
    <cfRule type="expression" dxfId="3595" priority="18832">
      <formula>AND($L114="X",OR($B114&lt;&gt;"",$C114&lt;&gt;""))</formula>
    </cfRule>
    <cfRule type="expression" dxfId="3594" priority="18833">
      <formula>AND(#REF!=1,#REF!=1)</formula>
    </cfRule>
    <cfRule type="expression" dxfId="3593" priority="18834">
      <formula>#REF!=1</formula>
    </cfRule>
    <cfRule type="expression" dxfId="3592" priority="18835">
      <formula>#REF!=1</formula>
    </cfRule>
    <cfRule type="expression" dxfId="3591" priority="18836">
      <formula>AND($L114="X",OR($B114&lt;&gt;"",$C114&lt;&gt;""))</formula>
    </cfRule>
    <cfRule type="expression" dxfId="3590" priority="18837">
      <formula>AND(#REF!=1,#REF!=1)</formula>
    </cfRule>
    <cfRule type="expression" dxfId="3589" priority="18838">
      <formula>#REF!=1</formula>
    </cfRule>
    <cfRule type="expression" dxfId="3588" priority="18839">
      <formula>#REF!=1</formula>
    </cfRule>
    <cfRule type="expression" dxfId="3587" priority="18840">
      <formula>AND($L114="X",OR($B114&lt;&gt;"",$C114&lt;&gt;""))</formula>
    </cfRule>
    <cfRule type="expression" dxfId="3586" priority="18841">
      <formula>AND(#REF!=1,#REF!=1)</formula>
    </cfRule>
    <cfRule type="expression" dxfId="3585" priority="18842">
      <formula>#REF!=1</formula>
    </cfRule>
    <cfRule type="expression" dxfId="3584" priority="18843">
      <formula>#REF!=1</formula>
    </cfRule>
    <cfRule type="expression" dxfId="3583" priority="18844">
      <formula>AND(NOT(ISBLANK($P114)),ISBLANK(#REF!),ISBLANK(#REF!))</formula>
    </cfRule>
    <cfRule type="expression" dxfId="3582" priority="18845">
      <formula>OR(#REF!="X",#REF!="X")</formula>
    </cfRule>
    <cfRule type="expression" dxfId="3581" priority="18846">
      <formula>AND(#REF!=1,#REF!=1)</formula>
    </cfRule>
    <cfRule type="expression" dxfId="3580" priority="18847">
      <formula>#REF!=1</formula>
    </cfRule>
    <cfRule type="expression" dxfId="3579" priority="18848">
      <formula>#REF!=1</formula>
    </cfRule>
    <cfRule type="expression" dxfId="3578" priority="18849">
      <formula>OR(#REF!="X",#REF!="X")</formula>
    </cfRule>
  </conditionalFormatting>
  <conditionalFormatting sqref="D114:G114">
    <cfRule type="expression" dxfId="3577" priority="17225">
      <formula>#REF!=1</formula>
    </cfRule>
    <cfRule type="expression" dxfId="3576" priority="17186">
      <formula>AND($L114="X",OR($B114&lt;&gt;"",$C114&lt;&gt;"",$D114&lt;&gt;"",$E114&lt;&gt;""))</formula>
    </cfRule>
    <cfRule type="expression" dxfId="3575" priority="17230">
      <formula>AND($L114="X",OR($B114&lt;&gt;"",$C114&lt;&gt;""))</formula>
    </cfRule>
    <cfRule type="expression" dxfId="3574" priority="17228">
      <formula>#REF!=1</formula>
    </cfRule>
    <cfRule type="expression" dxfId="3573" priority="18857">
      <formula>AND($L114="X",$B114&lt;&gt;"")</formula>
    </cfRule>
    <cfRule type="expression" dxfId="3572" priority="18857">
      <formula>AND($L114="X",OR($B114&lt;&gt;"",$C114&lt;&gt;""))</formula>
    </cfRule>
    <cfRule type="expression" dxfId="3571" priority="17229">
      <formula>AND($L114="X",$B114&lt;&gt;"")</formula>
    </cfRule>
    <cfRule type="expression" dxfId="3570" priority="17221">
      <formula>AND(#REF!=1,#REF!=1)</formula>
    </cfRule>
    <cfRule type="expression" dxfId="3569" priority="17222">
      <formula>#REF!=1</formula>
    </cfRule>
    <cfRule type="expression" dxfId="3568" priority="17223">
      <formula>AND($L114="X",OR($B114&lt;&gt;"",$C114&lt;&gt;"",$D114&lt;&gt;"",$E114&lt;&gt;""))</formula>
    </cfRule>
    <cfRule type="expression" dxfId="3567" priority="17224">
      <formula>AND($L114="X",OR($B114&lt;&gt;"",$C114&lt;&gt;"",$E114&lt;&gt;"",#REF!&lt;&gt;""))</formula>
    </cfRule>
    <cfRule type="expression" dxfId="3566" priority="17227">
      <formula>AND(#REF!=1,#REF!=1)</formula>
    </cfRule>
    <cfRule type="expression" dxfId="3565" priority="17194">
      <formula>#REF!=1</formula>
    </cfRule>
    <cfRule type="expression" dxfId="3564" priority="17209">
      <formula>#REF!=1</formula>
    </cfRule>
    <cfRule type="expression" dxfId="3563" priority="17193">
      <formula>#REF!=1</formula>
    </cfRule>
    <cfRule type="expression" dxfId="3562" priority="17192">
      <formula>AND(#REF!=1,#REF!=1)</formula>
    </cfRule>
    <cfRule type="expression" dxfId="3561" priority="17191">
      <formula>AND($L114="X",OR($B114&lt;&gt;"",$C114&lt;&gt;""))</formula>
    </cfRule>
    <cfRule type="expression" dxfId="3560" priority="17226">
      <formula>AND($L114="X",OR($B114&lt;&gt;"",$C114&lt;&gt;"",$D114&lt;&gt;""))</formula>
    </cfRule>
    <cfRule type="expression" dxfId="3559" priority="17190">
      <formula>#REF!=1</formula>
    </cfRule>
    <cfRule type="expression" dxfId="3558" priority="17189">
      <formula>#REF!=1</formula>
    </cfRule>
    <cfRule type="expression" dxfId="3557" priority="17188">
      <formula>AND(#REF!=1,#REF!=1)</formula>
    </cfRule>
    <cfRule type="expression" dxfId="3556" priority="17187">
      <formula>AND($L114="X",OR($B114&lt;&gt;"",#REF!&lt;&gt;"",$C114&lt;&gt;"",$D114&lt;&gt;""))</formula>
    </cfRule>
    <cfRule type="expression" dxfId="3555" priority="17195">
      <formula>AND($L114="X",OR($B114&lt;&gt;"",$C114&lt;&gt;""))</formula>
    </cfRule>
    <cfRule type="expression" dxfId="3554" priority="17196">
      <formula>AND(#REF!=1,#REF!=1)</formula>
    </cfRule>
    <cfRule type="expression" dxfId="3553" priority="17197">
      <formula>#REF!=1</formula>
    </cfRule>
    <cfRule type="expression" dxfId="3552" priority="17198">
      <formula>#REF!=1</formula>
    </cfRule>
    <cfRule type="expression" dxfId="3551" priority="17199">
      <formula>AND($L114="X",OR($B114&lt;&gt;"",$C114&lt;&gt;""))</formula>
    </cfRule>
    <cfRule type="expression" dxfId="3550" priority="17200">
      <formula>AND(#REF!=1,#REF!=1)</formula>
    </cfRule>
    <cfRule type="expression" dxfId="3549" priority="17201">
      <formula>#REF!=1</formula>
    </cfRule>
    <cfRule type="expression" dxfId="3548" priority="17202">
      <formula>#REF!=1</formula>
    </cfRule>
    <cfRule type="expression" dxfId="3547" priority="17203">
      <formula>AND($L114="X",OR($B114&lt;&gt;"",$C114&lt;&gt;""))</formula>
    </cfRule>
    <cfRule type="expression" dxfId="3546" priority="17204">
      <formula>AND(#REF!=1,#REF!=1)</formula>
    </cfRule>
    <cfRule type="expression" dxfId="3545" priority="17205">
      <formula>#REF!=1</formula>
    </cfRule>
    <cfRule type="expression" dxfId="3544" priority="17206">
      <formula>#REF!=1</formula>
    </cfRule>
    <cfRule type="expression" dxfId="3543" priority="17207">
      <formula>AND($L114="X",OR($B114&lt;&gt;"",$C114&lt;&gt;""))</formula>
    </cfRule>
    <cfRule type="expression" dxfId="3542" priority="17208">
      <formula>AND(#REF!=1,#REF!=1)</formula>
    </cfRule>
    <cfRule type="expression" dxfId="3541" priority="17210">
      <formula>#REF!=1</formula>
    </cfRule>
    <cfRule type="expression" dxfId="3540" priority="17211">
      <formula>AND($L114="X",OR($B114&lt;&gt;"",$C114&lt;&gt;""))</formula>
    </cfRule>
    <cfRule type="expression" dxfId="3539" priority="17212">
      <formula>AND(#REF!=1,#REF!=1)</formula>
    </cfRule>
    <cfRule type="expression" dxfId="3538" priority="17213">
      <formula>#REF!=1</formula>
    </cfRule>
    <cfRule type="expression" dxfId="3537" priority="17214">
      <formula>#REF!=1</formula>
    </cfRule>
    <cfRule type="expression" dxfId="3536" priority="17215">
      <formula>AND(NOT(ISBLANK($Q114)),ISBLANK(#REF!),ISBLANK(#REF!))</formula>
    </cfRule>
    <cfRule type="expression" dxfId="3535" priority="17216">
      <formula>OR(#REF!="X",#REF!="X")</formula>
    </cfRule>
    <cfRule type="expression" dxfId="3534" priority="17217">
      <formula>AND(#REF!=1,#REF!=1)</formula>
    </cfRule>
    <cfRule type="expression" dxfId="3533" priority="17218">
      <formula>#REF!=1</formula>
    </cfRule>
    <cfRule type="expression" dxfId="3532" priority="17219">
      <formula>#REF!=1</formula>
    </cfRule>
    <cfRule type="expression" dxfId="3531" priority="17220">
      <formula>OR(#REF!="X",#REF!="X")</formula>
    </cfRule>
  </conditionalFormatting>
  <conditionalFormatting sqref="D124:G124 D114:E114">
    <cfRule type="expression" dxfId="3530" priority="16914">
      <formula>AND($L114="X",OR($B114&lt;&gt;"",$C114&lt;&gt;"",$D114&lt;&gt;"",$E114&lt;&gt;""))</formula>
    </cfRule>
    <cfRule type="expression" dxfId="3529" priority="16915">
      <formula>AND($L114="X",OR($B114&lt;&gt;"",$C114&lt;&gt;"",$E114&lt;&gt;"",#REF!&lt;&gt;""))</formula>
    </cfRule>
  </conditionalFormatting>
  <conditionalFormatting sqref="D124:G124">
    <cfRule type="expression" dxfId="3528" priority="17277">
      <formula>AND($L124="X",$B124&lt;&gt;"")</formula>
    </cfRule>
    <cfRule type="expression" dxfId="3527" priority="17276">
      <formula>#REF!=1</formula>
    </cfRule>
    <cfRule type="expression" dxfId="3526" priority="17275">
      <formula>AND(#REF!=1,#REF!=1)</formula>
    </cfRule>
    <cfRule type="expression" dxfId="3525" priority="17274">
      <formula>AND($L124="X",OR($B124&lt;&gt;"",$C124&lt;&gt;"",$D124&lt;&gt;""))</formula>
    </cfRule>
    <cfRule type="expression" dxfId="3524" priority="17273">
      <formula>#REF!=1</formula>
    </cfRule>
    <cfRule type="expression" dxfId="3523" priority="17272">
      <formula>AND($L124="X",OR($B124&lt;&gt;"",$C124&lt;&gt;"",$E124&lt;&gt;"",#REF!&lt;&gt;""))</formula>
    </cfRule>
    <cfRule type="expression" dxfId="3522" priority="17251">
      <formula>AND($L124="X",OR($B124&lt;&gt;"",$C124&lt;&gt;""))</formula>
    </cfRule>
    <cfRule type="expression" dxfId="3521" priority="17270">
      <formula>#REF!=1</formula>
    </cfRule>
    <cfRule type="expression" dxfId="3520" priority="17269">
      <formula>AND(#REF!=1,#REF!=1)</formula>
    </cfRule>
    <cfRule type="expression" dxfId="3519" priority="17268">
      <formula>OR(#REF!="X",#REF!="X")</formula>
    </cfRule>
    <cfRule type="expression" dxfId="3518" priority="17267">
      <formula>#REF!=1</formula>
    </cfRule>
    <cfRule type="expression" dxfId="3517" priority="17266">
      <formula>#REF!=1</formula>
    </cfRule>
    <cfRule type="expression" dxfId="3516" priority="17265">
      <formula>AND(#REF!=1,#REF!=1)</formula>
    </cfRule>
    <cfRule type="expression" dxfId="3515" priority="17264">
      <formula>OR(#REF!="X",#REF!="X")</formula>
    </cfRule>
    <cfRule type="expression" dxfId="3514" priority="17263">
      <formula>AND(NOT(ISBLANK($Q124)),ISBLANK(#REF!),ISBLANK(#REF!))</formula>
    </cfRule>
    <cfRule type="expression" dxfId="3513" priority="17262">
      <formula>#REF!=1</formula>
    </cfRule>
    <cfRule type="expression" dxfId="3512" priority="17261">
      <formula>#REF!=1</formula>
    </cfRule>
    <cfRule type="expression" dxfId="3511" priority="17254">
      <formula>#REF!=1</formula>
    </cfRule>
    <cfRule type="expression" dxfId="3510" priority="17255">
      <formula>AND($L124="X",OR($B124&lt;&gt;"",$C124&lt;&gt;""))</formula>
    </cfRule>
    <cfRule type="expression" dxfId="3509" priority="17256">
      <formula>AND(#REF!=1,#REF!=1)</formula>
    </cfRule>
    <cfRule type="expression" dxfId="3508" priority="17257">
      <formula>#REF!=1</formula>
    </cfRule>
    <cfRule type="expression" dxfId="3507" priority="17258">
      <formula>#REF!=1</formula>
    </cfRule>
    <cfRule type="expression" dxfId="3506" priority="17259">
      <formula>AND($L124="X",OR($B124&lt;&gt;"",$C124&lt;&gt;""))</formula>
    </cfRule>
    <cfRule type="expression" dxfId="3505" priority="17260">
      <formula>AND(#REF!=1,#REF!=1)</formula>
    </cfRule>
    <cfRule type="expression" dxfId="3504" priority="17234">
      <formula>AND($L124="X",OR($B124&lt;&gt;"",$C124&lt;&gt;"",$D124&lt;&gt;"",$E124&lt;&gt;""))</formula>
    </cfRule>
    <cfRule type="expression" dxfId="3503" priority="17252">
      <formula>AND(#REF!=1,#REF!=1)</formula>
    </cfRule>
    <cfRule type="expression" dxfId="3502" priority="17250">
      <formula>#REF!=1</formula>
    </cfRule>
    <cfRule type="expression" dxfId="3501" priority="17249">
      <formula>#REF!=1</formula>
    </cfRule>
    <cfRule type="expression" dxfId="3500" priority="17248">
      <formula>AND(#REF!=1,#REF!=1)</formula>
    </cfRule>
    <cfRule type="expression" dxfId="3499" priority="17247">
      <formula>AND($L124="X",OR($B124&lt;&gt;"",$C124&lt;&gt;""))</formula>
    </cfRule>
    <cfRule type="expression" dxfId="3498" priority="17246">
      <formula>#REF!=1</formula>
    </cfRule>
    <cfRule type="expression" dxfId="3497" priority="17271">
      <formula>AND($L124="X",OR($B124&lt;&gt;"",$C124&lt;&gt;"",$D124&lt;&gt;"",$E124&lt;&gt;""))</formula>
    </cfRule>
    <cfRule type="expression" dxfId="3496" priority="17245">
      <formula>#REF!=1</formula>
    </cfRule>
    <cfRule type="expression" dxfId="3495" priority="17244">
      <formula>AND(#REF!=1,#REF!=1)</formula>
    </cfRule>
    <cfRule type="expression" dxfId="3494" priority="17243">
      <formula>AND($L124="X",OR($B124&lt;&gt;"",$C124&lt;&gt;""))</formula>
    </cfRule>
    <cfRule type="expression" dxfId="3493" priority="17242">
      <formula>#REF!=1</formula>
    </cfRule>
    <cfRule type="expression" dxfId="3492" priority="17241">
      <formula>#REF!=1</formula>
    </cfRule>
    <cfRule type="expression" dxfId="3491" priority="17240">
      <formula>AND(#REF!=1,#REF!=1)</formula>
    </cfRule>
    <cfRule type="expression" dxfId="3490" priority="17239">
      <formula>AND($L124="X",OR($B124&lt;&gt;"",$C124&lt;&gt;""))</formula>
    </cfRule>
    <cfRule type="expression" dxfId="3489" priority="17253">
      <formula>#REF!=1</formula>
    </cfRule>
    <cfRule type="expression" dxfId="3488" priority="17238">
      <formula>#REF!=1</formula>
    </cfRule>
    <cfRule type="expression" dxfId="3487" priority="17237">
      <formula>#REF!=1</formula>
    </cfRule>
    <cfRule type="expression" dxfId="3486" priority="17236">
      <formula>AND(#REF!=1,#REF!=1)</formula>
    </cfRule>
    <cfRule type="expression" dxfId="3485" priority="17235">
      <formula>AND($L124="X",OR($B124&lt;&gt;"",#REF!&lt;&gt;"",$C124&lt;&gt;"",$D124&lt;&gt;""))</formula>
    </cfRule>
    <cfRule type="expression" dxfId="3484" priority="17278">
      <formula>AND($L124="X",OR($B124&lt;&gt;"",$C124&lt;&gt;""))</formula>
    </cfRule>
  </conditionalFormatting>
  <conditionalFormatting sqref="D169:G169">
    <cfRule type="expression" dxfId="3483" priority="17343">
      <formula>#REF!=1</formula>
    </cfRule>
    <cfRule type="expression" dxfId="3482" priority="17339">
      <formula>AND($L169="X",OR($B169&lt;&gt;"",$C169&lt;&gt;"",$D169&lt;&gt;"",$E169&lt;&gt;""))</formula>
    </cfRule>
    <cfRule type="expression" dxfId="3481" priority="17340">
      <formula>AND($L169="X",OR($B169&lt;&gt;"",#REF!&lt;&gt;"",$C169&lt;&gt;"",$D169&lt;&gt;""))</formula>
    </cfRule>
    <cfRule type="expression" dxfId="3480" priority="17345">
      <formula>AND(#REF!=1,#REF!=1)</formula>
    </cfRule>
    <cfRule type="expression" dxfId="3479" priority="17341">
      <formula>AND(#REF!=1,#REF!=1)</formula>
    </cfRule>
    <cfRule type="expression" dxfId="3478" priority="17342">
      <formula>#REF!=1</formula>
    </cfRule>
    <cfRule type="expression" dxfId="3477" priority="17344">
      <formula>AND($L169="X",OR($B169&lt;&gt;"",#REF!&lt;&gt;"",$C169&lt;&gt;""))</formula>
    </cfRule>
    <cfRule type="expression" dxfId="3476" priority="17346">
      <formula>#REF!=1</formula>
    </cfRule>
    <cfRule type="expression" dxfId="3475" priority="17347">
      <formula>#REF!=1</formula>
    </cfRule>
    <cfRule type="expression" dxfId="3474" priority="17348">
      <formula>AND($L169="X",OR($B169&lt;&gt;"",$C169&lt;&gt;"",$D169&lt;&gt;""))</formula>
    </cfRule>
  </conditionalFormatting>
  <conditionalFormatting sqref="D197:G198">
    <cfRule type="expression" dxfId="3473" priority="11130">
      <formula>AND($L197="X",OR($B197&lt;&gt;"",#REF!&lt;&gt;"",$C197&lt;&gt;"",$D197&lt;&gt;""))</formula>
    </cfRule>
    <cfRule type="expression" dxfId="3472" priority="11129">
      <formula>AND($L197="X",OR($B197&lt;&gt;"",$C197&lt;&gt;"",$D197&lt;&gt;"",$E197&lt;&gt;""))</formula>
    </cfRule>
    <cfRule type="expression" dxfId="3471"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470" priority="11134">
      <formula>AND($L29="X",OR($B29&lt;&gt;"",#REF!&lt;&gt;"",$D29&lt;&gt;""))</formula>
    </cfRule>
  </conditionalFormatting>
  <conditionalFormatting sqref="E30">
    <cfRule type="expression" dxfId="3469" priority="11137">
      <formula>AND($L30="X",OR($B30&lt;&gt;"",$C30&lt;&gt;""))</formula>
    </cfRule>
  </conditionalFormatting>
  <conditionalFormatting sqref="E39:E40">
    <cfRule type="expression" dxfId="3468" priority="351">
      <formula>AND($L39="X",OR($B39&lt;&gt;"",#REF!&lt;&gt;""))</formula>
    </cfRule>
  </conditionalFormatting>
  <conditionalFormatting sqref="E41:E42 D56 G56">
    <cfRule type="expression" dxfId="3467" priority="16570">
      <formula>AND($L41="X",OR($B41&lt;&gt;"",$C41&lt;&gt;""))</formula>
    </cfRule>
    <cfRule type="expression" dxfId="3466" priority="16571">
      <formula>AND($L41="X",$B41&lt;&gt;"")</formula>
    </cfRule>
    <cfRule type="expression" dxfId="3465" priority="16572">
      <formula>AND($L41="X",OR($B41&lt;&gt;"",$C41&lt;&gt;"",$D41&lt;&gt;""))</formula>
    </cfRule>
    <cfRule type="expression" dxfId="3464" priority="16558">
      <formula>AND($L41="X",OR($B41&lt;&gt;"",$C41&lt;&gt;""))</formula>
    </cfRule>
    <cfRule type="expression" dxfId="3463" priority="16547">
      <formula>AND($L41="X",OR($B41&lt;&gt;"",#REF!&lt;&gt;"",$C41&lt;&gt;""))</formula>
    </cfRule>
    <cfRule type="expression" dxfId="3462" priority="16548">
      <formula>AND($L41="X",OR($B41&lt;&gt;"",$C41&lt;&gt;"",$D41&lt;&gt;""))</formula>
    </cfRule>
    <cfRule type="expression" dxfId="3461" priority="16549">
      <formula>AND($L41="X",OR($B41&lt;&gt;"",$C41&lt;&gt;"",$D41&lt;&gt;"",$E41&lt;&gt;""))</formula>
    </cfRule>
    <cfRule type="expression" dxfId="3460" priority="16550">
      <formula>AND($L41="X",OR($B41&lt;&gt;"",$C41&lt;&gt;"",$E41&lt;&gt;"",#REF!&lt;&gt;""))</formula>
    </cfRule>
    <cfRule type="expression" dxfId="3459" priority="16551">
      <formula>#REF!=1</formula>
    </cfRule>
    <cfRule type="expression" dxfId="3458" priority="16552">
      <formula>AND($L41="X",OR($B41&lt;&gt;"",$C41&lt;&gt;"",$D41&lt;&gt;""))</formula>
    </cfRule>
    <cfRule type="expression" dxfId="3457" priority="16553">
      <formula>AND($L41="X",OR($B41&lt;&gt;"",$C41&lt;&gt;"",$D41&lt;&gt;"",$E41&lt;&gt;""))</formula>
    </cfRule>
    <cfRule type="expression" dxfId="3456" priority="16554">
      <formula>AND(#REF!=1,#REF!=1)</formula>
    </cfRule>
    <cfRule type="expression" dxfId="3455" priority="16555">
      <formula>#REF!=1</formula>
    </cfRule>
    <cfRule type="expression" dxfId="3454" priority="16556">
      <formula>#REF!=1</formula>
    </cfRule>
    <cfRule type="expression" dxfId="3453" priority="16557">
      <formula>AND($L41="X",OR($B41&lt;&gt;"",$C41&lt;&gt;"",$E41&lt;&gt;"",#REF!&lt;&gt;""))</formula>
    </cfRule>
    <cfRule type="expression" dxfId="3452" priority="16559">
      <formula>AND($L41="X",OR($B41&lt;&gt;"",$C41&lt;&gt;"",$D41&lt;&gt;"",$E41&lt;&gt;""))</formula>
    </cfRule>
    <cfRule type="expression" dxfId="3451" priority="16560">
      <formula>AND(#REF!=1,#REF!=1)</formula>
    </cfRule>
    <cfRule type="expression" dxfId="3450" priority="16561">
      <formula>#REF!=1</formula>
    </cfRule>
    <cfRule type="expression" dxfId="3449" priority="16562">
      <formula>#REF!=1</formula>
    </cfRule>
    <cfRule type="expression" dxfId="3448" priority="16563">
      <formula>AND($L41="X",OR($B41&lt;&gt;"",$C41&lt;&gt;"",$E41&lt;&gt;"",#REF!&lt;&gt;""))</formula>
    </cfRule>
    <cfRule type="expression" dxfId="3447" priority="16564">
      <formula>#REF!=1</formula>
    </cfRule>
    <cfRule type="expression" dxfId="3446" priority="16565">
      <formula>AND($L41="X",OR($B41&lt;&gt;"",$C41&lt;&gt;"",$D41&lt;&gt;""))</formula>
    </cfRule>
    <cfRule type="expression" dxfId="3445" priority="16566">
      <formula>AND($L41="X",OR($B41&lt;&gt;"",$C41&lt;&gt;"",$D41&lt;&gt;"",$E41&lt;&gt;""))</formula>
    </cfRule>
    <cfRule type="expression" dxfId="3444" priority="16567">
      <formula>AND(#REF!=1,#REF!=1)</formula>
    </cfRule>
    <cfRule type="expression" dxfId="3443" priority="16568">
      <formula>#REF!=1</formula>
    </cfRule>
    <cfRule type="expression" dxfId="3442" priority="16569">
      <formula>AND($L41="X",OR($B41&lt;&gt;"",$C41&lt;&gt;"",$E41&lt;&gt;"",#REF!&lt;&gt;""))</formula>
    </cfRule>
  </conditionalFormatting>
  <conditionalFormatting sqref="E48">
    <cfRule type="expression" dxfId="3441" priority="17354">
      <formula>AND($L48="X",OR($B48&lt;&gt;"",$C48&lt;&gt;"",$D48&lt;&gt;""))</formula>
    </cfRule>
    <cfRule type="expression" dxfId="3440" priority="17353">
      <formula>#REF!=1</formula>
    </cfRule>
    <cfRule type="expression" dxfId="3439" priority="17352">
      <formula>AND($L48="X",OR($B48&lt;&gt;"",$C48&lt;&gt;"",$E48&lt;&gt;"",#REF!&lt;&gt;""))</formula>
    </cfRule>
    <cfRule type="expression" dxfId="3438" priority="17359">
      <formula>AND($L48="X",OR($B48&lt;&gt;"",$C48&lt;&gt;"",$E48&lt;&gt;"",#REF!&lt;&gt;""))</formula>
    </cfRule>
    <cfRule type="expression" dxfId="3437" priority="17367">
      <formula>AND($L48="X",OR($B48&lt;&gt;"",$C48&lt;&gt;"",$D48&lt;&gt;""))</formula>
    </cfRule>
    <cfRule type="expression" dxfId="3436" priority="17351">
      <formula>AND($L48="X",OR($B48&lt;&gt;"",$C48&lt;&gt;"",$D48&lt;&gt;"",$E48&lt;&gt;""))</formula>
    </cfRule>
    <cfRule type="expression" dxfId="3435" priority="17350">
      <formula>AND($L48="X",OR($B48&lt;&gt;"",$C48&lt;&gt;"",$D48&lt;&gt;""))</formula>
    </cfRule>
    <cfRule type="expression" dxfId="3434" priority="17349">
      <formula>AND($L48="X",OR($B48&lt;&gt;"",#REF!&lt;&gt;"",$C48&lt;&gt;""))</formula>
    </cfRule>
    <cfRule type="expression" dxfId="3433" priority="17373">
      <formula>AND($L48="X",$B48&lt;&gt;"")</formula>
    </cfRule>
    <cfRule type="expression" dxfId="3432" priority="17374">
      <formula>AND($L48="X",OR($B48&lt;&gt;"",$C48&lt;&gt;"",$D48&lt;&gt;""))</formula>
    </cfRule>
    <cfRule type="expression" dxfId="3431" priority="17356">
      <formula>AND(#REF!=1,#REF!=1)</formula>
    </cfRule>
    <cfRule type="expression" dxfId="3430" priority="17371">
      <formula>AND($L48="X",OR($B48&lt;&gt;"",$C48&lt;&gt;"",$E48&lt;&gt;"",#REF!&lt;&gt;""))</formula>
    </cfRule>
    <cfRule type="expression" dxfId="3429" priority="17370">
      <formula>#REF!=1</formula>
    </cfRule>
    <cfRule type="expression" dxfId="3428" priority="17369">
      <formula>AND(#REF!=1,#REF!=1)</formula>
    </cfRule>
    <cfRule type="expression" dxfId="3427" priority="17368">
      <formula>AND($L48="X",OR($B48&lt;&gt;"",$C48&lt;&gt;"",$D48&lt;&gt;"",$E48&lt;&gt;""))</formula>
    </cfRule>
    <cfRule type="expression" dxfId="3426" priority="17372">
      <formula>AND($L48="X",OR($B48&lt;&gt;"",$C48&lt;&gt;""))</formula>
    </cfRule>
    <cfRule type="expression" dxfId="3425" priority="17366">
      <formula>#REF!=1</formula>
    </cfRule>
    <cfRule type="expression" dxfId="3424" priority="17365">
      <formula>AND($L48="X",OR($B48&lt;&gt;"",$C48&lt;&gt;"",$E48&lt;&gt;"",#REF!&lt;&gt;""))</formula>
    </cfRule>
    <cfRule type="expression" dxfId="3423" priority="17364">
      <formula>#REF!=1</formula>
    </cfRule>
    <cfRule type="expression" dxfId="3422" priority="17363">
      <formula>#REF!=1</formula>
    </cfRule>
    <cfRule type="expression" dxfId="3421" priority="17362">
      <formula>AND(#REF!=1,#REF!=1)</formula>
    </cfRule>
    <cfRule type="expression" dxfId="3420" priority="17361">
      <formula>AND($L48="X",OR($B48&lt;&gt;"",$C48&lt;&gt;"",$D48&lt;&gt;"",$E48&lt;&gt;""))</formula>
    </cfRule>
    <cfRule type="expression" dxfId="3419" priority="17360">
      <formula>AND($L48="X",OR($B48&lt;&gt;"",$C48&lt;&gt;""))</formula>
    </cfRule>
    <cfRule type="expression" dxfId="3418" priority="17358">
      <formula>#REF!=1</formula>
    </cfRule>
    <cfRule type="expression" dxfId="3417" priority="17357">
      <formula>#REF!=1</formula>
    </cfRule>
    <cfRule type="expression" dxfId="3416" priority="17355">
      <formula>AND($L48="X",OR($B48&lt;&gt;"",$C48&lt;&gt;"",$D48&lt;&gt;"",$E48&lt;&gt;""))</formula>
    </cfRule>
  </conditionalFormatting>
  <conditionalFormatting sqref="E52 E56 E66">
    <cfRule type="expression" dxfId="3415" priority="11198">
      <formula>AND($L52="X",OR($B52&lt;&gt;"",$C52&lt;&gt;"",$D52&lt;&gt;"",$E52&lt;&gt;""))</formula>
    </cfRule>
  </conditionalFormatting>
  <conditionalFormatting sqref="E68">
    <cfRule type="expression" dxfId="3414" priority="17398">
      <formula>AND($L68="X",OR($B68&lt;&gt;"",$C68&lt;&gt;""))</formula>
    </cfRule>
    <cfRule type="expression" dxfId="3413" priority="17396">
      <formula>#REF!=1</formula>
    </cfRule>
    <cfRule type="expression" dxfId="3412" priority="17382">
      <formula>AND(#REF!=1,#REF!=1)</formula>
    </cfRule>
    <cfRule type="expression" dxfId="3411" priority="17395">
      <formula>AND(#REF!=1,#REF!=1)</formula>
    </cfRule>
    <cfRule type="expression" dxfId="3410" priority="17394">
      <formula>AND($L68="X",OR($B68&lt;&gt;"",$C68&lt;&gt;"",$D68&lt;&gt;"",$E68&lt;&gt;""))</formula>
    </cfRule>
    <cfRule type="expression" dxfId="3409" priority="17393">
      <formula>AND($L68="X",OR($B68&lt;&gt;"",$C68&lt;&gt;"",$D68&lt;&gt;""))</formula>
    </cfRule>
    <cfRule type="expression" dxfId="3408" priority="17391">
      <formula>AND($L68="X",OR($B68&lt;&gt;"",$C68&lt;&gt;"",$E68&lt;&gt;"",#REF!&lt;&gt;""))</formula>
    </cfRule>
    <cfRule type="expression" dxfId="3407" priority="17400">
      <formula>AND($L68="X",OR($B68&lt;&gt;"",$C68&lt;&gt;"",$D68&lt;&gt;""))</formula>
    </cfRule>
    <cfRule type="expression" dxfId="3406" priority="17399">
      <formula>AND($L68="X",$B68&lt;&gt;"")</formula>
    </cfRule>
    <cfRule type="expression" dxfId="3405" priority="17392">
      <formula>#REF!=1</formula>
    </cfRule>
    <cfRule type="expression" dxfId="3404" priority="17397">
      <formula>AND($L68="X",OR($B68&lt;&gt;"",$C68&lt;&gt;"",$E68&lt;&gt;"",#REF!&lt;&gt;""))</formula>
    </cfRule>
    <cfRule type="expression" dxfId="3403" priority="17387">
      <formula>AND($L68="X",OR($B68&lt;&gt;"",$C68&lt;&gt;"",$D68&lt;&gt;"",$E68&lt;&gt;""))</formula>
    </cfRule>
    <cfRule type="expression" dxfId="3402" priority="17390">
      <formula>#REF!=1</formula>
    </cfRule>
    <cfRule type="expression" dxfId="3401" priority="17388">
      <formula>AND(#REF!=1,#REF!=1)</formula>
    </cfRule>
    <cfRule type="expression" dxfId="3400" priority="17386">
      <formula>AND($L68="X",OR($B68&lt;&gt;"",$C68&lt;&gt;""))</formula>
    </cfRule>
    <cfRule type="expression" dxfId="3399" priority="17385">
      <formula>AND($L68="X",OR($B68&lt;&gt;"",$C68&lt;&gt;"",$E68&lt;&gt;"",#REF!&lt;&gt;""))</formula>
    </cfRule>
    <cfRule type="expression" dxfId="3398" priority="17384">
      <formula>#REF!=1</formula>
    </cfRule>
    <cfRule type="expression" dxfId="3397" priority="17383">
      <formula>#REF!=1</formula>
    </cfRule>
    <cfRule type="expression" dxfId="3396" priority="17376">
      <formula>AND($L68="X",OR($B68&lt;&gt;"",$C68&lt;&gt;"",$D68&lt;&gt;""))</formula>
    </cfRule>
    <cfRule type="expression" dxfId="3395" priority="17389">
      <formula>#REF!=1</formula>
    </cfRule>
    <cfRule type="expression" dxfId="3394" priority="17375">
      <formula>AND($L68="X",OR($B68&lt;&gt;"",#REF!&lt;&gt;"",$C68&lt;&gt;""))</formula>
    </cfRule>
    <cfRule type="expression" dxfId="3393" priority="17377">
      <formula>AND($L68="X",OR($B68&lt;&gt;"",$C68&lt;&gt;"",$D68&lt;&gt;"",$E68&lt;&gt;""))</formula>
    </cfRule>
    <cfRule type="expression" dxfId="3392" priority="17378">
      <formula>AND($L68="X",OR($B68&lt;&gt;"",$C68&lt;&gt;"",$E68&lt;&gt;"",#REF!&lt;&gt;""))</formula>
    </cfRule>
    <cfRule type="expression" dxfId="3391" priority="17379">
      <formula>#REF!=1</formula>
    </cfRule>
    <cfRule type="expression" dxfId="3390" priority="17380">
      <formula>AND($L68="X",OR($B68&lt;&gt;"",$C68&lt;&gt;"",$D68&lt;&gt;""))</formula>
    </cfRule>
    <cfRule type="expression" dxfId="3389" priority="17381">
      <formula>AND($L68="X",OR($B68&lt;&gt;"",$C68&lt;&gt;"",$D68&lt;&gt;"",$E68&lt;&gt;""))</formula>
    </cfRule>
  </conditionalFormatting>
  <conditionalFormatting sqref="E79">
    <cfRule type="expression" dxfId="3388" priority="17420">
      <formula>AND($L79="X",OR($B79&lt;&gt;"",$C79&lt;&gt;"",$D79&lt;&gt;"",$E79&lt;&gt;""))</formula>
    </cfRule>
    <cfRule type="expression" dxfId="3387" priority="17415">
      <formula>#REF!=1</formula>
    </cfRule>
    <cfRule type="expression" dxfId="3386" priority="17416">
      <formula>#REF!=1</formula>
    </cfRule>
    <cfRule type="expression" dxfId="3385" priority="17417">
      <formula>AND($L79="X",OR($B79&lt;&gt;"",$C79&lt;&gt;"",$E79&lt;&gt;"",#REF!&lt;&gt;""))</formula>
    </cfRule>
    <cfRule type="expression" dxfId="3384" priority="17418">
      <formula>#REF!=1</formula>
    </cfRule>
    <cfRule type="expression" dxfId="3383" priority="17419">
      <formula>AND($L79="X",OR($B79&lt;&gt;"",$C79&lt;&gt;"",$D79&lt;&gt;""))</formula>
    </cfRule>
    <cfRule type="expression" dxfId="3382" priority="17421">
      <formula>AND(#REF!=1,#REF!=1)</formula>
    </cfRule>
    <cfRule type="expression" dxfId="3381" priority="17422">
      <formula>#REF!=1</formula>
    </cfRule>
    <cfRule type="expression" dxfId="3380" priority="17413">
      <formula>AND($L79="X",OR($B79&lt;&gt;"",$C79&lt;&gt;"",$D79&lt;&gt;"",$E79&lt;&gt;""))</formula>
    </cfRule>
    <cfRule type="expression" dxfId="3379" priority="17412">
      <formula>AND($L79="X",OR($B79&lt;&gt;"",$C79&lt;&gt;""))</formula>
    </cfRule>
    <cfRule type="expression" dxfId="3378" priority="17411">
      <formula>AND($L79="X",OR($B79&lt;&gt;"",$C79&lt;&gt;"",$E79&lt;&gt;"",#REF!&lt;&gt;""))</formula>
    </cfRule>
    <cfRule type="expression" dxfId="3377" priority="17410">
      <formula>#REF!=1</formula>
    </cfRule>
    <cfRule type="expression" dxfId="3376" priority="17409">
      <formula>#REF!=1</formula>
    </cfRule>
    <cfRule type="expression" dxfId="3375" priority="17408">
      <formula>AND(#REF!=1,#REF!=1)</formula>
    </cfRule>
    <cfRule type="expression" dxfId="3374" priority="17423">
      <formula>AND($L79="X",OR($B79&lt;&gt;"",$C79&lt;&gt;"",$E79&lt;&gt;"",#REF!&lt;&gt;""))</formula>
    </cfRule>
    <cfRule type="expression" dxfId="3373" priority="17406">
      <formula>AND($L79="X",OR($B79&lt;&gt;"",$C79&lt;&gt;"",$D79&lt;&gt;""))</formula>
    </cfRule>
    <cfRule type="expression" dxfId="3372" priority="17414">
      <formula>AND(#REF!=1,#REF!=1)</formula>
    </cfRule>
    <cfRule type="expression" dxfId="3371" priority="17425">
      <formula>AND($L79="X",$B79&lt;&gt;"")</formula>
    </cfRule>
    <cfRule type="expression" dxfId="3370" priority="17405">
      <formula>#REF!=1</formula>
    </cfRule>
    <cfRule type="expression" dxfId="3369" priority="17407">
      <formula>AND($L79="X",OR($B79&lt;&gt;"",$C79&lt;&gt;"",$D79&lt;&gt;"",$E79&lt;&gt;""))</formula>
    </cfRule>
    <cfRule type="expression" dxfId="3368" priority="17404">
      <formula>AND($L79="X",OR($B79&lt;&gt;"",$C79&lt;&gt;"",$E79&lt;&gt;"",#REF!&lt;&gt;""))</formula>
    </cfRule>
    <cfRule type="expression" dxfId="3367" priority="17403">
      <formula>AND($L79="X",OR($B79&lt;&gt;"",$C79&lt;&gt;"",$D79&lt;&gt;"",$E79&lt;&gt;""))</formula>
    </cfRule>
    <cfRule type="expression" dxfId="3366" priority="17402">
      <formula>AND($L79="X",OR($B79&lt;&gt;"",$C79&lt;&gt;"",$D79&lt;&gt;""))</formula>
    </cfRule>
    <cfRule type="expression" dxfId="3365" priority="17401">
      <formula>AND($L79="X",OR($B79&lt;&gt;"",#REF!&lt;&gt;"",$C79&lt;&gt;""))</formula>
    </cfRule>
    <cfRule type="expression" dxfId="3364" priority="17424">
      <formula>AND($L79="X",OR($B79&lt;&gt;"",$C79&lt;&gt;""))</formula>
    </cfRule>
  </conditionalFormatting>
  <conditionalFormatting sqref="E85 G89">
    <cfRule type="expression" dxfId="3363" priority="11267">
      <formula>AND($L85="X",OR($B85&lt;&gt;"",#REF!&lt;&gt;"",$C85&lt;&gt;"",$D85&lt;&gt;""))</formula>
    </cfRule>
    <cfRule type="expression" dxfId="3362" priority="11266">
      <formula>AND($L85="X",OR($B85&lt;&gt;"",#REF!&lt;&gt;"",$C85&lt;&gt;"",$D85&lt;&gt;"",$F85&lt;&gt;""))</formula>
    </cfRule>
    <cfRule type="expression" dxfId="3361" priority="11269">
      <formula>AND($L85="X",OR($B85&lt;&gt;"",$C85&lt;&gt;"",$D85&lt;&gt;"",$E85&lt;&gt;""))</formula>
    </cfRule>
  </conditionalFormatting>
  <conditionalFormatting sqref="E89">
    <cfRule type="expression" dxfId="3360" priority="17438">
      <formula>AND($L89="X",OR($B89&lt;&gt;"",$C89&lt;&gt;"",$D89&lt;&gt;"",$E89&lt;&gt;""))</formula>
    </cfRule>
    <cfRule type="expression" dxfId="3359" priority="17439">
      <formula>AND(#REF!=1,#REF!=1)</formula>
    </cfRule>
    <cfRule type="expression" dxfId="3358" priority="17440">
      <formula>#REF!=1</formula>
    </cfRule>
    <cfRule type="expression" dxfId="3357" priority="17441">
      <formula>#REF!=1</formula>
    </cfRule>
    <cfRule type="expression" dxfId="3356" priority="17442">
      <formula>AND($L89="X",OR($B89&lt;&gt;"",$C89&lt;&gt;"",$E89&lt;&gt;"",#REF!&lt;&gt;""))</formula>
    </cfRule>
    <cfRule type="expression" dxfId="3355" priority="17443">
      <formula>#REF!=1</formula>
    </cfRule>
    <cfRule type="expression" dxfId="3354" priority="17444">
      <formula>AND($L89="X",OR($B89&lt;&gt;"",$C89&lt;&gt;"",$D89&lt;&gt;""))</formula>
    </cfRule>
    <cfRule type="expression" dxfId="3353" priority="17445">
      <formula>AND($L89="X",OR($B89&lt;&gt;"",$C89&lt;&gt;"",$D89&lt;&gt;"",$E89&lt;&gt;""))</formula>
    </cfRule>
    <cfRule type="expression" dxfId="3352" priority="17446">
      <formula>AND(#REF!=1,#REF!=1)</formula>
    </cfRule>
    <cfRule type="expression" dxfId="3351" priority="17447">
      <formula>#REF!=1</formula>
    </cfRule>
    <cfRule type="expression" dxfId="3350" priority="17448">
      <formula>AND($L89="X",OR($B89&lt;&gt;"",$C89&lt;&gt;"",$E89&lt;&gt;"",#REF!&lt;&gt;""))</formula>
    </cfRule>
    <cfRule type="expression" dxfId="3349" priority="17449">
      <formula>AND($L89="X",OR($B89&lt;&gt;"",$C89&lt;&gt;""))</formula>
    </cfRule>
    <cfRule type="expression" dxfId="3348" priority="17437">
      <formula>AND($L89="X",OR($B89&lt;&gt;"",$C89&lt;&gt;""))</formula>
    </cfRule>
    <cfRule type="expression" dxfId="3347" priority="17426">
      <formula>AND($L89="X",OR($B89&lt;&gt;"",#REF!&lt;&gt;"",$C89&lt;&gt;""))</formula>
    </cfRule>
    <cfRule type="expression" dxfId="3346" priority="17427">
      <formula>AND($L89="X",OR($B89&lt;&gt;"",$C89&lt;&gt;"",$D89&lt;&gt;""))</formula>
    </cfRule>
    <cfRule type="expression" dxfId="3345" priority="17428">
      <formula>AND($L89="X",OR($B89&lt;&gt;"",$C89&lt;&gt;"",$D89&lt;&gt;"",$E89&lt;&gt;""))</formula>
    </cfRule>
    <cfRule type="expression" dxfId="3344" priority="17429">
      <formula>AND($L89="X",OR($B89&lt;&gt;"",$C89&lt;&gt;"",$E89&lt;&gt;"",#REF!&lt;&gt;""))</formula>
    </cfRule>
    <cfRule type="expression" dxfId="3343" priority="17430">
      <formula>#REF!=1</formula>
    </cfRule>
    <cfRule type="expression" dxfId="3342" priority="17431">
      <formula>AND($L89="X",OR($B89&lt;&gt;"",$C89&lt;&gt;"",$D89&lt;&gt;""))</formula>
    </cfRule>
    <cfRule type="expression" dxfId="3341" priority="17432">
      <formula>AND($L89="X",OR($B89&lt;&gt;"",$C89&lt;&gt;"",$D89&lt;&gt;"",$E89&lt;&gt;""))</formula>
    </cfRule>
    <cfRule type="expression" dxfId="3340" priority="17433">
      <formula>AND(#REF!=1,#REF!=1)</formula>
    </cfRule>
    <cfRule type="expression" dxfId="3339" priority="17434">
      <formula>#REF!=1</formula>
    </cfRule>
    <cfRule type="expression" dxfId="3338" priority="17435">
      <formula>#REF!=1</formula>
    </cfRule>
    <cfRule type="expression" dxfId="3337" priority="17436">
      <formula>AND($L89="X",OR($B89&lt;&gt;"",$C89&lt;&gt;"",$E89&lt;&gt;"",#REF!&lt;&gt;""))</formula>
    </cfRule>
  </conditionalFormatting>
  <conditionalFormatting sqref="E90:E91 E174">
    <cfRule type="expression" dxfId="3336" priority="11295">
      <formula>AND($L90="X",OR($B90&lt;&gt;"",$D90&lt;&gt;"",#REF!&lt;&gt;""))</formula>
    </cfRule>
  </conditionalFormatting>
  <conditionalFormatting sqref="E92">
    <cfRule type="expression" dxfId="3335" priority="11297">
      <formula>AND($L92="X",OR($B92&lt;&gt;"",#REF!&lt;&gt;"",$C92&lt;&gt;"",$D92&lt;&gt;""))</formula>
    </cfRule>
    <cfRule type="expression" dxfId="3334" priority="11298">
      <formula>AND($L92="X",OR($B92&lt;&gt;"",$C92&lt;&gt;"",$D92&lt;&gt;"",$E92&lt;&gt;""))</formula>
    </cfRule>
  </conditionalFormatting>
  <conditionalFormatting sqref="E93">
    <cfRule type="expression" dxfId="3333" priority="17471">
      <formula>AND($L93="X",OR($B93&lt;&gt;"",$C93&lt;&gt;"",$E93&lt;&gt;"",#REF!&lt;&gt;""))</formula>
    </cfRule>
    <cfRule type="expression" dxfId="3332" priority="17463">
      <formula>AND(#REF!=1,#REF!=1)</formula>
    </cfRule>
    <cfRule type="expression" dxfId="3331" priority="17466">
      <formula>AND($L93="X",OR($B93&lt;&gt;"",$C93&lt;&gt;"",$E93&lt;&gt;"",#REF!&lt;&gt;""))</formula>
    </cfRule>
    <cfRule type="expression" dxfId="3330" priority="17468">
      <formula>AND($L93="X",OR($B93&lt;&gt;"",$C93&lt;&gt;"",$D93&lt;&gt;"",$E93&lt;&gt;""))</formula>
    </cfRule>
    <cfRule type="expression" dxfId="3329" priority="17467">
      <formula>#REF!=1</formula>
    </cfRule>
    <cfRule type="expression" dxfId="3328" priority="17455">
      <formula>AND($L93="X",OR($B93&lt;&gt;"",$C93&lt;&gt;"",$D93&lt;&gt;""))</formula>
    </cfRule>
    <cfRule type="expression" dxfId="3327" priority="17470">
      <formula>#REF!=1</formula>
    </cfRule>
    <cfRule type="expression" dxfId="3326" priority="17469">
      <formula>AND(#REF!=1,#REF!=1)</formula>
    </cfRule>
    <cfRule type="expression" dxfId="3325" priority="17465">
      <formula>#REF!=1</formula>
    </cfRule>
    <cfRule type="expression" dxfId="3324" priority="17464">
      <formula>#REF!=1</formula>
    </cfRule>
    <cfRule type="expression" dxfId="3323" priority="17462">
      <formula>AND($L93="X",OR($B93&lt;&gt;"",$C93&lt;&gt;"",$D93&lt;&gt;"",$E93&lt;&gt;""))</formula>
    </cfRule>
    <cfRule type="expression" dxfId="3322" priority="17461">
      <formula>AND($L93="X",OR($B93&lt;&gt;"",$C93&lt;&gt;""))</formula>
    </cfRule>
    <cfRule type="expression" dxfId="3321" priority="17460">
      <formula>AND($L93="X",OR($B93&lt;&gt;"",$C93&lt;&gt;"",$E93&lt;&gt;"",#REF!&lt;&gt;""))</formula>
    </cfRule>
    <cfRule type="expression" dxfId="3320" priority="17459">
      <formula>#REF!=1</formula>
    </cfRule>
    <cfRule type="expression" dxfId="3319" priority="17458">
      <formula>#REF!=1</formula>
    </cfRule>
    <cfRule type="expression" dxfId="3318" priority="17457">
      <formula>AND(#REF!=1,#REF!=1)</formula>
    </cfRule>
    <cfRule type="expression" dxfId="3317" priority="17456">
      <formula>AND($L93="X",OR($B93&lt;&gt;"",$C93&lt;&gt;"",$D93&lt;&gt;"",$E93&lt;&gt;""))</formula>
    </cfRule>
    <cfRule type="expression" dxfId="3316" priority="17454">
      <formula>#REF!=1</formula>
    </cfRule>
    <cfRule type="expression" dxfId="3315" priority="17453">
      <formula>AND($L93="X",OR($B93&lt;&gt;"",$C93&lt;&gt;"",$E93&lt;&gt;"",#REF!&lt;&gt;""))</formula>
    </cfRule>
    <cfRule type="expression" dxfId="3314" priority="17452">
      <formula>AND($L93="X",OR($B93&lt;&gt;"",$C93&lt;&gt;"",$D93&lt;&gt;"",$E93&lt;&gt;""))</formula>
    </cfRule>
    <cfRule type="expression" dxfId="3313" priority="17451">
      <formula>AND($L93="X",OR($B93&lt;&gt;"",$C93&lt;&gt;"",$D93&lt;&gt;""))</formula>
    </cfRule>
    <cfRule type="expression" dxfId="3312" priority="17450">
      <formula>AND($L93="X",OR($B93&lt;&gt;"",#REF!&lt;&gt;"",$C93&lt;&gt;""))</formula>
    </cfRule>
  </conditionalFormatting>
  <conditionalFormatting sqref="E97">
    <cfRule type="expression" dxfId="3311" priority="17478">
      <formula>AND($L97="X",OR($B97&lt;&gt;"",$C97&lt;&gt;"",$D97&lt;&gt;"",$E97&lt;&gt;""))</formula>
    </cfRule>
    <cfRule type="expression" dxfId="3310" priority="17477">
      <formula>AND($L97="X",OR($B97&lt;&gt;"",$C97&lt;&gt;"",$D97&lt;&gt;""))</formula>
    </cfRule>
    <cfRule type="expression" dxfId="3309" priority="17476">
      <formula>#REF!=1</formula>
    </cfRule>
    <cfRule type="expression" dxfId="3308" priority="17475">
      <formula>AND($L97="X",OR($B97&lt;&gt;"",$C97&lt;&gt;"",$E97&lt;&gt;"",#REF!&lt;&gt;""))</formula>
    </cfRule>
    <cfRule type="expression" dxfId="3307" priority="17474">
      <formula>AND($L97="X",OR($B97&lt;&gt;"",$C97&lt;&gt;"",$D97&lt;&gt;"",$E97&lt;&gt;""))</formula>
    </cfRule>
    <cfRule type="expression" dxfId="3306" priority="17484">
      <formula>AND($L97="X",OR($B97&lt;&gt;"",$C97&lt;&gt;"",$D97&lt;&gt;"",$E97&lt;&gt;""))</formula>
    </cfRule>
    <cfRule type="expression" dxfId="3305" priority="17472">
      <formula>AND($L97="X",OR($B97&lt;&gt;"",#REF!&lt;&gt;"",$C97&lt;&gt;""))</formula>
    </cfRule>
    <cfRule type="expression" dxfId="3304" priority="17473">
      <formula>AND($L97="X",OR($B97&lt;&gt;"",$C97&lt;&gt;"",$D97&lt;&gt;""))</formula>
    </cfRule>
    <cfRule type="expression" dxfId="3303" priority="17489">
      <formula>#REF!=1</formula>
    </cfRule>
    <cfRule type="expression" dxfId="3302" priority="17488">
      <formula>AND($L97="X",OR($B97&lt;&gt;"",$C97&lt;&gt;"",$E97&lt;&gt;"",#REF!&lt;&gt;""))</formula>
    </cfRule>
    <cfRule type="expression" dxfId="3301" priority="17487">
      <formula>#REF!=1</formula>
    </cfRule>
    <cfRule type="expression" dxfId="3300" priority="17486">
      <formula>#REF!=1</formula>
    </cfRule>
    <cfRule type="expression" dxfId="3299" priority="17482">
      <formula>AND($L97="X",OR($B97&lt;&gt;"",$C97&lt;&gt;"",$E97&lt;&gt;"",#REF!&lt;&gt;""))</formula>
    </cfRule>
    <cfRule type="expression" dxfId="3298" priority="17485">
      <formula>AND(#REF!=1,#REF!=1)</formula>
    </cfRule>
    <cfRule type="expression" dxfId="3297" priority="17483">
      <formula>AND($L97="X",OR($B97&lt;&gt;"",$C97&lt;&gt;""))</formula>
    </cfRule>
    <cfRule type="expression" dxfId="3296" priority="17481">
      <formula>#REF!=1</formula>
    </cfRule>
    <cfRule type="expression" dxfId="3295" priority="17480">
      <formula>#REF!=1</formula>
    </cfRule>
    <cfRule type="expression" dxfId="3294" priority="17479">
      <formula>AND(#REF!=1,#REF!=1)</formula>
    </cfRule>
  </conditionalFormatting>
  <conditionalFormatting sqref="E102">
    <cfRule type="expression" dxfId="3293" priority="17499">
      <formula>#REF!=1</formula>
    </cfRule>
    <cfRule type="expression" dxfId="3292" priority="17498">
      <formula>#REF!=1</formula>
    </cfRule>
    <cfRule type="expression" dxfId="3291" priority="17497">
      <formula>AND(#REF!=1,#REF!=1)</formula>
    </cfRule>
    <cfRule type="expression" dxfId="3290" priority="17496">
      <formula>AND($L102="X",OR($B102&lt;&gt;"",$C102&lt;&gt;"",$D102&lt;&gt;"",$E102&lt;&gt;""))</formula>
    </cfRule>
    <cfRule type="expression" dxfId="3289" priority="17495">
      <formula>AND($L102="X",OR($B102&lt;&gt;"",$C102&lt;&gt;"",$D102&lt;&gt;""))</formula>
    </cfRule>
    <cfRule type="expression" dxfId="3288" priority="17494">
      <formula>#REF!=1</formula>
    </cfRule>
    <cfRule type="expression" dxfId="3287" priority="17492">
      <formula>AND($L102="X",OR($B102&lt;&gt;"",$C102&lt;&gt;"",$D102&lt;&gt;"",$E102&lt;&gt;""))</formula>
    </cfRule>
    <cfRule type="expression" dxfId="3286" priority="17491">
      <formula>AND($L102="X",OR($B102&lt;&gt;"",$C102&lt;&gt;"",$D102&lt;&gt;""))</formula>
    </cfRule>
    <cfRule type="expression" dxfId="3285" priority="17490">
      <formula>AND($L102="X",OR($B102&lt;&gt;"",#REF!&lt;&gt;"",$C102&lt;&gt;""))</formula>
    </cfRule>
    <cfRule type="expression" dxfId="3284" priority="17493">
      <formula>AND($L102="X",OR($B102&lt;&gt;"",$C102&lt;&gt;"",$E102&lt;&gt;"",#REF!&lt;&gt;""))</formula>
    </cfRule>
    <cfRule type="expression" dxfId="3283" priority="17501">
      <formula>AND($L102="X",OR($B102&lt;&gt;"",$C102&lt;&gt;""))</formula>
    </cfRule>
    <cfRule type="expression" dxfId="3282" priority="17500">
      <formula>AND($L102="X",OR($B102&lt;&gt;"",$C102&lt;&gt;"",$E102&lt;&gt;"",#REF!&lt;&gt;""))</formula>
    </cfRule>
  </conditionalFormatting>
  <conditionalFormatting sqref="E106:E108">
    <cfRule type="expression" dxfId="3281" priority="11367">
      <formula>AND($L106="X",OR($B106&lt;&gt;"",$C106&lt;&gt;"",$D106&lt;&gt;"",$E106&lt;&gt;""))</formula>
    </cfRule>
    <cfRule type="expression" dxfId="3280" priority="11366">
      <formula>AND($L106="X",OR($B106&lt;&gt;"",#REF!&lt;&gt;"",$C106&lt;&gt;"",$D106&lt;&gt;""))</formula>
    </cfRule>
  </conditionalFormatting>
  <conditionalFormatting sqref="E112">
    <cfRule type="expression" dxfId="3279" priority="17502">
      <formula>AND($L112="X",OR($B112&lt;&gt;"",#REF!&lt;&gt;"",$C112&lt;&gt;""))</formula>
    </cfRule>
    <cfRule type="expression" dxfId="3278" priority="17503">
      <formula>AND($L112="X",OR($B112&lt;&gt;"",$C112&lt;&gt;"",$D112&lt;&gt;""))</formula>
    </cfRule>
    <cfRule type="expression" dxfId="3277" priority="17507">
      <formula>AND($L112="X",OR($B112&lt;&gt;"",$C112&lt;&gt;"",$D112&lt;&gt;"",$E112&lt;&gt;""))</formula>
    </cfRule>
    <cfRule type="expression" dxfId="3276" priority="17508">
      <formula>AND(#REF!=1,#REF!=1)</formula>
    </cfRule>
    <cfRule type="expression" dxfId="3275" priority="17509">
      <formula>#REF!=1</formula>
    </cfRule>
    <cfRule type="expression" dxfId="3274" priority="17510">
      <formula>#REF!=1</formula>
    </cfRule>
    <cfRule type="expression" dxfId="3273" priority="17511">
      <formula>AND($L112="X",OR($B112&lt;&gt;"",$C112&lt;&gt;"",$E112&lt;&gt;"",#REF!&lt;&gt;""))</formula>
    </cfRule>
    <cfRule type="expression" dxfId="3272" priority="17506">
      <formula>#REF!=1</formula>
    </cfRule>
    <cfRule type="expression" dxfId="3271" priority="17505">
      <formula>AND($L112="X",OR($B112&lt;&gt;"",$C112&lt;&gt;"",$E112&lt;&gt;"",#REF!&lt;&gt;""))</formula>
    </cfRule>
    <cfRule type="expression" dxfId="3270" priority="17504">
      <formula>AND($L112="X",OR($B112&lt;&gt;"",$C112&lt;&gt;"",$D112&lt;&gt;"",$E112&lt;&gt;""))</formula>
    </cfRule>
  </conditionalFormatting>
  <conditionalFormatting sqref="E114">
    <cfRule type="expression" dxfId="3269" priority="11380">
      <formula>AND($L114="X",OR($B114&lt;&gt;"",$C114&lt;&gt;"",$D114&lt;&gt;"",$E114&lt;&gt;""))</formula>
    </cfRule>
    <cfRule type="expression" dxfId="3268" priority="11382">
      <formula>AND($L114="X",OR($B114&lt;&gt;"",$C114&lt;&gt;"",$E114&lt;&gt;"",#REF!&lt;&gt;""))</formula>
    </cfRule>
    <cfRule type="expression" dxfId="3267" priority="11384">
      <formula>AND($L114="X",OR(#REF!&lt;&gt;"",$B114&lt;&gt;"",$C114&lt;&gt;""))</formula>
    </cfRule>
    <cfRule type="expression" dxfId="3266" priority="11379">
      <formula>AND($L114="X",OR($B114&lt;&gt;"",#REF!&lt;&gt;"",$C114&lt;&gt;"",$D114&lt;&gt;""))</formula>
    </cfRule>
  </conditionalFormatting>
  <conditionalFormatting sqref="E122">
    <cfRule type="expression" dxfId="3265" priority="11385">
      <formula>AND($L122="X",OR($B122&lt;&gt;"",#REF!&lt;&gt;"",$C122&lt;&gt;"",$D122&lt;&gt;"",$F122&lt;&gt;""))</formula>
    </cfRule>
    <cfRule type="expression" dxfId="3264" priority="11386">
      <formula>AND($L122="X",OR($B122&lt;&gt;"",#REF!&lt;&gt;"",$C122&lt;&gt;"",$D122&lt;&gt;""))</formula>
    </cfRule>
    <cfRule type="expression" dxfId="3263" priority="11387">
      <formula>AND($L122="X",OR($B122&lt;&gt;"",$C122&lt;&gt;"",$D122&lt;&gt;"",$E122&lt;&gt;"",$F122&lt;&gt;""))</formula>
    </cfRule>
    <cfRule type="expression" dxfId="3262" priority="11388">
      <formula>AND($L122="X",OR($B122&lt;&gt;"",$C122&lt;&gt;"",$E122&lt;&gt;"",#REF!&lt;&gt;"",$F122&lt;&gt;""))</formula>
    </cfRule>
    <cfRule type="expression" dxfId="3261" priority="11389">
      <formula>AND($L122="X",OR($B122&lt;&gt;"",$C122&lt;&gt;"",$E122&lt;&gt;"",#REF!&lt;&gt;""))</formula>
    </cfRule>
    <cfRule type="expression" dxfId="3260" priority="11390">
      <formula>AND($L122="X",OR($B122&lt;&gt;"",$C122&lt;&gt;"",$D122&lt;&gt;"",$E122&lt;&gt;""))</formula>
    </cfRule>
  </conditionalFormatting>
  <conditionalFormatting sqref="E123">
    <cfRule type="expression" dxfId="3259" priority="17512">
      <formula>AND($L123="X",OR($B123&lt;&gt;"",$C123&lt;&gt;"",$D123&lt;&gt;"",$E123&lt;&gt;""))</formula>
    </cfRule>
    <cfRule type="expression" dxfId="3258" priority="17513">
      <formula>AND($L123="X",OR($B123&lt;&gt;"",$C123&lt;&gt;"",$E123&lt;&gt;"",#REF!&lt;&gt;""))</formula>
    </cfRule>
    <cfRule type="expression" dxfId="3257" priority="17514">
      <formula>#REF!=1</formula>
    </cfRule>
    <cfRule type="expression" dxfId="3256" priority="17515">
      <formula>AND($L123="X",OR($B123&lt;&gt;"",$C123&lt;&gt;"",$D123&lt;&gt;""))</formula>
    </cfRule>
  </conditionalFormatting>
  <conditionalFormatting sqref="E124">
    <cfRule type="expression" dxfId="3255" priority="11396">
      <formula>AND($L124="X",OR($B124&lt;&gt;"",$C124&lt;&gt;"",$D124&lt;&gt;"",$E124&lt;&gt;""))</formula>
    </cfRule>
    <cfRule type="expression" dxfId="3254" priority="11395">
      <formula>AND($L124="X",OR($B124&lt;&gt;"",#REF!&lt;&gt;"",$C124&lt;&gt;"",$D124&lt;&gt;""))</formula>
    </cfRule>
    <cfRule type="expression" dxfId="3253" priority="11398">
      <formula>AND($L124="X",OR($B124&lt;&gt;"",$C124&lt;&gt;"",$E124&lt;&gt;"",#REF!&lt;&gt;""))</formula>
    </cfRule>
  </conditionalFormatting>
  <conditionalFormatting sqref="E125">
    <cfRule type="expression" dxfId="3252" priority="17516">
      <formula>AND($L125="X",OR($B125&lt;&gt;"",#REF!&lt;&gt;"",$C125&lt;&gt;""))</formula>
    </cfRule>
    <cfRule type="expression" dxfId="3251" priority="17517">
      <formula>AND($L125="X",OR($B125&lt;&gt;"",$C125&lt;&gt;"",$D125&lt;&gt;""))</formula>
    </cfRule>
    <cfRule type="expression" dxfId="3250" priority="17518">
      <formula>AND($L125="X",OR($B125&lt;&gt;"",$C125&lt;&gt;"",$D125&lt;&gt;"",$E125&lt;&gt;""))</formula>
    </cfRule>
    <cfRule type="expression" dxfId="3249" priority="17519">
      <formula>AND($L125="X",OR($B125&lt;&gt;"",$C125&lt;&gt;"",$E125&lt;&gt;"",#REF!&lt;&gt;""))</formula>
    </cfRule>
    <cfRule type="expression" dxfId="3248" priority="17520">
      <formula>#REF!=1</formula>
    </cfRule>
  </conditionalFormatting>
  <conditionalFormatting sqref="E128 D157">
    <cfRule type="expression" dxfId="3247" priority="10267">
      <formula>AND($L128="X",OR($B128&lt;&gt;"",#REF!&lt;&gt;"",$C128&lt;&gt;""))</formula>
    </cfRule>
  </conditionalFormatting>
  <conditionalFormatting sqref="E129">
    <cfRule type="expression" dxfId="3246" priority="131">
      <formula>#REF!=1</formula>
    </cfRule>
    <cfRule type="expression" dxfId="3245" priority="130">
      <formula>AND(#REF!=1,#REF!=1)</formula>
    </cfRule>
    <cfRule type="expression" dxfId="3244" priority="129">
      <formula>AND($L129="X",OR($B129&lt;&gt;"",$C129&lt;&gt;""))</formula>
    </cfRule>
  </conditionalFormatting>
  <conditionalFormatting sqref="E140">
    <cfRule type="expression" dxfId="3243" priority="18923">
      <formula>#REF!=1</formula>
    </cfRule>
    <cfRule type="expression" dxfId="3242" priority="18924">
      <formula>AND($L140="X",OR($B140&lt;&gt;"",$C140&lt;&gt;""))</formula>
    </cfRule>
    <cfRule type="expression" dxfId="3241" priority="18925">
      <formula>AND(#REF!=1,#REF!=1)</formula>
    </cfRule>
    <cfRule type="expression" dxfId="3240" priority="18926">
      <formula>#REF!=1</formula>
    </cfRule>
    <cfRule type="expression" dxfId="3239" priority="18927">
      <formula>#REF!=1</formula>
    </cfRule>
    <cfRule type="expression" dxfId="3238" priority="18928">
      <formula>AND(NOT(ISBLANK($P140)),ISBLANK(#REF!),ISBLANK(#REF!))</formula>
    </cfRule>
    <cfRule type="expression" dxfId="3237" priority="18929">
      <formula>OR(#REF!="X",#REF!="X")</formula>
    </cfRule>
    <cfRule type="expression" dxfId="3236" priority="18930">
      <formula>AND(#REF!=1,#REF!=1)</formula>
    </cfRule>
    <cfRule type="expression" dxfId="3235" priority="18903">
      <formula>#REF!=1</formula>
    </cfRule>
    <cfRule type="expression" dxfId="3234" priority="18934">
      <formula>OR(#REF!="X",#REF!="X")</formula>
    </cfRule>
    <cfRule type="expression" dxfId="3233" priority="18932">
      <formula>#REF!=1</formula>
    </cfRule>
    <cfRule type="expression" dxfId="3232" priority="18935">
      <formula>AND(#REF!=1,#REF!=1)</formula>
    </cfRule>
    <cfRule type="expression" dxfId="3231" priority="18936">
      <formula>AND($L140="X",OR($B140&lt;&gt;"",$C140&lt;&gt;"",$D140&lt;&gt;"",$E140&lt;&gt;""))</formula>
    </cfRule>
    <cfRule type="expression" dxfId="3230" priority="18937">
      <formula>AND($L140="X",OR($B140&lt;&gt;"",$C140&lt;&gt;"",$E140&lt;&gt;"",#REF!&lt;&gt;""))</formula>
    </cfRule>
    <cfRule type="expression" dxfId="3229" priority="18938">
      <formula>#REF!=1</formula>
    </cfRule>
    <cfRule type="expression" dxfId="3228" priority="18931">
      <formula>#REF!=1</formula>
    </cfRule>
    <cfRule type="expression" dxfId="3227" priority="18921">
      <formula>AND(#REF!=1,#REF!=1)</formula>
    </cfRule>
    <cfRule type="expression" dxfId="3226" priority="18922">
      <formula>#REF!=1</formula>
    </cfRule>
    <cfRule type="expression" dxfId="3225" priority="18933">
      <formula>AND($L140="X",OR($B140&lt;&gt;"",$C140&lt;&gt;"",$D140&lt;&gt;""))</formula>
    </cfRule>
    <cfRule type="expression" dxfId="3224" priority="18905">
      <formula>AND(#REF!=1,#REF!=1)</formula>
    </cfRule>
    <cfRule type="expression" dxfId="3223" priority="18906">
      <formula>#REF!=1</formula>
    </cfRule>
    <cfRule type="expression" dxfId="3222" priority="18907">
      <formula>#REF!=1</formula>
    </cfRule>
    <cfRule type="expression" dxfId="3221" priority="18904">
      <formula>AND($L140="X",OR($B140&lt;&gt;"",$C140&lt;&gt;""))</formula>
    </cfRule>
    <cfRule type="expression" dxfId="3220" priority="18908">
      <formula>AND($L140="X",OR($B140&lt;&gt;"",$C140&lt;&gt;""))</formula>
    </cfRule>
    <cfRule type="expression" dxfId="3219" priority="18902">
      <formula>#REF!=1</formula>
    </cfRule>
    <cfRule type="expression" dxfId="3218" priority="18901">
      <formula>AND(#REF!=1,#REF!=1)</formula>
    </cfRule>
    <cfRule type="expression" dxfId="3217" priority="18900">
      <formula>AND($L140="X",OR($B140&lt;&gt;"",#REF!&lt;&gt;"",$C140&lt;&gt;"",$D140&lt;&gt;""))</formula>
    </cfRule>
    <cfRule type="expression" dxfId="3216" priority="18899">
      <formula>AND($L140="X",OR($B140&lt;&gt;"",$C140&lt;&gt;"",$D140&lt;&gt;"",$E140&lt;&gt;""))</formula>
    </cfRule>
    <cfRule type="expression" dxfId="3215" priority="18909">
      <formula>AND(#REF!=1,#REF!=1)</formula>
    </cfRule>
    <cfRule type="expression" dxfId="3214" priority="18910">
      <formula>#REF!=1</formula>
    </cfRule>
    <cfRule type="expression" dxfId="3213" priority="18911">
      <formula>#REF!=1</formula>
    </cfRule>
    <cfRule type="expression" dxfId="3212" priority="18912">
      <formula>AND($L140="X",OR($B140&lt;&gt;"",$C140&lt;&gt;""))</formula>
    </cfRule>
    <cfRule type="expression" dxfId="3211" priority="18913">
      <formula>AND(#REF!=1,#REF!=1)</formula>
    </cfRule>
    <cfRule type="expression" dxfId="3210" priority="18914">
      <formula>#REF!=1</formula>
    </cfRule>
    <cfRule type="expression" dxfId="3209" priority="18915">
      <formula>#REF!=1</formula>
    </cfRule>
    <cfRule type="expression" dxfId="3208" priority="18916">
      <formula>AND($L140="X",OR($B140&lt;&gt;"",$C140&lt;&gt;""))</formula>
    </cfRule>
    <cfRule type="expression" dxfId="3207" priority="18917">
      <formula>AND(#REF!=1,#REF!=1)</formula>
    </cfRule>
    <cfRule type="expression" dxfId="3206" priority="18918">
      <formula>#REF!=1</formula>
    </cfRule>
    <cfRule type="expression" dxfId="3205" priority="18919">
      <formula>#REF!=1</formula>
    </cfRule>
    <cfRule type="expression" dxfId="3204" priority="18920">
      <formula>AND($L140="X",OR($B140&lt;&gt;"",$C140&lt;&gt;""))</formula>
    </cfRule>
  </conditionalFormatting>
  <conditionalFormatting sqref="E140:E141 E128:E133 E9:E28 F135:F136 E137 G138:G139 E143:E161 D157">
    <cfRule type="expression" dxfId="3203" priority="10268">
      <formula>AND($L9="X",OR($B9&lt;&gt;"",$C9&lt;&gt;"",$D9&lt;&gt;""))</formula>
    </cfRule>
  </conditionalFormatting>
  <conditionalFormatting sqref="E140:E141">
    <cfRule type="expression" dxfId="3202" priority="134">
      <formula>OR(#REF!="X",#REF!="X")</formula>
    </cfRule>
    <cfRule type="expression" dxfId="3201" priority="135">
      <formula>AND(#REF!=1,#REF!=1)</formula>
    </cfRule>
  </conditionalFormatting>
  <conditionalFormatting sqref="E141">
    <cfRule type="expression" dxfId="3200" priority="17521">
      <formula>AND($L141="X",OR($B141&lt;&gt;"",$C141&lt;&gt;"",$D141&lt;&gt;"",$E141&lt;&gt;""))</formula>
    </cfRule>
    <cfRule type="expression" dxfId="3199" priority="17522">
      <formula>AND($L141="X",OR($B141&lt;&gt;"",$C141&lt;&gt;"",$E141&lt;&gt;"",#REF!&lt;&gt;""))</formula>
    </cfRule>
    <cfRule type="expression" dxfId="3198" priority="17523">
      <formula>#REF!=1</formula>
    </cfRule>
  </conditionalFormatting>
  <conditionalFormatting sqref="E163:E165">
    <cfRule type="expression" dxfId="3197" priority="18940">
      <formula>AND(#REF!=1,#REF!=1)</formula>
    </cfRule>
    <cfRule type="expression" dxfId="3196" priority="18941">
      <formula>#REF!=1</formula>
    </cfRule>
    <cfRule type="expression" dxfId="3195" priority="18942">
      <formula>#REF!=1</formula>
    </cfRule>
    <cfRule type="expression" dxfId="3194" priority="18943">
      <formula>AND(NOT(ISBLANK($P163)),ISBLANK(#REF!),ISBLANK(#REF!))</formula>
    </cfRule>
    <cfRule type="expression" dxfId="3193" priority="18944">
      <formula>AND($L163="X",OR(#REF!&lt;&gt;"",$B163&lt;&gt;"",$D163&lt;&gt;"",#REF!&lt;&gt;""))</formula>
    </cfRule>
    <cfRule type="expression" dxfId="3192" priority="18939">
      <formula>OR(#REF!="X",#REF!="X")</formula>
    </cfRule>
  </conditionalFormatting>
  <conditionalFormatting sqref="E168">
    <cfRule type="expression" dxfId="3191" priority="17530">
      <formula>#REF!=1</formula>
    </cfRule>
    <cfRule type="expression" dxfId="3190" priority="17531">
      <formula>AND($L168="X",OR($B168&lt;&gt;"",$C168&lt;&gt;"",$D168&lt;&gt;"",$E168&lt;&gt;""))</formula>
    </cfRule>
    <cfRule type="expression" dxfId="3189" priority="17532">
      <formula>AND(#REF!=1,#REF!=1)</formula>
    </cfRule>
    <cfRule type="expression" dxfId="3188" priority="17533">
      <formula>#REF!=1</formula>
    </cfRule>
  </conditionalFormatting>
  <conditionalFormatting sqref="E174:E175">
    <cfRule type="expression" dxfId="3187" priority="11431">
      <formula>AND($L174="X",OR(#REF!&lt;&gt;"",$B174&lt;&gt;"",$D174&lt;&gt;""))</formula>
    </cfRule>
  </conditionalFormatting>
  <conditionalFormatting sqref="E177:E178">
    <cfRule type="expression" dxfId="3186" priority="346">
      <formula>AND($L177="X",OR(#REF!&lt;&gt;"",$B177&lt;&gt;"",$C177&lt;&gt;""))</formula>
    </cfRule>
  </conditionalFormatting>
  <conditionalFormatting sqref="E179">
    <cfRule type="expression" dxfId="3185" priority="327">
      <formula>AND($L179="X",OR($B179&lt;&gt;"",#REF!&lt;&gt;"",$C179&lt;&gt;"",$D179&lt;&gt;"",$F179&lt;&gt;""))</formula>
    </cfRule>
    <cfRule type="expression" dxfId="3184" priority="328">
      <formula>AND($L179="X",OR($B179&lt;&gt;"",#REF!&lt;&gt;"",$C179&lt;&gt;"",$D179&lt;&gt;""))</formula>
    </cfRule>
  </conditionalFormatting>
  <conditionalFormatting sqref="E179:E181">
    <cfRule type="expression" dxfId="3183" priority="18435">
      <formula>AND(#REF!="X",OR(#REF!&lt;&gt;"",$B179&lt;&gt;"",$C179&lt;&gt;""))</formula>
    </cfRule>
  </conditionalFormatting>
  <conditionalFormatting sqref="E182">
    <cfRule type="expression" dxfId="3182" priority="11438">
      <formula>AND($L182="X",OR($B182&lt;&gt;"",#REF!&lt;&gt;"",$C182&lt;&gt;"",$D182&lt;&gt;""))</formula>
    </cfRule>
  </conditionalFormatting>
  <conditionalFormatting sqref="E188">
    <cfRule type="expression" dxfId="3181" priority="11">
      <formula>AND($L188="X",OR($B188&lt;&gt;"",#REF!&lt;&gt;"",#REF!&lt;&gt;"",$C188&lt;&gt;""))</formula>
    </cfRule>
  </conditionalFormatting>
  <conditionalFormatting sqref="E189">
    <cfRule type="expression" dxfId="3180" priority="17">
      <formula>AND($L189="X",OR($B189&lt;&gt;"",#REF!&lt;&gt;"",$C189&lt;&gt;"",$D189&lt;&gt;""))</formula>
    </cfRule>
    <cfRule type="expression" dxfId="3179" priority="18">
      <formula>AND($L189="X",OR($B189&lt;&gt;"",#REF!&lt;&gt;"",$C189&lt;&gt;""))</formula>
    </cfRule>
    <cfRule type="expression" dxfId="3178" priority="16">
      <formula>AND($L189="X",OR($B189&lt;&gt;"",$C189&lt;&gt;"",$D189&lt;&gt;"",$E189&lt;&gt;""))</formula>
    </cfRule>
    <cfRule type="expression" dxfId="3177" priority="15">
      <formula>AND($L189="X",OR($B189&lt;&gt;"",$C189&lt;&gt;"",#REF!&lt;&gt;""))</formula>
    </cfRule>
  </conditionalFormatting>
  <conditionalFormatting sqref="E192">
    <cfRule type="expression" dxfId="3176" priority="21">
      <formula>AND($L192="X",OR($B192&lt;&gt;"",$C192&lt;&gt;"",$D192&lt;&gt;""))</formula>
    </cfRule>
  </conditionalFormatting>
  <conditionalFormatting sqref="E18:F24 E30:E37 D34 E41:E88 E92:E93 E95:E125 E114:G114 D122:F122 E124:F124 F124:G125 F158 E166:E172 E167:G168 G173 E176 E194:E202">
    <cfRule type="expression" dxfId="3175" priority="9906">
      <formula>AND($L18="X",OR($B18&lt;&gt;"",$C18&lt;&gt;"",$D18&lt;&gt;""))</formula>
    </cfRule>
  </conditionalFormatting>
  <conditionalFormatting sqref="E18:F24 E30:F30 D34:E34">
    <cfRule type="expression" dxfId="3174" priority="10485">
      <formula>AND($L18="X",OR($B18&lt;&gt;"",$C18&lt;&gt;"",$D18&lt;&gt;"",$E18&lt;&gt;""))</formula>
    </cfRule>
    <cfRule type="expression" dxfId="3173" priority="10484">
      <formula>AND($L18="X",OR($B18&lt;&gt;"",#REF!&lt;&gt;"",$C18&lt;&gt;"",$D18&lt;&gt;""))</formula>
    </cfRule>
    <cfRule type="expression" dxfId="3172" priority="10490">
      <formula>AND($L18="X",OR($B18&lt;&gt;"",$C18&lt;&gt;""))</formula>
    </cfRule>
  </conditionalFormatting>
  <conditionalFormatting sqref="E30:F30 D34:E34">
    <cfRule type="expression" dxfId="3171" priority="10487">
      <formula>AND($L30="X",OR($B30&lt;&gt;"",$C30&lt;&gt;"",$D30&lt;&gt;""))</formula>
    </cfRule>
  </conditionalFormatting>
  <conditionalFormatting sqref="E114:F114">
    <cfRule type="expression" dxfId="3170" priority="11484">
      <formula>AND($L114="X",OR($B114&lt;&gt;"",$C114&lt;&gt;"",$D114&lt;&gt;""))</formula>
    </cfRule>
    <cfRule type="expression" dxfId="3169" priority="11483">
      <formula>AND($L114="X",OR($B114&lt;&gt;"",$C114&lt;&gt;""))</formula>
    </cfRule>
    <cfRule type="expression" dxfId="3168" priority="11482">
      <formula>AND($L114="X",OR($B114&lt;&gt;"",#REF!&lt;&gt;"",$C114&lt;&gt;""))</formula>
    </cfRule>
  </conditionalFormatting>
  <conditionalFormatting sqref="E122:F122">
    <cfRule type="expression" dxfId="3167" priority="17540">
      <formula>AND($L122="X",OR($B122&lt;&gt;"",$C122&lt;&gt;"",$D122&lt;&gt;"",$E122&lt;&gt;""))</formula>
    </cfRule>
    <cfRule type="expression" dxfId="3166" priority="17541">
      <formula>AND($L122="X",OR($B122&lt;&gt;"",$C122&lt;&gt;"",$E122&lt;&gt;"",#REF!&lt;&gt;""))</formula>
    </cfRule>
    <cfRule type="expression" dxfId="3165" priority="17542">
      <formula>#REF!=1</formula>
    </cfRule>
    <cfRule type="expression" dxfId="3164" priority="17545">
      <formula>#REF!=1</formula>
    </cfRule>
    <cfRule type="expression" dxfId="3163" priority="17546">
      <formula>AND($L122="X",OR($B122&lt;&gt;"",$C122&lt;&gt;"",$D122&lt;&gt;"",$E122&lt;&gt;"",$F122&lt;&gt;""))</formula>
    </cfRule>
    <cfRule type="expression" dxfId="3162" priority="17543">
      <formula>AND($L122="X",OR($B122&lt;&gt;"",$C122&lt;&gt;"",$D122&lt;&gt;""))</formula>
    </cfRule>
    <cfRule type="expression" dxfId="3161" priority="17544">
      <formula>AND(#REF!=1,#REF!=1)</formula>
    </cfRule>
  </conditionalFormatting>
  <conditionalFormatting sqref="E140:F140 F141 F128:F133 F9:F28 F129:G129 F134:G134 F137 E142 F143:F161 E157">
    <cfRule type="expression" dxfId="3160" priority="11418">
      <formula>AND($L9="X",OR($B9&lt;&gt;"",$C9&lt;&gt;"",$D9&lt;&gt;"",$E9&lt;&gt;""))</formula>
    </cfRule>
  </conditionalFormatting>
  <conditionalFormatting sqref="E172:F172 E176:F176">
    <cfRule type="expression" dxfId="315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8" priority="10491">
      <formula>AND($L18="X",OR($B18&lt;&gt;"",#REF!&lt;&gt;"",$C18&lt;&gt;""))</formula>
    </cfRule>
  </conditionalFormatting>
  <conditionalFormatting sqref="E79:G79 D30:G30 E42:G42 D52:G52">
    <cfRule type="expression" dxfId="3157" priority="18570">
      <formula>AND($L30="X",OR($B30&lt;&gt;"",#REF!&lt;&gt;"",$C30&lt;&gt;"",$D30&lt;&gt;""))</formula>
    </cfRule>
    <cfRule type="expression" dxfId="3156" priority="18569">
      <formula>AND($L30="X",OR($B30&lt;&gt;"",$C30&lt;&gt;"",$D30&lt;&gt;"",$E30&lt;&gt;""))</formula>
    </cfRule>
  </conditionalFormatting>
  <conditionalFormatting sqref="E93:G93 E97:G97 E102:G102 E112:G112">
    <cfRule type="expression" dxfId="3155" priority="18966">
      <formula>#REF!=1</formula>
    </cfRule>
    <cfRule type="expression" dxfId="3154" priority="18967">
      <formula>#REF!=1</formula>
    </cfRule>
    <cfRule type="expression" dxfId="3153" priority="18968">
      <formula>AND($L93="X",OR($B93&lt;&gt;"",$C93&lt;&gt;""))</formula>
    </cfRule>
    <cfRule type="expression" dxfId="3152" priority="18974">
      <formula>AND(#REF!=1,#REF!=1)</formula>
    </cfRule>
    <cfRule type="expression" dxfId="3151" priority="18970">
      <formula>#REF!=1</formula>
    </cfRule>
    <cfRule type="expression" dxfId="3150" priority="18971">
      <formula>#REF!=1</formula>
    </cfRule>
    <cfRule type="expression" dxfId="3149" priority="18972">
      <formula>AND(NOT(ISBLANK($P93)),ISBLANK(#REF!),ISBLANK(#REF!))</formula>
    </cfRule>
    <cfRule type="expression" dxfId="3148" priority="18973">
      <formula>OR(#REF!="X",#REF!="X")</formula>
    </cfRule>
    <cfRule type="expression" dxfId="3147" priority="18975">
      <formula>#REF!=1</formula>
    </cfRule>
    <cfRule type="expression" dxfId="3146" priority="18976">
      <formula>#REF!=1</formula>
    </cfRule>
    <cfRule type="expression" dxfId="3145" priority="18977">
      <formula>OR(#REF!="X",#REF!="X")</formula>
    </cfRule>
    <cfRule type="expression" dxfId="3144" priority="18978">
      <formula>AND(#REF!=1,#REF!=1)</formula>
    </cfRule>
    <cfRule type="expression" dxfId="3143" priority="18979">
      <formula>#REF!=1</formula>
    </cfRule>
    <cfRule type="expression" dxfId="3142" priority="18964">
      <formula>AND($L93="X",OR($B93&lt;&gt;"",$C93&lt;&gt;""))</formula>
    </cfRule>
    <cfRule type="expression" dxfId="3141" priority="18956">
      <formula>AND($L93="X",OR($B93&lt;&gt;"",$C93&lt;&gt;""))</formula>
    </cfRule>
    <cfRule type="expression" dxfId="3140" priority="18962">
      <formula>#REF!=1</formula>
    </cfRule>
    <cfRule type="expression" dxfId="3139" priority="18961">
      <formula>AND(#REF!=1,#REF!=1)</formula>
    </cfRule>
    <cfRule type="expression" dxfId="3138" priority="18960">
      <formula>AND($L93="X",OR($B93&lt;&gt;"",$C93&lt;&gt;""))</formula>
    </cfRule>
    <cfRule type="expression" dxfId="3137" priority="18959">
      <formula>#REF!=1</formula>
    </cfRule>
    <cfRule type="expression" dxfId="3136" priority="18958">
      <formula>#REF!=1</formula>
    </cfRule>
    <cfRule type="expression" dxfId="3135" priority="18965">
      <formula>AND(#REF!=1,#REF!=1)</formula>
    </cfRule>
    <cfRule type="expression" dxfId="3134" priority="18957">
      <formula>AND(#REF!=1,#REF!=1)</formula>
    </cfRule>
    <cfRule type="expression" dxfId="3133" priority="18955">
      <formula>#REF!=1</formula>
    </cfRule>
    <cfRule type="expression" dxfId="3132" priority="18954">
      <formula>#REF!=1</formula>
    </cfRule>
    <cfRule type="expression" dxfId="3131" priority="18949">
      <formula>AND(#REF!=1,#REF!=1)</formula>
    </cfRule>
    <cfRule type="expression" dxfId="3130" priority="18953">
      <formula>AND(#REF!=1,#REF!=1)</formula>
    </cfRule>
    <cfRule type="expression" dxfId="3129" priority="18952">
      <formula>AND($L93="X",OR($B93&lt;&gt;"",$C93&lt;&gt;""))</formula>
    </cfRule>
    <cfRule type="expression" dxfId="3128" priority="18951">
      <formula>#REF!=1</formula>
    </cfRule>
    <cfRule type="expression" dxfId="3127" priority="18950">
      <formula>#REF!=1</formula>
    </cfRule>
    <cfRule type="expression" dxfId="3126" priority="18945">
      <formula>AND(#REF!=1,#REF!=1)</formula>
    </cfRule>
    <cfRule type="expression" dxfId="3125" priority="18963">
      <formula>#REF!=1</formula>
    </cfRule>
    <cfRule type="expression" dxfId="3124" priority="18947">
      <formula>#REF!=1</formula>
    </cfRule>
    <cfRule type="expression" dxfId="3123" priority="18948">
      <formula>AND($L93="X",OR($B93&lt;&gt;"",$C93&lt;&gt;""))</formula>
    </cfRule>
    <cfRule type="expression" dxfId="3122" priority="18969">
      <formula>AND(#REF!=1,#REF!=1)</formula>
    </cfRule>
    <cfRule type="expression" dxfId="3121" priority="18946">
      <formula>#REF!=1</formula>
    </cfRule>
  </conditionalFormatting>
  <conditionalFormatting sqref="E112:G112 E102:G102 E97:G97 E93:G93">
    <cfRule type="expression" dxfId="3120" priority="17547">
      <formula>AND($L93="X",OR($B93&lt;&gt;"",$C93&lt;&gt;"",$D93&lt;&gt;"",$E93&lt;&gt;""))</formula>
    </cfRule>
    <cfRule type="expression" dxfId="3119" priority="17548">
      <formula>AND($L93="X",OR($B93&lt;&gt;"",#REF!&lt;&gt;"",$C93&lt;&gt;"",$D93&lt;&gt;""))</formula>
    </cfRule>
  </conditionalFormatting>
  <conditionalFormatting sqref="E125:G125">
    <cfRule type="expression" dxfId="3118" priority="19110">
      <formula>AND($L125="X",OR($B125&lt;&gt;"",$C125&lt;&gt;""))</formula>
    </cfRule>
    <cfRule type="expression" dxfId="3117" priority="19111">
      <formula>AND(#REF!=1,#REF!=1)</formula>
    </cfRule>
    <cfRule type="expression" dxfId="3116" priority="19112">
      <formula>#REF!=1</formula>
    </cfRule>
    <cfRule type="expression" dxfId="3115" priority="19113">
      <formula>#REF!=1</formula>
    </cfRule>
    <cfRule type="expression" dxfId="3114" priority="19114">
      <formula>AND(NOT(ISBLANK($P125)),ISBLANK(#REF!),ISBLANK(#REF!))</formula>
    </cfRule>
    <cfRule type="expression" dxfId="3113" priority="19115">
      <formula>OR(#REF!="X",#REF!="X")</formula>
    </cfRule>
    <cfRule type="expression" dxfId="3112" priority="19116">
      <formula>AND(#REF!=1,#REF!=1)</formula>
    </cfRule>
    <cfRule type="expression" dxfId="3111" priority="19117">
      <formula>#REF!=1</formula>
    </cfRule>
    <cfRule type="expression" dxfId="3110" priority="19118">
      <formula>#REF!=1</formula>
    </cfRule>
    <cfRule type="expression" dxfId="3109" priority="19119">
      <formula>AND($L125="X",OR($B125&lt;&gt;"",$C125&lt;&gt;"",$D125&lt;&gt;"",$E125&lt;&gt;""))</formula>
    </cfRule>
    <cfRule type="expression" dxfId="3108" priority="19120">
      <formula>AND($L125="X",OR($B125&lt;&gt;"",$C125&lt;&gt;"",$E125&lt;&gt;"",#REF!&lt;&gt;""))</formula>
    </cfRule>
    <cfRule type="expression" dxfId="3107" priority="19121">
      <formula>#REF!=1</formula>
    </cfRule>
    <cfRule type="expression" dxfId="3106" priority="19122">
      <formula>AND($L125="X",OR($B125&lt;&gt;"",$C125&lt;&gt;"",$D125&lt;&gt;""))</formula>
    </cfRule>
    <cfRule type="expression" dxfId="3105" priority="19123">
      <formula>AND(#REF!=1,#REF!=1)</formula>
    </cfRule>
    <cfRule type="expression" dxfId="3104" priority="19124">
      <formula>#REF!=1</formula>
    </cfRule>
    <cfRule type="expression" dxfId="3103" priority="19125">
      <formula>AND($L125="X",$B125&lt;&gt;"")</formula>
    </cfRule>
    <cfRule type="expression" dxfId="3102" priority="19126">
      <formula>AND($L125="X",OR($B125&lt;&gt;"",$C125&lt;&gt;""))</formula>
    </cfRule>
    <cfRule type="expression" dxfId="3101" priority="19092">
      <formula>#REF!=1</formula>
    </cfRule>
    <cfRule type="expression" dxfId="3100" priority="19091">
      <formula>AND(#REF!=1,#REF!=1)</formula>
    </cfRule>
    <cfRule type="expression" dxfId="3099" priority="19093">
      <formula>#REF!=1</formula>
    </cfRule>
    <cfRule type="expression" dxfId="3098" priority="19090">
      <formula>AND($L125="X",OR($B125&lt;&gt;"",$C125&lt;&gt;""))</formula>
    </cfRule>
    <cfRule type="expression" dxfId="3097" priority="19089">
      <formula>#REF!=1</formula>
    </cfRule>
    <cfRule type="expression" dxfId="3096" priority="19088">
      <formula>#REF!=1</formula>
    </cfRule>
    <cfRule type="expression" dxfId="3095" priority="19087">
      <formula>AND(#REF!=1,#REF!=1)</formula>
    </cfRule>
    <cfRule type="expression" dxfId="3094" priority="19086">
      <formula>AND($L125="X",OR($B125&lt;&gt;"",#REF!&lt;&gt;"",$C125&lt;&gt;"",$D125&lt;&gt;""))</formula>
    </cfRule>
    <cfRule type="expression" dxfId="3093" priority="19085">
      <formula>AND($L125="X",OR($B125&lt;&gt;"",$C125&lt;&gt;"",$D125&lt;&gt;"",$E125&lt;&gt;""))</formula>
    </cfRule>
    <cfRule type="expression" dxfId="3092" priority="19094">
      <formula>AND($L125="X",OR($B125&lt;&gt;"",$C125&lt;&gt;""))</formula>
    </cfRule>
    <cfRule type="expression" dxfId="3091" priority="19095">
      <formula>AND(#REF!=1,#REF!=1)</formula>
    </cfRule>
    <cfRule type="expression" dxfId="3090" priority="19096">
      <formula>#REF!=1</formula>
    </cfRule>
    <cfRule type="expression" dxfId="3089" priority="19097">
      <formula>#REF!=1</formula>
    </cfRule>
    <cfRule type="expression" dxfId="3088" priority="19098">
      <formula>AND($L125="X",OR($B125&lt;&gt;"",$C125&lt;&gt;""))</formula>
    </cfRule>
    <cfRule type="expression" dxfId="3087" priority="19099">
      <formula>AND(#REF!=1,#REF!=1)</formula>
    </cfRule>
    <cfRule type="expression" dxfId="3086" priority="19100">
      <formula>#REF!=1</formula>
    </cfRule>
    <cfRule type="expression" dxfId="3085" priority="19101">
      <formula>#REF!=1</formula>
    </cfRule>
    <cfRule type="expression" dxfId="3084" priority="19102">
      <formula>AND($L125="X",OR($B125&lt;&gt;"",$C125&lt;&gt;""))</formula>
    </cfRule>
    <cfRule type="expression" dxfId="3083" priority="19103">
      <formula>AND(#REF!=1,#REF!=1)</formula>
    </cfRule>
    <cfRule type="expression" dxfId="3082" priority="19104">
      <formula>#REF!=1</formula>
    </cfRule>
    <cfRule type="expression" dxfId="3081" priority="19105">
      <formula>#REF!=1</formula>
    </cfRule>
    <cfRule type="expression" dxfId="3080" priority="19106">
      <formula>AND($L125="X",OR($B125&lt;&gt;"",$C125&lt;&gt;""))</formula>
    </cfRule>
    <cfRule type="expression" dxfId="3079" priority="19107">
      <formula>AND(#REF!=1,#REF!=1)</formula>
    </cfRule>
    <cfRule type="expression" dxfId="3078" priority="19108">
      <formula>#REF!=1</formula>
    </cfRule>
    <cfRule type="expression" dxfId="3077" priority="19109">
      <formula>#REF!=1</formula>
    </cfRule>
  </conditionalFormatting>
  <conditionalFormatting sqref="E125:G127 E141:G141">
    <cfRule type="expression" dxfId="3076" priority="15495">
      <formula>AND(#REF!=1,#REF!=1)</formula>
    </cfRule>
    <cfRule type="expression" dxfId="3075" priority="15494">
      <formula>OR(#REF!="X",#REF!="X")</formula>
    </cfRule>
  </conditionalFormatting>
  <conditionalFormatting sqref="E128:G128 D142:G142">
    <cfRule type="expression" dxfId="3074" priority="19129">
      <formula>AND(#REF!=1,#REF!=1)</formula>
    </cfRule>
    <cfRule type="expression" dxfId="3073" priority="19130">
      <formula>#REF!=1</formula>
    </cfRule>
    <cfRule type="expression" dxfId="3072" priority="19150">
      <formula>#REF!=1</formula>
    </cfRule>
    <cfRule type="expression" dxfId="3071" priority="19151">
      <formula>#REF!=1</formula>
    </cfRule>
    <cfRule type="expression" dxfId="3070" priority="19152">
      <formula>AND($L128="X",OR($B128&lt;&gt;"",$C128&lt;&gt;""))</formula>
    </cfRule>
    <cfRule type="expression" dxfId="3069" priority="19153">
      <formula>AND(#REF!=1,#REF!=1)</formula>
    </cfRule>
    <cfRule type="expression" dxfId="3068" priority="19154">
      <formula>#REF!=1</formula>
    </cfRule>
    <cfRule type="expression" dxfId="3067" priority="19132">
      <formula>AND($L128="X",OR($B128&lt;&gt;"",$C128&lt;&gt;""))</formula>
    </cfRule>
    <cfRule type="expression" dxfId="3066" priority="19131">
      <formula>#REF!=1</formula>
    </cfRule>
    <cfRule type="expression" dxfId="3065" priority="19155">
      <formula>#REF!=1</formula>
    </cfRule>
    <cfRule type="expression" dxfId="3064" priority="19147">
      <formula>#REF!=1</formula>
    </cfRule>
    <cfRule type="expression" dxfId="3063" priority="19127">
      <formula>AND($L128="X",OR($B128&lt;&gt;"",$C128&lt;&gt;"",$D128&lt;&gt;"",$E128&lt;&gt;""))</formula>
    </cfRule>
    <cfRule type="expression" dxfId="3062" priority="19128">
      <formula>AND($L128="X",OR($B128&lt;&gt;"",#REF!&lt;&gt;"",$C128&lt;&gt;"",$D128&lt;&gt;""))</formula>
    </cfRule>
    <cfRule type="expression" dxfId="3061" priority="19156">
      <formula>AND(NOT(ISBLANK($P128)),ISBLANK(#REF!),ISBLANK(#REF!))</formula>
    </cfRule>
    <cfRule type="expression" dxfId="3060" priority="19133">
      <formula>AND(#REF!=1,#REF!=1)</formula>
    </cfRule>
    <cfRule type="expression" dxfId="3059" priority="19134">
      <formula>#REF!=1</formula>
    </cfRule>
    <cfRule type="expression" dxfId="3058" priority="19135">
      <formula>#REF!=1</formula>
    </cfRule>
    <cfRule type="expression" dxfId="3057" priority="19136">
      <formula>AND($L128="X",OR($B128&lt;&gt;"",$C128&lt;&gt;""))</formula>
    </cfRule>
    <cfRule type="expression" dxfId="3056" priority="19137">
      <formula>AND(#REF!=1,#REF!=1)</formula>
    </cfRule>
    <cfRule type="expression" dxfId="3055" priority="19138">
      <formula>#REF!=1</formula>
    </cfRule>
    <cfRule type="expression" dxfId="3054" priority="19139">
      <formula>#REF!=1</formula>
    </cfRule>
    <cfRule type="expression" dxfId="3053" priority="19140">
      <formula>AND($L128="X",OR($B128&lt;&gt;"",$C128&lt;&gt;""))</formula>
    </cfRule>
    <cfRule type="expression" dxfId="3052" priority="19141">
      <formula>AND(#REF!=1,#REF!=1)</formula>
    </cfRule>
    <cfRule type="expression" dxfId="3051" priority="19142">
      <formula>#REF!=1</formula>
    </cfRule>
    <cfRule type="expression" dxfId="3050" priority="19143">
      <formula>#REF!=1</formula>
    </cfRule>
    <cfRule type="expression" dxfId="3049" priority="19144">
      <formula>AND($L128="X",OR($B128&lt;&gt;"",$C128&lt;&gt;""))</formula>
    </cfRule>
    <cfRule type="expression" dxfId="3048" priority="19145">
      <formula>AND(#REF!=1,#REF!=1)</formula>
    </cfRule>
    <cfRule type="expression" dxfId="3047" priority="19146">
      <formula>#REF!=1</formula>
    </cfRule>
    <cfRule type="expression" dxfId="3046" priority="19148">
      <formula>AND($L128="X",OR($B128&lt;&gt;"",$C128&lt;&gt;""))</formula>
    </cfRule>
    <cfRule type="expression" dxfId="3045" priority="19149">
      <formula>AND(#REF!=1,#REF!=1)</formula>
    </cfRule>
  </conditionalFormatting>
  <conditionalFormatting sqref="E140:G140">
    <cfRule type="expression" dxfId="3044" priority="19201">
      <formula>#REF!=1</formula>
    </cfRule>
    <cfRule type="expression" dxfId="3043" priority="19202">
      <formula>#REF!=1</formula>
    </cfRule>
    <cfRule type="expression" dxfId="3042" priority="19197">
      <formula>#REF!=1</formula>
    </cfRule>
    <cfRule type="expression" dxfId="3041" priority="19204">
      <formula>AND(#REF!=1,#REF!=1)</formula>
    </cfRule>
    <cfRule type="expression" dxfId="3040" priority="19205">
      <formula>#REF!=1</formula>
    </cfRule>
    <cfRule type="expression" dxfId="3039" priority="19206">
      <formula>#REF!=1</formula>
    </cfRule>
    <cfRule type="expression" dxfId="3038" priority="19207">
      <formula>AND($L140="X",OR($B140&lt;&gt;"",$C140&lt;&gt;""))</formula>
    </cfRule>
    <cfRule type="expression" dxfId="3037" priority="19203">
      <formula>AND($L140="X",OR($B140&lt;&gt;"",$C140&lt;&gt;""))</formula>
    </cfRule>
    <cfRule type="expression" dxfId="3036" priority="19210">
      <formula>#REF!=1</formula>
    </cfRule>
    <cfRule type="expression" dxfId="3035" priority="19211">
      <formula>AND(NOT(ISBLANK($P140)),ISBLANK(#REF!),ISBLANK(#REF!))</formula>
    </cfRule>
    <cfRule type="expression" dxfId="3034" priority="19212">
      <formula>OR(#REF!="X",#REF!="X")</formula>
    </cfRule>
    <cfRule type="expression" dxfId="3033" priority="19187">
      <formula>AND($L140="X",OR($B140&lt;&gt;"",$C140&lt;&gt;""))</formula>
    </cfRule>
    <cfRule type="expression" dxfId="3032" priority="19188">
      <formula>AND(#REF!=1,#REF!=1)</formula>
    </cfRule>
    <cfRule type="expression" dxfId="3031" priority="19189">
      <formula>#REF!=1</formula>
    </cfRule>
    <cfRule type="expression" dxfId="3030" priority="19190">
      <formula>#REF!=1</formula>
    </cfRule>
    <cfRule type="expression" dxfId="3029" priority="19191">
      <formula>AND($L140="X",OR($B140&lt;&gt;"",$C140&lt;&gt;""))</formula>
    </cfRule>
    <cfRule type="expression" dxfId="3028" priority="19192">
      <formula>AND(#REF!=1,#REF!=1)</formula>
    </cfRule>
    <cfRule type="expression" dxfId="3027" priority="19193">
      <formula>#REF!=1</formula>
    </cfRule>
    <cfRule type="expression" dxfId="3026" priority="19194">
      <formula>#REF!=1</formula>
    </cfRule>
    <cfRule type="expression" dxfId="3025" priority="19195">
      <formula>AND($L140="X",OR($B140&lt;&gt;"",$C140&lt;&gt;""))</formula>
    </cfRule>
    <cfRule type="expression" dxfId="3024" priority="19196">
      <formula>AND(#REF!=1,#REF!=1)</formula>
    </cfRule>
    <cfRule type="expression" dxfId="3023" priority="19198">
      <formula>#REF!=1</formula>
    </cfRule>
    <cfRule type="expression" dxfId="3022" priority="19208">
      <formula>AND(#REF!=1,#REF!=1)</formula>
    </cfRule>
    <cfRule type="expression" dxfId="3021" priority="19199">
      <formula>AND($L140="X",OR($B140&lt;&gt;"",$C140&lt;&gt;""))</formula>
    </cfRule>
    <cfRule type="expression" dxfId="3020" priority="19200">
      <formula>AND(#REF!=1,#REF!=1)</formula>
    </cfRule>
    <cfRule type="expression" dxfId="3019" priority="19209">
      <formula>#REF!=1</formula>
    </cfRule>
  </conditionalFormatting>
  <conditionalFormatting sqref="E140:G141 E156:G156">
    <cfRule type="expression" dxfId="3018" priority="17768">
      <formula>AND(#REF!=1,#REF!=1)</formula>
    </cfRule>
    <cfRule type="expression" dxfId="3017" priority="17769">
      <formula>#REF!=1</formula>
    </cfRule>
    <cfRule type="expression" dxfId="3016" priority="17767">
      <formula>AND($L140="X",OR($B140&lt;&gt;"",#REF!&lt;&gt;"",$C140&lt;&gt;"",$D140&lt;&gt;""))</formula>
    </cfRule>
    <cfRule type="expression" dxfId="3015" priority="17770">
      <formula>#REF!=1</formula>
    </cfRule>
    <cfRule type="expression" dxfId="3014" priority="17766">
      <formula>AND($L140="X",OR($B140&lt;&gt;"",$C140&lt;&gt;"",$D140&lt;&gt;"",$E140&lt;&gt;""))</formula>
    </cfRule>
  </conditionalFormatting>
  <conditionalFormatting sqref="E140:G141 F128:G129 G138:G139 D179:F179">
    <cfRule type="expression" dxfId="3013" priority="323">
      <formula>AND($L128="X",OR($B128&lt;&gt;"",#REF!&lt;&gt;"",$C128&lt;&gt;""))</formula>
    </cfRule>
  </conditionalFormatting>
  <conditionalFormatting sqref="E140:G141">
    <cfRule type="expression" dxfId="3012" priority="187">
      <formula>OR(#REF!="X",#REF!="X")</formula>
    </cfRule>
    <cfRule type="expression" dxfId="3011" priority="188">
      <formula>AND(#REF!=1,#REF!=1)</formula>
    </cfRule>
    <cfRule type="expression" dxfId="3010" priority="19213">
      <formula>AND(#REF!=1,#REF!=1)</formula>
    </cfRule>
    <cfRule type="expression" dxfId="3009" priority="19214">
      <formula>#REF!=1</formula>
    </cfRule>
    <cfRule type="expression" dxfId="3008" priority="19215">
      <formula>#REF!=1</formula>
    </cfRule>
  </conditionalFormatting>
  <conditionalFormatting sqref="E141:G141">
    <cfRule type="expression" dxfId="3007" priority="19227">
      <formula>AND($L141="X",OR($B141&lt;&gt;"",$C141&lt;&gt;""))</formula>
    </cfRule>
    <cfRule type="expression" dxfId="3006" priority="19219">
      <formula>AND($L141="X",OR($B141&lt;&gt;"",$C141&lt;&gt;""))</formula>
    </cfRule>
    <cfRule type="expression" dxfId="3005" priority="19220">
      <formula>AND(#REF!=1,#REF!=1)</formula>
    </cfRule>
    <cfRule type="expression" dxfId="3004" priority="19221">
      <formula>#REF!=1</formula>
    </cfRule>
    <cfRule type="expression" dxfId="3003" priority="19222">
      <formula>#REF!=1</formula>
    </cfRule>
    <cfRule type="expression" dxfId="3002" priority="19223">
      <formula>AND($L141="X",OR($B141&lt;&gt;"",$C141&lt;&gt;""))</formula>
    </cfRule>
    <cfRule type="expression" dxfId="3001" priority="19224">
      <formula>AND(#REF!=1,#REF!=1)</formula>
    </cfRule>
    <cfRule type="expression" dxfId="3000" priority="19225">
      <formula>#REF!=1</formula>
    </cfRule>
    <cfRule type="expression" dxfId="2999" priority="19226">
      <formula>#REF!=1</formula>
    </cfRule>
    <cfRule type="expression" dxfId="2998" priority="19228">
      <formula>AND(#REF!=1,#REF!=1)</formula>
    </cfRule>
    <cfRule type="expression" dxfId="2997" priority="19229">
      <formula>#REF!=1</formula>
    </cfRule>
    <cfRule type="expression" dxfId="2996" priority="19230">
      <formula>#REF!=1</formula>
    </cfRule>
    <cfRule type="expression" dxfId="2995" priority="19231">
      <formula>AND($L141="X",OR($B141&lt;&gt;"",$C141&lt;&gt;""))</formula>
    </cfRule>
    <cfRule type="expression" dxfId="2994" priority="19232">
      <formula>AND(#REF!=1,#REF!=1)</formula>
    </cfRule>
    <cfRule type="expression" dxfId="2993" priority="19233">
      <formula>#REF!=1</formula>
    </cfRule>
    <cfRule type="expression" dxfId="2992" priority="19234">
      <formula>#REF!=1</formula>
    </cfRule>
    <cfRule type="expression" dxfId="2991" priority="19235">
      <formula>AND($L141="X",OR($B141&lt;&gt;"",$C141&lt;&gt;""))</formula>
    </cfRule>
    <cfRule type="expression" dxfId="2990" priority="19236">
      <formula>AND(#REF!=1,#REF!=1)</formula>
    </cfRule>
    <cfRule type="expression" dxfId="2989" priority="19237">
      <formula>#REF!=1</formula>
    </cfRule>
    <cfRule type="expression" dxfId="2988" priority="19238">
      <formula>#REF!=1</formula>
    </cfRule>
    <cfRule type="expression" dxfId="2987" priority="19239">
      <formula>AND($L141="X",OR($B141&lt;&gt;"",$C141&lt;&gt;""))</formula>
    </cfRule>
    <cfRule type="expression" dxfId="2986" priority="19240">
      <formula>AND(#REF!=1,#REF!=1)</formula>
    </cfRule>
    <cfRule type="expression" dxfId="2985" priority="19241">
      <formula>#REF!=1</formula>
    </cfRule>
    <cfRule type="expression" dxfId="2984" priority="19242">
      <formula>#REF!=1</formula>
    </cfRule>
    <cfRule type="expression" dxfId="2983" priority="19243">
      <formula>AND(NOT(ISBLANK($P141)),ISBLANK(#REF!),ISBLANK(#REF!))</formula>
    </cfRule>
    <cfRule type="expression" dxfId="2982" priority="19244">
      <formula>OR(#REF!="X",#REF!="X")</formula>
    </cfRule>
  </conditionalFormatting>
  <conditionalFormatting sqref="E143:G143">
    <cfRule type="expression" dxfId="2981" priority="17829">
      <formula>#REF!=1</formula>
    </cfRule>
    <cfRule type="expression" dxfId="2980" priority="17807">
      <formula>AND(#REF!=1,#REF!=1)</formula>
    </cfRule>
    <cfRule type="expression" dxfId="2979" priority="17826">
      <formula>AND($L143="X",OR($B143&lt;&gt;"",$C143&lt;&gt;""))</formula>
    </cfRule>
    <cfRule type="expression" dxfId="2978" priority="17827">
      <formula>AND(#REF!=1,#REF!=1)</formula>
    </cfRule>
    <cfRule type="expression" dxfId="2977" priority="17830">
      <formula>AND($L143="X",OR($B143&lt;&gt;"",$C143&lt;&gt;""))</formula>
    </cfRule>
    <cfRule type="expression" dxfId="2976" priority="17828">
      <formula>#REF!=1</formula>
    </cfRule>
    <cfRule type="expression" dxfId="2975" priority="17831">
      <formula>AND(#REF!=1,#REF!=1)</formula>
    </cfRule>
    <cfRule type="expression" dxfId="2974" priority="17832">
      <formula>#REF!=1</formula>
    </cfRule>
    <cfRule type="expression" dxfId="2973" priority="17833">
      <formula>#REF!=1</formula>
    </cfRule>
    <cfRule type="expression" dxfId="2972" priority="17815">
      <formula>AND(#REF!=1,#REF!=1)</formula>
    </cfRule>
    <cfRule type="expression" dxfId="2971" priority="17813">
      <formula>#REF!=1</formula>
    </cfRule>
    <cfRule type="expression" dxfId="2970" priority="17814">
      <formula>AND($L143="X",OR($B143&lt;&gt;"",$C143&lt;&gt;""))</formula>
    </cfRule>
    <cfRule type="expression" dxfId="2969" priority="17816">
      <formula>#REF!=1</formula>
    </cfRule>
    <cfRule type="expression" dxfId="2968" priority="17817">
      <formula>#REF!=1</formula>
    </cfRule>
    <cfRule type="expression" dxfId="2967" priority="17818">
      <formula>AND($L143="X",OR($B143&lt;&gt;"",$C143&lt;&gt;""))</formula>
    </cfRule>
    <cfRule type="expression" dxfId="2966" priority="17819">
      <formula>AND(#REF!=1,#REF!=1)</formula>
    </cfRule>
    <cfRule type="expression" dxfId="2965" priority="17820">
      <formula>#REF!=1</formula>
    </cfRule>
    <cfRule type="expression" dxfId="2964" priority="17821">
      <formula>#REF!=1</formula>
    </cfRule>
    <cfRule type="expression" dxfId="2963" priority="17822">
      <formula>AND($L143="X",OR($B143&lt;&gt;"",$C143&lt;&gt;""))</formula>
    </cfRule>
    <cfRule type="expression" dxfId="2962" priority="17823">
      <formula>AND(#REF!=1,#REF!=1)</formula>
    </cfRule>
    <cfRule type="expression" dxfId="2961" priority="17824">
      <formula>#REF!=1</formula>
    </cfRule>
    <cfRule type="expression" dxfId="2960" priority="17805">
      <formula>AND($L143="X",OR($B143&lt;&gt;"",$C143&lt;&gt;"",$D143&lt;&gt;"",$E143&lt;&gt;""))</formula>
    </cfRule>
    <cfRule type="expression" dxfId="2959" priority="17806">
      <formula>AND($L143="X",OR($B143&lt;&gt;"",#REF!&lt;&gt;"",$C143&lt;&gt;"",$D143&lt;&gt;""))</formula>
    </cfRule>
    <cfRule type="expression" dxfId="2958" priority="17825">
      <formula>#REF!=1</formula>
    </cfRule>
    <cfRule type="expression" dxfId="2957" priority="17812">
      <formula>#REF!=1</formula>
    </cfRule>
    <cfRule type="expression" dxfId="2956" priority="17811">
      <formula>AND(#REF!=1,#REF!=1)</formula>
    </cfRule>
    <cfRule type="expression" dxfId="2955" priority="17810">
      <formula>AND($L143="X",OR($B143&lt;&gt;"",$C143&lt;&gt;""))</formula>
    </cfRule>
    <cfRule type="expression" dxfId="2954" priority="17809">
      <formula>#REF!=1</formula>
    </cfRule>
    <cfRule type="expression" dxfId="2953" priority="17808">
      <formula>#REF!=1</formula>
    </cfRule>
  </conditionalFormatting>
  <conditionalFormatting sqref="E146:G146">
    <cfRule type="expression" dxfId="2952" priority="17837">
      <formula>#REF!=1</formula>
    </cfRule>
    <cfRule type="expression" dxfId="2951" priority="17845">
      <formula>#REF!=1</formula>
    </cfRule>
    <cfRule type="expression" dxfId="2950" priority="17853">
      <formula>#REF!=1</formula>
    </cfRule>
    <cfRule type="expression" dxfId="2949" priority="17844">
      <formula>AND(#REF!=1,#REF!=1)</formula>
    </cfRule>
    <cfRule type="expression" dxfId="2948" priority="17843">
      <formula>AND($L146="X",OR($B146&lt;&gt;"",$C146&lt;&gt;""))</formula>
    </cfRule>
    <cfRule type="expression" dxfId="2947" priority="17842">
      <formula>#REF!=1</formula>
    </cfRule>
    <cfRule type="expression" dxfId="2946" priority="17841">
      <formula>#REF!=1</formula>
    </cfRule>
    <cfRule type="expression" dxfId="2945" priority="17854">
      <formula>#REF!=1</formula>
    </cfRule>
    <cfRule type="expression" dxfId="2944" priority="17839">
      <formula>AND($L146="X",OR($B146&lt;&gt;"",$C146&lt;&gt;""))</formula>
    </cfRule>
    <cfRule type="expression" dxfId="2943" priority="17838">
      <formula>#REF!=1</formula>
    </cfRule>
    <cfRule type="expression" dxfId="2942" priority="17836">
      <formula>AND(#REF!=1,#REF!=1)</formula>
    </cfRule>
    <cfRule type="expression" dxfId="2941" priority="17835">
      <formula>AND($L146="X",OR($B146&lt;&gt;"",#REF!&lt;&gt;"",$C146&lt;&gt;"",$D146&lt;&gt;""))</formula>
    </cfRule>
    <cfRule type="expression" dxfId="2940" priority="17834">
      <formula>AND($L146="X",OR($B146&lt;&gt;"",$C146&lt;&gt;"",$D146&lt;&gt;"",$E146&lt;&gt;""))</formula>
    </cfRule>
    <cfRule type="expression" dxfId="2939" priority="17840">
      <formula>AND(#REF!=1,#REF!=1)</formula>
    </cfRule>
    <cfRule type="expression" dxfId="2938" priority="17849">
      <formula>#REF!=1</formula>
    </cfRule>
    <cfRule type="expression" dxfId="2937" priority="17850">
      <formula>#REF!=1</formula>
    </cfRule>
    <cfRule type="expression" dxfId="2936" priority="17851">
      <formula>AND($L146="X",OR($B146&lt;&gt;"",$C146&lt;&gt;""))</formula>
    </cfRule>
    <cfRule type="expression" dxfId="2935" priority="17846">
      <formula>#REF!=1</formula>
    </cfRule>
    <cfRule type="expression" dxfId="2934" priority="17852">
      <formula>AND(#REF!=1,#REF!=1)</formula>
    </cfRule>
    <cfRule type="expression" dxfId="2933" priority="17847">
      <formula>AND($L146="X",OR($B146&lt;&gt;"",$C146&lt;&gt;""))</formula>
    </cfRule>
    <cfRule type="expression" dxfId="2932" priority="17848">
      <formula>AND(#REF!=1,#REF!=1)</formula>
    </cfRule>
  </conditionalFormatting>
  <conditionalFormatting sqref="E149:G149">
    <cfRule type="expression" dxfId="2931" priority="17867">
      <formula>#REF!=1</formula>
    </cfRule>
    <cfRule type="expression" dxfId="2930" priority="17866">
      <formula>#REF!=1</formula>
    </cfRule>
    <cfRule type="expression" dxfId="2929" priority="17865">
      <formula>AND(#REF!=1,#REF!=1)</formula>
    </cfRule>
    <cfRule type="expression" dxfId="2928" priority="17864">
      <formula>AND($L149="X",OR($B149&lt;&gt;"",$C149&lt;&gt;""))</formula>
    </cfRule>
    <cfRule type="expression" dxfId="2927" priority="17863">
      <formula>#REF!=1</formula>
    </cfRule>
    <cfRule type="expression" dxfId="2926" priority="17862">
      <formula>#REF!=1</formula>
    </cfRule>
    <cfRule type="expression" dxfId="2925" priority="17861">
      <formula>AND(#REF!=1,#REF!=1)</formula>
    </cfRule>
    <cfRule type="expression" dxfId="2924" priority="17860">
      <formula>AND($L149="X",OR($B149&lt;&gt;"",$C149&lt;&gt;""))</formula>
    </cfRule>
    <cfRule type="expression" dxfId="2923" priority="17859">
      <formula>#REF!=1</formula>
    </cfRule>
    <cfRule type="expression" dxfId="2922" priority="17858">
      <formula>#REF!=1</formula>
    </cfRule>
    <cfRule type="expression" dxfId="2921" priority="17857">
      <formula>AND(#REF!=1,#REF!=1)</formula>
    </cfRule>
    <cfRule type="expression" dxfId="2920" priority="17856">
      <formula>AND($L149="X",OR($B149&lt;&gt;"",#REF!&lt;&gt;"",$C149&lt;&gt;"",$D149&lt;&gt;""))</formula>
    </cfRule>
    <cfRule type="expression" dxfId="2919" priority="17855">
      <formula>AND($L149="X",OR($B149&lt;&gt;"",$C149&lt;&gt;"",$D149&lt;&gt;"",$E149&lt;&gt;""))</formula>
    </cfRule>
  </conditionalFormatting>
  <conditionalFormatting sqref="E167:G168">
    <cfRule type="expression" dxfId="2918" priority="17868">
      <formula>AND($L167="X",OR($B167&lt;&gt;"",$C167&lt;&gt;"",$D167&lt;&gt;"",$E167&lt;&gt;""))</formula>
    </cfRule>
    <cfRule type="expression" dxfId="2917" priority="17876">
      <formula>#REF!=1</formula>
    </cfRule>
    <cfRule type="expression" dxfId="2916" priority="17875">
      <formula>#REF!=1</formula>
    </cfRule>
    <cfRule type="expression" dxfId="2915" priority="17874">
      <formula>AND(#REF!=1,#REF!=1)</formula>
    </cfRule>
    <cfRule type="expression" dxfId="2914" priority="17872">
      <formula>#REF!=1</formula>
    </cfRule>
    <cfRule type="expression" dxfId="2913" priority="17873">
      <formula>AND($L167="X",OR($B167&lt;&gt;"",#REF!&lt;&gt;"",$C167&lt;&gt;""))</formula>
    </cfRule>
    <cfRule type="expression" dxfId="2912" priority="17871">
      <formula>#REF!=1</formula>
    </cfRule>
    <cfRule type="expression" dxfId="2911" priority="17870">
      <formula>AND(#REF!=1,#REF!=1)</formula>
    </cfRule>
    <cfRule type="expression" dxfId="2910" priority="17869">
      <formula>AND($L167="X",OR($B167&lt;&gt;"",#REF!&lt;&gt;"",$C167&lt;&gt;"",$D167&lt;&gt;""))</formula>
    </cfRule>
  </conditionalFormatting>
  <conditionalFormatting sqref="E173:G173">
    <cfRule type="expression" dxfId="2909" priority="12096">
      <formula>AND($L173="X",OR($B173&lt;&gt;"",$C173&lt;&gt;""))</formula>
    </cfRule>
    <cfRule type="expression" dxfId="2908" priority="12094">
      <formula>AND($L173="X",OR($B173&lt;&gt;"",#REF!&lt;&gt;"",$C173&lt;&gt;"",$D173&lt;&gt;""))</formula>
    </cfRule>
    <cfRule type="expression" dxfId="2907" priority="12093">
      <formula>AND($L173="X",OR($B173&lt;&gt;"",$C173&lt;&gt;"",$D173&lt;&gt;"",$E173&lt;&gt;""))</formula>
    </cfRule>
    <cfRule type="expression" dxfId="2906"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905" priority="12102">
      <formula>AND($L29="X",OR($B29&lt;&gt;"",#REF!&lt;&gt;"",$D29&lt;&gt;"",$E29&lt;&gt;""))</formula>
    </cfRule>
  </conditionalFormatting>
  <conditionalFormatting sqref="F30">
    <cfRule type="expression" dxfId="2904" priority="12105">
      <formula>AND($L30="X",OR($B30&lt;&gt;"",$C30&lt;&gt;"",$D30&lt;&gt;""))</formula>
    </cfRule>
  </conditionalFormatting>
  <conditionalFormatting sqref="F39:F40">
    <cfRule type="expression" dxfId="2903" priority="12107">
      <formula>AND($L39="X",OR($B39&lt;&gt;"",#REF!&lt;&gt;"",$D39&lt;&gt;"",#REF!&lt;&gt;""))</formula>
    </cfRule>
  </conditionalFormatting>
  <conditionalFormatting sqref="F41:F42 F48 E52 E56 E66 F68">
    <cfRule type="expression" dxfId="2902" priority="11201">
      <formula>AND($L41="X",OR($B41&lt;&gt;"",$C41&lt;&gt;""))</formula>
    </cfRule>
    <cfRule type="expression" dxfId="2901" priority="11197">
      <formula>AND($L41="X",OR($B41&lt;&gt;"",#REF!&lt;&gt;"",$C41&lt;&gt;"",$D41&lt;&gt;""))</formula>
    </cfRule>
  </conditionalFormatting>
  <conditionalFormatting sqref="F41:F42 F48 F68">
    <cfRule type="expression" dxfId="2900" priority="11199">
      <formula>AND($L41="X",OR($B41&lt;&gt;"",$C41&lt;&gt;"",$D41&lt;&gt;""))</formula>
    </cfRule>
  </conditionalFormatting>
  <conditionalFormatting sqref="F69">
    <cfRule type="expression" dxfId="2899" priority="17882">
      <formula>AND($L69="X",OR($B69&lt;&gt;"",$C69&lt;&gt;"",$D69&lt;&gt;""))</formula>
    </cfRule>
    <cfRule type="expression" dxfId="2898" priority="17883">
      <formula>AND($L69="X",OR($B69&lt;&gt;"",$C69&lt;&gt;"",$D69&lt;&gt;"",$E69&lt;&gt;""))</formula>
    </cfRule>
    <cfRule type="expression" dxfId="2897" priority="17884">
      <formula>AND(#REF!=1,#REF!=1)</formula>
    </cfRule>
    <cfRule type="expression" dxfId="2896" priority="17881">
      <formula>#REF!=1</formula>
    </cfRule>
    <cfRule type="expression" dxfId="2895" priority="17891">
      <formula>#REF!=1</formula>
    </cfRule>
    <cfRule type="expression" dxfId="2894" priority="17890">
      <formula>AND(#REF!=1,#REF!=1)</formula>
    </cfRule>
    <cfRule type="expression" dxfId="2893" priority="17889">
      <formula>AND($L69="X",OR($B69&lt;&gt;"",$C69&lt;&gt;"",$D69&lt;&gt;"",$E69&lt;&gt;""))</formula>
    </cfRule>
    <cfRule type="expression" dxfId="2892" priority="17885">
      <formula>#REF!=1</formula>
    </cfRule>
    <cfRule type="expression" dxfId="2891" priority="17886">
      <formula>#REF!=1</formula>
    </cfRule>
    <cfRule type="expression" dxfId="2890" priority="17902">
      <formula>AND($L69="X",OR($B69&lt;&gt;"",$C69&lt;&gt;"",$D69&lt;&gt;""))</formula>
    </cfRule>
    <cfRule type="expression" dxfId="2889" priority="17901">
      <formula>AND($L69="X",$B69&lt;&gt;"")</formula>
    </cfRule>
    <cfRule type="expression" dxfId="2888" priority="17900">
      <formula>AND($L69="X",OR($B69&lt;&gt;"",$C69&lt;&gt;""))</formula>
    </cfRule>
    <cfRule type="expression" dxfId="2887" priority="17899">
      <formula>AND($L69="X",OR($B69&lt;&gt;"",$C69&lt;&gt;"",$E69&lt;&gt;"",#REF!&lt;&gt;""))</formula>
    </cfRule>
    <cfRule type="expression" dxfId="2886" priority="17887">
      <formula>AND($L69="X",OR($B69&lt;&gt;"",$C69&lt;&gt;"",$E69&lt;&gt;"",#REF!&lt;&gt;""))</formula>
    </cfRule>
    <cfRule type="expression" dxfId="2885" priority="17877">
      <formula>AND($L69="X",OR($B69&lt;&gt;"",#REF!&lt;&gt;"",$C69&lt;&gt;""))</formula>
    </cfRule>
    <cfRule type="expression" dxfId="2884" priority="17878">
      <formula>AND($L69="X",OR($B69&lt;&gt;"",$C69&lt;&gt;"",$D69&lt;&gt;""))</formula>
    </cfRule>
    <cfRule type="expression" dxfId="2883" priority="17888">
      <formula>AND($L69="X",OR($B69&lt;&gt;"",$C69&lt;&gt;""))</formula>
    </cfRule>
    <cfRule type="expression" dxfId="2882" priority="17892">
      <formula>#REF!=1</formula>
    </cfRule>
    <cfRule type="expression" dxfId="2881" priority="17898">
      <formula>#REF!=1</formula>
    </cfRule>
    <cfRule type="expression" dxfId="2880" priority="17879">
      <formula>AND($L69="X",OR($B69&lt;&gt;"",$C69&lt;&gt;"",$D69&lt;&gt;"",$E69&lt;&gt;""))</formula>
    </cfRule>
    <cfRule type="expression" dxfId="2879" priority="17897">
      <formula>AND(#REF!=1,#REF!=1)</formula>
    </cfRule>
    <cfRule type="expression" dxfId="2878" priority="17896">
      <formula>AND($L69="X",OR($B69&lt;&gt;"",$C69&lt;&gt;"",$D69&lt;&gt;"",$E69&lt;&gt;""))</formula>
    </cfRule>
    <cfRule type="expression" dxfId="2877" priority="17895">
      <formula>AND($L69="X",OR($B69&lt;&gt;"",$C69&lt;&gt;"",$D69&lt;&gt;""))</formula>
    </cfRule>
    <cfRule type="expression" dxfId="2876" priority="17894">
      <formula>#REF!=1</formula>
    </cfRule>
    <cfRule type="expression" dxfId="2875" priority="17893">
      <formula>AND($L69="X",OR($B69&lt;&gt;"",$C69&lt;&gt;"",$E69&lt;&gt;"",#REF!&lt;&gt;""))</formula>
    </cfRule>
    <cfRule type="expression" dxfId="2874" priority="17880">
      <formula>AND($L69="X",OR($B69&lt;&gt;"",$C69&lt;&gt;"",$E69&lt;&gt;"",#REF!&lt;&gt;""))</formula>
    </cfRule>
  </conditionalFormatting>
  <conditionalFormatting sqref="F70:F89 D85">
    <cfRule type="expression" dxfId="2873" priority="10164">
      <formula>AND($L70="X",OR($B70&lt;&gt;"",$C70&lt;&gt;"",$D70&lt;&gt;"",$E70&lt;&gt;""))</formula>
    </cfRule>
  </conditionalFormatting>
  <conditionalFormatting sqref="F79">
    <cfRule type="expression" dxfId="2872" priority="12175">
      <formula>AND($L79="X",OR($B79&lt;&gt;"",$C79&lt;&gt;"",$D79&lt;&gt;""))</formula>
    </cfRule>
    <cfRule type="expression" dxfId="2871" priority="12177">
      <formula>AND($L79="X",OR($B79&lt;&gt;"",$C79&lt;&gt;""))</formula>
    </cfRule>
    <cfRule type="expression" dxfId="2870" priority="12173">
      <formula>AND($L79="X",OR($B79&lt;&gt;"",#REF!&lt;&gt;"",$C79&lt;&gt;"",$D79&lt;&gt;""))</formula>
    </cfRule>
  </conditionalFormatting>
  <conditionalFormatting sqref="F90:F91 F174">
    <cfRule type="expression" dxfId="2869" priority="12183">
      <formula>AND($L90="X",OR($B90&lt;&gt;"",$D90&lt;&gt;"",#REF!&lt;&gt;"",$E90&lt;&gt;""))</formula>
    </cfRule>
  </conditionalFormatting>
  <conditionalFormatting sqref="F92">
    <cfRule type="expression" dxfId="2868" priority="12187">
      <formula>AND($L92="X",OR($B92&lt;&gt;"",$C92&lt;&gt;"",$D92&lt;&gt;"",$E92&lt;&gt;"",$F92&lt;&gt;""))</formula>
    </cfRule>
    <cfRule type="expression" dxfId="2867" priority="12185">
      <formula>AND($L92="X",OR($B92&lt;&gt;"",#REF!&lt;&gt;"",$C92&lt;&gt;"",$D92&lt;&gt;"",$F92&lt;&gt;""))</formula>
    </cfRule>
  </conditionalFormatting>
  <conditionalFormatting sqref="F92:F93">
    <cfRule type="expression" dxfId="2866" priority="12186">
      <formula>AND($L92="X",OR($B92&lt;&gt;"",#REF!&lt;&gt;"",$C92&lt;&gt;"",$D92&lt;&gt;""))</formula>
    </cfRule>
  </conditionalFormatting>
  <conditionalFormatting sqref="F93 F97 F102">
    <cfRule type="expression" dxfId="2865" priority="12191">
      <formula>AND($L93="X",OR($B93&lt;&gt;"",$C93&lt;&gt;"",$D93&lt;&gt;""))</formula>
    </cfRule>
  </conditionalFormatting>
  <conditionalFormatting sqref="F94 F134:G134 F137">
    <cfRule type="expression" dxfId="2864" priority="12232">
      <formula>AND($L94="X",OR($B94&lt;&gt;"",$C94&lt;&gt;"",$E94&lt;&gt;"",#REF!&lt;&gt;""))</formula>
    </cfRule>
  </conditionalFormatting>
  <conditionalFormatting sqref="F97 F102">
    <cfRule type="expression" dxfId="2863" priority="12189">
      <formula>AND($L97="X",OR($B97&lt;&gt;"",#REF!&lt;&gt;"",$C97&lt;&gt;"",$D97&lt;&gt;""))</formula>
    </cfRule>
  </conditionalFormatting>
  <conditionalFormatting sqref="F106:F108">
    <cfRule type="expression" dxfId="2862" priority="12211">
      <formula>AND($L106="X",OR($B106&lt;&gt;"",#REF!&lt;&gt;"",$C106&lt;&gt;"",$D106&lt;&gt;"",$F106&lt;&gt;""))</formula>
    </cfRule>
    <cfRule type="expression" dxfId="2861" priority="12212">
      <formula>AND($L106="X",OR($B106&lt;&gt;"",#REF!&lt;&gt;"",$C106&lt;&gt;"",$D106&lt;&gt;""))</formula>
    </cfRule>
    <cfRule type="expression" dxfId="2860" priority="12213">
      <formula>AND($L106="X",OR($B106&lt;&gt;"",$C106&lt;&gt;"",$D106&lt;&gt;"",$E106&lt;&gt;"",$F106&lt;&gt;""))</formula>
    </cfRule>
  </conditionalFormatting>
  <conditionalFormatting sqref="F112 F124:F125 F128 E142 E157">
    <cfRule type="expression" dxfId="2859" priority="11417">
      <formula>AND($L112="X",OR($B112&lt;&gt;"",#REF!&lt;&gt;"",$C112&lt;&gt;"",$D112&lt;&gt;""))</formula>
    </cfRule>
  </conditionalFormatting>
  <conditionalFormatting sqref="F114">
    <cfRule type="expression" dxfId="2858" priority="12218">
      <formula>AND($L114="X",OR($B114&lt;&gt;"",#REF!&lt;&gt;"",$C114&lt;&gt;"",$D114&lt;&gt;""))</formula>
    </cfRule>
    <cfRule type="expression" dxfId="2857" priority="12219">
      <formula>AND($L114="X",OR($B114&lt;&gt;"",$C114&lt;&gt;"",$D114&lt;&gt;"",$E114&lt;&gt;"",$F114&lt;&gt;""))</formula>
    </cfRule>
    <cfRule type="expression" dxfId="2856" priority="12223">
      <formula>AND($L114="X",OR(#REF!&lt;&gt;"",$B114&lt;&gt;"",$C114&lt;&gt;"",$E114&lt;&gt;""))</formula>
    </cfRule>
    <cfRule type="expression" dxfId="2855" priority="12221">
      <formula>AND($L114="X",OR($B114&lt;&gt;"",$C114&lt;&gt;"",$E114&lt;&gt;"",#REF!&lt;&gt;""))</formula>
    </cfRule>
    <cfRule type="expression" dxfId="2854" priority="12220">
      <formula>AND($L114="X",OR($B114&lt;&gt;"",$C114&lt;&gt;"",$E114&lt;&gt;"",#REF!&lt;&gt;"",$F114&lt;&gt;""))</formula>
    </cfRule>
    <cfRule type="expression" dxfId="2853" priority="12217">
      <formula>AND($L114="X",OR($B114&lt;&gt;"",#REF!&lt;&gt;"",$C114&lt;&gt;"",$D114&lt;&gt;"",$F114&lt;&gt;""))</formula>
    </cfRule>
  </conditionalFormatting>
  <conditionalFormatting sqref="F124">
    <cfRule type="expression" dxfId="2852" priority="12227">
      <formula>AND($L124="X",OR($B124&lt;&gt;"",$C124&lt;&gt;"",$E124&lt;&gt;"",#REF!&lt;&gt;"",$F124&lt;&gt;""))</formula>
    </cfRule>
    <cfRule type="expression" dxfId="2851" priority="12224">
      <formula>AND($L124="X",OR($B124&lt;&gt;"",#REF!&lt;&gt;"",$C124&lt;&gt;"",$D124&lt;&gt;"",$F124&lt;&gt;""))</formula>
    </cfRule>
  </conditionalFormatting>
  <conditionalFormatting sqref="F124:F127">
    <cfRule type="expression" dxfId="2850" priority="12228">
      <formula>AND($L124="X",OR($B124&lt;&gt;"",$C124&lt;&gt;"",$E124&lt;&gt;"",#REF!&lt;&gt;""))</formula>
    </cfRule>
  </conditionalFormatting>
  <conditionalFormatting sqref="F130:F132">
    <cfRule type="expression" dxfId="2849" priority="123">
      <formula>AND($L130="X",OR($B130&lt;&gt;"",$C130&lt;&gt;"",$D130&lt;&gt;""))</formula>
    </cfRule>
  </conditionalFormatting>
  <conditionalFormatting sqref="F138:F139">
    <cfRule type="expression" dxfId="2848" priority="19245">
      <formula>AND($L138="X",$B138&lt;&gt;"")</formula>
    </cfRule>
    <cfRule type="expression" dxfId="2847" priority="19246">
      <formula>AND(#REF!=1,#REF!=1)</formula>
    </cfRule>
    <cfRule type="expression" dxfId="2846" priority="19250">
      <formula>AND(NOT(ISBLANK($P138)),ISBLANK(#REF!),ISBLANK(#REF!))</formula>
    </cfRule>
    <cfRule type="expression" dxfId="2845" priority="19249">
      <formula>#REF!=1</formula>
    </cfRule>
    <cfRule type="expression" dxfId="2844" priority="19248">
      <formula>OR(#REF!="X",#REF!="X")</formula>
    </cfRule>
    <cfRule type="expression" dxfId="2843" priority="19247">
      <formula>#REF!=1</formula>
    </cfRule>
  </conditionalFormatting>
  <conditionalFormatting sqref="F146 F149">
    <cfRule type="expression" dxfId="2842" priority="12243">
      <formula>AND($L146="X",OR($B146&lt;&gt;"",#REF!&lt;&gt;"",$C146&lt;&gt;"",$D146&lt;&gt;""))</formula>
    </cfRule>
  </conditionalFormatting>
  <conditionalFormatting sqref="F163:F165">
    <cfRule type="expression" dxfId="2841" priority="18426">
      <formula>AND($L163="X",OR(#REF!&lt;&gt;"",$B163&lt;&gt;"",$D163&lt;&gt;"",#REF!&lt;&gt;""))</formula>
    </cfRule>
  </conditionalFormatting>
  <conditionalFormatting sqref="F174:F175">
    <cfRule type="expression" dxfId="2840" priority="12251">
      <formula>AND($L174="X",OR(#REF!&lt;&gt;"",$B174&lt;&gt;"",$D174&lt;&gt;"",$E174&lt;&gt;""))</formula>
    </cfRule>
  </conditionalFormatting>
  <conditionalFormatting sqref="F177:F178">
    <cfRule type="expression" dxfId="2839" priority="12252">
      <formula>AND($L177="X",OR(#REF!&lt;&gt;"",$B177&lt;&gt;"",$C177&lt;&gt;"",$D177&lt;&gt;""))</formula>
    </cfRule>
  </conditionalFormatting>
  <conditionalFormatting sqref="F179:F181">
    <cfRule type="expression" dxfId="2838" priority="18437">
      <formula>AND(#REF!="X",OR(#REF!&lt;&gt;"",$B179&lt;&gt;"",$C179&lt;&gt;"",$D179&lt;&gt;""))</formula>
    </cfRule>
  </conditionalFormatting>
  <conditionalFormatting sqref="F182 G189">
    <cfRule type="expression" dxfId="2837" priority="12254">
      <formula>AND($L182="X",OR($B182&lt;&gt;"",#REF!&lt;&gt;"",$C182&lt;&gt;"",$D182&lt;&gt;""))</formula>
    </cfRule>
    <cfRule type="expression" dxfId="2836" priority="12253">
      <formula>AND($L182="X",OR($B182&lt;&gt;"",#REF!&lt;&gt;"",$C182&lt;&gt;"",$D182&lt;&gt;"",$F182&lt;&gt;""))</formula>
    </cfRule>
  </conditionalFormatting>
  <conditionalFormatting sqref="F183:F188">
    <cfRule type="expression" dxfId="2835" priority="12256">
      <formula>AND($L183="X",OR($B183&lt;&gt;"",#REF!&lt;&gt;"",#REF!&lt;&gt;"",$C183&lt;&gt;""))</formula>
    </cfRule>
    <cfRule type="expression" dxfId="2834" priority="12255">
      <formula>AND($L183="X",OR($B183&lt;&gt;"",#REF!&lt;&gt;"",#REF!&lt;&gt;"",$C183&lt;&gt;"",$F183&lt;&gt;""))</formula>
    </cfRule>
  </conditionalFormatting>
  <conditionalFormatting sqref="F189">
    <cfRule type="expression" dxfId="2833" priority="27">
      <formula>AND($L189="X",OR(#REF!&lt;&gt;"",#REF!&lt;&gt;"",#REF!&lt;&gt;"",$B189&lt;&gt;"",$F189&lt;&gt;""))</formula>
    </cfRule>
    <cfRule type="expression" dxfId="2832" priority="28">
      <formula>AND($L189="X",OR(#REF!&lt;&gt;"",#REF!&lt;&gt;"",#REF!&lt;&gt;"",$B189&lt;&gt;""))</formula>
    </cfRule>
    <cfRule type="expression" dxfId="2831" priority="12257">
      <formula>AND($L189="X",OR($B189&lt;&gt;"",#REF!&lt;&gt;"",$C189&lt;&gt;"",$D189&lt;&gt;""))</formula>
    </cfRule>
  </conditionalFormatting>
  <conditionalFormatting sqref="F190:F191">
    <cfRule type="expression" dxfId="2830" priority="18525">
      <formula>AND($L190="X",OR($B190&lt;&gt;"",#REF!&lt;&gt;"",$E190&lt;&gt;"",#REF!&lt;&gt;""))</formula>
    </cfRule>
  </conditionalFormatting>
  <conditionalFormatting sqref="F192">
    <cfRule type="expression" dxfId="2829" priority="22">
      <formula>AND($L192="X",OR($B192&lt;&gt;"",$C192&lt;&gt;"",$D192&lt;&gt;"",$E192&lt;&gt;""))</formula>
    </cfRule>
  </conditionalFormatting>
  <conditionalFormatting sqref="F193">
    <cfRule type="expression" dxfId="2828" priority="12259">
      <formula>AND($L193="X",OR(#REF!&lt;&gt;"",#REF!&lt;&gt;"",#REF!&lt;&gt;"",$B193&lt;&gt;""))</formula>
    </cfRule>
    <cfRule type="expression" dxfId="2827" priority="12258">
      <formula>AND($L193="X",OR(#REF!&lt;&gt;"",#REF!&lt;&gt;"",#REF!&lt;&gt;"",$B193&lt;&gt;"",$F193&lt;&gt;""))</formula>
    </cfRule>
  </conditionalFormatting>
  <conditionalFormatting sqref="F18:G24 F30:F37 E34 F41:F68 F92:F93 F95:F125 F137:G137 G157:G158 F166:F171 F194:F202">
    <cfRule type="expression" dxfId="2826" priority="11138">
      <formula>AND($L18="X",OR($B18&lt;&gt;"",$C18&lt;&gt;"",$D18&lt;&gt;"",$E18&lt;&gt;""))</formula>
    </cfRule>
  </conditionalFormatting>
  <conditionalFormatting sqref="F18:G24 F30:G30 E34:F34">
    <cfRule type="expression" dxfId="2825" priority="11469">
      <formula>AND($L18="X",OR($B18&lt;&gt;"",#REF!&lt;&gt;"",$C18&lt;&gt;"",$D18&lt;&gt;"",$F18&lt;&gt;""))</formula>
    </cfRule>
    <cfRule type="expression" dxfId="2824" priority="11470">
      <formula>AND($L18="X",OR($B18&lt;&gt;"",#REF!&lt;&gt;"",$C18&lt;&gt;"",$D18&lt;&gt;""))</formula>
    </cfRule>
    <cfRule type="expression" dxfId="2823" priority="11471">
      <formula>AND($L18="X",OR($B18&lt;&gt;"",$C18&lt;&gt;"",$D18&lt;&gt;"",$E18&lt;&gt;"",$F18&lt;&gt;""))</formula>
    </cfRule>
    <cfRule type="expression" dxfId="2822" priority="11476">
      <formula>AND($L18="X",OR($B18&lt;&gt;"",$C18&lt;&gt;"",$D18&lt;&gt;""))</formula>
    </cfRule>
  </conditionalFormatting>
  <conditionalFormatting sqref="F30:G30 E34:F34">
    <cfRule type="expression" dxfId="2821" priority="11473">
      <formula>AND($L30="X",OR($B30&lt;&gt;"",$C30&lt;&gt;"",$D30&lt;&gt;"",$E30&lt;&gt;""))</formula>
    </cfRule>
  </conditionalFormatting>
  <conditionalFormatting sqref="F114:G114">
    <cfRule type="expression" dxfId="2820" priority="17903">
      <formula>AND($L114="X",OR($B114&lt;&gt;"",$C114&lt;&gt;"",$D114&lt;&gt;"",$E114&lt;&gt;""))</formula>
    </cfRule>
    <cfRule type="expression" dxfId="2819" priority="17905">
      <formula>#REF!=1</formula>
    </cfRule>
    <cfRule type="expression" dxfId="2818" priority="17904">
      <formula>AND($L114="X",OR($B114&lt;&gt;"",$C114&lt;&gt;"",$E114&lt;&gt;"",#REF!&lt;&gt;""))</formula>
    </cfRule>
    <cfRule type="expression" dxfId="2817" priority="17906">
      <formula>AND($L114="X",OR($B114&lt;&gt;"",$C114&lt;&gt;"",$D114&lt;&gt;""))</formula>
    </cfRule>
    <cfRule type="expression" dxfId="2816" priority="17907">
      <formula>AND(#REF!=1,#REF!=1)</formula>
    </cfRule>
    <cfRule type="expression" dxfId="2815" priority="17908">
      <formula>#REF!=1</formula>
    </cfRule>
    <cfRule type="expression" dxfId="2814" priority="17909">
      <formula>AND($L114="X",OR($B114&lt;&gt;"",$C114&lt;&gt;"",$D114&lt;&gt;"",$E114&lt;&gt;"",$F114&lt;&gt;""))</formula>
    </cfRule>
    <cfRule type="expression" dxfId="2813" priority="17910">
      <formula>AND($L114="X",OR($B114&lt;&gt;"",$C114&lt;&gt;"",$D114&lt;&gt;"",$E114&lt;&gt;""))</formula>
    </cfRule>
  </conditionalFormatting>
  <conditionalFormatting sqref="F129:G129">
    <cfRule type="expression" dxfId="2812" priority="17954">
      <formula>#REF!=1</formula>
    </cfRule>
    <cfRule type="expression" dxfId="2811" priority="17956">
      <formula>AND($L129="X",OR($B129&lt;&gt;"",#REF!&lt;&gt;"",$C129&lt;&gt;"",$D129&lt;&gt;""))</formula>
    </cfRule>
    <cfRule type="expression" dxfId="2810" priority="17957" stopIfTrue="1">
      <formula>#REF!=1</formula>
    </cfRule>
    <cfRule type="expression" dxfId="2809" priority="17958" stopIfTrue="1">
      <formula>#REF!=1</formula>
    </cfRule>
    <cfRule type="expression" dxfId="2808" priority="17955">
      <formula>#REF!=1</formula>
    </cfRule>
    <cfRule type="expression" dxfId="2807" priority="17962" stopIfTrue="1">
      <formula>#REF!=1</formula>
    </cfRule>
    <cfRule type="expression" dxfId="2806" priority="17952">
      <formula>AND($L129="X",OR($B129&lt;&gt;"",#REF!&lt;&gt;"",$C129&lt;&gt;"",$D129&lt;&gt;""))</formula>
    </cfRule>
    <cfRule type="expression" dxfId="2805" priority="17959">
      <formula>AND($L129="X",OR($B129&lt;&gt;"",$C129&lt;&gt;""))</formula>
    </cfRule>
    <cfRule type="expression" dxfId="2804" priority="17961" stopIfTrue="1">
      <formula>#REF!=1</formula>
    </cfRule>
    <cfRule type="expression" dxfId="2803" priority="17953">
      <formula>AND(#REF!=1,#REF!=1)</formula>
    </cfRule>
    <cfRule type="expression" dxfId="2802" priority="17951">
      <formula>AND($L129="X",OR($B129&lt;&gt;"",$C129&lt;&gt;"",$D129&lt;&gt;"",$E129&lt;&gt;""))</formula>
    </cfRule>
    <cfRule type="expression" dxfId="2801" priority="17960" stopIfTrue="1">
      <formula>AND(#REF!=1,#REF!=1)</formula>
    </cfRule>
    <cfRule type="expression" dxfId="2800" priority="17963">
      <formula>AND($L129="X",OR($B129&lt;&gt;"",$C129&lt;&gt;""))</formula>
    </cfRule>
    <cfRule type="expression" dxfId="2799" priority="17964" stopIfTrue="1">
      <formula>AND(#REF!=1,#REF!=1)</formula>
    </cfRule>
    <cfRule type="expression" dxfId="2798" priority="17965" stopIfTrue="1">
      <formula>#REF!=1</formula>
    </cfRule>
    <cfRule type="expression" dxfId="2797" priority="17966" stopIfTrue="1">
      <formula>#REF!=1</formula>
    </cfRule>
    <cfRule type="expression" dxfId="2796" priority="17967">
      <formula>AND($L129="X",OR($B129&lt;&gt;"",$C129&lt;&gt;""))</formula>
    </cfRule>
    <cfRule type="expression" dxfId="2795" priority="17968">
      <formula>AND(#REF!=1,#REF!=1)</formula>
    </cfRule>
    <cfRule type="expression" dxfId="2794" priority="17969">
      <formula>#REF!=1</formula>
    </cfRule>
    <cfRule type="expression" dxfId="2793" priority="17970">
      <formula>#REF!=1</formula>
    </cfRule>
    <cfRule type="expression" dxfId="2792" priority="17971">
      <formula>AND($L129="X",OR($B129&lt;&gt;"",$C129&lt;&gt;""))</formula>
    </cfRule>
    <cfRule type="expression" dxfId="2791" priority="17972" stopIfTrue="1">
      <formula>AND(#REF!=1,#REF!=1)</formula>
    </cfRule>
    <cfRule type="expression" dxfId="2790" priority="17973" stopIfTrue="1">
      <formula>#REF!=1</formula>
    </cfRule>
    <cfRule type="expression" dxfId="2789" priority="17974" stopIfTrue="1">
      <formula>#REF!=1</formula>
    </cfRule>
    <cfRule type="expression" dxfId="2788" priority="17975">
      <formula>AND($L129="X",OR($B129&lt;&gt;"",$C129&lt;&gt;""))</formula>
    </cfRule>
    <cfRule type="expression" dxfId="2787" priority="17976" stopIfTrue="1">
      <formula>AND(#REF!=1,#REF!=1)</formula>
    </cfRule>
    <cfRule type="expression" dxfId="2786" priority="17978" stopIfTrue="1">
      <formula>#REF!=1</formula>
    </cfRule>
    <cfRule type="expression" dxfId="2785" priority="17979">
      <formula>AND($L129="X",OR($B129&lt;&gt;"",$C129&lt;&gt;"",$D129&lt;&gt;"",$E129&lt;&gt;""))</formula>
    </cfRule>
    <cfRule type="expression" dxfId="2784" priority="17977" stopIfTrue="1">
      <formula>#REF!=1</formula>
    </cfRule>
  </conditionalFormatting>
  <conditionalFormatting sqref="F134:G134 F137:G137">
    <cfRule type="expression" dxfId="2783" priority="19259" stopIfTrue="1">
      <formula>#REF!=1</formula>
    </cfRule>
    <cfRule type="expression" dxfId="2782" priority="19258" stopIfTrue="1">
      <formula>#REF!=1</formula>
    </cfRule>
    <cfRule type="expression" dxfId="2781" priority="19257" stopIfTrue="1">
      <formula>AND(#REF!=1,#REF!=1)</formula>
    </cfRule>
    <cfRule type="expression" dxfId="2780" priority="19256">
      <formula>AND($L134="X",OR($B134&lt;&gt;"",$C134&lt;&gt;""))</formula>
    </cfRule>
    <cfRule type="expression" dxfId="2779" priority="19255" stopIfTrue="1">
      <formula>#REF!=1</formula>
    </cfRule>
    <cfRule type="expression" dxfId="2778" priority="19254" stopIfTrue="1">
      <formula>#REF!=1</formula>
    </cfRule>
    <cfRule type="expression" dxfId="2777" priority="19253" stopIfTrue="1">
      <formula>AND(#REF!=1,#REF!=1)</formula>
    </cfRule>
    <cfRule type="expression" dxfId="2776" priority="19252">
      <formula>AND($L134="X",OR($B134&lt;&gt;"",#REF!&lt;&gt;"",$C134&lt;&gt;"",$D134&lt;&gt;""))</formula>
    </cfRule>
    <cfRule type="expression" dxfId="2775" priority="19251">
      <formula>#REF!=1</formula>
    </cfRule>
    <cfRule type="expression" dxfId="2774" priority="19251">
      <formula>#REF!=1</formula>
    </cfRule>
    <cfRule type="expression" dxfId="2773" priority="19251">
      <formula>AND($L134="X",OR($B134&lt;&gt;"",$C134&lt;&gt;"",$D134&lt;&gt;"",$E134&lt;&gt;""))</formula>
    </cfRule>
    <cfRule type="expression" dxfId="2772" priority="18017">
      <formula>AND(#REF!=1,#REF!=1)</formula>
    </cfRule>
    <cfRule type="expression" dxfId="2771" priority="19282">
      <formula>AND(#REF!=1,#REF!=1)</formula>
    </cfRule>
    <cfRule type="expression" dxfId="2770" priority="18024">
      <formula>AND($L134="X",OR($B134&lt;&gt;"",$C134&lt;&gt;"",$D134&lt;&gt;""))</formula>
    </cfRule>
    <cfRule type="expression" dxfId="2769" priority="18023">
      <formula>#REF!=1</formula>
    </cfRule>
    <cfRule type="expression" dxfId="2768" priority="18022">
      <formula>#REF!=1</formula>
    </cfRule>
    <cfRule type="expression" dxfId="2767" priority="18021">
      <formula>AND(#REF!=1,#REF!=1)</formula>
    </cfRule>
    <cfRule type="expression" dxfId="2766" priority="18020">
      <formula>#REF!=1</formula>
    </cfRule>
    <cfRule type="expression" dxfId="2765" priority="18019">
      <formula>AND($L134="X",OR($B134&lt;&gt;"",$C134&lt;&gt;"",$E134&lt;&gt;"",#REF!&lt;&gt;""))</formula>
    </cfRule>
    <cfRule type="expression" dxfId="2764" priority="18018">
      <formula>AND($L134="X",OR($B134&lt;&gt;"",$C134&lt;&gt;"",$D134&lt;&gt;"",$E134&lt;&gt;""))</formula>
    </cfRule>
    <cfRule type="expression" dxfId="2763" priority="19262">
      <formula>#REF!=1</formula>
    </cfRule>
    <cfRule type="expression" dxfId="2762" priority="18015">
      <formula>AND($L134="X",OR($B134&lt;&gt;"",$C134&lt;&gt;"",$D134&lt;&gt;""))</formula>
    </cfRule>
    <cfRule type="expression" dxfId="2761" priority="18016">
      <formula>OR(#REF!="X",#REF!="X")</formula>
    </cfRule>
    <cfRule type="expression" dxfId="2760" priority="19275">
      <formula>#REF!=1</formula>
    </cfRule>
    <cfRule type="expression" dxfId="2759" priority="19274">
      <formula>#REF!=1</formula>
    </cfRule>
    <cfRule type="expression" dxfId="2758" priority="19273">
      <formula>AND(#REF!=1,#REF!=1)</formula>
    </cfRule>
    <cfRule type="expression" dxfId="2757" priority="19272">
      <formula>AND($L134="X",OR($B134&lt;&gt;"",$C134&lt;&gt;""))</formula>
    </cfRule>
    <cfRule type="expression" dxfId="2756" priority="19271">
      <formula>#REF!=1</formula>
    </cfRule>
    <cfRule type="expression" dxfId="2755" priority="19270">
      <formula>#REF!=1</formula>
    </cfRule>
    <cfRule type="expression" dxfId="2754" priority="19269">
      <formula>AND(#REF!=1,#REF!=1)</formula>
    </cfRule>
    <cfRule type="expression" dxfId="2753" priority="19268">
      <formula>AND($L134="X",OR($B134&lt;&gt;"",$C134&lt;&gt;""))</formula>
    </cfRule>
    <cfRule type="expression" dxfId="2752" priority="19267">
      <formula>#REF!=1</formula>
    </cfRule>
    <cfRule type="expression" dxfId="2751" priority="19266">
      <formula>#REF!=1</formula>
    </cfRule>
    <cfRule type="expression" dxfId="2750" priority="19265">
      <formula>AND(#REF!=1,#REF!=1)</formula>
    </cfRule>
    <cfRule type="expression" dxfId="2749" priority="19264">
      <formula>AND($L134="X",OR($B134&lt;&gt;"",$C134&lt;&gt;""))</formula>
    </cfRule>
    <cfRule type="expression" dxfId="2748" priority="19263">
      <formula>#REF!=1</formula>
    </cfRule>
    <cfRule type="expression" dxfId="2747" priority="19261">
      <formula>AND(#REF!=1,#REF!=1)</formula>
    </cfRule>
    <cfRule type="expression" dxfId="2746" priority="17980">
      <formula>AND($L134="X",OR($B134&lt;&gt;"",$C134&lt;&gt;"",$D134&lt;&gt;"",$E134&lt;&gt;""))</formula>
    </cfRule>
    <cfRule type="expression" dxfId="2745" priority="17981">
      <formula>AND($L134="X",OR($B134&lt;&gt;"",#REF!&lt;&gt;"",$C134&lt;&gt;"",$D134&lt;&gt;""))</formula>
    </cfRule>
    <cfRule type="expression" dxfId="2744" priority="17982" stopIfTrue="1">
      <formula>AND(#REF!=1,#REF!=1)</formula>
    </cfRule>
    <cfRule type="expression" dxfId="2743" priority="17983" stopIfTrue="1">
      <formula>#REF!=1</formula>
    </cfRule>
    <cfRule type="expression" dxfId="2742" priority="17984" stopIfTrue="1">
      <formula>#REF!=1</formula>
    </cfRule>
    <cfRule type="expression" dxfId="2741" priority="17985">
      <formula>AND($L134="X",OR($B134&lt;&gt;"",$C134&lt;&gt;""))</formula>
    </cfRule>
    <cfRule type="expression" dxfId="2740" priority="17986" stopIfTrue="1">
      <formula>AND(#REF!=1,#REF!=1)</formula>
    </cfRule>
    <cfRule type="expression" dxfId="2739" priority="17987" stopIfTrue="1">
      <formula>#REF!=1</formula>
    </cfRule>
    <cfRule type="expression" dxfId="2738" priority="17988" stopIfTrue="1">
      <formula>#REF!=1</formula>
    </cfRule>
    <cfRule type="expression" dxfId="2737" priority="17989">
      <formula>AND($L134="X",OR($B134&lt;&gt;"",$C134&lt;&gt;""))</formula>
    </cfRule>
    <cfRule type="expression" dxfId="2736" priority="17990">
      <formula>AND(#REF!=1,#REF!=1)</formula>
    </cfRule>
    <cfRule type="expression" dxfId="2735" priority="17991">
      <formula>#REF!=1</formula>
    </cfRule>
    <cfRule type="expression" dxfId="2734" priority="17992">
      <formula>#REF!=1</formula>
    </cfRule>
    <cfRule type="expression" dxfId="2733" priority="19260">
      <formula>AND($L134="X",OR($B134&lt;&gt;"",$C134&lt;&gt;""))</formula>
    </cfRule>
    <cfRule type="expression" dxfId="2732" priority="17993">
      <formula>AND($L134="X",OR($B134&lt;&gt;"",$C134&lt;&gt;""))</formula>
    </cfRule>
    <cfRule type="expression" dxfId="2731" priority="17994">
      <formula>AND(#REF!=1,#REF!=1)</formula>
    </cfRule>
    <cfRule type="expression" dxfId="2730" priority="17995">
      <formula>#REF!=1</formula>
    </cfRule>
    <cfRule type="expression" dxfId="2729" priority="17996">
      <formula>#REF!=1</formula>
    </cfRule>
    <cfRule type="expression" dxfId="2728" priority="17997">
      <formula>AND($L134="X",OR($B134&lt;&gt;"",$C134&lt;&gt;""))</formula>
    </cfRule>
    <cfRule type="expression" dxfId="2727" priority="17998">
      <formula>AND(#REF!=1,#REF!=1)</formula>
    </cfRule>
    <cfRule type="expression" dxfId="2726" priority="17999">
      <formula>#REF!=1</formula>
    </cfRule>
    <cfRule type="expression" dxfId="2725" priority="18000">
      <formula>#REF!=1</formula>
    </cfRule>
    <cfRule type="expression" dxfId="2724" priority="18001">
      <formula>AND($L134="X",OR($B134&lt;&gt;"",$C134&lt;&gt;""))</formula>
    </cfRule>
    <cfRule type="expression" dxfId="2723" priority="18002">
      <formula>AND(#REF!=1,#REF!=1)</formula>
    </cfRule>
    <cfRule type="expression" dxfId="2722" priority="18003">
      <formula>#REF!=1</formula>
    </cfRule>
    <cfRule type="expression" dxfId="2721" priority="18004">
      <formula>#REF!=1</formula>
    </cfRule>
    <cfRule type="expression" dxfId="2720" priority="18005">
      <formula>AND($L134="X",OR($B134&lt;&gt;"",$C134&lt;&gt;""))</formula>
    </cfRule>
    <cfRule type="expression" dxfId="2719" priority="18006">
      <formula>AND(#REF!=1,#REF!=1)</formula>
    </cfRule>
    <cfRule type="expression" dxfId="2718" priority="18007">
      <formula>#REF!=1</formula>
    </cfRule>
    <cfRule type="expression" dxfId="2717" priority="18008">
      <formula>#REF!=1</formula>
    </cfRule>
    <cfRule type="expression" dxfId="2716" priority="18009">
      <formula>AND(NOT(ISBLANK($Q134)),ISBLANK(#REF!),ISBLANK(#REF!))</formula>
    </cfRule>
    <cfRule type="expression" dxfId="2715" priority="18010">
      <formula>OR(#REF!="X",#REF!="X")</formula>
    </cfRule>
    <cfRule type="expression" dxfId="2714" priority="18011">
      <formula>AND(#REF!=1,#REF!=1)</formula>
    </cfRule>
    <cfRule type="expression" dxfId="2713" priority="18012">
      <formula>#REF!=1</formula>
    </cfRule>
    <cfRule type="expression" dxfId="2712" priority="18013">
      <formula>#REF!=1</formula>
    </cfRule>
    <cfRule type="expression" dxfId="2711" priority="18014">
      <formula>AND($L134="X",OR($B134&lt;&gt;"",#REF!&lt;&gt;"",$C134&lt;&gt;""))</formula>
    </cfRule>
    <cfRule type="expression" dxfId="2710" priority="19276">
      <formula>AND($L134="X",OR($B134&lt;&gt;"",$C134&lt;&gt;""))</formula>
    </cfRule>
    <cfRule type="expression" dxfId="2709" priority="19277">
      <formula>AND(#REF!=1,#REF!=1)</formula>
    </cfRule>
    <cfRule type="expression" dxfId="2708" priority="19278">
      <formula>#REF!=1</formula>
    </cfRule>
    <cfRule type="expression" dxfId="2707" priority="19279">
      <formula>#REF!=1</formula>
    </cfRule>
    <cfRule type="expression" dxfId="2706" priority="19280">
      <formula>AND(NOT(ISBLANK($P134)),ISBLANK(#REF!),ISBLANK(#REF!))</formula>
    </cfRule>
    <cfRule type="expression" dxfId="2705" priority="19281">
      <formula>OR(#REF!="X",#REF!="X")</formula>
    </cfRule>
    <cfRule type="expression" dxfId="2704" priority="19283">
      <formula>#REF!=1</formula>
    </cfRule>
    <cfRule type="expression" dxfId="2703" priority="19284">
      <formula>#REF!=1</formula>
    </cfRule>
    <cfRule type="expression" dxfId="2702" priority="19285">
      <formula>AND($L134="X",OR($B134&lt;&gt;"",#REF!&lt;&gt;"",$C134&lt;&gt;""))</formula>
    </cfRule>
    <cfRule type="expression" dxfId="2701" priority="19286">
      <formula>AND($L134="X",OR($B134&lt;&gt;"",$C134&lt;&gt;"",$D134&lt;&gt;""))</formula>
    </cfRule>
    <cfRule type="expression" dxfId="2700" priority="19287">
      <formula>OR(#REF!="X",#REF!="X")</formula>
    </cfRule>
    <cfRule type="expression" dxfId="2699" priority="19288">
      <formula>AND(#REF!=1,#REF!=1)</formula>
    </cfRule>
    <cfRule type="expression" dxfId="2698" priority="19289">
      <formula>AND($L134="X",OR($B134&lt;&gt;"",$C134&lt;&gt;"",$D134&lt;&gt;"",$E134&lt;&gt;""))</formula>
    </cfRule>
    <cfRule type="expression" dxfId="2697" priority="19290">
      <formula>AND($L134="X",OR($B134&lt;&gt;"",$C134&lt;&gt;"",$E134&lt;&gt;"",#REF!&lt;&gt;""))</formula>
    </cfRule>
    <cfRule type="expression" dxfId="2696" priority="19291">
      <formula>#REF!=1</formula>
    </cfRule>
    <cfRule type="expression" dxfId="2695" priority="19292">
      <formula>AND(#REF!=1,#REF!=1)</formula>
    </cfRule>
  </conditionalFormatting>
  <conditionalFormatting sqref="F140:G141 D179">
    <cfRule type="expression" dxfId="2694" priority="326">
      <formula>AND($L140="X",OR($B140&lt;&gt;"",#REF!&lt;&gt;"",$C140&lt;&gt;"",$D140&lt;&gt;""))</formula>
    </cfRule>
  </conditionalFormatting>
  <conditionalFormatting sqref="F172:G172 F176:G176">
    <cfRule type="expression" dxfId="2693" priority="12480">
      <formula>AND($L172="X",OR($B172&lt;&gt;"",$C172&lt;&gt;"",$D172&lt;&gt;"",#REF!&lt;&gt;"",$F172&lt;&gt;""))</formula>
    </cfRule>
  </conditionalFormatting>
  <conditionalFormatting sqref="F189:G189">
    <cfRule type="expression" dxfId="2692" priority="12">
      <formula>AND($L189="X",OR($B189&lt;&gt;"",#REF!&lt;&gt;"",$C189&lt;&gt;""))</formula>
    </cfRule>
    <cfRule type="expression" dxfId="2691" priority="14">
      <formula>AND($L189="X",OR($B189&lt;&gt;"",#REF!&lt;&gt;"",$C189&lt;&gt;"",$D189&lt;&gt;""))</formula>
    </cfRule>
    <cfRule type="expression" dxfId="2690" priority="13">
      <formula>AND($L189="X",OR($B189&lt;&gt;"",$C189&lt;&gt;"",$D189&lt;&gt;"",$E189&lt;&gt;""))</formula>
    </cfRule>
  </conditionalFormatting>
  <conditionalFormatting sqref="G9:G28 G30:G37 F34 G41:G68 F85 G92:G93 G95:G125 F124 G166:G171 D173:G173 G194:G202">
    <cfRule type="expression" dxfId="2689" priority="12106">
      <formula>AND($L9="X",OR($B9&lt;&gt;"",$C9&lt;&gt;"",$D9&lt;&gt;"",$E9&lt;&gt;"",$F9&lt;&gt;""))</formula>
    </cfRule>
  </conditionalFormatting>
  <conditionalFormatting sqref="G29 G162">
    <cfRule type="expression" dxfId="2688" priority="12487">
      <formula>AND($L29="X",OR($B29&lt;&gt;"",#REF!&lt;&gt;"",$D29&lt;&gt;"",$E29&lt;&gt;"",$F29&lt;&gt;""))</formula>
    </cfRule>
  </conditionalFormatting>
  <conditionalFormatting sqref="G30">
    <cfRule type="expression" dxfId="2687" priority="12490">
      <formula>AND($L30="X",OR($B30&lt;&gt;"",$C30&lt;&gt;"",$D30&lt;&gt;"",$E30&lt;&gt;""))</formula>
    </cfRule>
  </conditionalFormatting>
  <conditionalFormatting sqref="G39:G40">
    <cfRule type="expression" dxfId="2686" priority="12491">
      <formula>AND($L39="X",OR($B39&lt;&gt;"",#REF!&lt;&gt;"",$D39&lt;&gt;"",#REF!&lt;&gt;"",$F39&lt;&gt;""))</formula>
    </cfRule>
  </conditionalFormatting>
  <conditionalFormatting sqref="G41:G42 G48 F52 F56 F66 G68">
    <cfRule type="expression" dxfId="2685" priority="12120">
      <formula>AND($L41="X",OR($B41&lt;&gt;"",#REF!&lt;&gt;"",$C41&lt;&gt;"",$D41&lt;&gt;"",$F41&lt;&gt;""))</formula>
    </cfRule>
  </conditionalFormatting>
  <conditionalFormatting sqref="G41:G42 G48 F52 F56 F66 G68:G69">
    <cfRule type="expression" dxfId="2684" priority="12121">
      <formula>AND($L41="X",OR($B41&lt;&gt;"",#REF!&lt;&gt;"",$C41&lt;&gt;"",$D41&lt;&gt;""))</formula>
    </cfRule>
    <cfRule type="expression" dxfId="2683" priority="12125">
      <formula>AND($L41="X",OR($B41&lt;&gt;"",$C41&lt;&gt;"",$D41&lt;&gt;""))</formula>
    </cfRule>
  </conditionalFormatting>
  <conditionalFormatting sqref="G41:G42 G48 G68:G69">
    <cfRule type="expression" dxfId="2682" priority="12123">
      <formula>AND($L41="X",OR($B41&lt;&gt;"",$C41&lt;&gt;"",$D41&lt;&gt;"",$E41&lt;&gt;""))</formula>
    </cfRule>
  </conditionalFormatting>
  <conditionalFormatting sqref="G69">
    <cfRule type="expression" dxfId="2681" priority="12513">
      <formula>AND($L69="X",OR($B69&lt;&gt;"",#REF!&lt;&gt;"",$C69&lt;&gt;""))</formula>
    </cfRule>
    <cfRule type="expression" dxfId="2680" priority="12518">
      <formula>AND($L69="X",OR($B69&lt;&gt;"",$C69&lt;&gt;""))</formula>
    </cfRule>
  </conditionalFormatting>
  <conditionalFormatting sqref="G70:G89 E85">
    <cfRule type="expression" dxfId="2679" priority="11268">
      <formula>AND($L70="X",OR($B70&lt;&gt;"",$C70&lt;&gt;"",$D70&lt;&gt;"",$E70&lt;&gt;"",$F70&lt;&gt;""))</formula>
    </cfRule>
  </conditionalFormatting>
  <conditionalFormatting sqref="G79">
    <cfRule type="expression" dxfId="2678" priority="12520">
      <formula>AND($L79="X",OR($B79&lt;&gt;"",#REF!&lt;&gt;"",$C79&lt;&gt;"",$D79&lt;&gt;"",$F79&lt;&gt;""))</formula>
    </cfRule>
    <cfRule type="expression" dxfId="2677" priority="12521">
      <formula>AND($L79="X",OR($B79&lt;&gt;"",#REF!&lt;&gt;"",$C79&lt;&gt;"",$D79&lt;&gt;""))</formula>
    </cfRule>
    <cfRule type="expression" dxfId="2676" priority="12523">
      <formula>AND($L79="X",OR($B79&lt;&gt;"",$C79&lt;&gt;"",$D79&lt;&gt;"",$E79&lt;&gt;""))</formula>
    </cfRule>
    <cfRule type="expression" dxfId="2675" priority="12525">
      <formula>AND($L79="X",OR($B79&lt;&gt;"",$C79&lt;&gt;"",$D79&lt;&gt;""))</formula>
    </cfRule>
  </conditionalFormatting>
  <conditionalFormatting sqref="G90:G91 G174">
    <cfRule type="expression" dxfId="2674" priority="12531">
      <formula>AND($L90="X",OR($B90&lt;&gt;"",$D90&lt;&gt;"",#REF!&lt;&gt;"",$E90&lt;&gt;"",$F90&lt;&gt;""))</formula>
    </cfRule>
  </conditionalFormatting>
  <conditionalFormatting sqref="G93 G97 G102">
    <cfRule type="expression" dxfId="2673" priority="12533">
      <formula>AND($L93="X",OR($B93&lt;&gt;"",#REF!&lt;&gt;"",$C93&lt;&gt;"",$D93&lt;&gt;"",$F93&lt;&gt;""))</formula>
    </cfRule>
    <cfRule type="expression" dxfId="2672" priority="12534">
      <formula>AND($L93="X",OR($B93&lt;&gt;"",#REF!&lt;&gt;"",$C93&lt;&gt;"",$D93&lt;&gt;""))</formula>
    </cfRule>
    <cfRule type="expression" dxfId="2671" priority="12536">
      <formula>AND($L93="X",OR($B93&lt;&gt;"",$C93&lt;&gt;"",$D93&lt;&gt;"",$E93&lt;&gt;""))</formula>
    </cfRule>
  </conditionalFormatting>
  <conditionalFormatting sqref="G94 G125:G127">
    <cfRule type="expression" dxfId="2670" priority="12576">
      <formula>AND($L94="X",OR($B94&lt;&gt;"",$C94&lt;&gt;"",$E94&lt;&gt;"",#REF!&lt;&gt;"",$F94&lt;&gt;""))</formula>
    </cfRule>
  </conditionalFormatting>
  <conditionalFormatting sqref="G112 G128 F142 F157">
    <cfRule type="expression" dxfId="2669" priority="12240">
      <formula>AND($L112="X",OR($B112&lt;&gt;"",#REF!&lt;&gt;"",$C112&lt;&gt;"",$D112&lt;&gt;"",$F112&lt;&gt;""))</formula>
    </cfRule>
  </conditionalFormatting>
  <conditionalFormatting sqref="G112 G128 F142:F143 F156:F157">
    <cfRule type="expression" dxfId="2668" priority="12241">
      <formula>AND($L112="X",OR($B112&lt;&gt;"",#REF!&lt;&gt;"",$C112&lt;&gt;"",$D112&lt;&gt;""))</formula>
    </cfRule>
  </conditionalFormatting>
  <conditionalFormatting sqref="G114">
    <cfRule type="expression" dxfId="2667" priority="12570">
      <formula>AND($L114="X",OR(#REF!&lt;&gt;"",$B114&lt;&gt;"",$C114&lt;&gt;"",$E114&lt;&gt;"",$F114&lt;&gt;""))</formula>
    </cfRule>
  </conditionalFormatting>
  <conditionalFormatting sqref="G125">
    <cfRule type="expression" dxfId="2666" priority="12571">
      <formula>AND($L125="X",OR($B125&lt;&gt;"",#REF!&lt;&gt;"",$C125&lt;&gt;"",$D125&lt;&gt;"",$F125&lt;&gt;""))</formula>
    </cfRule>
    <cfRule type="expression" dxfId="2665" priority="12572">
      <formula>AND($L125="X",OR($B125&lt;&gt;"",#REF!&lt;&gt;"",$C125&lt;&gt;"",$D125&lt;&gt;""))</formula>
    </cfRule>
    <cfRule type="expression" dxfId="2664" priority="12574">
      <formula>AND($L125="X",OR($B125&lt;&gt;"",$C125&lt;&gt;"",$E125&lt;&gt;"",#REF!&lt;&gt;""))</formula>
    </cfRule>
    <cfRule type="expression" dxfId="2663" priority="12575">
      <formula>AND($L125="X",OR($B125&lt;&gt;"",$C125&lt;&gt;"",$D125&lt;&gt;"",$E125&lt;&gt;""))</formula>
    </cfRule>
  </conditionalFormatting>
  <conditionalFormatting sqref="G128:G133 F52 F56 F66 G143:G161">
    <cfRule type="expression" dxfId="2662" priority="12122">
      <formula>AND($L52="X",OR($B52&lt;&gt;"",$C52&lt;&gt;"",$D52&lt;&gt;"",$E52&lt;&gt;"",$F52&lt;&gt;""))</formula>
    </cfRule>
  </conditionalFormatting>
  <conditionalFormatting sqref="G134">
    <cfRule type="expression" dxfId="2661" priority="12584">
      <formula>AND($L134="X",OR($B134&lt;&gt;"",$C134&lt;&gt;"",$D134&lt;&gt;"",$E134&lt;&gt;""))</formula>
    </cfRule>
    <cfRule type="expression" dxfId="2660" priority="12585">
      <formula>AND($L134="X",OR($B134&lt;&gt;"",$C134&lt;&gt;"",$E134&lt;&gt;"",#REF!&lt;&gt;"",$F134&lt;&gt;""))</formula>
    </cfRule>
  </conditionalFormatting>
  <conditionalFormatting sqref="G135:G136">
    <cfRule type="expression" dxfId="2659" priority="18454">
      <formula>AND($L135="X",OR($B135&lt;&gt;"",$C135&lt;&gt;"",$D135&lt;&gt;"",$F135&lt;&gt;"",#REF!&lt;&gt;""))</formula>
    </cfRule>
  </conditionalFormatting>
  <conditionalFormatting sqref="G138:G139">
    <cfRule type="expression" dxfId="2658" priority="19336">
      <formula>AND($L138="X",OR($B138&lt;&gt;"",#REF!&lt;&gt;"",$C138&lt;&gt;"",$D138&lt;&gt;""))</formula>
    </cfRule>
    <cfRule type="expression" dxfId="2657" priority="19337">
      <formula>AND(#REF!=1,#REF!=1)</formula>
    </cfRule>
    <cfRule type="expression" dxfId="2656" priority="19338">
      <formula>#REF!=1</formula>
    </cfRule>
    <cfRule type="expression" dxfId="2655" priority="19339">
      <formula>#REF!=1</formula>
    </cfRule>
    <cfRule type="expression" dxfId="2654" priority="19340">
      <formula>AND($L138="X",OR($B138&lt;&gt;"",$C138&lt;&gt;""))</formula>
    </cfRule>
    <cfRule type="expression" dxfId="2653" priority="19341">
      <formula>AND(#REF!=1,#REF!=1)</formula>
    </cfRule>
    <cfRule type="expression" dxfId="2652" priority="19342">
      <formula>#REF!=1</formula>
    </cfRule>
    <cfRule type="expression" dxfId="2651" priority="19343">
      <formula>#REF!=1</formula>
    </cfRule>
    <cfRule type="expression" dxfId="2650" priority="19344">
      <formula>AND($L138="X",OR($B138&lt;&gt;"",$C138&lt;&gt;""))</formula>
    </cfRule>
    <cfRule type="expression" dxfId="2649" priority="19346">
      <formula>#REF!=1</formula>
    </cfRule>
    <cfRule type="expression" dxfId="2648" priority="19345">
      <formula>AND(#REF!=1,#REF!=1)</formula>
    </cfRule>
    <cfRule type="expression" dxfId="2647" priority="19347">
      <formula>#REF!=1</formula>
    </cfRule>
    <cfRule type="expression" dxfId="2646" priority="19348">
      <formula>AND($L138="X",OR($B138&lt;&gt;"",$C138&lt;&gt;""))</formula>
    </cfRule>
    <cfRule type="expression" dxfId="2645" priority="19349">
      <formula>AND(#REF!=1,#REF!=1)</formula>
    </cfRule>
    <cfRule type="expression" dxfId="2644" priority="19350">
      <formula>#REF!=1</formula>
    </cfRule>
    <cfRule type="expression" dxfId="2643" priority="19351">
      <formula>#REF!=1</formula>
    </cfRule>
    <cfRule type="expression" dxfId="2642" priority="19352">
      <formula>AND($L138="X",OR($B138&lt;&gt;"",$C138&lt;&gt;""))</formula>
    </cfRule>
    <cfRule type="expression" dxfId="2641" priority="19353">
      <formula>AND(#REF!=1,#REF!=1)</formula>
    </cfRule>
    <cfRule type="expression" dxfId="2640" priority="19354">
      <formula>#REF!=1</formula>
    </cfRule>
    <cfRule type="expression" dxfId="2639" priority="19355">
      <formula>#REF!=1</formula>
    </cfRule>
    <cfRule type="expression" dxfId="2638" priority="19356">
      <formula>AND($L138="X",OR($B138&lt;&gt;"",$C138&lt;&gt;""))</formula>
    </cfRule>
    <cfRule type="expression" dxfId="2637" priority="19357">
      <formula>AND(#REF!=1,#REF!=1)</formula>
    </cfRule>
    <cfRule type="expression" dxfId="2636" priority="19358">
      <formula>#REF!=1</formula>
    </cfRule>
    <cfRule type="expression" dxfId="2635" priority="19359">
      <formula>#REF!=1</formula>
    </cfRule>
    <cfRule type="expression" dxfId="2634" priority="19360">
      <formula>AND($L138="X",OR($B138&lt;&gt;"",$C138&lt;&gt;""))</formula>
    </cfRule>
    <cfRule type="expression" dxfId="2633" priority="19361">
      <formula>AND(#REF!=1,#REF!=1)</formula>
    </cfRule>
    <cfRule type="expression" dxfId="2632" priority="19362">
      <formula>#REF!=1</formula>
    </cfRule>
    <cfRule type="expression" dxfId="2631" priority="19363">
      <formula>#REF!=1</formula>
    </cfRule>
    <cfRule type="expression" dxfId="2630" priority="19374">
      <formula>#REF!=1</formula>
    </cfRule>
    <cfRule type="expression" dxfId="2629" priority="19335">
      <formula>AND($L138="X",OR($B138&lt;&gt;"",$C138&lt;&gt;"",$D138&lt;&gt;"",$F138&lt;&gt;""))</formula>
    </cfRule>
    <cfRule type="expression" dxfId="2628" priority="19365">
      <formula>OR(#REF!="X",#REF!="X")</formula>
    </cfRule>
    <cfRule type="expression" dxfId="2627" priority="19366">
      <formula>AND(#REF!=1,#REF!=1)</formula>
    </cfRule>
    <cfRule type="expression" dxfId="2626" priority="19367">
      <formula>#REF!=1</formula>
    </cfRule>
    <cfRule type="expression" dxfId="2625" priority="19368">
      <formula>#REF!=1</formula>
    </cfRule>
    <cfRule type="expression" dxfId="2624" priority="19369">
      <formula>AND($L138="X",OR($B138&lt;&gt;"",$C138&lt;&gt;"",$D138&lt;&gt;""))</formula>
    </cfRule>
    <cfRule type="expression" dxfId="2623" priority="19370">
      <formula>OR(#REF!="X",#REF!="X")</formula>
    </cfRule>
    <cfRule type="expression" dxfId="2622" priority="19371">
      <formula>AND(#REF!=1,#REF!=1)</formula>
    </cfRule>
    <cfRule type="expression" dxfId="2621" priority="19372">
      <formula>AND($L138="X",OR($B138&lt;&gt;"",$C138&lt;&gt;"",$D138&lt;&gt;"",$F138&lt;&gt;""))</formula>
    </cfRule>
    <cfRule type="expression" dxfId="2620" priority="19373">
      <formula>AND($L138="X",OR($B138&lt;&gt;"",$C138&lt;&gt;"",$F138&lt;&gt;"",#REF!&lt;&gt;""))</formula>
    </cfRule>
    <cfRule type="expression" dxfId="2619" priority="19364">
      <formula>AND(NOT(ISBLANK($P138)),ISBLANK(#REF!),ISBLANK(#REF!))</formula>
    </cfRule>
  </conditionalFormatting>
  <conditionalFormatting sqref="G140:G141 F179">
    <cfRule type="expression" dxfId="2618" priority="329">
      <formula>AND($L140="X",OR($B140&lt;&gt;"",#REF!&lt;&gt;"",$C140&lt;&gt;"",$D140&lt;&gt;"",$F140&lt;&gt;""))</formula>
    </cfRule>
  </conditionalFormatting>
  <conditionalFormatting sqref="G140:G141 G137 F142 F157">
    <cfRule type="expression" dxfId="2617" priority="12242">
      <formula>AND($L137="X",OR($B137&lt;&gt;"",$C137&lt;&gt;"",$D137&lt;&gt;"",$E137&lt;&gt;"",$F137&lt;&gt;""))</formula>
    </cfRule>
  </conditionalFormatting>
  <conditionalFormatting sqref="G143 G146 G149 G156">
    <cfRule type="expression" dxfId="2616" priority="12586">
      <formula>AND($L143="X",OR($B143&lt;&gt;"",#REF!&lt;&gt;"",$C143&lt;&gt;"",$D143&lt;&gt;"",$F143&lt;&gt;""))</formula>
    </cfRule>
  </conditionalFormatting>
  <conditionalFormatting sqref="G143 G146 G149 G156:G157">
    <cfRule type="expression" dxfId="2615" priority="12587">
      <formula>AND($L143="X",OR($B143&lt;&gt;"",#REF!&lt;&gt;"",$C143&lt;&gt;"",$D143&lt;&gt;""))</formula>
    </cfRule>
  </conditionalFormatting>
  <conditionalFormatting sqref="G157">
    <cfRule type="expression" dxfId="2614" priority="12595">
      <formula>AND($L157="X",OR($B157&lt;&gt;"",$C157&lt;&gt;"",$D157&lt;&gt;""))</formula>
    </cfRule>
  </conditionalFormatting>
  <conditionalFormatting sqref="G163:G165">
    <cfRule type="expression" dxfId="2613" priority="18427">
      <formula>AND($L163="X",OR(#REF!&lt;&gt;"",$B163&lt;&gt;"",$D163&lt;&gt;"",#REF!&lt;&gt;"",$F163&lt;&gt;""))</formula>
    </cfRule>
  </conditionalFormatting>
  <conditionalFormatting sqref="G174:G175">
    <cfRule type="expression" dxfId="2612" priority="12598">
      <formula>AND($L174="X",OR(#REF!&lt;&gt;"",$B174&lt;&gt;"",$D174&lt;&gt;"",$E174&lt;&gt;"",$F174&lt;&gt;""))</formula>
    </cfRule>
  </conditionalFormatting>
  <conditionalFormatting sqref="G177:G178">
    <cfRule type="expression" dxfId="2611" priority="12599">
      <formula>AND($L177="X",OR(#REF!&lt;&gt;"",$B177&lt;&gt;"",$C177&lt;&gt;"",$D177&lt;&gt;"",$F177&lt;&gt;""))</formula>
    </cfRule>
  </conditionalFormatting>
  <conditionalFormatting sqref="G179:G181">
    <cfRule type="expression" dxfId="2610" priority="18439">
      <formula>AND(#REF!="X",OR(#REF!&lt;&gt;"",$B179&lt;&gt;"",$C179&lt;&gt;"",$D179&lt;&gt;"",$F179&lt;&gt;""))</formula>
    </cfRule>
  </conditionalFormatting>
  <conditionalFormatting sqref="G182">
    <cfRule type="expression" dxfId="2609" priority="12600">
      <formula>AND($L182="X",OR($B182&lt;&gt;"",#REF!&lt;&gt;"",$C182&lt;&gt;"",$D182&lt;&gt;"",$F182&lt;&gt;""))</formula>
    </cfRule>
  </conditionalFormatting>
  <conditionalFormatting sqref="G183:G188">
    <cfRule type="expression" dxfId="2608" priority="12601">
      <formula>AND($L183="X",OR($B183&lt;&gt;"",#REF!&lt;&gt;"",#REF!&lt;&gt;"",$C183&lt;&gt;"",$F183&lt;&gt;""))</formula>
    </cfRule>
  </conditionalFormatting>
  <conditionalFormatting sqref="G189">
    <cfRule type="expression" dxfId="2607" priority="29">
      <formula>AND($L189="X",OR(#REF!&lt;&gt;"",#REF!&lt;&gt;"",#REF!&lt;&gt;"",$B189&lt;&gt;"",$F189&lt;&gt;""))</formula>
    </cfRule>
  </conditionalFormatting>
  <conditionalFormatting sqref="G190:G191">
    <cfRule type="expression" dxfId="2606" priority="18526">
      <formula>AND($L190="X",OR($B190&lt;&gt;"",#REF!&lt;&gt;"",$E190&lt;&gt;"",#REF!&lt;&gt;"",$F190&lt;&gt;""))</formula>
    </cfRule>
  </conditionalFormatting>
  <conditionalFormatting sqref="G192">
    <cfRule type="expression" dxfId="2605" priority="23">
      <formula>AND($L192="X",OR($B192&lt;&gt;"",$C192&lt;&gt;"",$D192&lt;&gt;"",$E192&lt;&gt;"",$F192&lt;&gt;""))</formula>
    </cfRule>
  </conditionalFormatting>
  <conditionalFormatting sqref="G193">
    <cfRule type="expression" dxfId="2604" priority="12604">
      <formula>AND($L193="X",OR(#REF!&lt;&gt;"",#REF!&lt;&gt;"",#REF!&lt;&gt;"",$B193&lt;&gt;"",$F193&lt;&gt;""))</formula>
    </cfRule>
  </conditionalFormatting>
  <conditionalFormatting sqref="H204:H205 H225:H1065">
    <cfRule type="expression" dxfId="2603" priority="3961">
      <formula>$K204="X"</formula>
    </cfRule>
  </conditionalFormatting>
  <conditionalFormatting sqref="I11:I26 H44:H46">
    <cfRule type="expression" dxfId="2602" priority="3443">
      <formula>$L11="X"</formula>
    </cfRule>
  </conditionalFormatting>
  <conditionalFormatting sqref="I28:I62 I64:I178">
    <cfRule type="expression" dxfId="2601" priority="3511">
      <formula>$L28="X"</formula>
    </cfRule>
  </conditionalFormatting>
  <conditionalFormatting sqref="I179:I181">
    <cfRule type="expression" dxfId="2600" priority="18441">
      <formula>#REF!="X"</formula>
    </cfRule>
  </conditionalFormatting>
  <conditionalFormatting sqref="I182:I202">
    <cfRule type="expression" dxfId="2599" priority="2">
      <formula>$L182="X"</formula>
    </cfRule>
  </conditionalFormatting>
  <conditionalFormatting sqref="K9:K202">
    <cfRule type="cellIs" dxfId="2598" priority="3510" operator="equal">
      <formula>"0..1"</formula>
    </cfRule>
    <cfRule type="cellIs" dxfId="2597" priority="3509" operator="equal">
      <formula>"0..n"</formula>
    </cfRule>
    <cfRule type="cellIs" dxfId="2596" priority="3508" operator="equal">
      <formula>"1..1"</formula>
    </cfRule>
  </conditionalFormatting>
  <conditionalFormatting sqref="O81">
    <cfRule type="cellIs" dxfId="2595" priority="3428" operator="equal">
      <formula>"0..1"</formula>
    </cfRule>
    <cfRule type="cellIs" dxfId="2594" priority="3427" operator="equal">
      <formula>"0..n"</formula>
    </cfRule>
    <cfRule type="cellIs" dxfId="2593" priority="3426" operator="equal">
      <formula>"1..1"</formula>
    </cfRule>
  </conditionalFormatting>
  <conditionalFormatting sqref="P21">
    <cfRule type="cellIs" dxfId="2592" priority="3444" operator="equal">
      <formula>"1..1"</formula>
    </cfRule>
    <cfRule type="cellIs" dxfId="2591" priority="3445" operator="equal">
      <formula>"0..n"</formula>
    </cfRule>
    <cfRule type="cellIs" dxfId="2590" priority="3446" operator="equal">
      <formula>"0..1"</formula>
    </cfRule>
  </conditionalFormatting>
  <conditionalFormatting sqref="Q16">
    <cfRule type="cellIs" dxfId="2589" priority="3436" operator="equal">
      <formula>"0..1"</formula>
    </cfRule>
    <cfRule type="cellIs" dxfId="2588" priority="3435" operator="equal">
      <formula>"0..n"</formula>
    </cfRule>
    <cfRule type="cellIs" dxfId="2587" priority="3434" operator="equal">
      <formula>"1..1"</formula>
    </cfRule>
  </conditionalFormatting>
  <conditionalFormatting sqref="Q34">
    <cfRule type="cellIs" dxfId="2586" priority="3437" operator="equal">
      <formula>"1..1"</formula>
    </cfRule>
    <cfRule type="cellIs" dxfId="2585" priority="3438" operator="equal">
      <formula>"0..n"</formula>
    </cfRule>
    <cfRule type="cellIs" dxfId="2584" priority="3439" operator="equal">
      <formula>"0..1"</formula>
    </cfRule>
  </conditionalFormatting>
  <conditionalFormatting sqref="Q121">
    <cfRule type="cellIs" dxfId="2583" priority="3441" operator="equal">
      <formula>"0..n"</formula>
    </cfRule>
    <cfRule type="cellIs" dxfId="2582" priority="3442" operator="equal">
      <formula>"0..1"</formula>
    </cfRule>
    <cfRule type="cellIs" dxfId="2581"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07"/>
  <sheetViews>
    <sheetView tabSelected="1" topLeftCell="A7" workbookViewId="0">
      <pane xSplit="7" ySplit="2" topLeftCell="I9" activePane="bottomRight" state="frozen"/>
      <selection pane="topRight" activeCell="H7" sqref="H7"/>
      <selection pane="bottomLeft" activeCell="A9" sqref="A9"/>
      <selection pane="bottomRight" activeCell="S89" sqref="S89"/>
    </sheetView>
  </sheetViews>
  <sheetFormatPr baseColWidth="10" defaultColWidth="9.5" defaultRowHeight="15"/>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0.625" style="95" customWidth="1"/>
    <col min="8" max="8" width="52.5" style="95" customWidth="1"/>
    <col min="9" max="9" width="33.5" style="191" customWidth="1"/>
    <col min="10" max="10" width="17.875" style="151" customWidth="1"/>
    <col min="11" max="11" width="10.5" style="95" hidden="1" customWidth="1"/>
    <col min="12" max="12" width="6" style="155" hidden="1" customWidth="1"/>
    <col min="13" max="13" width="18.5" style="95" hidden="1" customWidth="1"/>
    <col min="14" max="14" width="25.125" style="95" hidden="1" customWidth="1"/>
    <col min="15" max="17" width="0" style="95" hidden="1" customWidth="1"/>
    <col min="18" max="18" width="3.625" customWidth="1"/>
    <col min="19" max="19" width="9.875" customWidth="1"/>
    <col min="20" max="1000" width="9.5" style="127"/>
    <col min="1001" max="1001" width="9" style="127" customWidth="1"/>
    <col min="1002" max="1003" width="9" customWidth="1"/>
  </cols>
  <sheetData>
    <row r="1" spans="1:1017" ht="13.5" customHeight="1">
      <c r="A1" s="193" t="s">
        <v>940</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941</v>
      </c>
      <c r="B3" s="498" t="s">
        <v>833</v>
      </c>
      <c r="C3" s="502" t="s">
        <v>757</v>
      </c>
      <c r="D3" s="498" t="s">
        <v>942</v>
      </c>
      <c r="E3" s="498"/>
      <c r="F3" s="498"/>
      <c r="G3" s="498" t="s">
        <v>816</v>
      </c>
      <c r="H3" s="498" t="s">
        <v>817</v>
      </c>
      <c r="I3" s="498" t="s">
        <v>816</v>
      </c>
      <c r="J3" s="503" t="s">
        <v>943</v>
      </c>
      <c r="K3" s="497"/>
      <c r="L3" s="500"/>
      <c r="M3" s="497"/>
      <c r="N3" s="497"/>
      <c r="O3" s="497"/>
      <c r="P3" s="497"/>
      <c r="Q3" s="497"/>
    </row>
    <row r="4" spans="1:1017" s="499" customFormat="1" ht="13.5" customHeight="1">
      <c r="A4" s="499" t="s">
        <v>944</v>
      </c>
      <c r="B4" s="499" t="s">
        <v>811</v>
      </c>
      <c r="C4" s="504" t="s">
        <v>945</v>
      </c>
      <c r="D4" s="499" t="s">
        <v>946</v>
      </c>
      <c r="E4" s="504"/>
      <c r="G4" s="504" t="s">
        <v>816</v>
      </c>
      <c r="H4" s="497" t="s">
        <v>817</v>
      </c>
      <c r="I4" s="497" t="s">
        <v>816</v>
      </c>
      <c r="J4" s="499" t="s">
        <v>947</v>
      </c>
      <c r="K4" s="497"/>
      <c r="L4" s="500"/>
      <c r="M4" s="497"/>
      <c r="N4" s="497"/>
      <c r="O4" s="497"/>
      <c r="P4" s="497"/>
      <c r="Q4" s="497"/>
    </row>
    <row r="5" spans="1:1017" s="499" customFormat="1" ht="13.5" customHeight="1">
      <c r="A5" s="499" t="s">
        <v>948</v>
      </c>
      <c r="B5" s="499" t="s">
        <v>949</v>
      </c>
      <c r="C5" s="499" t="s">
        <v>950</v>
      </c>
      <c r="D5" s="505" t="s">
        <v>946</v>
      </c>
      <c r="E5" s="497"/>
      <c r="F5" s="505"/>
      <c r="G5" s="497" t="s">
        <v>816</v>
      </c>
      <c r="H5" s="497" t="s">
        <v>816</v>
      </c>
      <c r="I5" s="497" t="s">
        <v>816</v>
      </c>
      <c r="J5" s="499" t="s">
        <v>951</v>
      </c>
      <c r="K5" s="497"/>
      <c r="L5" s="500"/>
      <c r="M5" s="497"/>
      <c r="N5" s="497"/>
      <c r="O5" s="497"/>
      <c r="P5" s="497"/>
      <c r="Q5" s="497"/>
    </row>
    <row r="6" spans="1:1017" ht="13.5" customHeight="1">
      <c r="C6" s="140"/>
      <c r="D6" s="136"/>
      <c r="F6" s="136"/>
      <c r="S6" s="127"/>
      <c r="ALM6"/>
    </row>
    <row r="7" spans="1:1017" ht="13.5" customHeight="1">
      <c r="A7"/>
      <c r="B7" s="499"/>
      <c r="C7" s="136"/>
      <c r="D7" s="304"/>
      <c r="E7" s="136"/>
      <c r="F7" s="136"/>
      <c r="O7" s="442" t="s">
        <v>819</v>
      </c>
      <c r="P7" s="442" t="s">
        <v>819</v>
      </c>
      <c r="Q7" s="442" t="s">
        <v>819</v>
      </c>
      <c r="S7" s="442" t="s">
        <v>819</v>
      </c>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194" t="s">
        <v>949</v>
      </c>
      <c r="R8" s="471" t="s">
        <v>834</v>
      </c>
      <c r="S8" s="194" t="s">
        <v>2583</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row>
    <row r="9" spans="1:1017" s="190" customFormat="1" ht="13.5" customHeight="1">
      <c r="A9" s="191">
        <f>ROW()-8</f>
        <v>1</v>
      </c>
      <c r="B9" s="184" t="s">
        <v>917</v>
      </c>
      <c r="C9" s="204"/>
      <c r="D9" s="528"/>
      <c r="E9" s="528"/>
      <c r="F9" s="528"/>
      <c r="G9" s="528"/>
      <c r="H9" s="526" t="s">
        <v>836</v>
      </c>
      <c r="I9" s="256" t="s">
        <v>1951</v>
      </c>
      <c r="J9" s="517" t="s">
        <v>920</v>
      </c>
      <c r="K9" s="526" t="s">
        <v>840</v>
      </c>
      <c r="L9" s="530"/>
      <c r="M9" s="526" t="s">
        <v>841</v>
      </c>
      <c r="N9" s="526" t="s">
        <v>1952</v>
      </c>
      <c r="O9" s="529" t="s">
        <v>842</v>
      </c>
      <c r="P9" s="529" t="s">
        <v>842</v>
      </c>
      <c r="Q9" s="529" t="s">
        <v>842</v>
      </c>
      <c r="R9" s="196"/>
      <c r="S9" s="483" t="s">
        <v>842</v>
      </c>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7" si="0">ROW()-8</f>
        <v>2</v>
      </c>
      <c r="B10" s="212" t="s">
        <v>1953</v>
      </c>
      <c r="C10" s="188"/>
      <c r="D10" s="188"/>
      <c r="E10" s="188"/>
      <c r="F10" s="188"/>
      <c r="G10" s="188"/>
      <c r="H10" s="526" t="s">
        <v>1954</v>
      </c>
      <c r="I10" s="130" t="s">
        <v>1955</v>
      </c>
      <c r="J10" s="517" t="s">
        <v>924</v>
      </c>
      <c r="K10" s="526" t="s">
        <v>886</v>
      </c>
      <c r="L10" s="530"/>
      <c r="M10" s="526" t="s">
        <v>841</v>
      </c>
      <c r="N10" s="526"/>
      <c r="O10" s="529" t="s">
        <v>842</v>
      </c>
      <c r="P10" s="529" t="s">
        <v>842</v>
      </c>
      <c r="Q10" s="529" t="s">
        <v>842</v>
      </c>
      <c r="R10" s="196"/>
      <c r="S10" s="516" t="s">
        <v>842</v>
      </c>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210" customFormat="1" ht="13.5" customHeight="1">
      <c r="A11" s="214">
        <f>ROW()-8</f>
        <v>3</v>
      </c>
      <c r="B11" s="185" t="s">
        <v>2584</v>
      </c>
      <c r="C11" s="187"/>
      <c r="D11" s="185"/>
      <c r="E11" s="185"/>
      <c r="F11" s="185"/>
      <c r="G11" s="185"/>
      <c r="H11" s="214" t="s">
        <v>2585</v>
      </c>
      <c r="I11" s="402"/>
      <c r="J11" s="402" t="s">
        <v>2586</v>
      </c>
      <c r="K11" s="214"/>
      <c r="L11" s="303"/>
      <c r="M11" s="214"/>
      <c r="N11" s="214"/>
      <c r="O11" s="301"/>
      <c r="P11" s="301"/>
      <c r="Q11" s="301"/>
      <c r="R11" s="403"/>
      <c r="S11" s="219" t="s">
        <v>842</v>
      </c>
      <c r="T11" s="301"/>
      <c r="U11" s="301"/>
      <c r="V11" s="301"/>
      <c r="W11" s="301"/>
      <c r="X11" s="301"/>
      <c r="Y11" s="301"/>
      <c r="Z11" s="301"/>
      <c r="AA11" s="301"/>
      <c r="AB11" s="301"/>
      <c r="AC11" s="301"/>
      <c r="AD11" s="301"/>
      <c r="AE11" s="301"/>
      <c r="AF11" s="301"/>
      <c r="AG11" s="301"/>
      <c r="AH11" s="301"/>
      <c r="AI11" s="301"/>
      <c r="AJ11" s="301"/>
      <c r="AK11" s="301"/>
      <c r="AL11" s="301"/>
      <c r="AM11" s="301"/>
      <c r="AN11" s="301"/>
      <c r="AO11" s="301"/>
      <c r="AP11" s="301"/>
      <c r="AQ11" s="301"/>
      <c r="AR11" s="301"/>
      <c r="AS11" s="301"/>
      <c r="AT11" s="301"/>
      <c r="AU11" s="301"/>
      <c r="AV11" s="301"/>
      <c r="AW11" s="301"/>
      <c r="AX11" s="301"/>
      <c r="AY11" s="301"/>
      <c r="AZ11" s="301"/>
      <c r="BA11" s="301"/>
      <c r="BB11" s="301"/>
      <c r="BC11" s="301"/>
      <c r="BD11" s="301"/>
      <c r="BE11" s="301"/>
      <c r="BF11" s="301"/>
      <c r="BG11" s="301"/>
      <c r="BH11" s="301"/>
      <c r="BI11" s="301"/>
      <c r="BJ11" s="301"/>
      <c r="BK11" s="301"/>
      <c r="BL11" s="301"/>
      <c r="BM11" s="301"/>
      <c r="BN11" s="301"/>
      <c r="BO11" s="301"/>
      <c r="BP11" s="301"/>
      <c r="BQ11" s="301"/>
      <c r="BR11" s="301"/>
      <c r="BS11" s="301"/>
      <c r="BT11" s="301"/>
      <c r="BU11" s="301"/>
      <c r="BV11" s="301"/>
      <c r="BW11" s="301"/>
      <c r="BX11" s="301"/>
      <c r="BY11" s="301"/>
      <c r="BZ11" s="301"/>
      <c r="CA11" s="301"/>
      <c r="CB11" s="301"/>
      <c r="CC11" s="301"/>
      <c r="CD11" s="301"/>
      <c r="CE11" s="301"/>
      <c r="CF11" s="301"/>
      <c r="CG11" s="301"/>
      <c r="CH11" s="301"/>
      <c r="CI11" s="301"/>
      <c r="CJ11" s="301"/>
      <c r="CK11" s="301"/>
      <c r="CL11" s="301"/>
      <c r="CM11" s="301"/>
      <c r="CN11" s="301"/>
      <c r="CO11" s="301"/>
      <c r="CP11" s="301"/>
      <c r="CQ11" s="301"/>
      <c r="CR11" s="301"/>
      <c r="CS11" s="301"/>
      <c r="CT11" s="301"/>
      <c r="CU11" s="301"/>
      <c r="CV11" s="301"/>
      <c r="CW11" s="301"/>
      <c r="CX11" s="301"/>
      <c r="CY11" s="301"/>
      <c r="CZ11" s="301"/>
      <c r="DA11" s="301"/>
      <c r="DB11" s="301"/>
      <c r="DC11" s="301"/>
      <c r="DD11" s="301"/>
      <c r="DE11" s="301"/>
      <c r="DF11" s="301"/>
      <c r="DG11" s="301"/>
      <c r="DH11" s="301"/>
      <c r="DI11" s="301"/>
      <c r="DJ11" s="301"/>
      <c r="DK11" s="301"/>
      <c r="DL11" s="301"/>
      <c r="DM11" s="301"/>
      <c r="DN11" s="301"/>
      <c r="DO11" s="301"/>
      <c r="DP11" s="301"/>
      <c r="DQ11" s="301"/>
      <c r="DR11" s="301"/>
      <c r="DS11" s="301"/>
      <c r="DT11" s="301"/>
      <c r="DU11" s="301"/>
      <c r="DV11" s="301"/>
      <c r="DW11" s="301"/>
      <c r="DX11" s="301"/>
      <c r="DY11" s="301"/>
      <c r="DZ11" s="301"/>
      <c r="EA11" s="301"/>
      <c r="EB11" s="301"/>
      <c r="EC11" s="301"/>
      <c r="ED11" s="301"/>
      <c r="EE11" s="301"/>
      <c r="EF11" s="301"/>
      <c r="EG11" s="301"/>
      <c r="EH11" s="301"/>
      <c r="EI11" s="301"/>
      <c r="EJ11" s="301"/>
      <c r="EK11" s="301"/>
      <c r="EL11" s="301"/>
      <c r="EM11" s="301"/>
      <c r="EN11" s="301"/>
      <c r="EO11" s="301"/>
      <c r="EP11" s="301"/>
      <c r="EQ11" s="301"/>
      <c r="ER11" s="301"/>
      <c r="ES11" s="301"/>
      <c r="ET11" s="301"/>
      <c r="EU11" s="301"/>
      <c r="EV11" s="301"/>
      <c r="EW11" s="301"/>
      <c r="EX11" s="301"/>
      <c r="EY11" s="301"/>
      <c r="EZ11" s="301"/>
      <c r="FA11" s="301"/>
      <c r="FB11" s="301"/>
      <c r="FC11" s="301"/>
      <c r="FD11" s="301"/>
      <c r="FE11" s="301"/>
      <c r="FF11" s="301"/>
      <c r="FG11" s="301"/>
      <c r="FH11" s="301"/>
      <c r="FI11" s="301"/>
      <c r="FJ11" s="301"/>
      <c r="FK11" s="301"/>
      <c r="FL11" s="301"/>
      <c r="FM11" s="301"/>
      <c r="FN11" s="301"/>
      <c r="FO11" s="301"/>
      <c r="FP11" s="301"/>
      <c r="FQ11" s="301"/>
      <c r="FR11" s="301"/>
      <c r="FS11" s="301"/>
      <c r="FT11" s="301"/>
      <c r="FU11" s="301"/>
      <c r="FV11" s="301"/>
      <c r="FW11" s="301"/>
      <c r="FX11" s="301"/>
      <c r="FY11" s="301"/>
      <c r="FZ11" s="301"/>
      <c r="GA11" s="301"/>
      <c r="GB11" s="301"/>
      <c r="GC11" s="301"/>
      <c r="GD11" s="301"/>
      <c r="GE11" s="301"/>
      <c r="GF11" s="301"/>
      <c r="GG11" s="301"/>
      <c r="GH11" s="301"/>
      <c r="GI11" s="301"/>
      <c r="GJ11" s="301"/>
      <c r="GK11" s="301"/>
      <c r="GL11" s="301"/>
      <c r="GM11" s="301"/>
      <c r="GN11" s="301"/>
      <c r="GO11" s="301"/>
      <c r="GP11" s="301"/>
      <c r="GQ11" s="301"/>
      <c r="GR11" s="301"/>
      <c r="GS11" s="301"/>
      <c r="GT11" s="301"/>
      <c r="GU11" s="301"/>
      <c r="GV11" s="301"/>
      <c r="GW11" s="301"/>
      <c r="GX11" s="301"/>
      <c r="GY11" s="301"/>
      <c r="GZ11" s="301"/>
      <c r="HA11" s="301"/>
      <c r="HB11" s="301"/>
      <c r="HC11" s="301"/>
      <c r="HD11" s="301"/>
      <c r="HE11" s="301"/>
      <c r="HF11" s="301"/>
      <c r="HG11" s="301"/>
      <c r="HH11" s="301"/>
      <c r="HI11" s="301"/>
      <c r="HJ11" s="301"/>
      <c r="HK11" s="301"/>
      <c r="HL11" s="301"/>
      <c r="HM11" s="301"/>
      <c r="HN11" s="301"/>
      <c r="HO11" s="301"/>
      <c r="HP11" s="301"/>
      <c r="HQ11" s="301"/>
      <c r="HR11" s="301"/>
      <c r="HS11" s="301"/>
      <c r="HT11" s="301"/>
      <c r="HU11" s="301"/>
      <c r="HV11" s="301"/>
      <c r="HW11" s="301"/>
      <c r="HX11" s="301"/>
      <c r="HY11" s="301"/>
      <c r="HZ11" s="301"/>
      <c r="IA11" s="301"/>
      <c r="IB11" s="301"/>
      <c r="IC11" s="301"/>
      <c r="ID11" s="301"/>
      <c r="IE11" s="301"/>
      <c r="IF11" s="301"/>
      <c r="IG11" s="301"/>
      <c r="IH11" s="301"/>
      <c r="II11" s="301"/>
      <c r="IJ11" s="301"/>
      <c r="IK11" s="301"/>
      <c r="IL11" s="301"/>
      <c r="IM11" s="301"/>
      <c r="IN11" s="301"/>
      <c r="IO11" s="301"/>
      <c r="IP11" s="301"/>
      <c r="IQ11" s="301"/>
      <c r="IR11" s="301"/>
      <c r="IS11" s="301"/>
      <c r="IT11" s="301"/>
      <c r="IU11" s="301"/>
      <c r="IV11" s="301"/>
      <c r="IW11" s="301"/>
      <c r="IX11" s="301"/>
      <c r="IY11" s="301"/>
      <c r="IZ11" s="301"/>
      <c r="JA11" s="301"/>
      <c r="JB11" s="301"/>
      <c r="JC11" s="301"/>
      <c r="JD11" s="301"/>
      <c r="JE11" s="301"/>
      <c r="JF11" s="301"/>
      <c r="JG11" s="301"/>
      <c r="JH11" s="301"/>
      <c r="JI11" s="301"/>
      <c r="JJ11" s="301"/>
      <c r="JK11" s="301"/>
      <c r="JL11" s="301"/>
      <c r="JM11" s="301"/>
      <c r="JN11" s="301"/>
      <c r="JO11" s="301"/>
      <c r="JP11" s="301"/>
      <c r="JQ11" s="301"/>
      <c r="JR11" s="301"/>
      <c r="JS11" s="301"/>
      <c r="JT11" s="301"/>
      <c r="JU11" s="301"/>
      <c r="JV11" s="301"/>
      <c r="JW11" s="301"/>
      <c r="JX11" s="301"/>
      <c r="JY11" s="301"/>
      <c r="JZ11" s="301"/>
      <c r="KA11" s="301"/>
      <c r="KB11" s="301"/>
      <c r="KC11" s="301"/>
      <c r="KD11" s="301"/>
      <c r="KE11" s="301"/>
      <c r="KF11" s="301"/>
      <c r="KG11" s="301"/>
      <c r="KH11" s="301"/>
      <c r="KI11" s="301"/>
      <c r="KJ11" s="301"/>
      <c r="KK11" s="301"/>
      <c r="KL11" s="301"/>
      <c r="KM11" s="301"/>
      <c r="KN11" s="301"/>
      <c r="KO11" s="301"/>
      <c r="KP11" s="301"/>
      <c r="KQ11" s="301"/>
      <c r="KR11" s="301"/>
      <c r="KS11" s="301"/>
      <c r="KT11" s="301"/>
      <c r="KU11" s="301"/>
      <c r="KV11" s="301"/>
      <c r="KW11" s="301"/>
      <c r="KX11" s="301"/>
      <c r="KY11" s="301"/>
      <c r="KZ11" s="301"/>
      <c r="LA11" s="301"/>
      <c r="LB11" s="301"/>
      <c r="LC11" s="301"/>
      <c r="LD11" s="301"/>
      <c r="LE11" s="301"/>
      <c r="LF11" s="301"/>
      <c r="LG11" s="301"/>
      <c r="LH11" s="301"/>
      <c r="LI11" s="301"/>
      <c r="LJ11" s="301"/>
      <c r="LK11" s="301"/>
      <c r="LL11" s="301"/>
      <c r="LM11" s="301"/>
      <c r="LN11" s="301"/>
      <c r="LO11" s="301"/>
      <c r="LP11" s="301"/>
      <c r="LQ11" s="301"/>
      <c r="LR11" s="301"/>
      <c r="LS11" s="301"/>
      <c r="LT11" s="301"/>
      <c r="LU11" s="301"/>
      <c r="LV11" s="301"/>
      <c r="LW11" s="301"/>
      <c r="LX11" s="301"/>
      <c r="LY11" s="301"/>
      <c r="LZ11" s="301"/>
      <c r="MA11" s="301"/>
      <c r="MB11" s="301"/>
      <c r="MC11" s="301"/>
      <c r="MD11" s="301"/>
      <c r="ME11" s="301"/>
      <c r="MF11" s="301"/>
      <c r="MG11" s="301"/>
      <c r="MH11" s="301"/>
      <c r="MI11" s="301"/>
      <c r="MJ11" s="301"/>
      <c r="MK11" s="301"/>
      <c r="ML11" s="301"/>
      <c r="MM11" s="301"/>
      <c r="MN11" s="301"/>
      <c r="MO11" s="301"/>
      <c r="MP11" s="301"/>
      <c r="MQ11" s="301"/>
      <c r="MR11" s="301"/>
      <c r="MS11" s="301"/>
      <c r="MT11" s="301"/>
      <c r="MU11" s="301"/>
      <c r="MV11" s="301"/>
      <c r="MW11" s="301"/>
      <c r="MX11" s="301"/>
      <c r="MY11" s="301"/>
      <c r="MZ11" s="301"/>
      <c r="NA11" s="301"/>
      <c r="NB11" s="301"/>
      <c r="NC11" s="301"/>
      <c r="ND11" s="301"/>
      <c r="NE11" s="301"/>
      <c r="NF11" s="301"/>
      <c r="NG11" s="301"/>
      <c r="NH11" s="301"/>
      <c r="NI11" s="301"/>
      <c r="NJ11" s="301"/>
      <c r="NK11" s="301"/>
      <c r="NL11" s="301"/>
      <c r="NM11" s="301"/>
      <c r="NN11" s="301"/>
      <c r="NO11" s="301"/>
      <c r="NP11" s="301"/>
      <c r="NQ11" s="301"/>
      <c r="NR11" s="301"/>
      <c r="NS11" s="301"/>
      <c r="NT11" s="301"/>
      <c r="NU11" s="301"/>
      <c r="NV11" s="301"/>
      <c r="NW11" s="301"/>
      <c r="NX11" s="301"/>
      <c r="NY11" s="301"/>
      <c r="NZ11" s="301"/>
      <c r="OA11" s="301"/>
      <c r="OB11" s="301"/>
      <c r="OC11" s="301"/>
      <c r="OD11" s="301"/>
      <c r="OE11" s="301"/>
      <c r="OF11" s="301"/>
      <c r="OG11" s="301"/>
      <c r="OH11" s="301"/>
      <c r="OI11" s="301"/>
      <c r="OJ11" s="301"/>
      <c r="OK11" s="301"/>
      <c r="OL11" s="301"/>
      <c r="OM11" s="301"/>
      <c r="ON11" s="301"/>
      <c r="OO11" s="301"/>
      <c r="OP11" s="301"/>
      <c r="OQ11" s="301"/>
      <c r="OR11" s="301"/>
      <c r="OS11" s="301"/>
      <c r="OT11" s="301"/>
      <c r="OU11" s="301"/>
      <c r="OV11" s="301"/>
      <c r="OW11" s="301"/>
      <c r="OX11" s="301"/>
      <c r="OY11" s="301"/>
      <c r="OZ11" s="301"/>
      <c r="PA11" s="301"/>
      <c r="PB11" s="301"/>
      <c r="PC11" s="301"/>
      <c r="PD11" s="301"/>
      <c r="PE11" s="301"/>
      <c r="PF11" s="301"/>
      <c r="PG11" s="301"/>
      <c r="PH11" s="301"/>
      <c r="PI11" s="301"/>
      <c r="PJ11" s="301"/>
      <c r="PK11" s="301"/>
      <c r="PL11" s="301"/>
      <c r="PM11" s="301"/>
      <c r="PN11" s="301"/>
      <c r="PO11" s="301"/>
      <c r="PP11" s="301"/>
      <c r="PQ11" s="301"/>
      <c r="PR11" s="301"/>
      <c r="PS11" s="301"/>
      <c r="PT11" s="301"/>
      <c r="PU11" s="301"/>
      <c r="PV11" s="301"/>
      <c r="PW11" s="301"/>
      <c r="PX11" s="301"/>
      <c r="PY11" s="301"/>
      <c r="PZ11" s="301"/>
      <c r="QA11" s="301"/>
      <c r="QB11" s="301"/>
      <c r="QC11" s="301"/>
      <c r="QD11" s="301"/>
      <c r="QE11" s="301"/>
      <c r="QF11" s="301"/>
      <c r="QG11" s="301"/>
      <c r="QH11" s="301"/>
      <c r="QI11" s="301"/>
      <c r="QJ11" s="301"/>
      <c r="QK11" s="301"/>
      <c r="QL11" s="301"/>
      <c r="QM11" s="301"/>
      <c r="QN11" s="301"/>
      <c r="QO11" s="301"/>
      <c r="QP11" s="301"/>
      <c r="QQ11" s="301"/>
      <c r="QR11" s="301"/>
      <c r="QS11" s="301"/>
      <c r="QT11" s="301"/>
      <c r="QU11" s="301"/>
      <c r="QV11" s="301"/>
      <c r="QW11" s="301"/>
      <c r="QX11" s="301"/>
      <c r="QY11" s="301"/>
      <c r="QZ11" s="301"/>
      <c r="RA11" s="301"/>
      <c r="RB11" s="301"/>
      <c r="RC11" s="301"/>
      <c r="RD11" s="301"/>
      <c r="RE11" s="301"/>
      <c r="RF11" s="301"/>
      <c r="RG11" s="301"/>
      <c r="RH11" s="301"/>
      <c r="RI11" s="301"/>
      <c r="RJ11" s="301"/>
      <c r="RK11" s="301"/>
      <c r="RL11" s="301"/>
      <c r="RM11" s="301"/>
      <c r="RN11" s="301"/>
      <c r="RO11" s="301"/>
      <c r="RP11" s="301"/>
      <c r="RQ11" s="301"/>
      <c r="RR11" s="301"/>
      <c r="RS11" s="301"/>
      <c r="RT11" s="301"/>
      <c r="RU11" s="301"/>
      <c r="RV11" s="301"/>
      <c r="RW11" s="301"/>
      <c r="RX11" s="301"/>
      <c r="RY11" s="301"/>
      <c r="RZ11" s="301"/>
      <c r="SA11" s="301"/>
      <c r="SB11" s="301"/>
      <c r="SC11" s="301"/>
      <c r="SD11" s="301"/>
      <c r="SE11" s="301"/>
      <c r="SF11" s="301"/>
      <c r="SG11" s="301"/>
      <c r="SH11" s="301"/>
      <c r="SI11" s="301"/>
      <c r="SJ11" s="301"/>
      <c r="SK11" s="301"/>
      <c r="SL11" s="301"/>
      <c r="SM11" s="301"/>
      <c r="SN11" s="301"/>
      <c r="SO11" s="301"/>
      <c r="SP11" s="301"/>
      <c r="SQ11" s="301"/>
      <c r="SR11" s="301"/>
      <c r="SS11" s="301"/>
      <c r="ST11" s="301"/>
      <c r="SU11" s="301"/>
      <c r="SV11" s="301"/>
      <c r="SW11" s="301"/>
      <c r="SX11" s="301"/>
      <c r="SY11" s="301"/>
      <c r="SZ11" s="301"/>
      <c r="TA11" s="301"/>
      <c r="TB11" s="301"/>
      <c r="TC11" s="301"/>
      <c r="TD11" s="301"/>
      <c r="TE11" s="301"/>
      <c r="TF11" s="301"/>
      <c r="TG11" s="301"/>
      <c r="TH11" s="301"/>
      <c r="TI11" s="301"/>
      <c r="TJ11" s="301"/>
      <c r="TK11" s="301"/>
      <c r="TL11" s="301"/>
      <c r="TM11" s="301"/>
      <c r="TN11" s="301"/>
      <c r="TO11" s="301"/>
      <c r="TP11" s="301"/>
      <c r="TQ11" s="301"/>
      <c r="TR11" s="301"/>
      <c r="TS11" s="301"/>
      <c r="TT11" s="301"/>
      <c r="TU11" s="301"/>
      <c r="TV11" s="301"/>
      <c r="TW11" s="301"/>
      <c r="TX11" s="301"/>
      <c r="TY11" s="301"/>
      <c r="TZ11" s="301"/>
      <c r="UA11" s="301"/>
      <c r="UB11" s="301"/>
      <c r="UC11" s="301"/>
      <c r="UD11" s="301"/>
      <c r="UE11" s="301"/>
      <c r="UF11" s="301"/>
      <c r="UG11" s="301"/>
      <c r="UH11" s="301"/>
      <c r="UI11" s="301"/>
      <c r="UJ11" s="301"/>
      <c r="UK11" s="301"/>
      <c r="UL11" s="301"/>
      <c r="UM11" s="301"/>
      <c r="UN11" s="301"/>
      <c r="UO11" s="301"/>
      <c r="UP11" s="301"/>
      <c r="UQ11" s="301"/>
      <c r="UR11" s="301"/>
      <c r="US11" s="301"/>
      <c r="UT11" s="301"/>
      <c r="UU11" s="301"/>
      <c r="UV11" s="301"/>
      <c r="UW11" s="301"/>
      <c r="UX11" s="301"/>
      <c r="UY11" s="301"/>
      <c r="UZ11" s="301"/>
      <c r="VA11" s="301"/>
      <c r="VB11" s="301"/>
      <c r="VC11" s="301"/>
      <c r="VD11" s="301"/>
      <c r="VE11" s="301"/>
      <c r="VF11" s="301"/>
      <c r="VG11" s="301"/>
      <c r="VH11" s="301"/>
      <c r="VI11" s="301"/>
      <c r="VJ11" s="301"/>
      <c r="VK11" s="301"/>
      <c r="VL11" s="301"/>
      <c r="VM11" s="301"/>
      <c r="VN11" s="301"/>
      <c r="VO11" s="301"/>
      <c r="VP11" s="301"/>
      <c r="VQ11" s="301"/>
      <c r="VR11" s="301"/>
      <c r="VS11" s="301"/>
      <c r="VT11" s="301"/>
      <c r="VU11" s="301"/>
      <c r="VV11" s="301"/>
      <c r="VW11" s="301"/>
      <c r="VX11" s="301"/>
      <c r="VY11" s="301"/>
      <c r="VZ11" s="301"/>
      <c r="WA11" s="301"/>
      <c r="WB11" s="301"/>
      <c r="WC11" s="301"/>
      <c r="WD11" s="301"/>
      <c r="WE11" s="301"/>
      <c r="WF11" s="301"/>
      <c r="WG11" s="301"/>
      <c r="WH11" s="301"/>
      <c r="WI11" s="301"/>
      <c r="WJ11" s="301"/>
      <c r="WK11" s="301"/>
      <c r="WL11" s="301"/>
      <c r="WM11" s="301"/>
      <c r="WN11" s="301"/>
      <c r="WO11" s="301"/>
      <c r="WP11" s="301"/>
      <c r="WQ11" s="301"/>
      <c r="WR11" s="301"/>
      <c r="WS11" s="301"/>
      <c r="WT11" s="301"/>
      <c r="WU11" s="301"/>
      <c r="WV11" s="301"/>
      <c r="WW11" s="301"/>
      <c r="WX11" s="301"/>
      <c r="WY11" s="301"/>
      <c r="WZ11" s="301"/>
      <c r="XA11" s="301"/>
      <c r="XB11" s="301"/>
      <c r="XC11" s="301"/>
      <c r="XD11" s="301"/>
      <c r="XE11" s="301"/>
      <c r="XF11" s="301"/>
      <c r="XG11" s="301"/>
      <c r="XH11" s="301"/>
      <c r="XI11" s="301"/>
      <c r="XJ11" s="301"/>
      <c r="XK11" s="301"/>
      <c r="XL11" s="301"/>
      <c r="XM11" s="301"/>
      <c r="XN11" s="301"/>
      <c r="XO11" s="301"/>
      <c r="XP11" s="301"/>
      <c r="XQ11" s="301"/>
      <c r="XR11" s="301"/>
      <c r="XS11" s="301"/>
      <c r="XT11" s="301"/>
      <c r="XU11" s="301"/>
      <c r="XV11" s="301"/>
      <c r="XW11" s="301"/>
      <c r="XX11" s="301"/>
      <c r="XY11" s="301"/>
      <c r="XZ11" s="301"/>
      <c r="YA11" s="301"/>
      <c r="YB11" s="301"/>
      <c r="YC11" s="301"/>
      <c r="YD11" s="301"/>
      <c r="YE11" s="301"/>
      <c r="YF11" s="301"/>
      <c r="YG11" s="301"/>
      <c r="YH11" s="301"/>
      <c r="YI11" s="301"/>
      <c r="YJ11" s="301"/>
      <c r="YK11" s="301"/>
      <c r="YL11" s="301"/>
      <c r="YM11" s="301"/>
      <c r="YN11" s="301"/>
      <c r="YO11" s="301"/>
      <c r="YP11" s="301"/>
      <c r="YQ11" s="301"/>
      <c r="YR11" s="301"/>
      <c r="YS11" s="301"/>
      <c r="YT11" s="301"/>
      <c r="YU11" s="301"/>
      <c r="YV11" s="301"/>
      <c r="YW11" s="301"/>
      <c r="YX11" s="301"/>
      <c r="YY11" s="301"/>
      <c r="YZ11" s="301"/>
      <c r="ZA11" s="301"/>
      <c r="ZB11" s="301"/>
      <c r="ZC11" s="301"/>
      <c r="ZD11" s="301"/>
      <c r="ZE11" s="301"/>
      <c r="ZF11" s="301"/>
      <c r="ZG11" s="301"/>
      <c r="ZH11" s="301"/>
      <c r="ZI11" s="301"/>
      <c r="ZJ11" s="301"/>
      <c r="ZK11" s="301"/>
      <c r="ZL11" s="301"/>
      <c r="ZM11" s="301"/>
      <c r="ZN11" s="301"/>
      <c r="ZO11" s="301"/>
      <c r="ZP11" s="301"/>
      <c r="ZQ11" s="301"/>
      <c r="ZR11" s="301"/>
      <c r="ZS11" s="301"/>
      <c r="ZT11" s="301"/>
      <c r="ZU11" s="301"/>
      <c r="ZV11" s="301"/>
      <c r="ZW11" s="301"/>
      <c r="ZX11" s="301"/>
      <c r="ZY11" s="301"/>
      <c r="ZZ11" s="301"/>
      <c r="AAA11" s="301"/>
      <c r="AAB11" s="301"/>
      <c r="AAC11" s="301"/>
      <c r="AAD11" s="301"/>
      <c r="AAE11" s="301"/>
      <c r="AAF11" s="301"/>
      <c r="AAG11" s="301"/>
      <c r="AAH11" s="301"/>
      <c r="AAI11" s="301"/>
      <c r="AAJ11" s="301"/>
      <c r="AAK11" s="301"/>
      <c r="AAL11" s="301"/>
      <c r="AAM11" s="301"/>
      <c r="AAN11" s="301"/>
      <c r="AAO11" s="301"/>
      <c r="AAP11" s="301"/>
      <c r="AAQ11" s="301"/>
      <c r="AAR11" s="301"/>
      <c r="AAS11" s="301"/>
      <c r="AAT11" s="301"/>
      <c r="AAU11" s="301"/>
      <c r="AAV11" s="301"/>
      <c r="AAW11" s="301"/>
      <c r="AAX11" s="301"/>
      <c r="AAY11" s="301"/>
      <c r="AAZ11" s="301"/>
      <c r="ABA11" s="301"/>
      <c r="ABB11" s="301"/>
      <c r="ABC11" s="301"/>
      <c r="ABD11" s="301"/>
      <c r="ABE11" s="301"/>
      <c r="ABF11" s="301"/>
      <c r="ABG11" s="301"/>
      <c r="ABH11" s="301"/>
      <c r="ABI11" s="301"/>
      <c r="ABJ11" s="301"/>
      <c r="ABK11" s="301"/>
      <c r="ABL11" s="301"/>
      <c r="ABM11" s="301"/>
      <c r="ABN11" s="301"/>
      <c r="ABO11" s="301"/>
      <c r="ABP11" s="301"/>
      <c r="ABQ11" s="301"/>
      <c r="ABR11" s="301"/>
      <c r="ABS11" s="301"/>
      <c r="ABT11" s="301"/>
      <c r="ABU11" s="301"/>
      <c r="ABV11" s="301"/>
      <c r="ABW11" s="301"/>
      <c r="ABX11" s="301"/>
      <c r="ABY11" s="301"/>
      <c r="ABZ11" s="301"/>
      <c r="ACA11" s="301"/>
      <c r="ACB11" s="301"/>
      <c r="ACC11" s="301"/>
      <c r="ACD11" s="301"/>
      <c r="ACE11" s="301"/>
      <c r="ACF11" s="301"/>
      <c r="ACG11" s="301"/>
      <c r="ACH11" s="301"/>
      <c r="ACI11" s="301"/>
      <c r="ACJ11" s="301"/>
      <c r="ACK11" s="301"/>
      <c r="ACL11" s="301"/>
      <c r="ACM11" s="301"/>
      <c r="ACN11" s="301"/>
      <c r="ACO11" s="301"/>
      <c r="ACP11" s="301"/>
      <c r="ACQ11" s="301"/>
      <c r="ACR11" s="301"/>
      <c r="ACS11" s="301"/>
      <c r="ACT11" s="301"/>
      <c r="ACU11" s="301"/>
      <c r="ACV11" s="301"/>
      <c r="ACW11" s="301"/>
      <c r="ACX11" s="301"/>
      <c r="ACY11" s="301"/>
      <c r="ACZ11" s="301"/>
      <c r="ADA11" s="301"/>
      <c r="ADB11" s="301"/>
      <c r="ADC11" s="301"/>
      <c r="ADD11" s="301"/>
      <c r="ADE11" s="301"/>
      <c r="ADF11" s="301"/>
      <c r="ADG11" s="301"/>
      <c r="ADH11" s="301"/>
      <c r="ADI11" s="301"/>
      <c r="ADJ11" s="301"/>
      <c r="ADK11" s="301"/>
      <c r="ADL11" s="301"/>
      <c r="ADM11" s="301"/>
      <c r="ADN11" s="301"/>
      <c r="ADO11" s="301"/>
      <c r="ADP11" s="301"/>
      <c r="ADQ11" s="301"/>
      <c r="ADR11" s="301"/>
      <c r="ADS11" s="301"/>
      <c r="ADT11" s="301"/>
      <c r="ADU11" s="301"/>
      <c r="ADV11" s="301"/>
      <c r="ADW11" s="301"/>
      <c r="ADX11" s="301"/>
      <c r="ADY11" s="301"/>
      <c r="ADZ11" s="301"/>
      <c r="AEA11" s="301"/>
      <c r="AEB11" s="301"/>
      <c r="AEC11" s="301"/>
      <c r="AED11" s="301"/>
      <c r="AEE11" s="301"/>
      <c r="AEF11" s="301"/>
      <c r="AEG11" s="301"/>
      <c r="AEH11" s="301"/>
      <c r="AEI11" s="301"/>
      <c r="AEJ11" s="301"/>
      <c r="AEK11" s="301"/>
      <c r="AEL11" s="301"/>
      <c r="AEM11" s="301"/>
      <c r="AEN11" s="301"/>
      <c r="AEO11" s="301"/>
      <c r="AEP11" s="301"/>
      <c r="AEQ11" s="301"/>
      <c r="AER11" s="301"/>
      <c r="AES11" s="301"/>
      <c r="AET11" s="301"/>
      <c r="AEU11" s="301"/>
      <c r="AEV11" s="301"/>
      <c r="AEW11" s="301"/>
      <c r="AEX11" s="301"/>
      <c r="AEY11" s="301"/>
      <c r="AEZ11" s="301"/>
      <c r="AFA11" s="301"/>
      <c r="AFB11" s="301"/>
      <c r="AFC11" s="301"/>
      <c r="AFD11" s="301"/>
      <c r="AFE11" s="301"/>
      <c r="AFF11" s="301"/>
      <c r="AFG11" s="301"/>
      <c r="AFH11" s="301"/>
      <c r="AFI11" s="301"/>
      <c r="AFJ11" s="301"/>
      <c r="AFK11" s="301"/>
      <c r="AFL11" s="301"/>
      <c r="AFM11" s="301"/>
      <c r="AFN11" s="301"/>
      <c r="AFO11" s="301"/>
      <c r="AFP11" s="301"/>
      <c r="AFQ11" s="301"/>
      <c r="AFR11" s="301"/>
      <c r="AFS11" s="301"/>
      <c r="AFT11" s="301"/>
      <c r="AFU11" s="301"/>
      <c r="AFV11" s="301"/>
      <c r="AFW11" s="301"/>
      <c r="AFX11" s="301"/>
      <c r="AFY11" s="301"/>
      <c r="AFZ11" s="301"/>
      <c r="AGA11" s="301"/>
      <c r="AGB11" s="301"/>
      <c r="AGC11" s="301"/>
      <c r="AGD11" s="301"/>
      <c r="AGE11" s="301"/>
      <c r="AGF11" s="301"/>
      <c r="AGG11" s="301"/>
      <c r="AGH11" s="301"/>
      <c r="AGI11" s="301"/>
      <c r="AGJ11" s="301"/>
      <c r="AGK11" s="301"/>
      <c r="AGL11" s="301"/>
      <c r="AGM11" s="301"/>
      <c r="AGN11" s="301"/>
      <c r="AGO11" s="301"/>
      <c r="AGP11" s="301"/>
      <c r="AGQ11" s="301"/>
      <c r="AGR11" s="301"/>
      <c r="AGS11" s="301"/>
      <c r="AGT11" s="301"/>
      <c r="AGU11" s="301"/>
      <c r="AGV11" s="301"/>
      <c r="AGW11" s="301"/>
      <c r="AGX11" s="301"/>
      <c r="AGY11" s="301"/>
      <c r="AGZ11" s="301"/>
      <c r="AHA11" s="301"/>
      <c r="AHB11" s="301"/>
      <c r="AHC11" s="301"/>
      <c r="AHD11" s="301"/>
      <c r="AHE11" s="301"/>
      <c r="AHF11" s="301"/>
      <c r="AHG11" s="301"/>
      <c r="AHH11" s="301"/>
      <c r="AHI11" s="301"/>
      <c r="AHJ11" s="301"/>
      <c r="AHK11" s="301"/>
      <c r="AHL11" s="301"/>
      <c r="AHM11" s="301"/>
      <c r="AHN11" s="301"/>
      <c r="AHO11" s="301"/>
      <c r="AHP11" s="301"/>
      <c r="AHQ11" s="301"/>
      <c r="AHR11" s="301"/>
      <c r="AHS11" s="301"/>
      <c r="AHT11" s="301"/>
      <c r="AHU11" s="301"/>
      <c r="AHV11" s="301"/>
      <c r="AHW11" s="301"/>
      <c r="AHX11" s="301"/>
      <c r="AHY11" s="301"/>
      <c r="AHZ11" s="301"/>
      <c r="AIA11" s="301"/>
      <c r="AIB11" s="301"/>
      <c r="AIC11" s="301"/>
      <c r="AID11" s="301"/>
      <c r="AIE11" s="301"/>
      <c r="AIF11" s="301"/>
      <c r="AIG11" s="301"/>
      <c r="AIH11" s="301"/>
      <c r="AII11" s="301"/>
      <c r="AIJ11" s="301"/>
      <c r="AIK11" s="301"/>
      <c r="AIL11" s="301"/>
      <c r="AIM11" s="301"/>
      <c r="AIN11" s="301"/>
      <c r="AIO11" s="301"/>
      <c r="AIP11" s="301"/>
      <c r="AIQ11" s="301"/>
      <c r="AIR11" s="301"/>
      <c r="AIS11" s="301"/>
      <c r="AIT11" s="301"/>
      <c r="AIU11" s="301"/>
      <c r="AIV11" s="301"/>
      <c r="AIW11" s="301"/>
      <c r="AIX11" s="301"/>
      <c r="AIY11" s="301"/>
      <c r="AIZ11" s="301"/>
      <c r="AJA11" s="301"/>
      <c r="AJB11" s="301"/>
      <c r="AJC11" s="301"/>
      <c r="AJD11" s="301"/>
      <c r="AJE11" s="301"/>
      <c r="AJF11" s="301"/>
      <c r="AJG11" s="301"/>
      <c r="AJH11" s="301"/>
      <c r="AJI11" s="301"/>
      <c r="AJJ11" s="301"/>
      <c r="AJK11" s="301"/>
      <c r="AJL11" s="301"/>
      <c r="AJM11" s="301"/>
      <c r="AJN11" s="301"/>
      <c r="AJO11" s="301"/>
      <c r="AJP11" s="301"/>
      <c r="AJQ11" s="301"/>
      <c r="AJR11" s="301"/>
      <c r="AJS11" s="301"/>
      <c r="AJT11" s="301"/>
      <c r="AJU11" s="301"/>
      <c r="AJV11" s="301"/>
      <c r="AJW11" s="301"/>
      <c r="AJX11" s="301"/>
      <c r="AJY11" s="301"/>
      <c r="AJZ11" s="301"/>
      <c r="AKA11" s="301"/>
      <c r="AKB11" s="301"/>
      <c r="AKC11" s="301"/>
      <c r="AKD11" s="301"/>
      <c r="AKE11" s="301"/>
      <c r="AKF11" s="301"/>
      <c r="AKG11" s="301"/>
      <c r="AKH11" s="301"/>
      <c r="AKI11" s="301"/>
      <c r="AKJ11" s="301"/>
      <c r="AKK11" s="301"/>
      <c r="AKL11" s="301"/>
      <c r="AKM11" s="301"/>
      <c r="AKN11" s="301"/>
      <c r="AKO11" s="301"/>
      <c r="AKP11" s="301"/>
      <c r="AKQ11" s="301"/>
      <c r="AKR11" s="301"/>
      <c r="AKS11" s="301"/>
      <c r="AKT11" s="301"/>
      <c r="AKU11" s="301"/>
      <c r="AKV11" s="301"/>
      <c r="AKW11" s="301"/>
      <c r="AKX11" s="301"/>
      <c r="AKY11" s="301"/>
      <c r="AKZ11" s="301"/>
      <c r="ALA11" s="301"/>
      <c r="ALB11" s="301"/>
      <c r="ALC11" s="301"/>
      <c r="ALD11" s="301"/>
      <c r="ALE11" s="301"/>
      <c r="ALF11" s="301"/>
      <c r="ALG11" s="301"/>
      <c r="ALH11" s="301"/>
      <c r="ALI11" s="301"/>
      <c r="ALJ11" s="301"/>
      <c r="ALK11" s="301"/>
      <c r="ALL11" s="301"/>
      <c r="ALM11" s="301"/>
      <c r="ALN11" s="301"/>
      <c r="ALO11" s="301"/>
      <c r="ALP11" s="301"/>
      <c r="ALQ11" s="301"/>
      <c r="ALR11" s="301"/>
      <c r="ALS11" s="301"/>
      <c r="ALT11" s="301"/>
      <c r="ALU11" s="301"/>
      <c r="ALV11" s="301"/>
      <c r="ALW11" s="301"/>
      <c r="ALX11" s="301"/>
      <c r="ALY11" s="301"/>
      <c r="ALZ11" s="301"/>
      <c r="AMA11" s="301"/>
      <c r="AMB11" s="301"/>
      <c r="AMC11" s="301"/>
    </row>
    <row r="12" spans="1:1017" s="190" customFormat="1" ht="13.5" customHeight="1">
      <c r="A12" s="191">
        <f t="shared" si="0"/>
        <v>4</v>
      </c>
      <c r="B12" s="184" t="s">
        <v>1956</v>
      </c>
      <c r="C12" s="204"/>
      <c r="D12" s="205"/>
      <c r="E12" s="205"/>
      <c r="F12" s="205"/>
      <c r="G12" s="205"/>
      <c r="H12" s="526" t="s">
        <v>1957</v>
      </c>
      <c r="I12" s="517" t="s">
        <v>927</v>
      </c>
      <c r="J12" s="517" t="s">
        <v>928</v>
      </c>
      <c r="K12" s="526" t="s">
        <v>840</v>
      </c>
      <c r="L12" s="530"/>
      <c r="M12" s="526" t="s">
        <v>857</v>
      </c>
      <c r="N12" s="526" t="s">
        <v>1958</v>
      </c>
      <c r="O12" s="529" t="s">
        <v>842</v>
      </c>
      <c r="P12" s="529" t="s">
        <v>842</v>
      </c>
      <c r="Q12" s="529"/>
      <c r="R12" s="196"/>
      <c r="S12" s="516" t="s">
        <v>842</v>
      </c>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customHeight="1">
      <c r="A13" s="191">
        <f t="shared" si="0"/>
        <v>5</v>
      </c>
      <c r="B13" s="184" t="s">
        <v>1959</v>
      </c>
      <c r="C13" s="204"/>
      <c r="D13" s="205"/>
      <c r="E13" s="205"/>
      <c r="F13" s="205"/>
      <c r="G13" s="205"/>
      <c r="H13" s="526" t="s">
        <v>1960</v>
      </c>
      <c r="I13" s="517" t="s">
        <v>932</v>
      </c>
      <c r="J13" s="517" t="s">
        <v>1961</v>
      </c>
      <c r="K13" s="526" t="s">
        <v>840</v>
      </c>
      <c r="L13" s="530"/>
      <c r="M13" s="526" t="s">
        <v>841</v>
      </c>
      <c r="N13" s="526"/>
      <c r="O13" s="529" t="s">
        <v>842</v>
      </c>
      <c r="P13" s="529"/>
      <c r="Q13" s="529"/>
      <c r="R13" s="196"/>
      <c r="S13" s="516" t="s">
        <v>842</v>
      </c>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hidden="1" customHeight="1">
      <c r="A14" s="191">
        <f>ROW()-8</f>
        <v>6</v>
      </c>
      <c r="B14" s="212" t="s">
        <v>1962</v>
      </c>
      <c r="C14" s="204"/>
      <c r="D14" s="205"/>
      <c r="E14" s="205"/>
      <c r="F14" s="205"/>
      <c r="G14" s="205"/>
      <c r="H14" s="526" t="s">
        <v>1963</v>
      </c>
      <c r="I14" s="517" t="s">
        <v>1964</v>
      </c>
      <c r="J14" s="517" t="s">
        <v>1965</v>
      </c>
      <c r="K14" s="526" t="s">
        <v>886</v>
      </c>
      <c r="L14" s="530"/>
      <c r="M14" s="526" t="s">
        <v>841</v>
      </c>
      <c r="N14" s="526" t="s">
        <v>1966</v>
      </c>
      <c r="O14" s="529"/>
      <c r="P14" s="529"/>
      <c r="Q14" s="529"/>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hidden="1" customHeight="1">
      <c r="A15" s="191">
        <f t="shared" si="0"/>
        <v>7</v>
      </c>
      <c r="B15" s="184" t="s">
        <v>1967</v>
      </c>
      <c r="C15" s="204"/>
      <c r="D15" s="205"/>
      <c r="E15" s="205"/>
      <c r="F15" s="205"/>
      <c r="G15" s="205"/>
      <c r="H15" s="222" t="s">
        <v>1968</v>
      </c>
      <c r="I15" s="223" t="s">
        <v>1969</v>
      </c>
      <c r="J15" s="223" t="s">
        <v>801</v>
      </c>
      <c r="K15" s="222" t="s">
        <v>886</v>
      </c>
      <c r="L15" s="224"/>
      <c r="M15" s="222" t="s">
        <v>841</v>
      </c>
      <c r="N15" s="222" t="s">
        <v>1970</v>
      </c>
      <c r="O15" s="529"/>
      <c r="P15" s="529" t="s">
        <v>842</v>
      </c>
      <c r="Q15" s="529" t="s">
        <v>842</v>
      </c>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hidden="1" customHeight="1">
      <c r="A16" s="191">
        <f t="shared" si="0"/>
        <v>8</v>
      </c>
      <c r="B16" s="184" t="s">
        <v>1971</v>
      </c>
      <c r="C16" s="204"/>
      <c r="D16" s="205"/>
      <c r="E16" s="205"/>
      <c r="F16" s="205"/>
      <c r="G16" s="205"/>
      <c r="H16" s="222" t="s">
        <v>1972</v>
      </c>
      <c r="I16" s="223" t="s">
        <v>1973</v>
      </c>
      <c r="J16" s="223" t="s">
        <v>1974</v>
      </c>
      <c r="K16" s="222" t="s">
        <v>886</v>
      </c>
      <c r="L16" s="224"/>
      <c r="M16" s="222" t="s">
        <v>841</v>
      </c>
      <c r="N16" s="222" t="s">
        <v>1975</v>
      </c>
      <c r="O16" s="529"/>
      <c r="P16" s="529" t="s">
        <v>842</v>
      </c>
      <c r="Q16" s="529"/>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t="s">
        <v>1976</v>
      </c>
      <c r="C17" s="460"/>
      <c r="D17" s="460"/>
      <c r="E17" s="460"/>
      <c r="F17" s="460"/>
      <c r="G17" s="460"/>
      <c r="H17" s="526" t="s">
        <v>1977</v>
      </c>
      <c r="I17" s="517"/>
      <c r="J17" s="517" t="s">
        <v>1978</v>
      </c>
      <c r="K17" s="526" t="s">
        <v>840</v>
      </c>
      <c r="L17" s="530" t="s">
        <v>842</v>
      </c>
      <c r="M17" s="207" t="s">
        <v>1978</v>
      </c>
      <c r="N17" s="222"/>
      <c r="O17" s="529" t="s">
        <v>842</v>
      </c>
      <c r="P17" s="529" t="s">
        <v>842</v>
      </c>
      <c r="Q17" s="531" t="s">
        <v>886</v>
      </c>
      <c r="R17" s="196"/>
      <c r="S17" s="486" t="s">
        <v>842</v>
      </c>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28" t="s">
        <v>1979</v>
      </c>
      <c r="D18" s="205"/>
      <c r="E18" s="205"/>
      <c r="F18" s="205"/>
      <c r="G18" s="205"/>
      <c r="H18" s="526" t="s">
        <v>1980</v>
      </c>
      <c r="I18" s="517" t="s">
        <v>1981</v>
      </c>
      <c r="J18" s="517" t="s">
        <v>1982</v>
      </c>
      <c r="K18" s="222" t="s">
        <v>886</v>
      </c>
      <c r="L18" s="530"/>
      <c r="M18" s="526" t="s">
        <v>841</v>
      </c>
      <c r="N18" s="222" t="s">
        <v>1983</v>
      </c>
      <c r="O18" s="529"/>
      <c r="P18" s="529" t="s">
        <v>842</v>
      </c>
      <c r="Q18" s="529"/>
      <c r="R18" s="196"/>
      <c r="S18" s="486" t="s">
        <v>842</v>
      </c>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210" customFormat="1" ht="13.5" customHeight="1">
      <c r="A19" s="214">
        <f>ROW()-8</f>
        <v>11</v>
      </c>
      <c r="B19" s="185"/>
      <c r="C19" s="185" t="s">
        <v>2587</v>
      </c>
      <c r="D19" s="185"/>
      <c r="E19" s="185"/>
      <c r="F19" s="185"/>
      <c r="G19" s="185"/>
      <c r="H19" s="214" t="s">
        <v>2588</v>
      </c>
      <c r="I19" s="402"/>
      <c r="J19" s="402" t="s">
        <v>2589</v>
      </c>
      <c r="K19" s="214"/>
      <c r="L19" s="303"/>
      <c r="M19" s="214"/>
      <c r="N19" s="214"/>
      <c r="O19" s="301"/>
      <c r="P19" s="301"/>
      <c r="Q19" s="301"/>
      <c r="R19" s="403"/>
      <c r="S19" s="301" t="s">
        <v>842</v>
      </c>
      <c r="T19" s="301"/>
      <c r="U19" s="301"/>
      <c r="V19" s="301"/>
      <c r="W19" s="301"/>
      <c r="X19" s="301"/>
      <c r="Y19" s="301"/>
      <c r="Z19" s="301"/>
      <c r="AA19" s="301"/>
      <c r="AB19" s="301"/>
      <c r="AC19" s="301"/>
      <c r="AD19" s="301"/>
      <c r="AE19" s="301"/>
      <c r="AF19" s="301"/>
      <c r="AG19" s="301"/>
      <c r="AH19" s="301"/>
      <c r="AI19" s="301"/>
      <c r="AJ19" s="301"/>
      <c r="AK19" s="301"/>
      <c r="AL19" s="301"/>
      <c r="AM19" s="301"/>
      <c r="AN19" s="301"/>
      <c r="AO19" s="301"/>
      <c r="AP19" s="301"/>
      <c r="AQ19" s="301"/>
      <c r="AR19" s="301"/>
      <c r="AS19" s="301"/>
      <c r="AT19" s="301"/>
      <c r="AU19" s="301"/>
      <c r="AV19" s="301"/>
      <c r="AW19" s="301"/>
      <c r="AX19" s="301"/>
      <c r="AY19" s="301"/>
      <c r="AZ19" s="301"/>
      <c r="BA19" s="301"/>
      <c r="BB19" s="301"/>
      <c r="BC19" s="301"/>
      <c r="BD19" s="301"/>
      <c r="BE19" s="301"/>
      <c r="BF19" s="301"/>
      <c r="BG19" s="301"/>
      <c r="BH19" s="301"/>
      <c r="BI19" s="301"/>
      <c r="BJ19" s="301"/>
      <c r="BK19" s="301"/>
      <c r="BL19" s="301"/>
      <c r="BM19" s="301"/>
      <c r="BN19" s="301"/>
      <c r="BO19" s="301"/>
      <c r="BP19" s="301"/>
      <c r="BQ19" s="301"/>
      <c r="BR19" s="301"/>
      <c r="BS19" s="301"/>
      <c r="BT19" s="301"/>
      <c r="BU19" s="301"/>
      <c r="BV19" s="301"/>
      <c r="BW19" s="301"/>
      <c r="BX19" s="301"/>
      <c r="BY19" s="301"/>
      <c r="BZ19" s="301"/>
      <c r="CA19" s="301"/>
      <c r="CB19" s="301"/>
      <c r="CC19" s="301"/>
      <c r="CD19" s="301"/>
      <c r="CE19" s="301"/>
      <c r="CF19" s="301"/>
      <c r="CG19" s="301"/>
      <c r="CH19" s="301"/>
      <c r="CI19" s="301"/>
      <c r="CJ19" s="301"/>
      <c r="CK19" s="301"/>
      <c r="CL19" s="301"/>
      <c r="CM19" s="301"/>
      <c r="CN19" s="301"/>
      <c r="CO19" s="301"/>
      <c r="CP19" s="301"/>
      <c r="CQ19" s="301"/>
      <c r="CR19" s="301"/>
      <c r="CS19" s="301"/>
      <c r="CT19" s="301"/>
      <c r="CU19" s="301"/>
      <c r="CV19" s="301"/>
      <c r="CW19" s="301"/>
      <c r="CX19" s="301"/>
      <c r="CY19" s="301"/>
      <c r="CZ19" s="301"/>
      <c r="DA19" s="301"/>
      <c r="DB19" s="301"/>
      <c r="DC19" s="301"/>
      <c r="DD19" s="301"/>
      <c r="DE19" s="301"/>
      <c r="DF19" s="301"/>
      <c r="DG19" s="301"/>
      <c r="DH19" s="301"/>
      <c r="DI19" s="301"/>
      <c r="DJ19" s="301"/>
      <c r="DK19" s="301"/>
      <c r="DL19" s="301"/>
      <c r="DM19" s="301"/>
      <c r="DN19" s="301"/>
      <c r="DO19" s="301"/>
      <c r="DP19" s="301"/>
      <c r="DQ19" s="301"/>
      <c r="DR19" s="301"/>
      <c r="DS19" s="301"/>
      <c r="DT19" s="301"/>
      <c r="DU19" s="301"/>
      <c r="DV19" s="301"/>
      <c r="DW19" s="301"/>
      <c r="DX19" s="301"/>
      <c r="DY19" s="301"/>
      <c r="DZ19" s="301"/>
      <c r="EA19" s="301"/>
      <c r="EB19" s="301"/>
      <c r="EC19" s="301"/>
      <c r="ED19" s="301"/>
      <c r="EE19" s="301"/>
      <c r="EF19" s="301"/>
      <c r="EG19" s="301"/>
      <c r="EH19" s="301"/>
      <c r="EI19" s="301"/>
      <c r="EJ19" s="301"/>
      <c r="EK19" s="301"/>
      <c r="EL19" s="301"/>
      <c r="EM19" s="301"/>
      <c r="EN19" s="301"/>
      <c r="EO19" s="301"/>
      <c r="EP19" s="301"/>
      <c r="EQ19" s="301"/>
      <c r="ER19" s="301"/>
      <c r="ES19" s="301"/>
      <c r="ET19" s="301"/>
      <c r="EU19" s="301"/>
      <c r="EV19" s="301"/>
      <c r="EW19" s="301"/>
      <c r="EX19" s="301"/>
      <c r="EY19" s="301"/>
      <c r="EZ19" s="301"/>
      <c r="FA19" s="301"/>
      <c r="FB19" s="301"/>
      <c r="FC19" s="301"/>
      <c r="FD19" s="301"/>
      <c r="FE19" s="301"/>
      <c r="FF19" s="301"/>
      <c r="FG19" s="301"/>
      <c r="FH19" s="301"/>
      <c r="FI19" s="301"/>
      <c r="FJ19" s="301"/>
      <c r="FK19" s="301"/>
      <c r="FL19" s="301"/>
      <c r="FM19" s="301"/>
      <c r="FN19" s="301"/>
      <c r="FO19" s="301"/>
      <c r="FP19" s="301"/>
      <c r="FQ19" s="301"/>
      <c r="FR19" s="301"/>
      <c r="FS19" s="301"/>
      <c r="FT19" s="301"/>
      <c r="FU19" s="301"/>
      <c r="FV19" s="301"/>
      <c r="FW19" s="301"/>
      <c r="FX19" s="301"/>
      <c r="FY19" s="301"/>
      <c r="FZ19" s="301"/>
      <c r="GA19" s="301"/>
      <c r="GB19" s="301"/>
      <c r="GC19" s="301"/>
      <c r="GD19" s="301"/>
      <c r="GE19" s="301"/>
      <c r="GF19" s="301"/>
      <c r="GG19" s="301"/>
      <c r="GH19" s="301"/>
      <c r="GI19" s="301"/>
      <c r="GJ19" s="301"/>
      <c r="GK19" s="301"/>
      <c r="GL19" s="301"/>
      <c r="GM19" s="301"/>
      <c r="GN19" s="301"/>
      <c r="GO19" s="301"/>
      <c r="GP19" s="301"/>
      <c r="GQ19" s="301"/>
      <c r="GR19" s="301"/>
      <c r="GS19" s="301"/>
      <c r="GT19" s="301"/>
      <c r="GU19" s="301"/>
      <c r="GV19" s="301"/>
      <c r="GW19" s="301"/>
      <c r="GX19" s="301"/>
      <c r="GY19" s="301"/>
      <c r="GZ19" s="301"/>
      <c r="HA19" s="301"/>
      <c r="HB19" s="301"/>
      <c r="HC19" s="301"/>
      <c r="HD19" s="301"/>
      <c r="HE19" s="301"/>
      <c r="HF19" s="301"/>
      <c r="HG19" s="301"/>
      <c r="HH19" s="301"/>
      <c r="HI19" s="301"/>
      <c r="HJ19" s="301"/>
      <c r="HK19" s="301"/>
      <c r="HL19" s="301"/>
      <c r="HM19" s="301"/>
      <c r="HN19" s="301"/>
      <c r="HO19" s="301"/>
      <c r="HP19" s="301"/>
      <c r="HQ19" s="301"/>
      <c r="HR19" s="301"/>
      <c r="HS19" s="301"/>
      <c r="HT19" s="301"/>
      <c r="HU19" s="301"/>
      <c r="HV19" s="301"/>
      <c r="HW19" s="301"/>
      <c r="HX19" s="301"/>
      <c r="HY19" s="301"/>
      <c r="HZ19" s="301"/>
      <c r="IA19" s="301"/>
      <c r="IB19" s="301"/>
      <c r="IC19" s="301"/>
      <c r="ID19" s="301"/>
      <c r="IE19" s="301"/>
      <c r="IF19" s="301"/>
      <c r="IG19" s="301"/>
      <c r="IH19" s="301"/>
      <c r="II19" s="301"/>
      <c r="IJ19" s="301"/>
      <c r="IK19" s="301"/>
      <c r="IL19" s="301"/>
      <c r="IM19" s="301"/>
      <c r="IN19" s="301"/>
      <c r="IO19" s="301"/>
      <c r="IP19" s="301"/>
      <c r="IQ19" s="301"/>
      <c r="IR19" s="301"/>
      <c r="IS19" s="301"/>
      <c r="IT19" s="301"/>
      <c r="IU19" s="301"/>
      <c r="IV19" s="301"/>
      <c r="IW19" s="301"/>
      <c r="IX19" s="301"/>
      <c r="IY19" s="301"/>
      <c r="IZ19" s="301"/>
      <c r="JA19" s="301"/>
      <c r="JB19" s="301"/>
      <c r="JC19" s="301"/>
      <c r="JD19" s="301"/>
      <c r="JE19" s="301"/>
      <c r="JF19" s="301"/>
      <c r="JG19" s="301"/>
      <c r="JH19" s="301"/>
      <c r="JI19" s="301"/>
      <c r="JJ19" s="301"/>
      <c r="JK19" s="301"/>
      <c r="JL19" s="301"/>
      <c r="JM19" s="301"/>
      <c r="JN19" s="301"/>
      <c r="JO19" s="301"/>
      <c r="JP19" s="301"/>
      <c r="JQ19" s="301"/>
      <c r="JR19" s="301"/>
      <c r="JS19" s="301"/>
      <c r="JT19" s="301"/>
      <c r="JU19" s="301"/>
      <c r="JV19" s="301"/>
      <c r="JW19" s="301"/>
      <c r="JX19" s="301"/>
      <c r="JY19" s="301"/>
      <c r="JZ19" s="301"/>
      <c r="KA19" s="301"/>
      <c r="KB19" s="301"/>
      <c r="KC19" s="301"/>
      <c r="KD19" s="301"/>
      <c r="KE19" s="301"/>
      <c r="KF19" s="301"/>
      <c r="KG19" s="301"/>
      <c r="KH19" s="301"/>
      <c r="KI19" s="301"/>
      <c r="KJ19" s="301"/>
      <c r="KK19" s="301"/>
      <c r="KL19" s="301"/>
      <c r="KM19" s="301"/>
      <c r="KN19" s="301"/>
      <c r="KO19" s="301"/>
      <c r="KP19" s="301"/>
      <c r="KQ19" s="301"/>
      <c r="KR19" s="301"/>
      <c r="KS19" s="301"/>
      <c r="KT19" s="301"/>
      <c r="KU19" s="301"/>
      <c r="KV19" s="301"/>
      <c r="KW19" s="301"/>
      <c r="KX19" s="301"/>
      <c r="KY19" s="301"/>
      <c r="KZ19" s="301"/>
      <c r="LA19" s="301"/>
      <c r="LB19" s="301"/>
      <c r="LC19" s="301"/>
      <c r="LD19" s="301"/>
      <c r="LE19" s="301"/>
      <c r="LF19" s="301"/>
      <c r="LG19" s="301"/>
      <c r="LH19" s="301"/>
      <c r="LI19" s="301"/>
      <c r="LJ19" s="301"/>
      <c r="LK19" s="301"/>
      <c r="LL19" s="301"/>
      <c r="LM19" s="301"/>
      <c r="LN19" s="301"/>
      <c r="LO19" s="301"/>
      <c r="LP19" s="301"/>
      <c r="LQ19" s="301"/>
      <c r="LR19" s="301"/>
      <c r="LS19" s="301"/>
      <c r="LT19" s="301"/>
      <c r="LU19" s="301"/>
      <c r="LV19" s="301"/>
      <c r="LW19" s="301"/>
      <c r="LX19" s="301"/>
      <c r="LY19" s="301"/>
      <c r="LZ19" s="301"/>
      <c r="MA19" s="301"/>
      <c r="MB19" s="301"/>
      <c r="MC19" s="301"/>
      <c r="MD19" s="301"/>
      <c r="ME19" s="301"/>
      <c r="MF19" s="301"/>
      <c r="MG19" s="301"/>
      <c r="MH19" s="301"/>
      <c r="MI19" s="301"/>
      <c r="MJ19" s="301"/>
      <c r="MK19" s="301"/>
      <c r="ML19" s="301"/>
      <c r="MM19" s="301"/>
      <c r="MN19" s="301"/>
      <c r="MO19" s="301"/>
      <c r="MP19" s="301"/>
      <c r="MQ19" s="301"/>
      <c r="MR19" s="301"/>
      <c r="MS19" s="301"/>
      <c r="MT19" s="301"/>
      <c r="MU19" s="301"/>
      <c r="MV19" s="301"/>
      <c r="MW19" s="301"/>
      <c r="MX19" s="301"/>
      <c r="MY19" s="301"/>
      <c r="MZ19" s="301"/>
      <c r="NA19" s="301"/>
      <c r="NB19" s="301"/>
      <c r="NC19" s="301"/>
      <c r="ND19" s="301"/>
      <c r="NE19" s="301"/>
      <c r="NF19" s="301"/>
      <c r="NG19" s="301"/>
      <c r="NH19" s="301"/>
      <c r="NI19" s="301"/>
      <c r="NJ19" s="301"/>
      <c r="NK19" s="301"/>
      <c r="NL19" s="301"/>
      <c r="NM19" s="301"/>
      <c r="NN19" s="301"/>
      <c r="NO19" s="301"/>
      <c r="NP19" s="301"/>
      <c r="NQ19" s="301"/>
      <c r="NR19" s="301"/>
      <c r="NS19" s="301"/>
      <c r="NT19" s="301"/>
      <c r="NU19" s="301"/>
      <c r="NV19" s="301"/>
      <c r="NW19" s="301"/>
      <c r="NX19" s="301"/>
      <c r="NY19" s="301"/>
      <c r="NZ19" s="301"/>
      <c r="OA19" s="301"/>
      <c r="OB19" s="301"/>
      <c r="OC19" s="301"/>
      <c r="OD19" s="301"/>
      <c r="OE19" s="301"/>
      <c r="OF19" s="301"/>
      <c r="OG19" s="301"/>
      <c r="OH19" s="301"/>
      <c r="OI19" s="301"/>
      <c r="OJ19" s="301"/>
      <c r="OK19" s="301"/>
      <c r="OL19" s="301"/>
      <c r="OM19" s="301"/>
      <c r="ON19" s="301"/>
      <c r="OO19" s="301"/>
      <c r="OP19" s="301"/>
      <c r="OQ19" s="301"/>
      <c r="OR19" s="301"/>
      <c r="OS19" s="301"/>
      <c r="OT19" s="301"/>
      <c r="OU19" s="301"/>
      <c r="OV19" s="301"/>
      <c r="OW19" s="301"/>
      <c r="OX19" s="301"/>
      <c r="OY19" s="301"/>
      <c r="OZ19" s="301"/>
      <c r="PA19" s="301"/>
      <c r="PB19" s="301"/>
      <c r="PC19" s="301"/>
      <c r="PD19" s="301"/>
      <c r="PE19" s="301"/>
      <c r="PF19" s="301"/>
      <c r="PG19" s="301"/>
      <c r="PH19" s="301"/>
      <c r="PI19" s="301"/>
      <c r="PJ19" s="301"/>
      <c r="PK19" s="301"/>
      <c r="PL19" s="301"/>
      <c r="PM19" s="301"/>
      <c r="PN19" s="301"/>
      <c r="PO19" s="301"/>
      <c r="PP19" s="301"/>
      <c r="PQ19" s="301"/>
      <c r="PR19" s="301"/>
      <c r="PS19" s="301"/>
      <c r="PT19" s="301"/>
      <c r="PU19" s="301"/>
      <c r="PV19" s="301"/>
      <c r="PW19" s="301"/>
      <c r="PX19" s="301"/>
      <c r="PY19" s="301"/>
      <c r="PZ19" s="301"/>
      <c r="QA19" s="301"/>
      <c r="QB19" s="301"/>
      <c r="QC19" s="301"/>
      <c r="QD19" s="301"/>
      <c r="QE19" s="301"/>
      <c r="QF19" s="301"/>
      <c r="QG19" s="301"/>
      <c r="QH19" s="301"/>
      <c r="QI19" s="301"/>
      <c r="QJ19" s="301"/>
      <c r="QK19" s="301"/>
      <c r="QL19" s="301"/>
      <c r="QM19" s="301"/>
      <c r="QN19" s="301"/>
      <c r="QO19" s="301"/>
      <c r="QP19" s="301"/>
      <c r="QQ19" s="301"/>
      <c r="QR19" s="301"/>
      <c r="QS19" s="301"/>
      <c r="QT19" s="301"/>
      <c r="QU19" s="301"/>
      <c r="QV19" s="301"/>
      <c r="QW19" s="301"/>
      <c r="QX19" s="301"/>
      <c r="QY19" s="301"/>
      <c r="QZ19" s="301"/>
      <c r="RA19" s="301"/>
      <c r="RB19" s="301"/>
      <c r="RC19" s="301"/>
      <c r="RD19" s="301"/>
      <c r="RE19" s="301"/>
      <c r="RF19" s="301"/>
      <c r="RG19" s="301"/>
      <c r="RH19" s="301"/>
      <c r="RI19" s="301"/>
      <c r="RJ19" s="301"/>
      <c r="RK19" s="301"/>
      <c r="RL19" s="301"/>
      <c r="RM19" s="301"/>
      <c r="RN19" s="301"/>
      <c r="RO19" s="301"/>
      <c r="RP19" s="301"/>
      <c r="RQ19" s="301"/>
      <c r="RR19" s="301"/>
      <c r="RS19" s="301"/>
      <c r="RT19" s="301"/>
      <c r="RU19" s="301"/>
      <c r="RV19" s="301"/>
      <c r="RW19" s="301"/>
      <c r="RX19" s="301"/>
      <c r="RY19" s="301"/>
      <c r="RZ19" s="301"/>
      <c r="SA19" s="301"/>
      <c r="SB19" s="301"/>
      <c r="SC19" s="301"/>
      <c r="SD19" s="301"/>
      <c r="SE19" s="301"/>
      <c r="SF19" s="301"/>
      <c r="SG19" s="301"/>
      <c r="SH19" s="301"/>
      <c r="SI19" s="301"/>
      <c r="SJ19" s="301"/>
      <c r="SK19" s="301"/>
      <c r="SL19" s="301"/>
      <c r="SM19" s="301"/>
      <c r="SN19" s="301"/>
      <c r="SO19" s="301"/>
      <c r="SP19" s="301"/>
      <c r="SQ19" s="301"/>
      <c r="SR19" s="301"/>
      <c r="SS19" s="301"/>
      <c r="ST19" s="301"/>
      <c r="SU19" s="301"/>
      <c r="SV19" s="301"/>
      <c r="SW19" s="301"/>
      <c r="SX19" s="301"/>
      <c r="SY19" s="301"/>
      <c r="SZ19" s="301"/>
      <c r="TA19" s="301"/>
      <c r="TB19" s="301"/>
      <c r="TC19" s="301"/>
      <c r="TD19" s="301"/>
      <c r="TE19" s="301"/>
      <c r="TF19" s="301"/>
      <c r="TG19" s="301"/>
      <c r="TH19" s="301"/>
      <c r="TI19" s="301"/>
      <c r="TJ19" s="301"/>
      <c r="TK19" s="301"/>
      <c r="TL19" s="301"/>
      <c r="TM19" s="301"/>
      <c r="TN19" s="301"/>
      <c r="TO19" s="301"/>
      <c r="TP19" s="301"/>
      <c r="TQ19" s="301"/>
      <c r="TR19" s="301"/>
      <c r="TS19" s="301"/>
      <c r="TT19" s="301"/>
      <c r="TU19" s="301"/>
      <c r="TV19" s="301"/>
      <c r="TW19" s="301"/>
      <c r="TX19" s="301"/>
      <c r="TY19" s="301"/>
      <c r="TZ19" s="301"/>
      <c r="UA19" s="301"/>
      <c r="UB19" s="301"/>
      <c r="UC19" s="301"/>
      <c r="UD19" s="301"/>
      <c r="UE19" s="301"/>
      <c r="UF19" s="301"/>
      <c r="UG19" s="301"/>
      <c r="UH19" s="301"/>
      <c r="UI19" s="301"/>
      <c r="UJ19" s="301"/>
      <c r="UK19" s="301"/>
      <c r="UL19" s="301"/>
      <c r="UM19" s="301"/>
      <c r="UN19" s="301"/>
      <c r="UO19" s="301"/>
      <c r="UP19" s="301"/>
      <c r="UQ19" s="301"/>
      <c r="UR19" s="301"/>
      <c r="US19" s="301"/>
      <c r="UT19" s="301"/>
      <c r="UU19" s="301"/>
      <c r="UV19" s="301"/>
      <c r="UW19" s="301"/>
      <c r="UX19" s="301"/>
      <c r="UY19" s="301"/>
      <c r="UZ19" s="301"/>
      <c r="VA19" s="301"/>
      <c r="VB19" s="301"/>
      <c r="VC19" s="301"/>
      <c r="VD19" s="301"/>
      <c r="VE19" s="301"/>
      <c r="VF19" s="301"/>
      <c r="VG19" s="301"/>
      <c r="VH19" s="301"/>
      <c r="VI19" s="301"/>
      <c r="VJ19" s="301"/>
      <c r="VK19" s="301"/>
      <c r="VL19" s="301"/>
      <c r="VM19" s="301"/>
      <c r="VN19" s="301"/>
      <c r="VO19" s="301"/>
      <c r="VP19" s="301"/>
      <c r="VQ19" s="301"/>
      <c r="VR19" s="301"/>
      <c r="VS19" s="301"/>
      <c r="VT19" s="301"/>
      <c r="VU19" s="301"/>
      <c r="VV19" s="301"/>
      <c r="VW19" s="301"/>
      <c r="VX19" s="301"/>
      <c r="VY19" s="301"/>
      <c r="VZ19" s="301"/>
      <c r="WA19" s="301"/>
      <c r="WB19" s="301"/>
      <c r="WC19" s="301"/>
      <c r="WD19" s="301"/>
      <c r="WE19" s="301"/>
      <c r="WF19" s="301"/>
      <c r="WG19" s="301"/>
      <c r="WH19" s="301"/>
      <c r="WI19" s="301"/>
      <c r="WJ19" s="301"/>
      <c r="WK19" s="301"/>
      <c r="WL19" s="301"/>
      <c r="WM19" s="301"/>
      <c r="WN19" s="301"/>
      <c r="WO19" s="301"/>
      <c r="WP19" s="301"/>
      <c r="WQ19" s="301"/>
      <c r="WR19" s="301"/>
      <c r="WS19" s="301"/>
      <c r="WT19" s="301"/>
      <c r="WU19" s="301"/>
      <c r="WV19" s="301"/>
      <c r="WW19" s="301"/>
      <c r="WX19" s="301"/>
      <c r="WY19" s="301"/>
      <c r="WZ19" s="301"/>
      <c r="XA19" s="301"/>
      <c r="XB19" s="301"/>
      <c r="XC19" s="301"/>
      <c r="XD19" s="301"/>
      <c r="XE19" s="301"/>
      <c r="XF19" s="301"/>
      <c r="XG19" s="301"/>
      <c r="XH19" s="301"/>
      <c r="XI19" s="301"/>
      <c r="XJ19" s="301"/>
      <c r="XK19" s="301"/>
      <c r="XL19" s="301"/>
      <c r="XM19" s="301"/>
      <c r="XN19" s="301"/>
      <c r="XO19" s="301"/>
      <c r="XP19" s="301"/>
      <c r="XQ19" s="301"/>
      <c r="XR19" s="301"/>
      <c r="XS19" s="301"/>
      <c r="XT19" s="301"/>
      <c r="XU19" s="301"/>
      <c r="XV19" s="301"/>
      <c r="XW19" s="301"/>
      <c r="XX19" s="301"/>
      <c r="XY19" s="301"/>
      <c r="XZ19" s="301"/>
      <c r="YA19" s="301"/>
      <c r="YB19" s="301"/>
      <c r="YC19" s="301"/>
      <c r="YD19" s="301"/>
      <c r="YE19" s="301"/>
      <c r="YF19" s="301"/>
      <c r="YG19" s="301"/>
      <c r="YH19" s="301"/>
      <c r="YI19" s="301"/>
      <c r="YJ19" s="301"/>
      <c r="YK19" s="301"/>
      <c r="YL19" s="301"/>
      <c r="YM19" s="301"/>
      <c r="YN19" s="301"/>
      <c r="YO19" s="301"/>
      <c r="YP19" s="301"/>
      <c r="YQ19" s="301"/>
      <c r="YR19" s="301"/>
      <c r="YS19" s="301"/>
      <c r="YT19" s="301"/>
      <c r="YU19" s="301"/>
      <c r="YV19" s="301"/>
      <c r="YW19" s="301"/>
      <c r="YX19" s="301"/>
      <c r="YY19" s="301"/>
      <c r="YZ19" s="301"/>
      <c r="ZA19" s="301"/>
      <c r="ZB19" s="301"/>
      <c r="ZC19" s="301"/>
      <c r="ZD19" s="301"/>
      <c r="ZE19" s="301"/>
      <c r="ZF19" s="301"/>
      <c r="ZG19" s="301"/>
      <c r="ZH19" s="301"/>
      <c r="ZI19" s="301"/>
      <c r="ZJ19" s="301"/>
      <c r="ZK19" s="301"/>
      <c r="ZL19" s="301"/>
      <c r="ZM19" s="301"/>
      <c r="ZN19" s="301"/>
      <c r="ZO19" s="301"/>
      <c r="ZP19" s="301"/>
      <c r="ZQ19" s="301"/>
      <c r="ZR19" s="301"/>
      <c r="ZS19" s="301"/>
      <c r="ZT19" s="301"/>
      <c r="ZU19" s="301"/>
      <c r="ZV19" s="301"/>
      <c r="ZW19" s="301"/>
      <c r="ZX19" s="301"/>
      <c r="ZY19" s="301"/>
      <c r="ZZ19" s="301"/>
      <c r="AAA19" s="301"/>
      <c r="AAB19" s="301"/>
      <c r="AAC19" s="301"/>
      <c r="AAD19" s="301"/>
      <c r="AAE19" s="301"/>
      <c r="AAF19" s="301"/>
      <c r="AAG19" s="301"/>
      <c r="AAH19" s="301"/>
      <c r="AAI19" s="301"/>
      <c r="AAJ19" s="301"/>
      <c r="AAK19" s="301"/>
      <c r="AAL19" s="301"/>
      <c r="AAM19" s="301"/>
      <c r="AAN19" s="301"/>
      <c r="AAO19" s="301"/>
      <c r="AAP19" s="301"/>
      <c r="AAQ19" s="301"/>
      <c r="AAR19" s="301"/>
      <c r="AAS19" s="301"/>
      <c r="AAT19" s="301"/>
      <c r="AAU19" s="301"/>
      <c r="AAV19" s="301"/>
      <c r="AAW19" s="301"/>
      <c r="AAX19" s="301"/>
      <c r="AAY19" s="301"/>
      <c r="AAZ19" s="301"/>
      <c r="ABA19" s="301"/>
      <c r="ABB19" s="301"/>
      <c r="ABC19" s="301"/>
      <c r="ABD19" s="301"/>
      <c r="ABE19" s="301"/>
      <c r="ABF19" s="301"/>
      <c r="ABG19" s="301"/>
      <c r="ABH19" s="301"/>
      <c r="ABI19" s="301"/>
      <c r="ABJ19" s="301"/>
      <c r="ABK19" s="301"/>
      <c r="ABL19" s="301"/>
      <c r="ABM19" s="301"/>
      <c r="ABN19" s="301"/>
      <c r="ABO19" s="301"/>
      <c r="ABP19" s="301"/>
      <c r="ABQ19" s="301"/>
      <c r="ABR19" s="301"/>
      <c r="ABS19" s="301"/>
      <c r="ABT19" s="301"/>
      <c r="ABU19" s="301"/>
      <c r="ABV19" s="301"/>
      <c r="ABW19" s="301"/>
      <c r="ABX19" s="301"/>
      <c r="ABY19" s="301"/>
      <c r="ABZ19" s="301"/>
      <c r="ACA19" s="301"/>
      <c r="ACB19" s="301"/>
      <c r="ACC19" s="301"/>
      <c r="ACD19" s="301"/>
      <c r="ACE19" s="301"/>
      <c r="ACF19" s="301"/>
      <c r="ACG19" s="301"/>
      <c r="ACH19" s="301"/>
      <c r="ACI19" s="301"/>
      <c r="ACJ19" s="301"/>
      <c r="ACK19" s="301"/>
      <c r="ACL19" s="301"/>
      <c r="ACM19" s="301"/>
      <c r="ACN19" s="301"/>
      <c r="ACO19" s="301"/>
      <c r="ACP19" s="301"/>
      <c r="ACQ19" s="301"/>
      <c r="ACR19" s="301"/>
      <c r="ACS19" s="301"/>
      <c r="ACT19" s="301"/>
      <c r="ACU19" s="301"/>
      <c r="ACV19" s="301"/>
      <c r="ACW19" s="301"/>
      <c r="ACX19" s="301"/>
      <c r="ACY19" s="301"/>
      <c r="ACZ19" s="301"/>
      <c r="ADA19" s="301"/>
      <c r="ADB19" s="301"/>
      <c r="ADC19" s="301"/>
      <c r="ADD19" s="301"/>
      <c r="ADE19" s="301"/>
      <c r="ADF19" s="301"/>
      <c r="ADG19" s="301"/>
      <c r="ADH19" s="301"/>
      <c r="ADI19" s="301"/>
      <c r="ADJ19" s="301"/>
      <c r="ADK19" s="301"/>
      <c r="ADL19" s="301"/>
      <c r="ADM19" s="301"/>
      <c r="ADN19" s="301"/>
      <c r="ADO19" s="301"/>
      <c r="ADP19" s="301"/>
      <c r="ADQ19" s="301"/>
      <c r="ADR19" s="301"/>
      <c r="ADS19" s="301"/>
      <c r="ADT19" s="301"/>
      <c r="ADU19" s="301"/>
      <c r="ADV19" s="301"/>
      <c r="ADW19" s="301"/>
      <c r="ADX19" s="301"/>
      <c r="ADY19" s="301"/>
      <c r="ADZ19" s="301"/>
      <c r="AEA19" s="301"/>
      <c r="AEB19" s="301"/>
      <c r="AEC19" s="301"/>
      <c r="AED19" s="301"/>
      <c r="AEE19" s="301"/>
      <c r="AEF19" s="301"/>
      <c r="AEG19" s="301"/>
      <c r="AEH19" s="301"/>
      <c r="AEI19" s="301"/>
      <c r="AEJ19" s="301"/>
      <c r="AEK19" s="301"/>
      <c r="AEL19" s="301"/>
      <c r="AEM19" s="301"/>
      <c r="AEN19" s="301"/>
      <c r="AEO19" s="301"/>
      <c r="AEP19" s="301"/>
      <c r="AEQ19" s="301"/>
      <c r="AER19" s="301"/>
      <c r="AES19" s="301"/>
      <c r="AET19" s="301"/>
      <c r="AEU19" s="301"/>
      <c r="AEV19" s="301"/>
      <c r="AEW19" s="301"/>
      <c r="AEX19" s="301"/>
      <c r="AEY19" s="301"/>
      <c r="AEZ19" s="301"/>
      <c r="AFA19" s="301"/>
      <c r="AFB19" s="301"/>
      <c r="AFC19" s="301"/>
      <c r="AFD19" s="301"/>
      <c r="AFE19" s="301"/>
      <c r="AFF19" s="301"/>
      <c r="AFG19" s="301"/>
      <c r="AFH19" s="301"/>
      <c r="AFI19" s="301"/>
      <c r="AFJ19" s="301"/>
      <c r="AFK19" s="301"/>
      <c r="AFL19" s="301"/>
      <c r="AFM19" s="301"/>
      <c r="AFN19" s="301"/>
      <c r="AFO19" s="301"/>
      <c r="AFP19" s="301"/>
      <c r="AFQ19" s="301"/>
      <c r="AFR19" s="301"/>
      <c r="AFS19" s="301"/>
      <c r="AFT19" s="301"/>
      <c r="AFU19" s="301"/>
      <c r="AFV19" s="301"/>
      <c r="AFW19" s="301"/>
      <c r="AFX19" s="301"/>
      <c r="AFY19" s="301"/>
      <c r="AFZ19" s="301"/>
      <c r="AGA19" s="301"/>
      <c r="AGB19" s="301"/>
      <c r="AGC19" s="301"/>
      <c r="AGD19" s="301"/>
      <c r="AGE19" s="301"/>
      <c r="AGF19" s="301"/>
      <c r="AGG19" s="301"/>
      <c r="AGH19" s="301"/>
      <c r="AGI19" s="301"/>
      <c r="AGJ19" s="301"/>
      <c r="AGK19" s="301"/>
      <c r="AGL19" s="301"/>
      <c r="AGM19" s="301"/>
      <c r="AGN19" s="301"/>
      <c r="AGO19" s="301"/>
      <c r="AGP19" s="301"/>
      <c r="AGQ19" s="301"/>
      <c r="AGR19" s="301"/>
      <c r="AGS19" s="301"/>
      <c r="AGT19" s="301"/>
      <c r="AGU19" s="301"/>
      <c r="AGV19" s="301"/>
      <c r="AGW19" s="301"/>
      <c r="AGX19" s="301"/>
      <c r="AGY19" s="301"/>
      <c r="AGZ19" s="301"/>
      <c r="AHA19" s="301"/>
      <c r="AHB19" s="301"/>
      <c r="AHC19" s="301"/>
      <c r="AHD19" s="301"/>
      <c r="AHE19" s="301"/>
      <c r="AHF19" s="301"/>
      <c r="AHG19" s="301"/>
      <c r="AHH19" s="301"/>
      <c r="AHI19" s="301"/>
      <c r="AHJ19" s="301"/>
      <c r="AHK19" s="301"/>
      <c r="AHL19" s="301"/>
      <c r="AHM19" s="301"/>
      <c r="AHN19" s="301"/>
      <c r="AHO19" s="301"/>
      <c r="AHP19" s="301"/>
      <c r="AHQ19" s="301"/>
      <c r="AHR19" s="301"/>
      <c r="AHS19" s="301"/>
      <c r="AHT19" s="301"/>
      <c r="AHU19" s="301"/>
      <c r="AHV19" s="301"/>
      <c r="AHW19" s="301"/>
      <c r="AHX19" s="301"/>
      <c r="AHY19" s="301"/>
      <c r="AHZ19" s="301"/>
      <c r="AIA19" s="301"/>
      <c r="AIB19" s="301"/>
      <c r="AIC19" s="301"/>
      <c r="AID19" s="301"/>
      <c r="AIE19" s="301"/>
      <c r="AIF19" s="301"/>
      <c r="AIG19" s="301"/>
      <c r="AIH19" s="301"/>
      <c r="AII19" s="301"/>
      <c r="AIJ19" s="301"/>
      <c r="AIK19" s="301"/>
      <c r="AIL19" s="301"/>
      <c r="AIM19" s="301"/>
      <c r="AIN19" s="301"/>
      <c r="AIO19" s="301"/>
      <c r="AIP19" s="301"/>
      <c r="AIQ19" s="301"/>
      <c r="AIR19" s="301"/>
      <c r="AIS19" s="301"/>
      <c r="AIT19" s="301"/>
      <c r="AIU19" s="301"/>
      <c r="AIV19" s="301"/>
      <c r="AIW19" s="301"/>
      <c r="AIX19" s="301"/>
      <c r="AIY19" s="301"/>
      <c r="AIZ19" s="301"/>
      <c r="AJA19" s="301"/>
      <c r="AJB19" s="301"/>
      <c r="AJC19" s="301"/>
      <c r="AJD19" s="301"/>
      <c r="AJE19" s="301"/>
      <c r="AJF19" s="301"/>
      <c r="AJG19" s="301"/>
      <c r="AJH19" s="301"/>
      <c r="AJI19" s="301"/>
      <c r="AJJ19" s="301"/>
      <c r="AJK19" s="301"/>
      <c r="AJL19" s="301"/>
      <c r="AJM19" s="301"/>
      <c r="AJN19" s="301"/>
      <c r="AJO19" s="301"/>
      <c r="AJP19" s="301"/>
      <c r="AJQ19" s="301"/>
      <c r="AJR19" s="301"/>
      <c r="AJS19" s="301"/>
      <c r="AJT19" s="301"/>
      <c r="AJU19" s="301"/>
      <c r="AJV19" s="301"/>
      <c r="AJW19" s="301"/>
      <c r="AJX19" s="301"/>
      <c r="AJY19" s="301"/>
      <c r="AJZ19" s="301"/>
      <c r="AKA19" s="301"/>
      <c r="AKB19" s="301"/>
      <c r="AKC19" s="301"/>
      <c r="AKD19" s="301"/>
      <c r="AKE19" s="301"/>
      <c r="AKF19" s="301"/>
      <c r="AKG19" s="301"/>
      <c r="AKH19" s="301"/>
      <c r="AKI19" s="301"/>
      <c r="AKJ19" s="301"/>
      <c r="AKK19" s="301"/>
      <c r="AKL19" s="301"/>
      <c r="AKM19" s="301"/>
      <c r="AKN19" s="301"/>
      <c r="AKO19" s="301"/>
      <c r="AKP19" s="301"/>
      <c r="AKQ19" s="301"/>
      <c r="AKR19" s="301"/>
      <c r="AKS19" s="301"/>
      <c r="AKT19" s="301"/>
      <c r="AKU19" s="301"/>
      <c r="AKV19" s="301"/>
      <c r="AKW19" s="301"/>
      <c r="AKX19" s="301"/>
      <c r="AKY19" s="301"/>
      <c r="AKZ19" s="301"/>
      <c r="ALA19" s="301"/>
      <c r="ALB19" s="301"/>
      <c r="ALC19" s="301"/>
      <c r="ALD19" s="301"/>
      <c r="ALE19" s="301"/>
      <c r="ALF19" s="301"/>
      <c r="ALG19" s="301"/>
      <c r="ALH19" s="301"/>
      <c r="ALI19" s="301"/>
      <c r="ALJ19" s="301"/>
      <c r="ALK19" s="301"/>
      <c r="ALL19" s="301"/>
      <c r="ALM19" s="301"/>
      <c r="ALN19" s="301"/>
      <c r="ALO19" s="301"/>
      <c r="ALP19" s="301"/>
      <c r="ALQ19" s="301"/>
      <c r="ALR19" s="301"/>
      <c r="ALS19" s="301"/>
      <c r="ALT19" s="301"/>
      <c r="ALU19" s="301"/>
      <c r="ALV19" s="301"/>
      <c r="ALW19" s="301"/>
      <c r="ALX19" s="301"/>
      <c r="ALY19" s="301"/>
      <c r="ALZ19" s="301"/>
      <c r="AMA19" s="301"/>
      <c r="AMB19" s="301"/>
      <c r="AMC19" s="301"/>
    </row>
    <row r="20" spans="1:1017" s="190" customFormat="1" ht="13.5" customHeight="1">
      <c r="A20" s="191">
        <f t="shared" si="0"/>
        <v>12</v>
      </c>
      <c r="B20" s="184"/>
      <c r="C20" s="528" t="s">
        <v>1998</v>
      </c>
      <c r="D20" s="460" t="s">
        <v>1985</v>
      </c>
      <c r="E20" s="460"/>
      <c r="F20" s="460"/>
      <c r="G20" s="460"/>
      <c r="H20" s="526" t="s">
        <v>1999</v>
      </c>
      <c r="I20" s="517"/>
      <c r="J20" s="526" t="s">
        <v>2000</v>
      </c>
      <c r="K20" s="526" t="s">
        <v>840</v>
      </c>
      <c r="L20" s="530" t="s">
        <v>842</v>
      </c>
      <c r="M20" s="207" t="s">
        <v>1989</v>
      </c>
      <c r="N20" s="222" t="s">
        <v>2001</v>
      </c>
      <c r="O20" s="529" t="s">
        <v>842</v>
      </c>
      <c r="P20" s="531" t="s">
        <v>886</v>
      </c>
      <c r="Q20" s="529"/>
      <c r="R20" s="196"/>
      <c r="S20" s="486" t="s">
        <v>842</v>
      </c>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2.95" customHeight="1">
      <c r="A21" s="191">
        <f t="shared" si="0"/>
        <v>13</v>
      </c>
      <c r="B21" s="184"/>
      <c r="C21" s="528"/>
      <c r="D21" s="186" t="s">
        <v>667</v>
      </c>
      <c r="E21" s="460"/>
      <c r="F21" s="460"/>
      <c r="G21" s="460"/>
      <c r="H21" s="526" t="s">
        <v>1990</v>
      </c>
      <c r="I21" s="223" t="s">
        <v>2590</v>
      </c>
      <c r="J21" s="526" t="s">
        <v>1992</v>
      </c>
      <c r="K21" s="526" t="s">
        <v>840</v>
      </c>
      <c r="L21" s="530"/>
      <c r="M21" s="526" t="s">
        <v>841</v>
      </c>
      <c r="N21" s="222" t="s">
        <v>1993</v>
      </c>
      <c r="O21" s="529" t="s">
        <v>842</v>
      </c>
      <c r="P21" s="529" t="s">
        <v>842</v>
      </c>
      <c r="Q21" s="529" t="s">
        <v>842</v>
      </c>
      <c r="R21" s="196"/>
      <c r="S21" s="486" t="s">
        <v>842</v>
      </c>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28"/>
      <c r="D22" s="186" t="s">
        <v>1994</v>
      </c>
      <c r="E22" s="460"/>
      <c r="F22" s="460"/>
      <c r="G22" s="460"/>
      <c r="H22" s="526" t="s">
        <v>1995</v>
      </c>
      <c r="I22" s="517" t="s">
        <v>2591</v>
      </c>
      <c r="J22" s="526" t="s">
        <v>1997</v>
      </c>
      <c r="K22" s="526" t="s">
        <v>840</v>
      </c>
      <c r="L22" s="530"/>
      <c r="M22" s="526" t="s">
        <v>841</v>
      </c>
      <c r="N22" s="222"/>
      <c r="O22" s="529" t="s">
        <v>842</v>
      </c>
      <c r="P22" s="529" t="s">
        <v>842</v>
      </c>
      <c r="Q22" s="529" t="s">
        <v>842</v>
      </c>
      <c r="R22" s="196"/>
      <c r="S22" s="486" t="s">
        <v>842</v>
      </c>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28" t="s">
        <v>1984</v>
      </c>
      <c r="D23" s="460" t="s">
        <v>1985</v>
      </c>
      <c r="E23" s="460"/>
      <c r="F23" s="460"/>
      <c r="G23" s="460"/>
      <c r="H23" s="526" t="s">
        <v>1986</v>
      </c>
      <c r="I23" s="517"/>
      <c r="J23" s="526" t="s">
        <v>1987</v>
      </c>
      <c r="K23" s="526" t="s">
        <v>1988</v>
      </c>
      <c r="L23" s="530" t="s">
        <v>842</v>
      </c>
      <c r="M23" s="207" t="s">
        <v>1989</v>
      </c>
      <c r="N23" s="222"/>
      <c r="O23" s="529" t="s">
        <v>842</v>
      </c>
      <c r="P23" s="529" t="s">
        <v>842</v>
      </c>
      <c r="Q23" s="529" t="s">
        <v>842</v>
      </c>
      <c r="R23" s="196"/>
      <c r="S23" s="516" t="s">
        <v>842</v>
      </c>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28" t="s">
        <v>2002</v>
      </c>
      <c r="D24" s="460" t="s">
        <v>1985</v>
      </c>
      <c r="E24" s="460"/>
      <c r="F24" s="460"/>
      <c r="G24" s="460"/>
      <c r="H24" s="526" t="s">
        <v>2003</v>
      </c>
      <c r="I24" s="517"/>
      <c r="J24" s="526" t="s">
        <v>2004</v>
      </c>
      <c r="K24" s="526" t="s">
        <v>886</v>
      </c>
      <c r="L24" s="530" t="s">
        <v>842</v>
      </c>
      <c r="M24" s="207" t="s">
        <v>1989</v>
      </c>
      <c r="N24" s="222" t="s">
        <v>2005</v>
      </c>
      <c r="O24" s="529" t="s">
        <v>842</v>
      </c>
      <c r="P24" s="529" t="s">
        <v>842</v>
      </c>
      <c r="Q24" s="529"/>
      <c r="R24" s="196"/>
      <c r="S24" s="516" t="s">
        <v>842</v>
      </c>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28" t="s">
        <v>2006</v>
      </c>
      <c r="D25" s="460" t="s">
        <v>1985</v>
      </c>
      <c r="E25" s="460"/>
      <c r="F25" s="460"/>
      <c r="G25" s="460"/>
      <c r="H25" s="526" t="s">
        <v>2007</v>
      </c>
      <c r="I25" s="517"/>
      <c r="J25" s="526" t="s">
        <v>2008</v>
      </c>
      <c r="K25" s="526" t="s">
        <v>886</v>
      </c>
      <c r="L25" s="530" t="s">
        <v>842</v>
      </c>
      <c r="M25" s="207" t="s">
        <v>1989</v>
      </c>
      <c r="N25" s="222" t="s">
        <v>2009</v>
      </c>
      <c r="O25" s="529" t="s">
        <v>842</v>
      </c>
      <c r="P25" s="529" t="s">
        <v>842</v>
      </c>
      <c r="Q25" s="529"/>
      <c r="R25" s="196"/>
      <c r="S25" s="516" t="s">
        <v>842</v>
      </c>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210" customFormat="1" ht="13.5" customHeight="1">
      <c r="A26" s="214">
        <f>ROW()-8</f>
        <v>18</v>
      </c>
      <c r="B26" s="185"/>
      <c r="C26" s="185" t="s">
        <v>2592</v>
      </c>
      <c r="D26" s="185"/>
      <c r="E26" s="185"/>
      <c r="F26" s="185"/>
      <c r="G26" s="185"/>
      <c r="H26" s="214" t="s">
        <v>2593</v>
      </c>
      <c r="I26" s="402"/>
      <c r="J26" s="402" t="s">
        <v>2594</v>
      </c>
      <c r="K26" s="214"/>
      <c r="L26" s="303"/>
      <c r="M26" s="214"/>
      <c r="N26" s="214"/>
      <c r="O26" s="301"/>
      <c r="P26" s="301"/>
      <c r="Q26" s="301"/>
      <c r="R26" s="403"/>
      <c r="S26" s="301" t="s">
        <v>842</v>
      </c>
      <c r="T26" s="301"/>
      <c r="U26" s="301"/>
      <c r="V26" s="301"/>
      <c r="W26" s="301"/>
      <c r="X26" s="301"/>
      <c r="Y26" s="301"/>
      <c r="Z26" s="301"/>
      <c r="AA26" s="301"/>
      <c r="AB26" s="301"/>
      <c r="AC26" s="301"/>
      <c r="AD26" s="301"/>
      <c r="AE26" s="301"/>
      <c r="AF26" s="301"/>
      <c r="AG26" s="301"/>
      <c r="AH26" s="301"/>
      <c r="AI26" s="301"/>
      <c r="AJ26" s="301"/>
      <c r="AK26" s="301"/>
      <c r="AL26" s="301"/>
      <c r="AM26" s="301"/>
      <c r="AN26" s="301"/>
      <c r="AO26" s="301"/>
      <c r="AP26" s="301"/>
      <c r="AQ26" s="301"/>
      <c r="AR26" s="301"/>
      <c r="AS26" s="301"/>
      <c r="AT26" s="301"/>
      <c r="AU26" s="301"/>
      <c r="AV26" s="301"/>
      <c r="AW26" s="301"/>
      <c r="AX26" s="301"/>
      <c r="AY26" s="301"/>
      <c r="AZ26" s="301"/>
      <c r="BA26" s="301"/>
      <c r="BB26" s="301"/>
      <c r="BC26" s="301"/>
      <c r="BD26" s="301"/>
      <c r="BE26" s="301"/>
      <c r="BF26" s="301"/>
      <c r="BG26" s="301"/>
      <c r="BH26" s="301"/>
      <c r="BI26" s="301"/>
      <c r="BJ26" s="301"/>
      <c r="BK26" s="301"/>
      <c r="BL26" s="301"/>
      <c r="BM26" s="301"/>
      <c r="BN26" s="301"/>
      <c r="BO26" s="301"/>
      <c r="BP26" s="301"/>
      <c r="BQ26" s="301"/>
      <c r="BR26" s="301"/>
      <c r="BS26" s="301"/>
      <c r="BT26" s="301"/>
      <c r="BU26" s="301"/>
      <c r="BV26" s="301"/>
      <c r="BW26" s="301"/>
      <c r="BX26" s="301"/>
      <c r="BY26" s="301"/>
      <c r="BZ26" s="301"/>
      <c r="CA26" s="301"/>
      <c r="CB26" s="301"/>
      <c r="CC26" s="301"/>
      <c r="CD26" s="301"/>
      <c r="CE26" s="301"/>
      <c r="CF26" s="301"/>
      <c r="CG26" s="301"/>
      <c r="CH26" s="301"/>
      <c r="CI26" s="301"/>
      <c r="CJ26" s="301"/>
      <c r="CK26" s="301"/>
      <c r="CL26" s="301"/>
      <c r="CM26" s="301"/>
      <c r="CN26" s="301"/>
      <c r="CO26" s="301"/>
      <c r="CP26" s="301"/>
      <c r="CQ26" s="301"/>
      <c r="CR26" s="301"/>
      <c r="CS26" s="301"/>
      <c r="CT26" s="301"/>
      <c r="CU26" s="301"/>
      <c r="CV26" s="301"/>
      <c r="CW26" s="301"/>
      <c r="CX26" s="301"/>
      <c r="CY26" s="301"/>
      <c r="CZ26" s="301"/>
      <c r="DA26" s="301"/>
      <c r="DB26" s="301"/>
      <c r="DC26" s="301"/>
      <c r="DD26" s="301"/>
      <c r="DE26" s="301"/>
      <c r="DF26" s="301"/>
      <c r="DG26" s="301"/>
      <c r="DH26" s="301"/>
      <c r="DI26" s="301"/>
      <c r="DJ26" s="301"/>
      <c r="DK26" s="301"/>
      <c r="DL26" s="301"/>
      <c r="DM26" s="301"/>
      <c r="DN26" s="301"/>
      <c r="DO26" s="301"/>
      <c r="DP26" s="301"/>
      <c r="DQ26" s="301"/>
      <c r="DR26" s="301"/>
      <c r="DS26" s="301"/>
      <c r="DT26" s="301"/>
      <c r="DU26" s="301"/>
      <c r="DV26" s="301"/>
      <c r="DW26" s="301"/>
      <c r="DX26" s="301"/>
      <c r="DY26" s="301"/>
      <c r="DZ26" s="301"/>
      <c r="EA26" s="301"/>
      <c r="EB26" s="301"/>
      <c r="EC26" s="301"/>
      <c r="ED26" s="301"/>
      <c r="EE26" s="301"/>
      <c r="EF26" s="301"/>
      <c r="EG26" s="301"/>
      <c r="EH26" s="301"/>
      <c r="EI26" s="301"/>
      <c r="EJ26" s="301"/>
      <c r="EK26" s="301"/>
      <c r="EL26" s="301"/>
      <c r="EM26" s="301"/>
      <c r="EN26" s="301"/>
      <c r="EO26" s="301"/>
      <c r="EP26" s="301"/>
      <c r="EQ26" s="301"/>
      <c r="ER26" s="301"/>
      <c r="ES26" s="301"/>
      <c r="ET26" s="301"/>
      <c r="EU26" s="301"/>
      <c r="EV26" s="301"/>
      <c r="EW26" s="301"/>
      <c r="EX26" s="301"/>
      <c r="EY26" s="301"/>
      <c r="EZ26" s="301"/>
      <c r="FA26" s="301"/>
      <c r="FB26" s="301"/>
      <c r="FC26" s="301"/>
      <c r="FD26" s="301"/>
      <c r="FE26" s="301"/>
      <c r="FF26" s="301"/>
      <c r="FG26" s="301"/>
      <c r="FH26" s="301"/>
      <c r="FI26" s="301"/>
      <c r="FJ26" s="301"/>
      <c r="FK26" s="301"/>
      <c r="FL26" s="301"/>
      <c r="FM26" s="301"/>
      <c r="FN26" s="301"/>
      <c r="FO26" s="301"/>
      <c r="FP26" s="301"/>
      <c r="FQ26" s="301"/>
      <c r="FR26" s="301"/>
      <c r="FS26" s="301"/>
      <c r="FT26" s="301"/>
      <c r="FU26" s="301"/>
      <c r="FV26" s="301"/>
      <c r="FW26" s="301"/>
      <c r="FX26" s="301"/>
      <c r="FY26" s="301"/>
      <c r="FZ26" s="301"/>
      <c r="GA26" s="301"/>
      <c r="GB26" s="301"/>
      <c r="GC26" s="301"/>
      <c r="GD26" s="301"/>
      <c r="GE26" s="301"/>
      <c r="GF26" s="301"/>
      <c r="GG26" s="301"/>
      <c r="GH26" s="301"/>
      <c r="GI26" s="301"/>
      <c r="GJ26" s="301"/>
      <c r="GK26" s="301"/>
      <c r="GL26" s="301"/>
      <c r="GM26" s="301"/>
      <c r="GN26" s="301"/>
      <c r="GO26" s="301"/>
      <c r="GP26" s="301"/>
      <c r="GQ26" s="301"/>
      <c r="GR26" s="301"/>
      <c r="GS26" s="301"/>
      <c r="GT26" s="301"/>
      <c r="GU26" s="301"/>
      <c r="GV26" s="301"/>
      <c r="GW26" s="301"/>
      <c r="GX26" s="301"/>
      <c r="GY26" s="301"/>
      <c r="GZ26" s="301"/>
      <c r="HA26" s="301"/>
      <c r="HB26" s="301"/>
      <c r="HC26" s="301"/>
      <c r="HD26" s="301"/>
      <c r="HE26" s="301"/>
      <c r="HF26" s="301"/>
      <c r="HG26" s="301"/>
      <c r="HH26" s="301"/>
      <c r="HI26" s="301"/>
      <c r="HJ26" s="301"/>
      <c r="HK26" s="301"/>
      <c r="HL26" s="301"/>
      <c r="HM26" s="301"/>
      <c r="HN26" s="301"/>
      <c r="HO26" s="301"/>
      <c r="HP26" s="301"/>
      <c r="HQ26" s="301"/>
      <c r="HR26" s="301"/>
      <c r="HS26" s="301"/>
      <c r="HT26" s="301"/>
      <c r="HU26" s="301"/>
      <c r="HV26" s="301"/>
      <c r="HW26" s="301"/>
      <c r="HX26" s="301"/>
      <c r="HY26" s="301"/>
      <c r="HZ26" s="301"/>
      <c r="IA26" s="301"/>
      <c r="IB26" s="301"/>
      <c r="IC26" s="301"/>
      <c r="ID26" s="301"/>
      <c r="IE26" s="301"/>
      <c r="IF26" s="301"/>
      <c r="IG26" s="301"/>
      <c r="IH26" s="301"/>
      <c r="II26" s="301"/>
      <c r="IJ26" s="301"/>
      <c r="IK26" s="301"/>
      <c r="IL26" s="301"/>
      <c r="IM26" s="301"/>
      <c r="IN26" s="301"/>
      <c r="IO26" s="301"/>
      <c r="IP26" s="301"/>
      <c r="IQ26" s="301"/>
      <c r="IR26" s="301"/>
      <c r="IS26" s="301"/>
      <c r="IT26" s="301"/>
      <c r="IU26" s="301"/>
      <c r="IV26" s="301"/>
      <c r="IW26" s="301"/>
      <c r="IX26" s="301"/>
      <c r="IY26" s="301"/>
      <c r="IZ26" s="301"/>
      <c r="JA26" s="301"/>
      <c r="JB26" s="301"/>
      <c r="JC26" s="301"/>
      <c r="JD26" s="301"/>
      <c r="JE26" s="301"/>
      <c r="JF26" s="301"/>
      <c r="JG26" s="301"/>
      <c r="JH26" s="301"/>
      <c r="JI26" s="301"/>
      <c r="JJ26" s="301"/>
      <c r="JK26" s="301"/>
      <c r="JL26" s="301"/>
      <c r="JM26" s="301"/>
      <c r="JN26" s="301"/>
      <c r="JO26" s="301"/>
      <c r="JP26" s="301"/>
      <c r="JQ26" s="301"/>
      <c r="JR26" s="301"/>
      <c r="JS26" s="301"/>
      <c r="JT26" s="301"/>
      <c r="JU26" s="301"/>
      <c r="JV26" s="301"/>
      <c r="JW26" s="301"/>
      <c r="JX26" s="301"/>
      <c r="JY26" s="301"/>
      <c r="JZ26" s="301"/>
      <c r="KA26" s="301"/>
      <c r="KB26" s="301"/>
      <c r="KC26" s="301"/>
      <c r="KD26" s="301"/>
      <c r="KE26" s="301"/>
      <c r="KF26" s="301"/>
      <c r="KG26" s="301"/>
      <c r="KH26" s="301"/>
      <c r="KI26" s="301"/>
      <c r="KJ26" s="301"/>
      <c r="KK26" s="301"/>
      <c r="KL26" s="301"/>
      <c r="KM26" s="301"/>
      <c r="KN26" s="301"/>
      <c r="KO26" s="301"/>
      <c r="KP26" s="301"/>
      <c r="KQ26" s="301"/>
      <c r="KR26" s="301"/>
      <c r="KS26" s="301"/>
      <c r="KT26" s="301"/>
      <c r="KU26" s="301"/>
      <c r="KV26" s="301"/>
      <c r="KW26" s="301"/>
      <c r="KX26" s="301"/>
      <c r="KY26" s="301"/>
      <c r="KZ26" s="301"/>
      <c r="LA26" s="301"/>
      <c r="LB26" s="301"/>
      <c r="LC26" s="301"/>
      <c r="LD26" s="301"/>
      <c r="LE26" s="301"/>
      <c r="LF26" s="301"/>
      <c r="LG26" s="301"/>
      <c r="LH26" s="301"/>
      <c r="LI26" s="301"/>
      <c r="LJ26" s="301"/>
      <c r="LK26" s="301"/>
      <c r="LL26" s="301"/>
      <c r="LM26" s="301"/>
      <c r="LN26" s="301"/>
      <c r="LO26" s="301"/>
      <c r="LP26" s="301"/>
      <c r="LQ26" s="301"/>
      <c r="LR26" s="301"/>
      <c r="LS26" s="301"/>
      <c r="LT26" s="301"/>
      <c r="LU26" s="301"/>
      <c r="LV26" s="301"/>
      <c r="LW26" s="301"/>
      <c r="LX26" s="301"/>
      <c r="LY26" s="301"/>
      <c r="LZ26" s="301"/>
      <c r="MA26" s="301"/>
      <c r="MB26" s="301"/>
      <c r="MC26" s="301"/>
      <c r="MD26" s="301"/>
      <c r="ME26" s="301"/>
      <c r="MF26" s="301"/>
      <c r="MG26" s="301"/>
      <c r="MH26" s="301"/>
      <c r="MI26" s="301"/>
      <c r="MJ26" s="301"/>
      <c r="MK26" s="301"/>
      <c r="ML26" s="301"/>
      <c r="MM26" s="301"/>
      <c r="MN26" s="301"/>
      <c r="MO26" s="301"/>
      <c r="MP26" s="301"/>
      <c r="MQ26" s="301"/>
      <c r="MR26" s="301"/>
      <c r="MS26" s="301"/>
      <c r="MT26" s="301"/>
      <c r="MU26" s="301"/>
      <c r="MV26" s="301"/>
      <c r="MW26" s="301"/>
      <c r="MX26" s="301"/>
      <c r="MY26" s="301"/>
      <c r="MZ26" s="301"/>
      <c r="NA26" s="301"/>
      <c r="NB26" s="301"/>
      <c r="NC26" s="301"/>
      <c r="ND26" s="301"/>
      <c r="NE26" s="301"/>
      <c r="NF26" s="301"/>
      <c r="NG26" s="301"/>
      <c r="NH26" s="301"/>
      <c r="NI26" s="301"/>
      <c r="NJ26" s="301"/>
      <c r="NK26" s="301"/>
      <c r="NL26" s="301"/>
      <c r="NM26" s="301"/>
      <c r="NN26" s="301"/>
      <c r="NO26" s="301"/>
      <c r="NP26" s="301"/>
      <c r="NQ26" s="301"/>
      <c r="NR26" s="301"/>
      <c r="NS26" s="301"/>
      <c r="NT26" s="301"/>
      <c r="NU26" s="301"/>
      <c r="NV26" s="301"/>
      <c r="NW26" s="301"/>
      <c r="NX26" s="301"/>
      <c r="NY26" s="301"/>
      <c r="NZ26" s="301"/>
      <c r="OA26" s="301"/>
      <c r="OB26" s="301"/>
      <c r="OC26" s="301"/>
      <c r="OD26" s="301"/>
      <c r="OE26" s="301"/>
      <c r="OF26" s="301"/>
      <c r="OG26" s="301"/>
      <c r="OH26" s="301"/>
      <c r="OI26" s="301"/>
      <c r="OJ26" s="301"/>
      <c r="OK26" s="301"/>
      <c r="OL26" s="301"/>
      <c r="OM26" s="301"/>
      <c r="ON26" s="301"/>
      <c r="OO26" s="301"/>
      <c r="OP26" s="301"/>
      <c r="OQ26" s="301"/>
      <c r="OR26" s="301"/>
      <c r="OS26" s="301"/>
      <c r="OT26" s="301"/>
      <c r="OU26" s="301"/>
      <c r="OV26" s="301"/>
      <c r="OW26" s="301"/>
      <c r="OX26" s="301"/>
      <c r="OY26" s="301"/>
      <c r="OZ26" s="301"/>
      <c r="PA26" s="301"/>
      <c r="PB26" s="301"/>
      <c r="PC26" s="301"/>
      <c r="PD26" s="301"/>
      <c r="PE26" s="301"/>
      <c r="PF26" s="301"/>
      <c r="PG26" s="301"/>
      <c r="PH26" s="301"/>
      <c r="PI26" s="301"/>
      <c r="PJ26" s="301"/>
      <c r="PK26" s="301"/>
      <c r="PL26" s="301"/>
      <c r="PM26" s="301"/>
      <c r="PN26" s="301"/>
      <c r="PO26" s="301"/>
      <c r="PP26" s="301"/>
      <c r="PQ26" s="301"/>
      <c r="PR26" s="301"/>
      <c r="PS26" s="301"/>
      <c r="PT26" s="301"/>
      <c r="PU26" s="301"/>
      <c r="PV26" s="301"/>
      <c r="PW26" s="301"/>
      <c r="PX26" s="301"/>
      <c r="PY26" s="301"/>
      <c r="PZ26" s="301"/>
      <c r="QA26" s="301"/>
      <c r="QB26" s="301"/>
      <c r="QC26" s="301"/>
      <c r="QD26" s="301"/>
      <c r="QE26" s="301"/>
      <c r="QF26" s="301"/>
      <c r="QG26" s="301"/>
      <c r="QH26" s="301"/>
      <c r="QI26" s="301"/>
      <c r="QJ26" s="301"/>
      <c r="QK26" s="301"/>
      <c r="QL26" s="301"/>
      <c r="QM26" s="301"/>
      <c r="QN26" s="301"/>
      <c r="QO26" s="301"/>
      <c r="QP26" s="301"/>
      <c r="QQ26" s="301"/>
      <c r="QR26" s="301"/>
      <c r="QS26" s="301"/>
      <c r="QT26" s="301"/>
      <c r="QU26" s="301"/>
      <c r="QV26" s="301"/>
      <c r="QW26" s="301"/>
      <c r="QX26" s="301"/>
      <c r="QY26" s="301"/>
      <c r="QZ26" s="301"/>
      <c r="RA26" s="301"/>
      <c r="RB26" s="301"/>
      <c r="RC26" s="301"/>
      <c r="RD26" s="301"/>
      <c r="RE26" s="301"/>
      <c r="RF26" s="301"/>
      <c r="RG26" s="301"/>
      <c r="RH26" s="301"/>
      <c r="RI26" s="301"/>
      <c r="RJ26" s="301"/>
      <c r="RK26" s="301"/>
      <c r="RL26" s="301"/>
      <c r="RM26" s="301"/>
      <c r="RN26" s="301"/>
      <c r="RO26" s="301"/>
      <c r="RP26" s="301"/>
      <c r="RQ26" s="301"/>
      <c r="RR26" s="301"/>
      <c r="RS26" s="301"/>
      <c r="RT26" s="301"/>
      <c r="RU26" s="301"/>
      <c r="RV26" s="301"/>
      <c r="RW26" s="301"/>
      <c r="RX26" s="301"/>
      <c r="RY26" s="301"/>
      <c r="RZ26" s="301"/>
      <c r="SA26" s="301"/>
      <c r="SB26" s="301"/>
      <c r="SC26" s="301"/>
      <c r="SD26" s="301"/>
      <c r="SE26" s="301"/>
      <c r="SF26" s="301"/>
      <c r="SG26" s="301"/>
      <c r="SH26" s="301"/>
      <c r="SI26" s="301"/>
      <c r="SJ26" s="301"/>
      <c r="SK26" s="301"/>
      <c r="SL26" s="301"/>
      <c r="SM26" s="301"/>
      <c r="SN26" s="301"/>
      <c r="SO26" s="301"/>
      <c r="SP26" s="301"/>
      <c r="SQ26" s="301"/>
      <c r="SR26" s="301"/>
      <c r="SS26" s="301"/>
      <c r="ST26" s="301"/>
      <c r="SU26" s="301"/>
      <c r="SV26" s="301"/>
      <c r="SW26" s="301"/>
      <c r="SX26" s="301"/>
      <c r="SY26" s="301"/>
      <c r="SZ26" s="301"/>
      <c r="TA26" s="301"/>
      <c r="TB26" s="301"/>
      <c r="TC26" s="301"/>
      <c r="TD26" s="301"/>
      <c r="TE26" s="301"/>
      <c r="TF26" s="301"/>
      <c r="TG26" s="301"/>
      <c r="TH26" s="301"/>
      <c r="TI26" s="301"/>
      <c r="TJ26" s="301"/>
      <c r="TK26" s="301"/>
      <c r="TL26" s="301"/>
      <c r="TM26" s="301"/>
      <c r="TN26" s="301"/>
      <c r="TO26" s="301"/>
      <c r="TP26" s="301"/>
      <c r="TQ26" s="301"/>
      <c r="TR26" s="301"/>
      <c r="TS26" s="301"/>
      <c r="TT26" s="301"/>
      <c r="TU26" s="301"/>
      <c r="TV26" s="301"/>
      <c r="TW26" s="301"/>
      <c r="TX26" s="301"/>
      <c r="TY26" s="301"/>
      <c r="TZ26" s="301"/>
      <c r="UA26" s="301"/>
      <c r="UB26" s="301"/>
      <c r="UC26" s="301"/>
      <c r="UD26" s="301"/>
      <c r="UE26" s="301"/>
      <c r="UF26" s="301"/>
      <c r="UG26" s="301"/>
      <c r="UH26" s="301"/>
      <c r="UI26" s="301"/>
      <c r="UJ26" s="301"/>
      <c r="UK26" s="301"/>
      <c r="UL26" s="301"/>
      <c r="UM26" s="301"/>
      <c r="UN26" s="301"/>
      <c r="UO26" s="301"/>
      <c r="UP26" s="301"/>
      <c r="UQ26" s="301"/>
      <c r="UR26" s="301"/>
      <c r="US26" s="301"/>
      <c r="UT26" s="301"/>
      <c r="UU26" s="301"/>
      <c r="UV26" s="301"/>
      <c r="UW26" s="301"/>
      <c r="UX26" s="301"/>
      <c r="UY26" s="301"/>
      <c r="UZ26" s="301"/>
      <c r="VA26" s="301"/>
      <c r="VB26" s="301"/>
      <c r="VC26" s="301"/>
      <c r="VD26" s="301"/>
      <c r="VE26" s="301"/>
      <c r="VF26" s="301"/>
      <c r="VG26" s="301"/>
      <c r="VH26" s="301"/>
      <c r="VI26" s="301"/>
      <c r="VJ26" s="301"/>
      <c r="VK26" s="301"/>
      <c r="VL26" s="301"/>
      <c r="VM26" s="301"/>
      <c r="VN26" s="301"/>
      <c r="VO26" s="301"/>
      <c r="VP26" s="301"/>
      <c r="VQ26" s="301"/>
      <c r="VR26" s="301"/>
      <c r="VS26" s="301"/>
      <c r="VT26" s="301"/>
      <c r="VU26" s="301"/>
      <c r="VV26" s="301"/>
      <c r="VW26" s="301"/>
      <c r="VX26" s="301"/>
      <c r="VY26" s="301"/>
      <c r="VZ26" s="301"/>
      <c r="WA26" s="301"/>
      <c r="WB26" s="301"/>
      <c r="WC26" s="301"/>
      <c r="WD26" s="301"/>
      <c r="WE26" s="301"/>
      <c r="WF26" s="301"/>
      <c r="WG26" s="301"/>
      <c r="WH26" s="301"/>
      <c r="WI26" s="301"/>
      <c r="WJ26" s="301"/>
      <c r="WK26" s="301"/>
      <c r="WL26" s="301"/>
      <c r="WM26" s="301"/>
      <c r="WN26" s="301"/>
      <c r="WO26" s="301"/>
      <c r="WP26" s="301"/>
      <c r="WQ26" s="301"/>
      <c r="WR26" s="301"/>
      <c r="WS26" s="301"/>
      <c r="WT26" s="301"/>
      <c r="WU26" s="301"/>
      <c r="WV26" s="301"/>
      <c r="WW26" s="301"/>
      <c r="WX26" s="301"/>
      <c r="WY26" s="301"/>
      <c r="WZ26" s="301"/>
      <c r="XA26" s="301"/>
      <c r="XB26" s="301"/>
      <c r="XC26" s="301"/>
      <c r="XD26" s="301"/>
      <c r="XE26" s="301"/>
      <c r="XF26" s="301"/>
      <c r="XG26" s="301"/>
      <c r="XH26" s="301"/>
      <c r="XI26" s="301"/>
      <c r="XJ26" s="301"/>
      <c r="XK26" s="301"/>
      <c r="XL26" s="301"/>
      <c r="XM26" s="301"/>
      <c r="XN26" s="301"/>
      <c r="XO26" s="301"/>
      <c r="XP26" s="301"/>
      <c r="XQ26" s="301"/>
      <c r="XR26" s="301"/>
      <c r="XS26" s="301"/>
      <c r="XT26" s="301"/>
      <c r="XU26" s="301"/>
      <c r="XV26" s="301"/>
      <c r="XW26" s="301"/>
      <c r="XX26" s="301"/>
      <c r="XY26" s="301"/>
      <c r="XZ26" s="301"/>
      <c r="YA26" s="301"/>
      <c r="YB26" s="301"/>
      <c r="YC26" s="301"/>
      <c r="YD26" s="301"/>
      <c r="YE26" s="301"/>
      <c r="YF26" s="301"/>
      <c r="YG26" s="301"/>
      <c r="YH26" s="301"/>
      <c r="YI26" s="301"/>
      <c r="YJ26" s="301"/>
      <c r="YK26" s="301"/>
      <c r="YL26" s="301"/>
      <c r="YM26" s="301"/>
      <c r="YN26" s="301"/>
      <c r="YO26" s="301"/>
      <c r="YP26" s="301"/>
      <c r="YQ26" s="301"/>
      <c r="YR26" s="301"/>
      <c r="YS26" s="301"/>
      <c r="YT26" s="301"/>
      <c r="YU26" s="301"/>
      <c r="YV26" s="301"/>
      <c r="YW26" s="301"/>
      <c r="YX26" s="301"/>
      <c r="YY26" s="301"/>
      <c r="YZ26" s="301"/>
      <c r="ZA26" s="301"/>
      <c r="ZB26" s="301"/>
      <c r="ZC26" s="301"/>
      <c r="ZD26" s="301"/>
      <c r="ZE26" s="301"/>
      <c r="ZF26" s="301"/>
      <c r="ZG26" s="301"/>
      <c r="ZH26" s="301"/>
      <c r="ZI26" s="301"/>
      <c r="ZJ26" s="301"/>
      <c r="ZK26" s="301"/>
      <c r="ZL26" s="301"/>
      <c r="ZM26" s="301"/>
      <c r="ZN26" s="301"/>
      <c r="ZO26" s="301"/>
      <c r="ZP26" s="301"/>
      <c r="ZQ26" s="301"/>
      <c r="ZR26" s="301"/>
      <c r="ZS26" s="301"/>
      <c r="ZT26" s="301"/>
      <c r="ZU26" s="301"/>
      <c r="ZV26" s="301"/>
      <c r="ZW26" s="301"/>
      <c r="ZX26" s="301"/>
      <c r="ZY26" s="301"/>
      <c r="ZZ26" s="301"/>
      <c r="AAA26" s="301"/>
      <c r="AAB26" s="301"/>
      <c r="AAC26" s="301"/>
      <c r="AAD26" s="301"/>
      <c r="AAE26" s="301"/>
      <c r="AAF26" s="301"/>
      <c r="AAG26" s="301"/>
      <c r="AAH26" s="301"/>
      <c r="AAI26" s="301"/>
      <c r="AAJ26" s="301"/>
      <c r="AAK26" s="301"/>
      <c r="AAL26" s="301"/>
      <c r="AAM26" s="301"/>
      <c r="AAN26" s="301"/>
      <c r="AAO26" s="301"/>
      <c r="AAP26" s="301"/>
      <c r="AAQ26" s="301"/>
      <c r="AAR26" s="301"/>
      <c r="AAS26" s="301"/>
      <c r="AAT26" s="301"/>
      <c r="AAU26" s="301"/>
      <c r="AAV26" s="301"/>
      <c r="AAW26" s="301"/>
      <c r="AAX26" s="301"/>
      <c r="AAY26" s="301"/>
      <c r="AAZ26" s="301"/>
      <c r="ABA26" s="301"/>
      <c r="ABB26" s="301"/>
      <c r="ABC26" s="301"/>
      <c r="ABD26" s="301"/>
      <c r="ABE26" s="301"/>
      <c r="ABF26" s="301"/>
      <c r="ABG26" s="301"/>
      <c r="ABH26" s="301"/>
      <c r="ABI26" s="301"/>
      <c r="ABJ26" s="301"/>
      <c r="ABK26" s="301"/>
      <c r="ABL26" s="301"/>
      <c r="ABM26" s="301"/>
      <c r="ABN26" s="301"/>
      <c r="ABO26" s="301"/>
      <c r="ABP26" s="301"/>
      <c r="ABQ26" s="301"/>
      <c r="ABR26" s="301"/>
      <c r="ABS26" s="301"/>
      <c r="ABT26" s="301"/>
      <c r="ABU26" s="301"/>
      <c r="ABV26" s="301"/>
      <c r="ABW26" s="301"/>
      <c r="ABX26" s="301"/>
      <c r="ABY26" s="301"/>
      <c r="ABZ26" s="301"/>
      <c r="ACA26" s="301"/>
      <c r="ACB26" s="301"/>
      <c r="ACC26" s="301"/>
      <c r="ACD26" s="301"/>
      <c r="ACE26" s="301"/>
      <c r="ACF26" s="301"/>
      <c r="ACG26" s="301"/>
      <c r="ACH26" s="301"/>
      <c r="ACI26" s="301"/>
      <c r="ACJ26" s="301"/>
      <c r="ACK26" s="301"/>
      <c r="ACL26" s="301"/>
      <c r="ACM26" s="301"/>
      <c r="ACN26" s="301"/>
      <c r="ACO26" s="301"/>
      <c r="ACP26" s="301"/>
      <c r="ACQ26" s="301"/>
      <c r="ACR26" s="301"/>
      <c r="ACS26" s="301"/>
      <c r="ACT26" s="301"/>
      <c r="ACU26" s="301"/>
      <c r="ACV26" s="301"/>
      <c r="ACW26" s="301"/>
      <c r="ACX26" s="301"/>
      <c r="ACY26" s="301"/>
      <c r="ACZ26" s="301"/>
      <c r="ADA26" s="301"/>
      <c r="ADB26" s="301"/>
      <c r="ADC26" s="301"/>
      <c r="ADD26" s="301"/>
      <c r="ADE26" s="301"/>
      <c r="ADF26" s="301"/>
      <c r="ADG26" s="301"/>
      <c r="ADH26" s="301"/>
      <c r="ADI26" s="301"/>
      <c r="ADJ26" s="301"/>
      <c r="ADK26" s="301"/>
      <c r="ADL26" s="301"/>
      <c r="ADM26" s="301"/>
      <c r="ADN26" s="301"/>
      <c r="ADO26" s="301"/>
      <c r="ADP26" s="301"/>
      <c r="ADQ26" s="301"/>
      <c r="ADR26" s="301"/>
      <c r="ADS26" s="301"/>
      <c r="ADT26" s="301"/>
      <c r="ADU26" s="301"/>
      <c r="ADV26" s="301"/>
      <c r="ADW26" s="301"/>
      <c r="ADX26" s="301"/>
      <c r="ADY26" s="301"/>
      <c r="ADZ26" s="301"/>
      <c r="AEA26" s="301"/>
      <c r="AEB26" s="301"/>
      <c r="AEC26" s="301"/>
      <c r="AED26" s="301"/>
      <c r="AEE26" s="301"/>
      <c r="AEF26" s="301"/>
      <c r="AEG26" s="301"/>
      <c r="AEH26" s="301"/>
      <c r="AEI26" s="301"/>
      <c r="AEJ26" s="301"/>
      <c r="AEK26" s="301"/>
      <c r="AEL26" s="301"/>
      <c r="AEM26" s="301"/>
      <c r="AEN26" s="301"/>
      <c r="AEO26" s="301"/>
      <c r="AEP26" s="301"/>
      <c r="AEQ26" s="301"/>
      <c r="AER26" s="301"/>
      <c r="AES26" s="301"/>
      <c r="AET26" s="301"/>
      <c r="AEU26" s="301"/>
      <c r="AEV26" s="301"/>
      <c r="AEW26" s="301"/>
      <c r="AEX26" s="301"/>
      <c r="AEY26" s="301"/>
      <c r="AEZ26" s="301"/>
      <c r="AFA26" s="301"/>
      <c r="AFB26" s="301"/>
      <c r="AFC26" s="301"/>
      <c r="AFD26" s="301"/>
      <c r="AFE26" s="301"/>
      <c r="AFF26" s="301"/>
      <c r="AFG26" s="301"/>
      <c r="AFH26" s="301"/>
      <c r="AFI26" s="301"/>
      <c r="AFJ26" s="301"/>
      <c r="AFK26" s="301"/>
      <c r="AFL26" s="301"/>
      <c r="AFM26" s="301"/>
      <c r="AFN26" s="301"/>
      <c r="AFO26" s="301"/>
      <c r="AFP26" s="301"/>
      <c r="AFQ26" s="301"/>
      <c r="AFR26" s="301"/>
      <c r="AFS26" s="301"/>
      <c r="AFT26" s="301"/>
      <c r="AFU26" s="301"/>
      <c r="AFV26" s="301"/>
      <c r="AFW26" s="301"/>
      <c r="AFX26" s="301"/>
      <c r="AFY26" s="301"/>
      <c r="AFZ26" s="301"/>
      <c r="AGA26" s="301"/>
      <c r="AGB26" s="301"/>
      <c r="AGC26" s="301"/>
      <c r="AGD26" s="301"/>
      <c r="AGE26" s="301"/>
      <c r="AGF26" s="301"/>
      <c r="AGG26" s="301"/>
      <c r="AGH26" s="301"/>
      <c r="AGI26" s="301"/>
      <c r="AGJ26" s="301"/>
      <c r="AGK26" s="301"/>
      <c r="AGL26" s="301"/>
      <c r="AGM26" s="301"/>
      <c r="AGN26" s="301"/>
      <c r="AGO26" s="301"/>
      <c r="AGP26" s="301"/>
      <c r="AGQ26" s="301"/>
      <c r="AGR26" s="301"/>
      <c r="AGS26" s="301"/>
      <c r="AGT26" s="301"/>
      <c r="AGU26" s="301"/>
      <c r="AGV26" s="301"/>
      <c r="AGW26" s="301"/>
      <c r="AGX26" s="301"/>
      <c r="AGY26" s="301"/>
      <c r="AGZ26" s="301"/>
      <c r="AHA26" s="301"/>
      <c r="AHB26" s="301"/>
      <c r="AHC26" s="301"/>
      <c r="AHD26" s="301"/>
      <c r="AHE26" s="301"/>
      <c r="AHF26" s="301"/>
      <c r="AHG26" s="301"/>
      <c r="AHH26" s="301"/>
      <c r="AHI26" s="301"/>
      <c r="AHJ26" s="301"/>
      <c r="AHK26" s="301"/>
      <c r="AHL26" s="301"/>
      <c r="AHM26" s="301"/>
      <c r="AHN26" s="301"/>
      <c r="AHO26" s="301"/>
      <c r="AHP26" s="301"/>
      <c r="AHQ26" s="301"/>
      <c r="AHR26" s="301"/>
      <c r="AHS26" s="301"/>
      <c r="AHT26" s="301"/>
      <c r="AHU26" s="301"/>
      <c r="AHV26" s="301"/>
      <c r="AHW26" s="301"/>
      <c r="AHX26" s="301"/>
      <c r="AHY26" s="301"/>
      <c r="AHZ26" s="301"/>
      <c r="AIA26" s="301"/>
      <c r="AIB26" s="301"/>
      <c r="AIC26" s="301"/>
      <c r="AID26" s="301"/>
      <c r="AIE26" s="301"/>
      <c r="AIF26" s="301"/>
      <c r="AIG26" s="301"/>
      <c r="AIH26" s="301"/>
      <c r="AII26" s="301"/>
      <c r="AIJ26" s="301"/>
      <c r="AIK26" s="301"/>
      <c r="AIL26" s="301"/>
      <c r="AIM26" s="301"/>
      <c r="AIN26" s="301"/>
      <c r="AIO26" s="301"/>
      <c r="AIP26" s="301"/>
      <c r="AIQ26" s="301"/>
      <c r="AIR26" s="301"/>
      <c r="AIS26" s="301"/>
      <c r="AIT26" s="301"/>
      <c r="AIU26" s="301"/>
      <c r="AIV26" s="301"/>
      <c r="AIW26" s="301"/>
      <c r="AIX26" s="301"/>
      <c r="AIY26" s="301"/>
      <c r="AIZ26" s="301"/>
      <c r="AJA26" s="301"/>
      <c r="AJB26" s="301"/>
      <c r="AJC26" s="301"/>
      <c r="AJD26" s="301"/>
      <c r="AJE26" s="301"/>
      <c r="AJF26" s="301"/>
      <c r="AJG26" s="301"/>
      <c r="AJH26" s="301"/>
      <c r="AJI26" s="301"/>
      <c r="AJJ26" s="301"/>
      <c r="AJK26" s="301"/>
      <c r="AJL26" s="301"/>
      <c r="AJM26" s="301"/>
      <c r="AJN26" s="301"/>
      <c r="AJO26" s="301"/>
      <c r="AJP26" s="301"/>
      <c r="AJQ26" s="301"/>
      <c r="AJR26" s="301"/>
      <c r="AJS26" s="301"/>
      <c r="AJT26" s="301"/>
      <c r="AJU26" s="301"/>
      <c r="AJV26" s="301"/>
      <c r="AJW26" s="301"/>
      <c r="AJX26" s="301"/>
      <c r="AJY26" s="301"/>
      <c r="AJZ26" s="301"/>
      <c r="AKA26" s="301"/>
      <c r="AKB26" s="301"/>
      <c r="AKC26" s="301"/>
      <c r="AKD26" s="301"/>
      <c r="AKE26" s="301"/>
      <c r="AKF26" s="301"/>
      <c r="AKG26" s="301"/>
      <c r="AKH26" s="301"/>
      <c r="AKI26" s="301"/>
      <c r="AKJ26" s="301"/>
      <c r="AKK26" s="301"/>
      <c r="AKL26" s="301"/>
      <c r="AKM26" s="301"/>
      <c r="AKN26" s="301"/>
      <c r="AKO26" s="301"/>
      <c r="AKP26" s="301"/>
      <c r="AKQ26" s="301"/>
      <c r="AKR26" s="301"/>
      <c r="AKS26" s="301"/>
      <c r="AKT26" s="301"/>
      <c r="AKU26" s="301"/>
      <c r="AKV26" s="301"/>
      <c r="AKW26" s="301"/>
      <c r="AKX26" s="301"/>
      <c r="AKY26" s="301"/>
      <c r="AKZ26" s="301"/>
      <c r="ALA26" s="301"/>
      <c r="ALB26" s="301"/>
      <c r="ALC26" s="301"/>
      <c r="ALD26" s="301"/>
      <c r="ALE26" s="301"/>
      <c r="ALF26" s="301"/>
      <c r="ALG26" s="301"/>
      <c r="ALH26" s="301"/>
      <c r="ALI26" s="301"/>
      <c r="ALJ26" s="301"/>
      <c r="ALK26" s="301"/>
      <c r="ALL26" s="301"/>
      <c r="ALM26" s="301"/>
      <c r="ALN26" s="301"/>
      <c r="ALO26" s="301"/>
      <c r="ALP26" s="301"/>
      <c r="ALQ26" s="301"/>
      <c r="ALR26" s="301"/>
      <c r="ALS26" s="301"/>
      <c r="ALT26" s="301"/>
      <c r="ALU26" s="301"/>
      <c r="ALV26" s="301"/>
      <c r="ALW26" s="301"/>
      <c r="ALX26" s="301"/>
      <c r="ALY26" s="301"/>
      <c r="ALZ26" s="301"/>
      <c r="AMA26" s="301"/>
      <c r="AMB26" s="301"/>
      <c r="AMC26" s="301"/>
    </row>
    <row r="27" spans="1:1017" s="190" customFormat="1" ht="13.5" hidden="1" customHeight="1">
      <c r="A27" s="191">
        <f t="shared" si="0"/>
        <v>19</v>
      </c>
      <c r="B27" s="184"/>
      <c r="C27" s="528" t="s">
        <v>2010</v>
      </c>
      <c r="D27" s="460"/>
      <c r="E27" s="460"/>
      <c r="F27" s="460"/>
      <c r="G27" s="460"/>
      <c r="H27" s="222" t="s">
        <v>2011</v>
      </c>
      <c r="I27" s="517"/>
      <c r="J27" s="526" t="s">
        <v>2012</v>
      </c>
      <c r="K27" s="526" t="s">
        <v>886</v>
      </c>
      <c r="L27" s="530" t="s">
        <v>842</v>
      </c>
      <c r="M27" s="207" t="s">
        <v>2013</v>
      </c>
      <c r="N27" s="222"/>
      <c r="O27" s="529"/>
      <c r="P27" s="529" t="s">
        <v>842</v>
      </c>
      <c r="Q27" s="529" t="s">
        <v>842</v>
      </c>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hidden="1" customHeight="1">
      <c r="A28" s="191">
        <f t="shared" si="0"/>
        <v>20</v>
      </c>
      <c r="B28" s="184"/>
      <c r="C28" s="528"/>
      <c r="D28" s="205" t="s">
        <v>495</v>
      </c>
      <c r="E28" s="205"/>
      <c r="F28" s="205"/>
      <c r="G28" s="205"/>
      <c r="H28" s="222" t="s">
        <v>2014</v>
      </c>
      <c r="I28" s="517" t="s">
        <v>2015</v>
      </c>
      <c r="J28" s="526" t="s">
        <v>866</v>
      </c>
      <c r="K28" s="526" t="s">
        <v>886</v>
      </c>
      <c r="L28" s="530"/>
      <c r="M28" s="526" t="s">
        <v>841</v>
      </c>
      <c r="N28" s="222" t="s">
        <v>2016</v>
      </c>
      <c r="O28" s="529"/>
      <c r="P28" s="529" t="s">
        <v>842</v>
      </c>
      <c r="Q28" s="529"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hidden="1" customHeight="1">
      <c r="A29" s="191">
        <f t="shared" si="0"/>
        <v>21</v>
      </c>
      <c r="B29" s="184"/>
      <c r="C29" s="528"/>
      <c r="D29" s="205" t="s">
        <v>2017</v>
      </c>
      <c r="E29" s="205"/>
      <c r="F29" s="205"/>
      <c r="G29" s="205"/>
      <c r="H29" s="526" t="s">
        <v>2018</v>
      </c>
      <c r="I29" s="517" t="s">
        <v>2019</v>
      </c>
      <c r="J29" s="526" t="s">
        <v>2020</v>
      </c>
      <c r="K29" s="526" t="s">
        <v>886</v>
      </c>
      <c r="L29" s="530"/>
      <c r="M29" s="526" t="s">
        <v>841</v>
      </c>
      <c r="N29" s="214" t="s">
        <v>2021</v>
      </c>
      <c r="O29" s="529"/>
      <c r="P29" s="529"/>
      <c r="Q29" s="529"/>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hidden="1" customHeight="1">
      <c r="A30" s="191">
        <f t="shared" si="0"/>
        <v>22</v>
      </c>
      <c r="B30" s="184"/>
      <c r="C30" s="528"/>
      <c r="D30" s="528" t="s">
        <v>2022</v>
      </c>
      <c r="E30" s="205"/>
      <c r="F30" s="205"/>
      <c r="G30" s="205"/>
      <c r="H30" s="222" t="s">
        <v>2023</v>
      </c>
      <c r="I30" s="130" t="s">
        <v>2024</v>
      </c>
      <c r="J30" s="517" t="s">
        <v>2025</v>
      </c>
      <c r="K30" s="526" t="s">
        <v>886</v>
      </c>
      <c r="L30" s="530"/>
      <c r="M30" s="526" t="s">
        <v>841</v>
      </c>
      <c r="N30" s="517" t="s">
        <v>2026</v>
      </c>
      <c r="O30" s="529"/>
      <c r="P30" s="529" t="s">
        <v>842</v>
      </c>
      <c r="Q30" s="301"/>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hidden="1" customHeight="1">
      <c r="A31" s="191">
        <f t="shared" si="0"/>
        <v>23</v>
      </c>
      <c r="B31" s="184"/>
      <c r="C31" s="528"/>
      <c r="D31" s="528" t="s">
        <v>2027</v>
      </c>
      <c r="E31" s="205"/>
      <c r="F31" s="205"/>
      <c r="G31" s="205"/>
      <c r="H31" s="526" t="s">
        <v>2028</v>
      </c>
      <c r="I31" s="517" t="s">
        <v>2029</v>
      </c>
      <c r="J31" s="517" t="s">
        <v>2030</v>
      </c>
      <c r="K31" s="526" t="s">
        <v>886</v>
      </c>
      <c r="L31" s="530"/>
      <c r="M31" s="526" t="s">
        <v>841</v>
      </c>
      <c r="N31" s="222" t="s">
        <v>2031</v>
      </c>
      <c r="O31" s="529"/>
      <c r="P31" s="529" t="s">
        <v>842</v>
      </c>
      <c r="Q31" s="529" t="s">
        <v>842</v>
      </c>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hidden="1" customHeight="1">
      <c r="A32" s="191">
        <f t="shared" si="0"/>
        <v>24</v>
      </c>
      <c r="B32" s="184"/>
      <c r="C32" s="203"/>
      <c r="D32" s="205" t="s">
        <v>2032</v>
      </c>
      <c r="E32" s="205"/>
      <c r="F32" s="205"/>
      <c r="G32" s="205"/>
      <c r="H32" s="526" t="s">
        <v>2033</v>
      </c>
      <c r="I32" s="517" t="s">
        <v>2034</v>
      </c>
      <c r="J32" s="517" t="s">
        <v>2035</v>
      </c>
      <c r="K32" s="526" t="s">
        <v>886</v>
      </c>
      <c r="L32" s="530"/>
      <c r="M32" s="526" t="s">
        <v>841</v>
      </c>
      <c r="N32" s="526" t="s">
        <v>2036</v>
      </c>
      <c r="O32" s="529"/>
      <c r="P32" s="219" t="s">
        <v>842</v>
      </c>
      <c r="Q32" s="529" t="s">
        <v>842</v>
      </c>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hidden="1" customHeight="1">
      <c r="A33" s="191">
        <f t="shared" si="0"/>
        <v>25</v>
      </c>
      <c r="B33" s="184"/>
      <c r="C33" s="528" t="s">
        <v>2037</v>
      </c>
      <c r="D33" s="460"/>
      <c r="E33" s="460"/>
      <c r="F33" s="460"/>
      <c r="G33" s="460"/>
      <c r="H33" s="526"/>
      <c r="I33" s="517"/>
      <c r="J33" s="526" t="s">
        <v>2038</v>
      </c>
      <c r="K33" s="526" t="s">
        <v>886</v>
      </c>
      <c r="L33" s="530" t="s">
        <v>842</v>
      </c>
      <c r="M33" s="207" t="s">
        <v>2038</v>
      </c>
      <c r="N33" s="222"/>
      <c r="O33" s="529" t="s">
        <v>842</v>
      </c>
      <c r="P33" s="529"/>
      <c r="Q33" s="529"/>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hidden="1" customHeight="1">
      <c r="A34" s="191">
        <f t="shared" si="0"/>
        <v>26</v>
      </c>
      <c r="B34" s="184"/>
      <c r="C34" s="528"/>
      <c r="D34" s="205" t="s">
        <v>2039</v>
      </c>
      <c r="E34" s="205"/>
      <c r="F34" s="205"/>
      <c r="G34" s="205"/>
      <c r="H34" s="526" t="s">
        <v>2040</v>
      </c>
      <c r="I34" s="517" t="s">
        <v>2041</v>
      </c>
      <c r="J34" s="526" t="s">
        <v>2042</v>
      </c>
      <c r="K34" s="526" t="s">
        <v>886</v>
      </c>
      <c r="L34" s="530"/>
      <c r="M34" s="526" t="s">
        <v>841</v>
      </c>
      <c r="N34" s="222" t="s">
        <v>2043</v>
      </c>
      <c r="O34" s="529" t="s">
        <v>842</v>
      </c>
      <c r="P34" s="529"/>
      <c r="Q34" s="529"/>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hidden="1" customHeight="1">
      <c r="A35" s="191">
        <f t="shared" si="0"/>
        <v>27</v>
      </c>
      <c r="B35" s="184"/>
      <c r="C35" s="528"/>
      <c r="D35" s="205" t="s">
        <v>2044</v>
      </c>
      <c r="E35" s="205"/>
      <c r="F35" s="205"/>
      <c r="G35" s="205"/>
      <c r="H35" s="526" t="s">
        <v>2045</v>
      </c>
      <c r="I35" s="517" t="s">
        <v>2046</v>
      </c>
      <c r="J35" s="526" t="s">
        <v>2047</v>
      </c>
      <c r="K35" s="526" t="s">
        <v>886</v>
      </c>
      <c r="L35" s="530"/>
      <c r="M35" s="526" t="s">
        <v>841</v>
      </c>
      <c r="N35" s="222" t="s">
        <v>2048</v>
      </c>
      <c r="O35" s="529" t="s">
        <v>842</v>
      </c>
      <c r="P35" s="529"/>
      <c r="Q35" s="529"/>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190" customFormat="1" ht="13.5" hidden="1" customHeight="1">
      <c r="A36" s="191">
        <f t="shared" si="0"/>
        <v>28</v>
      </c>
      <c r="B36" s="184"/>
      <c r="C36" s="528"/>
      <c r="D36" s="205" t="s">
        <v>2049</v>
      </c>
      <c r="E36" s="205"/>
      <c r="F36" s="205"/>
      <c r="G36" s="205"/>
      <c r="H36" s="526" t="s">
        <v>2050</v>
      </c>
      <c r="I36" s="517" t="s">
        <v>2051</v>
      </c>
      <c r="J36" s="526" t="s">
        <v>936</v>
      </c>
      <c r="K36" s="526" t="s">
        <v>886</v>
      </c>
      <c r="L36" s="530"/>
      <c r="M36" s="526" t="s">
        <v>841</v>
      </c>
      <c r="N36" s="526"/>
      <c r="O36" s="529" t="s">
        <v>842</v>
      </c>
      <c r="P36" s="529"/>
      <c r="Q36" s="529"/>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hidden="1" customHeight="1">
      <c r="A37" s="191">
        <f t="shared" si="0"/>
        <v>29</v>
      </c>
      <c r="B37" s="184" t="s">
        <v>2052</v>
      </c>
      <c r="C37" s="460"/>
      <c r="D37" s="460"/>
      <c r="E37" s="460"/>
      <c r="F37" s="460"/>
      <c r="G37" s="460"/>
      <c r="H37" s="526" t="s">
        <v>2053</v>
      </c>
      <c r="I37" s="517"/>
      <c r="J37" s="517" t="s">
        <v>2054</v>
      </c>
      <c r="K37" s="526" t="s">
        <v>840</v>
      </c>
      <c r="L37" s="530" t="s">
        <v>842</v>
      </c>
      <c r="M37" s="207" t="s">
        <v>2054</v>
      </c>
      <c r="N37" s="526"/>
      <c r="O37" s="529" t="s">
        <v>842</v>
      </c>
      <c r="P37" s="529" t="s">
        <v>842</v>
      </c>
      <c r="Q37" s="531" t="s">
        <v>886</v>
      </c>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hidden="1" customHeight="1">
      <c r="A38" s="191">
        <f t="shared" si="0"/>
        <v>30</v>
      </c>
      <c r="B38" s="184"/>
      <c r="C38" s="184" t="s">
        <v>2055</v>
      </c>
      <c r="D38" s="184"/>
      <c r="E38" s="184"/>
      <c r="F38" s="184"/>
      <c r="G38" s="184"/>
      <c r="H38" s="526" t="s">
        <v>2056</v>
      </c>
      <c r="I38" s="517" t="s">
        <v>2057</v>
      </c>
      <c r="J38" s="526" t="s">
        <v>2058</v>
      </c>
      <c r="K38" s="526" t="s">
        <v>840</v>
      </c>
      <c r="L38" s="530"/>
      <c r="M38" s="526" t="s">
        <v>841</v>
      </c>
      <c r="N38" s="526"/>
      <c r="O38" s="529" t="s">
        <v>842</v>
      </c>
      <c r="P38" s="529"/>
      <c r="Q38" s="529"/>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210" customFormat="1" ht="13.5" hidden="1" customHeight="1">
      <c r="A39" s="191">
        <f t="shared" si="0"/>
        <v>31</v>
      </c>
      <c r="B39" s="184"/>
      <c r="C39" s="186" t="s">
        <v>2059</v>
      </c>
      <c r="D39" s="186"/>
      <c r="E39" s="187"/>
      <c r="F39" s="187"/>
      <c r="G39" s="187"/>
      <c r="H39" s="526" t="s">
        <v>2060</v>
      </c>
      <c r="I39" s="517" t="s">
        <v>2061</v>
      </c>
      <c r="J39" s="526" t="s">
        <v>2062</v>
      </c>
      <c r="K39" s="526" t="s">
        <v>886</v>
      </c>
      <c r="L39" s="530"/>
      <c r="M39" s="526" t="s">
        <v>841</v>
      </c>
      <c r="N39" s="526"/>
      <c r="O39" s="529" t="s">
        <v>842</v>
      </c>
      <c r="P39" s="529"/>
      <c r="Q39" s="529"/>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184" t="s">
        <v>2063</v>
      </c>
      <c r="D40" s="184"/>
      <c r="E40" s="184"/>
      <c r="F40" s="184"/>
      <c r="G40" s="184"/>
      <c r="H40" s="222" t="s">
        <v>2064</v>
      </c>
      <c r="I40" s="517" t="s">
        <v>2065</v>
      </c>
      <c r="J40" s="526" t="s">
        <v>849</v>
      </c>
      <c r="K40" s="526" t="s">
        <v>886</v>
      </c>
      <c r="L40" s="530"/>
      <c r="M40" s="526" t="s">
        <v>841</v>
      </c>
      <c r="N40" s="222"/>
      <c r="O40" s="529" t="s">
        <v>842</v>
      </c>
      <c r="P40" s="529" t="s">
        <v>842</v>
      </c>
      <c r="Q40" s="529"/>
      <c r="R40" s="196"/>
      <c r="S40" s="486" t="s">
        <v>842</v>
      </c>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hidden="1" customHeight="1">
      <c r="A41" s="191">
        <f t="shared" si="0"/>
        <v>33</v>
      </c>
      <c r="B41" s="184"/>
      <c r="C41" s="205" t="s">
        <v>2066</v>
      </c>
      <c r="D41" s="460"/>
      <c r="E41" s="188"/>
      <c r="F41" s="188"/>
      <c r="G41" s="188"/>
      <c r="H41" s="526" t="s">
        <v>2067</v>
      </c>
      <c r="I41" s="532"/>
      <c r="J41" s="517" t="s">
        <v>2068</v>
      </c>
      <c r="K41" s="526" t="s">
        <v>1988</v>
      </c>
      <c r="L41" s="530" t="s">
        <v>842</v>
      </c>
      <c r="M41" s="417" t="s">
        <v>2068</v>
      </c>
      <c r="N41" s="227"/>
      <c r="O41" s="463" t="s">
        <v>842</v>
      </c>
      <c r="P41" s="219" t="s">
        <v>842</v>
      </c>
      <c r="Q41" s="529"/>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hidden="1" customHeight="1">
      <c r="A42" s="191">
        <f t="shared" si="0"/>
        <v>34</v>
      </c>
      <c r="B42" s="184"/>
      <c r="C42" s="205"/>
      <c r="D42" s="205" t="s">
        <v>2069</v>
      </c>
      <c r="E42" s="205"/>
      <c r="F42" s="205"/>
      <c r="G42" s="205"/>
      <c r="H42" s="526" t="s">
        <v>2070</v>
      </c>
      <c r="I42" s="532" t="s">
        <v>2071</v>
      </c>
      <c r="J42" s="517" t="s">
        <v>885</v>
      </c>
      <c r="K42" s="526" t="s">
        <v>840</v>
      </c>
      <c r="L42" s="530"/>
      <c r="M42" s="526" t="s">
        <v>841</v>
      </c>
      <c r="N42" s="223" t="s">
        <v>2072</v>
      </c>
      <c r="O42" s="463" t="s">
        <v>842</v>
      </c>
      <c r="P42" s="219" t="s">
        <v>842</v>
      </c>
      <c r="Q42" s="529"/>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hidden="1" customHeight="1">
      <c r="A43" s="191">
        <f t="shared" si="0"/>
        <v>35</v>
      </c>
      <c r="B43" s="184"/>
      <c r="C43" s="205"/>
      <c r="D43" s="205" t="s">
        <v>2073</v>
      </c>
      <c r="E43" s="205"/>
      <c r="F43" s="205"/>
      <c r="G43" s="205"/>
      <c r="H43" s="526" t="s">
        <v>2074</v>
      </c>
      <c r="I43" s="532" t="s">
        <v>2075</v>
      </c>
      <c r="J43" s="517" t="s">
        <v>2076</v>
      </c>
      <c r="K43" s="526" t="s">
        <v>840</v>
      </c>
      <c r="L43" s="530"/>
      <c r="M43" s="526" t="s">
        <v>841</v>
      </c>
      <c r="N43" s="223" t="s">
        <v>2077</v>
      </c>
      <c r="O43" s="463" t="s">
        <v>842</v>
      </c>
      <c r="P43" s="219" t="s">
        <v>842</v>
      </c>
      <c r="Q43" s="529"/>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t="s">
        <v>2078</v>
      </c>
      <c r="D44" s="460"/>
      <c r="E44" s="460"/>
      <c r="F44" s="460"/>
      <c r="G44" s="460"/>
      <c r="H44" s="526"/>
      <c r="I44" s="517"/>
      <c r="J44" s="517" t="s">
        <v>2079</v>
      </c>
      <c r="K44" s="526" t="s">
        <v>886</v>
      </c>
      <c r="L44" s="530" t="s">
        <v>842</v>
      </c>
      <c r="M44" s="207" t="s">
        <v>2079</v>
      </c>
      <c r="N44" s="526"/>
      <c r="O44" s="529" t="s">
        <v>842</v>
      </c>
      <c r="P44" s="529" t="s">
        <v>842</v>
      </c>
      <c r="Q44" s="529"/>
      <c r="R44" s="196"/>
      <c r="S44" s="486" t="s">
        <v>842</v>
      </c>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hidden="1" customHeight="1">
      <c r="A45" s="191">
        <f t="shared" si="0"/>
        <v>37</v>
      </c>
      <c r="B45" s="184"/>
      <c r="C45" s="184"/>
      <c r="D45" s="205" t="s">
        <v>2080</v>
      </c>
      <c r="E45" s="460"/>
      <c r="F45" s="460"/>
      <c r="G45" s="460"/>
      <c r="H45" s="526" t="s">
        <v>2081</v>
      </c>
      <c r="I45" s="517"/>
      <c r="J45" s="517" t="s">
        <v>2082</v>
      </c>
      <c r="K45" s="526" t="s">
        <v>886</v>
      </c>
      <c r="L45" s="530" t="s">
        <v>842</v>
      </c>
      <c r="M45" s="305" t="s">
        <v>2082</v>
      </c>
      <c r="N45" s="526"/>
      <c r="O45" s="529"/>
      <c r="P45" s="529" t="s">
        <v>842</v>
      </c>
      <c r="Q45" s="529"/>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hidden="1" customHeight="1">
      <c r="A46" s="191">
        <f t="shared" si="0"/>
        <v>38</v>
      </c>
      <c r="B46" s="184"/>
      <c r="C46" s="184"/>
      <c r="D46" s="205"/>
      <c r="E46" s="205" t="s">
        <v>2083</v>
      </c>
      <c r="F46" s="205"/>
      <c r="G46" s="205"/>
      <c r="H46" s="526" t="s">
        <v>2084</v>
      </c>
      <c r="I46" s="517" t="s">
        <v>2085</v>
      </c>
      <c r="J46" s="517" t="s">
        <v>849</v>
      </c>
      <c r="K46" s="526" t="s">
        <v>886</v>
      </c>
      <c r="L46" s="530"/>
      <c r="M46" s="526" t="s">
        <v>841</v>
      </c>
      <c r="N46" s="526"/>
      <c r="O46" s="529"/>
      <c r="P46" s="529" t="s">
        <v>842</v>
      </c>
      <c r="Q46" s="529"/>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190" customFormat="1" ht="13.5" hidden="1" customHeight="1">
      <c r="A47" s="191">
        <f t="shared" si="0"/>
        <v>39</v>
      </c>
      <c r="B47" s="184"/>
      <c r="C47" s="184"/>
      <c r="D47" s="205"/>
      <c r="E47" s="205" t="s">
        <v>2086</v>
      </c>
      <c r="F47" s="205"/>
      <c r="G47" s="205"/>
      <c r="H47" s="517" t="s">
        <v>2087</v>
      </c>
      <c r="I47" s="517" t="s">
        <v>2088</v>
      </c>
      <c r="J47" s="517" t="s">
        <v>2089</v>
      </c>
      <c r="K47" s="526" t="s">
        <v>886</v>
      </c>
      <c r="L47" s="530"/>
      <c r="M47" s="526" t="s">
        <v>841</v>
      </c>
      <c r="N47" s="526"/>
      <c r="O47" s="529"/>
      <c r="P47" s="529" t="s">
        <v>842</v>
      </c>
      <c r="Q47" s="529"/>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190" customFormat="1" ht="13.5" hidden="1" customHeight="1">
      <c r="A48" s="191">
        <f t="shared" si="0"/>
        <v>40</v>
      </c>
      <c r="B48" s="184"/>
      <c r="C48" s="184"/>
      <c r="D48" s="205"/>
      <c r="E48" s="205" t="s">
        <v>2090</v>
      </c>
      <c r="F48" s="205"/>
      <c r="G48" s="205"/>
      <c r="H48" s="517" t="s">
        <v>2091</v>
      </c>
      <c r="I48" s="517" t="s">
        <v>2092</v>
      </c>
      <c r="J48" s="517" t="s">
        <v>2093</v>
      </c>
      <c r="K48" s="526" t="s">
        <v>886</v>
      </c>
      <c r="L48" s="530"/>
      <c r="M48" s="526" t="s">
        <v>841</v>
      </c>
      <c r="N48" s="526"/>
      <c r="O48" s="529"/>
      <c r="P48" s="529" t="s">
        <v>842</v>
      </c>
      <c r="Q48" s="529"/>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190" customFormat="1" ht="13.5" customHeight="1">
      <c r="A49" s="191">
        <f t="shared" si="0"/>
        <v>41</v>
      </c>
      <c r="B49" s="184"/>
      <c r="C49" s="184"/>
      <c r="D49" s="528" t="s">
        <v>2094</v>
      </c>
      <c r="E49" s="212"/>
      <c r="F49" s="203"/>
      <c r="G49" s="203"/>
      <c r="H49" s="517" t="s">
        <v>2095</v>
      </c>
      <c r="I49" s="517" t="s">
        <v>2096</v>
      </c>
      <c r="J49" s="517" t="s">
        <v>2097</v>
      </c>
      <c r="K49" s="526" t="s">
        <v>840</v>
      </c>
      <c r="L49" s="530"/>
      <c r="M49" s="526" t="s">
        <v>841</v>
      </c>
      <c r="N49" s="526" t="s">
        <v>2098</v>
      </c>
      <c r="O49" s="529" t="s">
        <v>842</v>
      </c>
      <c r="P49" s="529" t="s">
        <v>842</v>
      </c>
      <c r="Q49" s="529"/>
      <c r="R49" s="196"/>
      <c r="S49" s="486" t="s">
        <v>842</v>
      </c>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213" customFormat="1" ht="13.5" customHeight="1">
      <c r="A50" s="191">
        <f t="shared" si="0"/>
        <v>42</v>
      </c>
      <c r="B50" s="184"/>
      <c r="C50" s="189"/>
      <c r="D50" s="528" t="s">
        <v>2099</v>
      </c>
      <c r="E50" s="188"/>
      <c r="F50" s="188"/>
      <c r="G50" s="188"/>
      <c r="H50" s="526" t="s">
        <v>2100</v>
      </c>
      <c r="I50" s="517" t="s">
        <v>2101</v>
      </c>
      <c r="J50" s="517" t="s">
        <v>2102</v>
      </c>
      <c r="K50" s="526" t="s">
        <v>886</v>
      </c>
      <c r="L50" s="530"/>
      <c r="M50" s="526" t="s">
        <v>841</v>
      </c>
      <c r="N50" s="526"/>
      <c r="O50" s="529" t="s">
        <v>842</v>
      </c>
      <c r="P50" s="529" t="s">
        <v>842</v>
      </c>
      <c r="Q50" s="529"/>
      <c r="R50" s="196"/>
      <c r="S50" s="486" t="s">
        <v>842</v>
      </c>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213" customFormat="1" ht="13.5" customHeight="1">
      <c r="A51" s="191">
        <f t="shared" si="0"/>
        <v>43</v>
      </c>
      <c r="B51" s="184"/>
      <c r="C51" s="189"/>
      <c r="D51" s="528" t="s">
        <v>2103</v>
      </c>
      <c r="E51" s="460"/>
      <c r="F51" s="460"/>
      <c r="G51" s="460"/>
      <c r="H51" s="526" t="s">
        <v>2104</v>
      </c>
      <c r="I51" s="517"/>
      <c r="J51" s="517" t="s">
        <v>2105</v>
      </c>
      <c r="K51" s="526" t="s">
        <v>886</v>
      </c>
      <c r="L51" s="530" t="s">
        <v>842</v>
      </c>
      <c r="M51" s="207" t="s">
        <v>2105</v>
      </c>
      <c r="N51" s="526"/>
      <c r="O51" s="529" t="s">
        <v>842</v>
      </c>
      <c r="P51" s="529" t="s">
        <v>842</v>
      </c>
      <c r="Q51" s="529"/>
      <c r="R51" s="196"/>
      <c r="S51" s="486" t="s">
        <v>842</v>
      </c>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213" customFormat="1" ht="13.5" customHeight="1">
      <c r="A52" s="191">
        <f t="shared" si="0"/>
        <v>44</v>
      </c>
      <c r="B52" s="184"/>
      <c r="C52" s="189"/>
      <c r="D52" s="205"/>
      <c r="E52" s="205" t="s">
        <v>2106</v>
      </c>
      <c r="F52" s="205"/>
      <c r="G52" s="205"/>
      <c r="H52" s="526" t="s">
        <v>2107</v>
      </c>
      <c r="I52" s="517" t="s">
        <v>2108</v>
      </c>
      <c r="J52" s="517" t="s">
        <v>2097</v>
      </c>
      <c r="K52" s="526" t="s">
        <v>840</v>
      </c>
      <c r="L52" s="530"/>
      <c r="M52" s="526" t="s">
        <v>841</v>
      </c>
      <c r="N52" s="526" t="s">
        <v>2109</v>
      </c>
      <c r="O52" s="529" t="s">
        <v>842</v>
      </c>
      <c r="P52" s="529" t="s">
        <v>842</v>
      </c>
      <c r="Q52" s="529"/>
      <c r="R52" s="196"/>
      <c r="S52" s="486" t="s">
        <v>842</v>
      </c>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0" customFormat="1" ht="13.5" customHeight="1">
      <c r="A53" s="191">
        <f t="shared" si="0"/>
        <v>45</v>
      </c>
      <c r="B53" s="184"/>
      <c r="C53" s="184"/>
      <c r="D53" s="205"/>
      <c r="E53" s="205" t="s">
        <v>2110</v>
      </c>
      <c r="F53" s="205"/>
      <c r="G53" s="205"/>
      <c r="H53" s="526" t="s">
        <v>2111</v>
      </c>
      <c r="I53" s="517" t="s">
        <v>2112</v>
      </c>
      <c r="J53" s="517" t="s">
        <v>2020</v>
      </c>
      <c r="K53" s="526" t="s">
        <v>886</v>
      </c>
      <c r="L53" s="530"/>
      <c r="M53" s="526" t="s">
        <v>841</v>
      </c>
      <c r="N53" s="526"/>
      <c r="O53" s="529" t="s">
        <v>842</v>
      </c>
      <c r="P53" s="529" t="s">
        <v>842</v>
      </c>
      <c r="Q53" s="529"/>
      <c r="R53" s="196"/>
      <c r="S53" s="486" t="s">
        <v>842</v>
      </c>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c r="E54" s="205" t="s">
        <v>2083</v>
      </c>
      <c r="F54" s="205"/>
      <c r="G54" s="205"/>
      <c r="H54" s="526" t="s">
        <v>2113</v>
      </c>
      <c r="I54" s="517" t="s">
        <v>2114</v>
      </c>
      <c r="J54" s="517" t="s">
        <v>849</v>
      </c>
      <c r="K54" s="526" t="s">
        <v>886</v>
      </c>
      <c r="L54" s="530"/>
      <c r="M54" s="526" t="s">
        <v>841</v>
      </c>
      <c r="N54" s="526"/>
      <c r="O54" s="529" t="s">
        <v>842</v>
      </c>
      <c r="P54" s="529" t="s">
        <v>842</v>
      </c>
      <c r="Q54" s="529"/>
      <c r="R54" s="196"/>
      <c r="S54" s="486" t="s">
        <v>842</v>
      </c>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customHeight="1">
      <c r="A55" s="191">
        <f t="shared" si="0"/>
        <v>47</v>
      </c>
      <c r="B55" s="184"/>
      <c r="C55" s="184" t="s">
        <v>2115</v>
      </c>
      <c r="D55" s="460"/>
      <c r="E55" s="460"/>
      <c r="F55" s="460"/>
      <c r="G55" s="460"/>
      <c r="H55" s="526" t="s">
        <v>2116</v>
      </c>
      <c r="I55" s="517"/>
      <c r="J55" s="517" t="s">
        <v>2117</v>
      </c>
      <c r="K55" s="526" t="s">
        <v>886</v>
      </c>
      <c r="L55" s="530" t="s">
        <v>842</v>
      </c>
      <c r="M55" s="207" t="s">
        <v>2117</v>
      </c>
      <c r="N55" s="526"/>
      <c r="O55" s="529" t="s">
        <v>842</v>
      </c>
      <c r="P55" s="529" t="s">
        <v>842</v>
      </c>
      <c r="Q55" s="529"/>
      <c r="R55" s="196"/>
      <c r="S55" s="486" t="s">
        <v>842</v>
      </c>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195" customFormat="1" ht="13.5" customHeight="1">
      <c r="A56" s="191">
        <f t="shared" si="0"/>
        <v>48</v>
      </c>
      <c r="B56" s="184"/>
      <c r="C56" s="184"/>
      <c r="D56" s="205" t="s">
        <v>388</v>
      </c>
      <c r="E56" s="184"/>
      <c r="F56" s="184"/>
      <c r="G56" s="184"/>
      <c r="H56" s="526" t="s">
        <v>2118</v>
      </c>
      <c r="I56" s="517" t="s">
        <v>2119</v>
      </c>
      <c r="J56" s="517" t="s">
        <v>849</v>
      </c>
      <c r="K56" s="526" t="s">
        <v>886</v>
      </c>
      <c r="L56" s="530"/>
      <c r="M56" s="526" t="s">
        <v>841</v>
      </c>
      <c r="N56" s="526"/>
      <c r="O56" s="529" t="s">
        <v>842</v>
      </c>
      <c r="P56" s="529" t="s">
        <v>842</v>
      </c>
      <c r="Q56" s="529"/>
      <c r="R56" s="196"/>
      <c r="S56" s="486" t="s">
        <v>842</v>
      </c>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190" customFormat="1" ht="13.5" customHeight="1">
      <c r="A57" s="191">
        <f t="shared" si="0"/>
        <v>49</v>
      </c>
      <c r="B57" s="184"/>
      <c r="C57" s="184"/>
      <c r="D57" s="205" t="s">
        <v>392</v>
      </c>
      <c r="E57" s="184"/>
      <c r="F57" s="184"/>
      <c r="G57" s="184"/>
      <c r="H57" s="526" t="s">
        <v>2120</v>
      </c>
      <c r="I57" s="517">
        <v>59350</v>
      </c>
      <c r="J57" s="517" t="s">
        <v>2121</v>
      </c>
      <c r="K57" s="526" t="s">
        <v>886</v>
      </c>
      <c r="L57" s="530"/>
      <c r="M57" s="526" t="s">
        <v>841</v>
      </c>
      <c r="N57" s="526" t="s">
        <v>2122</v>
      </c>
      <c r="O57" s="529" t="s">
        <v>842</v>
      </c>
      <c r="P57" s="529" t="s">
        <v>842</v>
      </c>
      <c r="Q57" s="529"/>
      <c r="R57" s="196"/>
      <c r="S57" s="486" t="s">
        <v>842</v>
      </c>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190" customFormat="1" ht="13.5" hidden="1" customHeight="1">
      <c r="A58" s="191">
        <f t="shared" si="0"/>
        <v>50</v>
      </c>
      <c r="B58" s="184"/>
      <c r="C58" s="184"/>
      <c r="D58" s="205" t="s">
        <v>2123</v>
      </c>
      <c r="E58" s="205"/>
      <c r="F58" s="205"/>
      <c r="G58" s="205"/>
      <c r="H58" s="222" t="s">
        <v>2124</v>
      </c>
      <c r="I58" s="517" t="s">
        <v>2125</v>
      </c>
      <c r="J58" s="517" t="s">
        <v>2126</v>
      </c>
      <c r="K58" s="526" t="s">
        <v>886</v>
      </c>
      <c r="L58" s="530"/>
      <c r="M58" s="533" t="s">
        <v>841</v>
      </c>
      <c r="N58" s="526"/>
      <c r="O58" s="529" t="s">
        <v>842</v>
      </c>
      <c r="P58" s="529"/>
      <c r="Q58" s="529"/>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15" customFormat="1" ht="12.75" hidden="1" customHeight="1">
      <c r="A59" s="191">
        <f t="shared" si="0"/>
        <v>51</v>
      </c>
      <c r="B59" s="184"/>
      <c r="C59" s="184" t="s">
        <v>2127</v>
      </c>
      <c r="D59" s="460"/>
      <c r="E59" s="460"/>
      <c r="F59" s="460"/>
      <c r="G59" s="460"/>
      <c r="H59" s="526" t="s">
        <v>2128</v>
      </c>
      <c r="I59" s="517"/>
      <c r="J59" s="517" t="s">
        <v>2129</v>
      </c>
      <c r="K59" s="526" t="s">
        <v>886</v>
      </c>
      <c r="L59" s="530" t="s">
        <v>842</v>
      </c>
      <c r="M59" s="207" t="s">
        <v>2129</v>
      </c>
      <c r="N59" s="526"/>
      <c r="O59" s="529" t="s">
        <v>842</v>
      </c>
      <c r="P59" s="529" t="s">
        <v>842</v>
      </c>
      <c r="Q59" s="529"/>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15" customFormat="1" ht="12.75" hidden="1" customHeight="1">
      <c r="A60" s="191">
        <f t="shared" si="0"/>
        <v>52</v>
      </c>
      <c r="B60" s="184"/>
      <c r="C60" s="184"/>
      <c r="D60" s="528" t="s">
        <v>415</v>
      </c>
      <c r="E60" s="188"/>
      <c r="F60" s="188"/>
      <c r="G60" s="188"/>
      <c r="H60" s="526" t="s">
        <v>2130</v>
      </c>
      <c r="I60" s="517" t="s">
        <v>2131</v>
      </c>
      <c r="J60" s="517" t="s">
        <v>2132</v>
      </c>
      <c r="K60" s="526" t="s">
        <v>886</v>
      </c>
      <c r="L60" s="530"/>
      <c r="M60" s="533" t="s">
        <v>841</v>
      </c>
      <c r="N60" s="526"/>
      <c r="O60" s="529" t="s">
        <v>842</v>
      </c>
      <c r="P60" s="529" t="s">
        <v>842</v>
      </c>
      <c r="Q60" s="529"/>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15" customFormat="1" ht="12.75" hidden="1" customHeight="1">
      <c r="A61" s="191">
        <f t="shared" si="0"/>
        <v>53</v>
      </c>
      <c r="B61" s="184"/>
      <c r="C61" s="184"/>
      <c r="D61" s="528" t="s">
        <v>2133</v>
      </c>
      <c r="E61" s="188"/>
      <c r="F61" s="188"/>
      <c r="G61" s="188"/>
      <c r="H61" s="526" t="s">
        <v>2134</v>
      </c>
      <c r="I61" s="517" t="s">
        <v>2135</v>
      </c>
      <c r="J61" s="517" t="s">
        <v>2136</v>
      </c>
      <c r="K61" s="526" t="s">
        <v>886</v>
      </c>
      <c r="L61" s="530"/>
      <c r="M61" s="533" t="s">
        <v>841</v>
      </c>
      <c r="N61" s="526"/>
      <c r="O61" s="529" t="s">
        <v>842</v>
      </c>
      <c r="P61" s="529" t="s">
        <v>842</v>
      </c>
      <c r="Q61" s="529"/>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08" customFormat="1" ht="12.75" hidden="1" customHeight="1">
      <c r="A62" s="191">
        <f t="shared" si="0"/>
        <v>54</v>
      </c>
      <c r="B62" s="184"/>
      <c r="C62" s="189"/>
      <c r="D62" s="528" t="s">
        <v>429</v>
      </c>
      <c r="E62" s="188"/>
      <c r="F62" s="188"/>
      <c r="G62" s="188"/>
      <c r="H62" s="526" t="s">
        <v>2137</v>
      </c>
      <c r="I62" s="517" t="s">
        <v>2138</v>
      </c>
      <c r="J62" s="517" t="s">
        <v>2139</v>
      </c>
      <c r="K62" s="526" t="s">
        <v>886</v>
      </c>
      <c r="L62" s="530"/>
      <c r="M62" s="533" t="s">
        <v>841</v>
      </c>
      <c r="N62" s="526"/>
      <c r="O62" s="529" t="s">
        <v>842</v>
      </c>
      <c r="P62" s="529" t="s">
        <v>842</v>
      </c>
      <c r="Q62" s="529"/>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08" customFormat="1" ht="12.75" hidden="1" customHeight="1">
      <c r="A63" s="191">
        <f t="shared" si="0"/>
        <v>55</v>
      </c>
      <c r="B63" s="184"/>
      <c r="C63" s="189"/>
      <c r="D63" s="528" t="s">
        <v>426</v>
      </c>
      <c r="E63" s="188"/>
      <c r="F63" s="188"/>
      <c r="G63" s="188"/>
      <c r="H63" s="526" t="s">
        <v>2140</v>
      </c>
      <c r="I63" s="517" t="s">
        <v>2141</v>
      </c>
      <c r="J63" s="517" t="s">
        <v>2142</v>
      </c>
      <c r="K63" s="526" t="s">
        <v>1988</v>
      </c>
      <c r="L63" s="530"/>
      <c r="M63" s="533" t="s">
        <v>841</v>
      </c>
      <c r="N63" s="526"/>
      <c r="O63" s="529" t="s">
        <v>842</v>
      </c>
      <c r="P63" s="529" t="s">
        <v>842</v>
      </c>
      <c r="Q63" s="529"/>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08" customFormat="1" ht="12.75" hidden="1" customHeight="1">
      <c r="A64" s="191">
        <f t="shared" si="0"/>
        <v>56</v>
      </c>
      <c r="B64" s="184"/>
      <c r="C64" s="189"/>
      <c r="D64" s="528" t="s">
        <v>2143</v>
      </c>
      <c r="E64" s="188"/>
      <c r="F64" s="188"/>
      <c r="G64" s="188"/>
      <c r="H64" s="526" t="s">
        <v>2144</v>
      </c>
      <c r="I64" s="517" t="s">
        <v>2145</v>
      </c>
      <c r="J64" s="517" t="s">
        <v>2146</v>
      </c>
      <c r="K64" s="526" t="s">
        <v>886</v>
      </c>
      <c r="L64" s="530"/>
      <c r="M64" s="533" t="s">
        <v>841</v>
      </c>
      <c r="N64" s="526"/>
      <c r="O64" s="529" t="s">
        <v>842</v>
      </c>
      <c r="P64" s="529" t="s">
        <v>842</v>
      </c>
      <c r="Q64" s="529"/>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6" customFormat="1" ht="12.75" hidden="1" customHeight="1">
      <c r="A65" s="191">
        <f t="shared" si="0"/>
        <v>57</v>
      </c>
      <c r="B65" s="184"/>
      <c r="C65" s="189"/>
      <c r="D65" s="528" t="s">
        <v>2147</v>
      </c>
      <c r="E65" s="188"/>
      <c r="F65" s="188"/>
      <c r="G65" s="188"/>
      <c r="H65" s="526" t="s">
        <v>2148</v>
      </c>
      <c r="I65" s="517" t="s">
        <v>2149</v>
      </c>
      <c r="J65" s="517" t="s">
        <v>2150</v>
      </c>
      <c r="K65" s="526" t="s">
        <v>886</v>
      </c>
      <c r="L65" s="530"/>
      <c r="M65" s="533" t="s">
        <v>841</v>
      </c>
      <c r="N65" s="526"/>
      <c r="O65" s="529" t="s">
        <v>842</v>
      </c>
      <c r="P65" s="529" t="s">
        <v>842</v>
      </c>
      <c r="Q65" s="529"/>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217" customFormat="1" ht="12.75" hidden="1" customHeight="1">
      <c r="A66" s="191">
        <f t="shared" si="0"/>
        <v>58</v>
      </c>
      <c r="B66" s="184"/>
      <c r="C66" s="185"/>
      <c r="D66" s="528" t="s">
        <v>2151</v>
      </c>
      <c r="E66" s="188"/>
      <c r="F66" s="188"/>
      <c r="G66" s="188"/>
      <c r="H66" s="526" t="s">
        <v>2152</v>
      </c>
      <c r="I66" s="526" t="s">
        <v>2152</v>
      </c>
      <c r="J66" s="517" t="s">
        <v>2153</v>
      </c>
      <c r="K66" s="526" t="s">
        <v>886</v>
      </c>
      <c r="L66" s="530"/>
      <c r="M66" s="533" t="s">
        <v>841</v>
      </c>
      <c r="N66" s="526"/>
      <c r="O66" s="529" t="s">
        <v>842</v>
      </c>
      <c r="P66" s="529" t="s">
        <v>842</v>
      </c>
      <c r="Q66" s="529"/>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215" customFormat="1" ht="12.95" hidden="1" customHeight="1">
      <c r="A67" s="191">
        <f t="shared" si="0"/>
        <v>59</v>
      </c>
      <c r="B67" s="184"/>
      <c r="C67" s="185"/>
      <c r="D67" s="528" t="s">
        <v>178</v>
      </c>
      <c r="E67" s="188"/>
      <c r="F67" s="188"/>
      <c r="G67" s="188"/>
      <c r="H67" s="526" t="s">
        <v>2154</v>
      </c>
      <c r="I67" s="517" t="s">
        <v>2155</v>
      </c>
      <c r="J67" s="517" t="s">
        <v>2156</v>
      </c>
      <c r="K67" s="526" t="s">
        <v>886</v>
      </c>
      <c r="L67" s="530"/>
      <c r="M67" s="533" t="s">
        <v>841</v>
      </c>
      <c r="N67" s="526"/>
      <c r="O67" s="529" t="s">
        <v>842</v>
      </c>
      <c r="P67" s="529" t="s">
        <v>842</v>
      </c>
      <c r="Q67" s="529"/>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215" customFormat="1" ht="12.95" hidden="1" customHeight="1">
      <c r="A68" s="191">
        <f t="shared" si="0"/>
        <v>60</v>
      </c>
      <c r="B68" s="184"/>
      <c r="C68" s="185"/>
      <c r="D68" s="205" t="s">
        <v>2157</v>
      </c>
      <c r="E68" s="205"/>
      <c r="F68" s="205"/>
      <c r="G68" s="205"/>
      <c r="H68" s="526" t="s">
        <v>2158</v>
      </c>
      <c r="I68" s="534" t="s">
        <v>2159</v>
      </c>
      <c r="J68" s="517" t="s">
        <v>2160</v>
      </c>
      <c r="K68" s="526" t="s">
        <v>886</v>
      </c>
      <c r="L68" s="530"/>
      <c r="M68" s="526" t="s">
        <v>841</v>
      </c>
      <c r="N68" s="526" t="s">
        <v>2161</v>
      </c>
      <c r="O68" s="529" t="s">
        <v>842</v>
      </c>
      <c r="P68" s="529" t="s">
        <v>842</v>
      </c>
      <c r="Q68" s="529"/>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hidden="1" customHeight="1">
      <c r="A69" s="191">
        <f t="shared" si="0"/>
        <v>61</v>
      </c>
      <c r="B69" s="184"/>
      <c r="C69" s="184" t="s">
        <v>2162</v>
      </c>
      <c r="D69" s="460"/>
      <c r="E69" s="460"/>
      <c r="F69" s="460"/>
      <c r="G69" s="460"/>
      <c r="H69" s="526" t="s">
        <v>2163</v>
      </c>
      <c r="I69" s="517"/>
      <c r="J69" s="517" t="s">
        <v>2164</v>
      </c>
      <c r="K69" s="526" t="s">
        <v>886</v>
      </c>
      <c r="L69" s="530" t="s">
        <v>842</v>
      </c>
      <c r="M69" s="207" t="s">
        <v>2164</v>
      </c>
      <c r="N69" s="526"/>
      <c r="O69" s="529" t="s">
        <v>842</v>
      </c>
      <c r="P69" s="529" t="s">
        <v>842</v>
      </c>
      <c r="Q69" s="529"/>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hidden="1" customHeight="1">
      <c r="A70" s="191">
        <f t="shared" si="0"/>
        <v>62</v>
      </c>
      <c r="B70" s="184"/>
      <c r="C70" s="184"/>
      <c r="D70" s="205" t="s">
        <v>2165</v>
      </c>
      <c r="E70" s="205"/>
      <c r="F70" s="205"/>
      <c r="G70" s="205"/>
      <c r="H70" s="526" t="s">
        <v>2166</v>
      </c>
      <c r="I70" s="517" t="s">
        <v>927</v>
      </c>
      <c r="J70" s="517" t="s">
        <v>857</v>
      </c>
      <c r="K70" s="526" t="s">
        <v>840</v>
      </c>
      <c r="L70" s="530"/>
      <c r="M70" s="526" t="s">
        <v>857</v>
      </c>
      <c r="N70" s="526" t="s">
        <v>1958</v>
      </c>
      <c r="O70" s="529" t="s">
        <v>842</v>
      </c>
      <c r="P70" s="529" t="s">
        <v>842</v>
      </c>
      <c r="Q70" s="529"/>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190" customFormat="1" ht="13.5" hidden="1" customHeight="1">
      <c r="A71" s="191">
        <f t="shared" si="0"/>
        <v>63</v>
      </c>
      <c r="B71" s="184"/>
      <c r="C71" s="184"/>
      <c r="D71" s="184" t="s">
        <v>2167</v>
      </c>
      <c r="E71" s="460"/>
      <c r="F71" s="460"/>
      <c r="G71" s="460"/>
      <c r="H71" s="526" t="s">
        <v>2168</v>
      </c>
      <c r="I71" s="517"/>
      <c r="J71" s="517" t="s">
        <v>2169</v>
      </c>
      <c r="K71" s="526" t="s">
        <v>886</v>
      </c>
      <c r="L71" s="530" t="s">
        <v>842</v>
      </c>
      <c r="M71" s="207" t="s">
        <v>2169</v>
      </c>
      <c r="N71" s="526"/>
      <c r="O71" s="529" t="s">
        <v>842</v>
      </c>
      <c r="P71" s="529" t="s">
        <v>842</v>
      </c>
      <c r="Q71" s="529"/>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190" customFormat="1" ht="13.5" hidden="1" customHeight="1">
      <c r="A72" s="191">
        <f t="shared" si="0"/>
        <v>64</v>
      </c>
      <c r="B72" s="184"/>
      <c r="C72" s="184"/>
      <c r="D72" s="184"/>
      <c r="E72" s="184" t="s">
        <v>2170</v>
      </c>
      <c r="F72" s="460"/>
      <c r="G72" s="460"/>
      <c r="H72" s="526" t="s">
        <v>2171</v>
      </c>
      <c r="I72" s="517"/>
      <c r="J72" s="517" t="s">
        <v>2172</v>
      </c>
      <c r="K72" s="526" t="s">
        <v>840</v>
      </c>
      <c r="L72" s="530" t="s">
        <v>842</v>
      </c>
      <c r="M72" s="207" t="s">
        <v>2172</v>
      </c>
      <c r="N72" s="526"/>
      <c r="O72" s="529" t="s">
        <v>842</v>
      </c>
      <c r="P72" s="529" t="s">
        <v>842</v>
      </c>
      <c r="Q72" s="529"/>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190" customFormat="1" ht="13.5" hidden="1" customHeight="1">
      <c r="A73" s="191">
        <f t="shared" si="0"/>
        <v>65</v>
      </c>
      <c r="B73" s="184"/>
      <c r="C73" s="184"/>
      <c r="D73" s="184"/>
      <c r="E73" s="184"/>
      <c r="F73" s="184" t="s">
        <v>2173</v>
      </c>
      <c r="G73" s="184"/>
      <c r="H73" s="526" t="s">
        <v>2174</v>
      </c>
      <c r="I73" s="517" t="s">
        <v>2175</v>
      </c>
      <c r="J73" s="517" t="s">
        <v>2176</v>
      </c>
      <c r="K73" s="526" t="s">
        <v>840</v>
      </c>
      <c r="L73" s="530"/>
      <c r="M73" s="526" t="s">
        <v>2102</v>
      </c>
      <c r="N73" s="526"/>
      <c r="O73" s="529" t="s">
        <v>842</v>
      </c>
      <c r="P73" s="529" t="s">
        <v>842</v>
      </c>
      <c r="Q73" s="529"/>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hidden="1" customHeight="1">
      <c r="A74" s="191">
        <f t="shared" si="0"/>
        <v>66</v>
      </c>
      <c r="B74" s="184"/>
      <c r="C74" s="184"/>
      <c r="D74" s="184"/>
      <c r="E74" s="184"/>
      <c r="F74" s="184" t="s">
        <v>2177</v>
      </c>
      <c r="G74" s="184"/>
      <c r="H74" s="526" t="s">
        <v>2178</v>
      </c>
      <c r="I74" s="517" t="s">
        <v>2179</v>
      </c>
      <c r="J74" s="517" t="s">
        <v>2180</v>
      </c>
      <c r="K74" s="526" t="s">
        <v>840</v>
      </c>
      <c r="L74" s="530"/>
      <c r="M74" s="526" t="s">
        <v>2102</v>
      </c>
      <c r="N74" s="526"/>
      <c r="O74" s="529" t="s">
        <v>842</v>
      </c>
      <c r="P74" s="529" t="s">
        <v>842</v>
      </c>
      <c r="Q74" s="529"/>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hidden="1" customHeight="1">
      <c r="A75" s="191">
        <f t="shared" si="0"/>
        <v>67</v>
      </c>
      <c r="B75" s="184"/>
      <c r="C75" s="189"/>
      <c r="D75" s="189"/>
      <c r="E75" s="189"/>
      <c r="F75" s="189" t="s">
        <v>2181</v>
      </c>
      <c r="G75" s="188"/>
      <c r="H75" s="526" t="s">
        <v>2182</v>
      </c>
      <c r="I75" s="517">
        <v>120</v>
      </c>
      <c r="J75" s="526" t="s">
        <v>2183</v>
      </c>
      <c r="K75" s="526" t="s">
        <v>886</v>
      </c>
      <c r="L75" s="530"/>
      <c r="M75" s="526" t="s">
        <v>2102</v>
      </c>
      <c r="N75" s="526"/>
      <c r="O75" s="529" t="s">
        <v>842</v>
      </c>
      <c r="P75" s="529" t="s">
        <v>842</v>
      </c>
      <c r="Q75" s="529"/>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15" customFormat="1" ht="13.5" hidden="1" customHeight="1">
      <c r="A76" s="191">
        <f t="shared" si="0"/>
        <v>68</v>
      </c>
      <c r="B76" s="184"/>
      <c r="C76" s="184"/>
      <c r="D76" s="205"/>
      <c r="E76" s="205"/>
      <c r="F76" s="205" t="s">
        <v>2184</v>
      </c>
      <c r="G76" s="188"/>
      <c r="H76" s="526" t="s">
        <v>2185</v>
      </c>
      <c r="I76" s="517">
        <v>96</v>
      </c>
      <c r="J76" s="526" t="s">
        <v>2186</v>
      </c>
      <c r="K76" s="526" t="s">
        <v>886</v>
      </c>
      <c r="L76" s="530"/>
      <c r="M76" s="526" t="s">
        <v>2102</v>
      </c>
      <c r="N76" s="526"/>
      <c r="O76" s="464" t="s">
        <v>842</v>
      </c>
      <c r="P76" s="529"/>
      <c r="Q76" s="529"/>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hidden="1" customHeight="1">
      <c r="A77" s="191">
        <f t="shared" si="0"/>
        <v>69</v>
      </c>
      <c r="B77" s="184"/>
      <c r="C77" s="184"/>
      <c r="D77" s="205"/>
      <c r="E77" s="205"/>
      <c r="F77" s="205" t="s">
        <v>2187</v>
      </c>
      <c r="G77" s="188"/>
      <c r="H77" s="526" t="s">
        <v>2188</v>
      </c>
      <c r="I77" s="517">
        <v>34</v>
      </c>
      <c r="J77" s="526" t="s">
        <v>2189</v>
      </c>
      <c r="K77" s="526" t="s">
        <v>886</v>
      </c>
      <c r="L77" s="530"/>
      <c r="M77" s="526" t="s">
        <v>2102</v>
      </c>
      <c r="N77" s="222"/>
      <c r="O77" s="464" t="s">
        <v>842</v>
      </c>
      <c r="P77" s="529"/>
      <c r="Q77" s="529"/>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08" customFormat="1" ht="13.5" hidden="1" customHeight="1">
      <c r="A78" s="191">
        <f t="shared" ref="A78:A147" si="1">ROW()-8</f>
        <v>70</v>
      </c>
      <c r="B78" s="184"/>
      <c r="C78" s="189"/>
      <c r="D78" s="205"/>
      <c r="E78" s="205"/>
      <c r="F78" s="205" t="s">
        <v>2190</v>
      </c>
      <c r="G78" s="205"/>
      <c r="H78" s="526" t="s">
        <v>2191</v>
      </c>
      <c r="I78" s="517" t="s">
        <v>2192</v>
      </c>
      <c r="J78" s="517" t="s">
        <v>2193</v>
      </c>
      <c r="K78" s="526" t="s">
        <v>840</v>
      </c>
      <c r="L78" s="530"/>
      <c r="M78" s="526" t="s">
        <v>841</v>
      </c>
      <c r="N78" s="222" t="s">
        <v>2194</v>
      </c>
      <c r="O78" s="529" t="s">
        <v>842</v>
      </c>
      <c r="P78" s="529" t="s">
        <v>842</v>
      </c>
      <c r="Q78" s="529"/>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208" customFormat="1" ht="13.5" hidden="1" customHeight="1">
      <c r="A79" s="191">
        <f t="shared" si="1"/>
        <v>71</v>
      </c>
      <c r="B79" s="184"/>
      <c r="C79" s="189"/>
      <c r="D79" s="205"/>
      <c r="E79" s="205" t="s">
        <v>2195</v>
      </c>
      <c r="F79" s="205"/>
      <c r="G79" s="205"/>
      <c r="H79" s="526" t="s">
        <v>2196</v>
      </c>
      <c r="I79" s="517" t="s">
        <v>2197</v>
      </c>
      <c r="J79" s="517" t="s">
        <v>2198</v>
      </c>
      <c r="K79" s="526" t="s">
        <v>886</v>
      </c>
      <c r="L79" s="530"/>
      <c r="M79" s="526" t="s">
        <v>907</v>
      </c>
      <c r="N79" s="222"/>
      <c r="O79" s="529"/>
      <c r="P79" s="529" t="s">
        <v>842</v>
      </c>
      <c r="Q79" s="529"/>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215" customFormat="1" ht="13.5" hidden="1" customHeight="1">
      <c r="A80" s="191">
        <f t="shared" si="1"/>
        <v>72</v>
      </c>
      <c r="B80" s="184"/>
      <c r="C80" s="184"/>
      <c r="D80" s="184"/>
      <c r="E80" s="184" t="s">
        <v>2199</v>
      </c>
      <c r="F80" s="184"/>
      <c r="G80" s="184"/>
      <c r="H80" s="526" t="s">
        <v>2200</v>
      </c>
      <c r="I80" s="517" t="s">
        <v>2201</v>
      </c>
      <c r="J80" s="517" t="s">
        <v>2202</v>
      </c>
      <c r="K80" s="526" t="s">
        <v>886</v>
      </c>
      <c r="L80" s="530"/>
      <c r="M80" s="526" t="s">
        <v>841</v>
      </c>
      <c r="N80" s="222"/>
      <c r="O80" s="529"/>
      <c r="P80" s="529"/>
      <c r="Q80" s="529"/>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215" customFormat="1" ht="12.95" hidden="1" customHeight="1">
      <c r="A81" s="191">
        <f t="shared" si="1"/>
        <v>73</v>
      </c>
      <c r="B81" s="184"/>
      <c r="C81" s="184"/>
      <c r="D81" s="184" t="s">
        <v>2203</v>
      </c>
      <c r="E81" s="184"/>
      <c r="F81" s="184"/>
      <c r="G81" s="184"/>
      <c r="H81" s="526" t="s">
        <v>2204</v>
      </c>
      <c r="I81" s="517"/>
      <c r="J81" s="517" t="s">
        <v>2205</v>
      </c>
      <c r="K81" s="526" t="s">
        <v>886</v>
      </c>
      <c r="L81" s="530"/>
      <c r="M81" s="526" t="s">
        <v>841</v>
      </c>
      <c r="N81" s="222"/>
      <c r="O81" s="529" t="s">
        <v>842</v>
      </c>
      <c r="P81" s="529"/>
      <c r="Q81" s="529"/>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0" customFormat="1" ht="13.5" hidden="1" customHeight="1">
      <c r="A82" s="191">
        <f t="shared" si="1"/>
        <v>74</v>
      </c>
      <c r="B82" s="184"/>
      <c r="C82" s="184" t="s">
        <v>2206</v>
      </c>
      <c r="D82" s="184"/>
      <c r="E82" s="460"/>
      <c r="F82" s="460"/>
      <c r="G82" s="460"/>
      <c r="H82" s="526" t="s">
        <v>2207</v>
      </c>
      <c r="I82" s="517"/>
      <c r="J82" s="517" t="s">
        <v>2208</v>
      </c>
      <c r="K82" s="526" t="s">
        <v>1988</v>
      </c>
      <c r="L82" s="530" t="s">
        <v>842</v>
      </c>
      <c r="M82" s="207" t="s">
        <v>2208</v>
      </c>
      <c r="N82" s="222"/>
      <c r="O82" s="529" t="s">
        <v>842</v>
      </c>
      <c r="P82" s="219" t="s">
        <v>842</v>
      </c>
      <c r="Q82" s="529"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hidden="1" customHeight="1">
      <c r="A83" s="191">
        <f t="shared" si="1"/>
        <v>75</v>
      </c>
      <c r="B83" s="184"/>
      <c r="C83" s="184"/>
      <c r="D83" s="184" t="s">
        <v>2209</v>
      </c>
      <c r="E83" s="184"/>
      <c r="F83" s="184"/>
      <c r="G83" s="184"/>
      <c r="H83" s="526" t="s">
        <v>2210</v>
      </c>
      <c r="I83" s="517" t="s">
        <v>2211</v>
      </c>
      <c r="J83" s="517" t="s">
        <v>936</v>
      </c>
      <c r="K83" s="526" t="s">
        <v>840</v>
      </c>
      <c r="L83" s="530"/>
      <c r="M83" s="526" t="s">
        <v>841</v>
      </c>
      <c r="N83" s="222" t="s">
        <v>2212</v>
      </c>
      <c r="O83" s="529" t="s">
        <v>842</v>
      </c>
      <c r="P83" s="219" t="s">
        <v>842</v>
      </c>
      <c r="Q83" s="529" t="s">
        <v>842</v>
      </c>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3.5" hidden="1" customHeight="1">
      <c r="A84" s="191">
        <f t="shared" si="1"/>
        <v>76</v>
      </c>
      <c r="B84" s="184"/>
      <c r="C84" s="184"/>
      <c r="D84" s="184" t="s">
        <v>2213</v>
      </c>
      <c r="E84" s="184"/>
      <c r="F84" s="184"/>
      <c r="G84" s="184"/>
      <c r="H84" s="526" t="s">
        <v>2214</v>
      </c>
      <c r="I84" s="517" t="s">
        <v>2215</v>
      </c>
      <c r="J84" s="517" t="s">
        <v>2020</v>
      </c>
      <c r="K84" s="526" t="s">
        <v>886</v>
      </c>
      <c r="L84" s="530"/>
      <c r="M84" s="526" t="s">
        <v>841</v>
      </c>
      <c r="N84" s="222" t="s">
        <v>2216</v>
      </c>
      <c r="O84" s="531" t="s">
        <v>840</v>
      </c>
      <c r="P84" s="219" t="s">
        <v>842</v>
      </c>
      <c r="Q84" s="529" t="s">
        <v>842</v>
      </c>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5" customFormat="1" ht="12.95" hidden="1" customHeight="1">
      <c r="A85" s="191">
        <f t="shared" si="1"/>
        <v>77</v>
      </c>
      <c r="B85" s="184"/>
      <c r="C85" s="184"/>
      <c r="D85" s="184" t="s">
        <v>2073</v>
      </c>
      <c r="E85" s="184"/>
      <c r="F85" s="184"/>
      <c r="G85" s="184"/>
      <c r="H85" s="526" t="s">
        <v>2217</v>
      </c>
      <c r="I85" s="517" t="s">
        <v>2218</v>
      </c>
      <c r="J85" s="517" t="s">
        <v>2219</v>
      </c>
      <c r="K85" s="526" t="s">
        <v>840</v>
      </c>
      <c r="L85" s="530"/>
      <c r="M85" s="533" t="s">
        <v>841</v>
      </c>
      <c r="N85" s="222"/>
      <c r="O85" s="529" t="s">
        <v>842</v>
      </c>
      <c r="P85" s="219" t="s">
        <v>842</v>
      </c>
      <c r="Q85" s="529"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0" customFormat="1" ht="13.5" hidden="1" customHeight="1">
      <c r="A86" s="191">
        <f t="shared" si="1"/>
        <v>78</v>
      </c>
      <c r="B86" s="184"/>
      <c r="C86" s="184" t="s">
        <v>264</v>
      </c>
      <c r="D86" s="184"/>
      <c r="E86" s="184"/>
      <c r="F86" s="184"/>
      <c r="G86" s="184"/>
      <c r="H86" s="526"/>
      <c r="I86" s="517" t="s">
        <v>2220</v>
      </c>
      <c r="J86" s="526" t="s">
        <v>2221</v>
      </c>
      <c r="K86" s="526" t="s">
        <v>840</v>
      </c>
      <c r="L86" s="530"/>
      <c r="M86" s="533" t="s">
        <v>841</v>
      </c>
      <c r="N86" s="222" t="s">
        <v>2222</v>
      </c>
      <c r="O86" s="529" t="s">
        <v>842</v>
      </c>
      <c r="P86" s="529"/>
      <c r="Q86" s="529"/>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5" hidden="1" customHeight="1">
      <c r="A87" s="191">
        <f t="shared" si="1"/>
        <v>79</v>
      </c>
      <c r="B87" s="184"/>
      <c r="C87" s="184" t="s">
        <v>2223</v>
      </c>
      <c r="D87" s="184"/>
      <c r="E87" s="184"/>
      <c r="F87" s="184"/>
      <c r="G87" s="184"/>
      <c r="H87" s="526" t="s">
        <v>2224</v>
      </c>
      <c r="I87" s="517" t="s">
        <v>2225</v>
      </c>
      <c r="J87" s="517" t="s">
        <v>936</v>
      </c>
      <c r="K87" s="526" t="s">
        <v>886</v>
      </c>
      <c r="L87" s="530"/>
      <c r="M87" s="526" t="s">
        <v>841</v>
      </c>
      <c r="N87" s="222"/>
      <c r="O87" s="529" t="s">
        <v>842</v>
      </c>
      <c r="P87" s="529" t="s">
        <v>842</v>
      </c>
      <c r="Q87" s="529"/>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190" customFormat="1" ht="13.5" customHeight="1">
      <c r="A88" s="191">
        <f t="shared" si="1"/>
        <v>80</v>
      </c>
      <c r="B88" s="184" t="s">
        <v>2226</v>
      </c>
      <c r="C88" s="460"/>
      <c r="D88" s="460"/>
      <c r="E88" s="460"/>
      <c r="F88" s="460"/>
      <c r="G88" s="460"/>
      <c r="H88" s="526" t="s">
        <v>2227</v>
      </c>
      <c r="I88" s="517"/>
      <c r="J88" s="517" t="s">
        <v>2228</v>
      </c>
      <c r="K88" s="526" t="s">
        <v>886</v>
      </c>
      <c r="L88" s="530" t="s">
        <v>842</v>
      </c>
      <c r="M88" s="207" t="s">
        <v>2229</v>
      </c>
      <c r="N88" s="222"/>
      <c r="O88" s="529" t="s">
        <v>842</v>
      </c>
      <c r="P88" s="529" t="s">
        <v>842</v>
      </c>
      <c r="Q88" s="529" t="s">
        <v>842</v>
      </c>
      <c r="R88" s="196"/>
      <c r="S88" s="486" t="s">
        <v>842</v>
      </c>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5" customFormat="1" ht="13.5" hidden="1" customHeight="1">
      <c r="A89" s="191">
        <f t="shared" si="1"/>
        <v>81</v>
      </c>
      <c r="B89" s="184"/>
      <c r="C89" s="528" t="s">
        <v>2230</v>
      </c>
      <c r="D89" s="528"/>
      <c r="E89" s="528"/>
      <c r="F89" s="528"/>
      <c r="G89" s="528"/>
      <c r="H89" s="526" t="s">
        <v>2231</v>
      </c>
      <c r="I89" s="517" t="s">
        <v>2232</v>
      </c>
      <c r="J89" s="517" t="s">
        <v>2233</v>
      </c>
      <c r="K89" s="526" t="s">
        <v>840</v>
      </c>
      <c r="L89" s="530"/>
      <c r="M89" s="526" t="s">
        <v>841</v>
      </c>
      <c r="N89" s="222"/>
      <c r="O89" s="529" t="s">
        <v>842</v>
      </c>
      <c r="P89" s="529"/>
      <c r="Q89" s="529"/>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205" t="s">
        <v>2234</v>
      </c>
      <c r="D90" s="184"/>
      <c r="E90" s="184"/>
      <c r="F90" s="184"/>
      <c r="G90" s="184"/>
      <c r="H90" s="526" t="s">
        <v>2235</v>
      </c>
      <c r="I90" s="517" t="s">
        <v>2236</v>
      </c>
      <c r="J90" s="517" t="s">
        <v>2237</v>
      </c>
      <c r="K90" s="526" t="s">
        <v>840</v>
      </c>
      <c r="L90" s="530"/>
      <c r="M90" s="526" t="s">
        <v>857</v>
      </c>
      <c r="N90" s="222" t="s">
        <v>1958</v>
      </c>
      <c r="O90" s="529" t="s">
        <v>842</v>
      </c>
      <c r="P90" s="529" t="s">
        <v>842</v>
      </c>
      <c r="Q90" s="301"/>
      <c r="R90" s="196"/>
      <c r="S90" s="486" t="s">
        <v>842</v>
      </c>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210" customFormat="1" ht="13.5" customHeight="1">
      <c r="A91" s="214">
        <f t="shared" si="1"/>
        <v>83</v>
      </c>
      <c r="B91" s="185"/>
      <c r="C91" s="185" t="s">
        <v>2595</v>
      </c>
      <c r="D91" s="185"/>
      <c r="E91" s="185"/>
      <c r="F91" s="185"/>
      <c r="G91" s="185"/>
      <c r="H91" s="214" t="s">
        <v>2596</v>
      </c>
      <c r="I91" s="402" t="s">
        <v>2236</v>
      </c>
      <c r="J91" s="402" t="s">
        <v>2237</v>
      </c>
      <c r="K91" s="214" t="s">
        <v>840</v>
      </c>
      <c r="L91" s="303"/>
      <c r="M91" s="214" t="s">
        <v>857</v>
      </c>
      <c r="N91" s="214" t="s">
        <v>1958</v>
      </c>
      <c r="O91" s="301"/>
      <c r="P91" s="301"/>
      <c r="Q91" s="301"/>
      <c r="R91" s="403"/>
      <c r="S91" s="301" t="s">
        <v>842</v>
      </c>
      <c r="T91" s="301"/>
      <c r="U91" s="301"/>
      <c r="V91" s="301"/>
      <c r="W91" s="301"/>
      <c r="X91" s="301"/>
      <c r="Y91" s="301"/>
      <c r="Z91" s="301"/>
      <c r="AA91" s="301"/>
      <c r="AB91" s="301"/>
      <c r="AC91" s="301"/>
      <c r="AD91" s="301"/>
      <c r="AE91" s="301"/>
      <c r="AF91" s="301"/>
      <c r="AG91" s="301"/>
      <c r="AH91" s="301"/>
      <c r="AI91" s="301"/>
      <c r="AJ91" s="301"/>
      <c r="AK91" s="301"/>
      <c r="AL91" s="301"/>
      <c r="AM91" s="301"/>
      <c r="AN91" s="301"/>
      <c r="AO91" s="301"/>
      <c r="AP91" s="301"/>
      <c r="AQ91" s="301"/>
      <c r="AR91" s="301"/>
      <c r="AS91" s="301"/>
      <c r="AT91" s="301"/>
      <c r="AU91" s="301"/>
      <c r="AV91" s="301"/>
      <c r="AW91" s="301"/>
      <c r="AX91" s="301"/>
      <c r="AY91" s="301"/>
      <c r="AZ91" s="301"/>
      <c r="BA91" s="301"/>
      <c r="BB91" s="301"/>
      <c r="BC91" s="301"/>
      <c r="BD91" s="301"/>
      <c r="BE91" s="301"/>
      <c r="BF91" s="301"/>
      <c r="BG91" s="301"/>
      <c r="BH91" s="301"/>
      <c r="BI91" s="301"/>
      <c r="BJ91" s="301"/>
      <c r="BK91" s="301"/>
      <c r="BL91" s="301"/>
      <c r="BM91" s="301"/>
      <c r="BN91" s="301"/>
      <c r="BO91" s="301"/>
      <c r="BP91" s="301"/>
      <c r="BQ91" s="301"/>
      <c r="BR91" s="301"/>
      <c r="BS91" s="301"/>
      <c r="BT91" s="301"/>
      <c r="BU91" s="301"/>
      <c r="BV91" s="301"/>
      <c r="BW91" s="301"/>
      <c r="BX91" s="301"/>
      <c r="BY91" s="301"/>
      <c r="BZ91" s="301"/>
      <c r="CA91" s="301"/>
      <c r="CB91" s="301"/>
      <c r="CC91" s="301"/>
      <c r="CD91" s="301"/>
      <c r="CE91" s="301"/>
      <c r="CF91" s="301"/>
      <c r="CG91" s="301"/>
      <c r="CH91" s="301"/>
      <c r="CI91" s="301"/>
      <c r="CJ91" s="301"/>
      <c r="CK91" s="301"/>
      <c r="CL91" s="301"/>
      <c r="CM91" s="301"/>
      <c r="CN91" s="301"/>
      <c r="CO91" s="301"/>
      <c r="CP91" s="301"/>
      <c r="CQ91" s="301"/>
      <c r="CR91" s="301"/>
      <c r="CS91" s="301"/>
      <c r="CT91" s="301"/>
      <c r="CU91" s="301"/>
      <c r="CV91" s="301"/>
      <c r="CW91" s="301"/>
      <c r="CX91" s="301"/>
      <c r="CY91" s="301"/>
      <c r="CZ91" s="301"/>
      <c r="DA91" s="301"/>
      <c r="DB91" s="301"/>
      <c r="DC91" s="301"/>
      <c r="DD91" s="301"/>
      <c r="DE91" s="301"/>
      <c r="DF91" s="301"/>
      <c r="DG91" s="301"/>
      <c r="DH91" s="301"/>
      <c r="DI91" s="301"/>
      <c r="DJ91" s="301"/>
      <c r="DK91" s="301"/>
      <c r="DL91" s="301"/>
      <c r="DM91" s="301"/>
      <c r="DN91" s="301"/>
      <c r="DO91" s="301"/>
      <c r="DP91" s="301"/>
      <c r="DQ91" s="301"/>
      <c r="DR91" s="301"/>
      <c r="DS91" s="301"/>
      <c r="DT91" s="301"/>
      <c r="DU91" s="301"/>
      <c r="DV91" s="301"/>
      <c r="DW91" s="301"/>
      <c r="DX91" s="301"/>
      <c r="DY91" s="301"/>
      <c r="DZ91" s="301"/>
      <c r="EA91" s="301"/>
      <c r="EB91" s="301"/>
      <c r="EC91" s="301"/>
      <c r="ED91" s="301"/>
      <c r="EE91" s="301"/>
      <c r="EF91" s="301"/>
      <c r="EG91" s="301"/>
      <c r="EH91" s="301"/>
      <c r="EI91" s="301"/>
      <c r="EJ91" s="301"/>
      <c r="EK91" s="301"/>
      <c r="EL91" s="301"/>
      <c r="EM91" s="301"/>
      <c r="EN91" s="301"/>
      <c r="EO91" s="301"/>
      <c r="EP91" s="301"/>
      <c r="EQ91" s="301"/>
      <c r="ER91" s="301"/>
      <c r="ES91" s="301"/>
      <c r="ET91" s="301"/>
      <c r="EU91" s="301"/>
      <c r="EV91" s="301"/>
      <c r="EW91" s="301"/>
      <c r="EX91" s="301"/>
      <c r="EY91" s="301"/>
      <c r="EZ91" s="301"/>
      <c r="FA91" s="301"/>
      <c r="FB91" s="301"/>
      <c r="FC91" s="301"/>
      <c r="FD91" s="301"/>
      <c r="FE91" s="301"/>
      <c r="FF91" s="301"/>
      <c r="FG91" s="301"/>
      <c r="FH91" s="301"/>
      <c r="FI91" s="301"/>
      <c r="FJ91" s="301"/>
      <c r="FK91" s="301"/>
      <c r="FL91" s="301"/>
      <c r="FM91" s="301"/>
      <c r="FN91" s="301"/>
      <c r="FO91" s="301"/>
      <c r="FP91" s="301"/>
      <c r="FQ91" s="301"/>
      <c r="FR91" s="301"/>
      <c r="FS91" s="301"/>
      <c r="FT91" s="301"/>
      <c r="FU91" s="301"/>
      <c r="FV91" s="301"/>
      <c r="FW91" s="301"/>
      <c r="FX91" s="301"/>
      <c r="FY91" s="301"/>
      <c r="FZ91" s="301"/>
      <c r="GA91" s="301"/>
      <c r="GB91" s="301"/>
      <c r="GC91" s="301"/>
      <c r="GD91" s="301"/>
      <c r="GE91" s="301"/>
      <c r="GF91" s="301"/>
      <c r="GG91" s="301"/>
      <c r="GH91" s="301"/>
      <c r="GI91" s="301"/>
      <c r="GJ91" s="301"/>
      <c r="GK91" s="301"/>
      <c r="GL91" s="301"/>
      <c r="GM91" s="301"/>
      <c r="GN91" s="301"/>
      <c r="GO91" s="301"/>
      <c r="GP91" s="301"/>
      <c r="GQ91" s="301"/>
      <c r="GR91" s="301"/>
      <c r="GS91" s="301"/>
      <c r="GT91" s="301"/>
      <c r="GU91" s="301"/>
      <c r="GV91" s="301"/>
      <c r="GW91" s="301"/>
      <c r="GX91" s="301"/>
      <c r="GY91" s="301"/>
      <c r="GZ91" s="301"/>
      <c r="HA91" s="301"/>
      <c r="HB91" s="301"/>
      <c r="HC91" s="301"/>
      <c r="HD91" s="301"/>
      <c r="HE91" s="301"/>
      <c r="HF91" s="301"/>
      <c r="HG91" s="301"/>
      <c r="HH91" s="301"/>
      <c r="HI91" s="301"/>
      <c r="HJ91" s="301"/>
      <c r="HK91" s="301"/>
      <c r="HL91" s="301"/>
      <c r="HM91" s="301"/>
      <c r="HN91" s="301"/>
      <c r="HO91" s="301"/>
      <c r="HP91" s="301"/>
      <c r="HQ91" s="301"/>
      <c r="HR91" s="301"/>
      <c r="HS91" s="301"/>
      <c r="HT91" s="301"/>
      <c r="HU91" s="301"/>
      <c r="HV91" s="301"/>
      <c r="HW91" s="301"/>
      <c r="HX91" s="301"/>
      <c r="HY91" s="301"/>
      <c r="HZ91" s="301"/>
      <c r="IA91" s="301"/>
      <c r="IB91" s="301"/>
      <c r="IC91" s="301"/>
      <c r="ID91" s="301"/>
      <c r="IE91" s="301"/>
      <c r="IF91" s="301"/>
      <c r="IG91" s="301"/>
      <c r="IH91" s="301"/>
      <c r="II91" s="301"/>
      <c r="IJ91" s="301"/>
      <c r="IK91" s="301"/>
      <c r="IL91" s="301"/>
      <c r="IM91" s="301"/>
      <c r="IN91" s="301"/>
      <c r="IO91" s="301"/>
      <c r="IP91" s="301"/>
      <c r="IQ91" s="301"/>
      <c r="IR91" s="301"/>
      <c r="IS91" s="301"/>
      <c r="IT91" s="301"/>
      <c r="IU91" s="301"/>
      <c r="IV91" s="301"/>
      <c r="IW91" s="301"/>
      <c r="IX91" s="301"/>
      <c r="IY91" s="301"/>
      <c r="IZ91" s="301"/>
      <c r="JA91" s="301"/>
      <c r="JB91" s="301"/>
      <c r="JC91" s="301"/>
      <c r="JD91" s="301"/>
      <c r="JE91" s="301"/>
      <c r="JF91" s="301"/>
      <c r="JG91" s="301"/>
      <c r="JH91" s="301"/>
      <c r="JI91" s="301"/>
      <c r="JJ91" s="301"/>
      <c r="JK91" s="301"/>
      <c r="JL91" s="301"/>
      <c r="JM91" s="301"/>
      <c r="JN91" s="301"/>
      <c r="JO91" s="301"/>
      <c r="JP91" s="301"/>
      <c r="JQ91" s="301"/>
      <c r="JR91" s="301"/>
      <c r="JS91" s="301"/>
      <c r="JT91" s="301"/>
      <c r="JU91" s="301"/>
      <c r="JV91" s="301"/>
      <c r="JW91" s="301"/>
      <c r="JX91" s="301"/>
      <c r="JY91" s="301"/>
      <c r="JZ91" s="301"/>
      <c r="KA91" s="301"/>
      <c r="KB91" s="301"/>
      <c r="KC91" s="301"/>
      <c r="KD91" s="301"/>
      <c r="KE91" s="301"/>
      <c r="KF91" s="301"/>
      <c r="KG91" s="301"/>
      <c r="KH91" s="301"/>
      <c r="KI91" s="301"/>
      <c r="KJ91" s="301"/>
      <c r="KK91" s="301"/>
      <c r="KL91" s="301"/>
      <c r="KM91" s="301"/>
      <c r="KN91" s="301"/>
      <c r="KO91" s="301"/>
      <c r="KP91" s="301"/>
      <c r="KQ91" s="301"/>
      <c r="KR91" s="301"/>
      <c r="KS91" s="301"/>
      <c r="KT91" s="301"/>
      <c r="KU91" s="301"/>
      <c r="KV91" s="301"/>
      <c r="KW91" s="301"/>
      <c r="KX91" s="301"/>
      <c r="KY91" s="301"/>
      <c r="KZ91" s="301"/>
      <c r="LA91" s="301"/>
      <c r="LB91" s="301"/>
      <c r="LC91" s="301"/>
      <c r="LD91" s="301"/>
      <c r="LE91" s="301"/>
      <c r="LF91" s="301"/>
      <c r="LG91" s="301"/>
      <c r="LH91" s="301"/>
      <c r="LI91" s="301"/>
      <c r="LJ91" s="301"/>
      <c r="LK91" s="301"/>
      <c r="LL91" s="301"/>
      <c r="LM91" s="301"/>
      <c r="LN91" s="301"/>
      <c r="LO91" s="301"/>
      <c r="LP91" s="301"/>
      <c r="LQ91" s="301"/>
      <c r="LR91" s="301"/>
      <c r="LS91" s="301"/>
      <c r="LT91" s="301"/>
      <c r="LU91" s="301"/>
      <c r="LV91" s="301"/>
      <c r="LW91" s="301"/>
      <c r="LX91" s="301"/>
      <c r="LY91" s="301"/>
      <c r="LZ91" s="301"/>
      <c r="MA91" s="301"/>
      <c r="MB91" s="301"/>
      <c r="MC91" s="301"/>
      <c r="MD91" s="301"/>
      <c r="ME91" s="301"/>
      <c r="MF91" s="301"/>
      <c r="MG91" s="301"/>
      <c r="MH91" s="301"/>
      <c r="MI91" s="301"/>
      <c r="MJ91" s="301"/>
      <c r="MK91" s="301"/>
      <c r="ML91" s="301"/>
      <c r="MM91" s="301"/>
      <c r="MN91" s="301"/>
      <c r="MO91" s="301"/>
      <c r="MP91" s="301"/>
      <c r="MQ91" s="301"/>
      <c r="MR91" s="301"/>
      <c r="MS91" s="301"/>
      <c r="MT91" s="301"/>
      <c r="MU91" s="301"/>
      <c r="MV91" s="301"/>
      <c r="MW91" s="301"/>
      <c r="MX91" s="301"/>
      <c r="MY91" s="301"/>
      <c r="MZ91" s="301"/>
      <c r="NA91" s="301"/>
      <c r="NB91" s="301"/>
      <c r="NC91" s="301"/>
      <c r="ND91" s="301"/>
      <c r="NE91" s="301"/>
      <c r="NF91" s="301"/>
      <c r="NG91" s="301"/>
      <c r="NH91" s="301"/>
      <c r="NI91" s="301"/>
      <c r="NJ91" s="301"/>
      <c r="NK91" s="301"/>
      <c r="NL91" s="301"/>
      <c r="NM91" s="301"/>
      <c r="NN91" s="301"/>
      <c r="NO91" s="301"/>
      <c r="NP91" s="301"/>
      <c r="NQ91" s="301"/>
      <c r="NR91" s="301"/>
      <c r="NS91" s="301"/>
      <c r="NT91" s="301"/>
      <c r="NU91" s="301"/>
      <c r="NV91" s="301"/>
      <c r="NW91" s="301"/>
      <c r="NX91" s="301"/>
      <c r="NY91" s="301"/>
      <c r="NZ91" s="301"/>
      <c r="OA91" s="301"/>
      <c r="OB91" s="301"/>
      <c r="OC91" s="301"/>
      <c r="OD91" s="301"/>
      <c r="OE91" s="301"/>
      <c r="OF91" s="301"/>
      <c r="OG91" s="301"/>
      <c r="OH91" s="301"/>
      <c r="OI91" s="301"/>
      <c r="OJ91" s="301"/>
      <c r="OK91" s="301"/>
      <c r="OL91" s="301"/>
      <c r="OM91" s="301"/>
      <c r="ON91" s="301"/>
      <c r="OO91" s="301"/>
      <c r="OP91" s="301"/>
      <c r="OQ91" s="301"/>
      <c r="OR91" s="301"/>
      <c r="OS91" s="301"/>
      <c r="OT91" s="301"/>
      <c r="OU91" s="301"/>
      <c r="OV91" s="301"/>
      <c r="OW91" s="301"/>
      <c r="OX91" s="301"/>
      <c r="OY91" s="301"/>
      <c r="OZ91" s="301"/>
      <c r="PA91" s="301"/>
      <c r="PB91" s="301"/>
      <c r="PC91" s="301"/>
      <c r="PD91" s="301"/>
      <c r="PE91" s="301"/>
      <c r="PF91" s="301"/>
      <c r="PG91" s="301"/>
      <c r="PH91" s="301"/>
      <c r="PI91" s="301"/>
      <c r="PJ91" s="301"/>
      <c r="PK91" s="301"/>
      <c r="PL91" s="301"/>
      <c r="PM91" s="301"/>
      <c r="PN91" s="301"/>
      <c r="PO91" s="301"/>
      <c r="PP91" s="301"/>
      <c r="PQ91" s="301"/>
      <c r="PR91" s="301"/>
      <c r="PS91" s="301"/>
      <c r="PT91" s="301"/>
      <c r="PU91" s="301"/>
      <c r="PV91" s="301"/>
      <c r="PW91" s="301"/>
      <c r="PX91" s="301"/>
      <c r="PY91" s="301"/>
      <c r="PZ91" s="301"/>
      <c r="QA91" s="301"/>
      <c r="QB91" s="301"/>
      <c r="QC91" s="301"/>
      <c r="QD91" s="301"/>
      <c r="QE91" s="301"/>
      <c r="QF91" s="301"/>
      <c r="QG91" s="301"/>
      <c r="QH91" s="301"/>
      <c r="QI91" s="301"/>
      <c r="QJ91" s="301"/>
      <c r="QK91" s="301"/>
      <c r="QL91" s="301"/>
      <c r="QM91" s="301"/>
      <c r="QN91" s="301"/>
      <c r="QO91" s="301"/>
      <c r="QP91" s="301"/>
      <c r="QQ91" s="301"/>
      <c r="QR91" s="301"/>
      <c r="QS91" s="301"/>
      <c r="QT91" s="301"/>
      <c r="QU91" s="301"/>
      <c r="QV91" s="301"/>
      <c r="QW91" s="301"/>
      <c r="QX91" s="301"/>
      <c r="QY91" s="301"/>
      <c r="QZ91" s="301"/>
      <c r="RA91" s="301"/>
      <c r="RB91" s="301"/>
      <c r="RC91" s="301"/>
      <c r="RD91" s="301"/>
      <c r="RE91" s="301"/>
      <c r="RF91" s="301"/>
      <c r="RG91" s="301"/>
      <c r="RH91" s="301"/>
      <c r="RI91" s="301"/>
      <c r="RJ91" s="301"/>
      <c r="RK91" s="301"/>
      <c r="RL91" s="301"/>
      <c r="RM91" s="301"/>
      <c r="RN91" s="301"/>
      <c r="RO91" s="301"/>
      <c r="RP91" s="301"/>
      <c r="RQ91" s="301"/>
      <c r="RR91" s="301"/>
      <c r="RS91" s="301"/>
      <c r="RT91" s="301"/>
      <c r="RU91" s="301"/>
      <c r="RV91" s="301"/>
      <c r="RW91" s="301"/>
      <c r="RX91" s="301"/>
      <c r="RY91" s="301"/>
      <c r="RZ91" s="301"/>
      <c r="SA91" s="301"/>
      <c r="SB91" s="301"/>
      <c r="SC91" s="301"/>
      <c r="SD91" s="301"/>
      <c r="SE91" s="301"/>
      <c r="SF91" s="301"/>
      <c r="SG91" s="301"/>
      <c r="SH91" s="301"/>
      <c r="SI91" s="301"/>
      <c r="SJ91" s="301"/>
      <c r="SK91" s="301"/>
      <c r="SL91" s="301"/>
      <c r="SM91" s="301"/>
      <c r="SN91" s="301"/>
      <c r="SO91" s="301"/>
      <c r="SP91" s="301"/>
      <c r="SQ91" s="301"/>
      <c r="SR91" s="301"/>
      <c r="SS91" s="301"/>
      <c r="ST91" s="301"/>
      <c r="SU91" s="301"/>
      <c r="SV91" s="301"/>
      <c r="SW91" s="301"/>
      <c r="SX91" s="301"/>
      <c r="SY91" s="301"/>
      <c r="SZ91" s="301"/>
      <c r="TA91" s="301"/>
      <c r="TB91" s="301"/>
      <c r="TC91" s="301"/>
      <c r="TD91" s="301"/>
      <c r="TE91" s="301"/>
      <c r="TF91" s="301"/>
      <c r="TG91" s="301"/>
      <c r="TH91" s="301"/>
      <c r="TI91" s="301"/>
      <c r="TJ91" s="301"/>
      <c r="TK91" s="301"/>
      <c r="TL91" s="301"/>
      <c r="TM91" s="301"/>
      <c r="TN91" s="301"/>
      <c r="TO91" s="301"/>
      <c r="TP91" s="301"/>
      <c r="TQ91" s="301"/>
      <c r="TR91" s="301"/>
      <c r="TS91" s="301"/>
      <c r="TT91" s="301"/>
      <c r="TU91" s="301"/>
      <c r="TV91" s="301"/>
      <c r="TW91" s="301"/>
      <c r="TX91" s="301"/>
      <c r="TY91" s="301"/>
      <c r="TZ91" s="301"/>
      <c r="UA91" s="301"/>
      <c r="UB91" s="301"/>
      <c r="UC91" s="301"/>
      <c r="UD91" s="301"/>
      <c r="UE91" s="301"/>
      <c r="UF91" s="301"/>
      <c r="UG91" s="301"/>
      <c r="UH91" s="301"/>
      <c r="UI91" s="301"/>
      <c r="UJ91" s="301"/>
      <c r="UK91" s="301"/>
      <c r="UL91" s="301"/>
      <c r="UM91" s="301"/>
      <c r="UN91" s="301"/>
      <c r="UO91" s="301"/>
      <c r="UP91" s="301"/>
      <c r="UQ91" s="301"/>
      <c r="UR91" s="301"/>
      <c r="US91" s="301"/>
      <c r="UT91" s="301"/>
      <c r="UU91" s="301"/>
      <c r="UV91" s="301"/>
      <c r="UW91" s="301"/>
      <c r="UX91" s="301"/>
      <c r="UY91" s="301"/>
      <c r="UZ91" s="301"/>
      <c r="VA91" s="301"/>
      <c r="VB91" s="301"/>
      <c r="VC91" s="301"/>
      <c r="VD91" s="301"/>
      <c r="VE91" s="301"/>
      <c r="VF91" s="301"/>
      <c r="VG91" s="301"/>
      <c r="VH91" s="301"/>
      <c r="VI91" s="301"/>
      <c r="VJ91" s="301"/>
      <c r="VK91" s="301"/>
      <c r="VL91" s="301"/>
      <c r="VM91" s="301"/>
      <c r="VN91" s="301"/>
      <c r="VO91" s="301"/>
      <c r="VP91" s="301"/>
      <c r="VQ91" s="301"/>
      <c r="VR91" s="301"/>
      <c r="VS91" s="301"/>
      <c r="VT91" s="301"/>
      <c r="VU91" s="301"/>
      <c r="VV91" s="301"/>
      <c r="VW91" s="301"/>
      <c r="VX91" s="301"/>
      <c r="VY91" s="301"/>
      <c r="VZ91" s="301"/>
      <c r="WA91" s="301"/>
      <c r="WB91" s="301"/>
      <c r="WC91" s="301"/>
      <c r="WD91" s="301"/>
      <c r="WE91" s="301"/>
      <c r="WF91" s="301"/>
      <c r="WG91" s="301"/>
      <c r="WH91" s="301"/>
      <c r="WI91" s="301"/>
      <c r="WJ91" s="301"/>
      <c r="WK91" s="301"/>
      <c r="WL91" s="301"/>
      <c r="WM91" s="301"/>
      <c r="WN91" s="301"/>
      <c r="WO91" s="301"/>
      <c r="WP91" s="301"/>
      <c r="WQ91" s="301"/>
      <c r="WR91" s="301"/>
      <c r="WS91" s="301"/>
      <c r="WT91" s="301"/>
      <c r="WU91" s="301"/>
      <c r="WV91" s="301"/>
      <c r="WW91" s="301"/>
      <c r="WX91" s="301"/>
      <c r="WY91" s="301"/>
      <c r="WZ91" s="301"/>
      <c r="XA91" s="301"/>
      <c r="XB91" s="301"/>
      <c r="XC91" s="301"/>
      <c r="XD91" s="301"/>
      <c r="XE91" s="301"/>
      <c r="XF91" s="301"/>
      <c r="XG91" s="301"/>
      <c r="XH91" s="301"/>
      <c r="XI91" s="301"/>
      <c r="XJ91" s="301"/>
      <c r="XK91" s="301"/>
      <c r="XL91" s="301"/>
      <c r="XM91" s="301"/>
      <c r="XN91" s="301"/>
      <c r="XO91" s="301"/>
      <c r="XP91" s="301"/>
      <c r="XQ91" s="301"/>
      <c r="XR91" s="301"/>
      <c r="XS91" s="301"/>
      <c r="XT91" s="301"/>
      <c r="XU91" s="301"/>
      <c r="XV91" s="301"/>
      <c r="XW91" s="301"/>
      <c r="XX91" s="301"/>
      <c r="XY91" s="301"/>
      <c r="XZ91" s="301"/>
      <c r="YA91" s="301"/>
      <c r="YB91" s="301"/>
      <c r="YC91" s="301"/>
      <c r="YD91" s="301"/>
      <c r="YE91" s="301"/>
      <c r="YF91" s="301"/>
      <c r="YG91" s="301"/>
      <c r="YH91" s="301"/>
      <c r="YI91" s="301"/>
      <c r="YJ91" s="301"/>
      <c r="YK91" s="301"/>
      <c r="YL91" s="301"/>
      <c r="YM91" s="301"/>
      <c r="YN91" s="301"/>
      <c r="YO91" s="301"/>
      <c r="YP91" s="301"/>
      <c r="YQ91" s="301"/>
      <c r="YR91" s="301"/>
      <c r="YS91" s="301"/>
      <c r="YT91" s="301"/>
      <c r="YU91" s="301"/>
      <c r="YV91" s="301"/>
      <c r="YW91" s="301"/>
      <c r="YX91" s="301"/>
      <c r="YY91" s="301"/>
      <c r="YZ91" s="301"/>
      <c r="ZA91" s="301"/>
      <c r="ZB91" s="301"/>
      <c r="ZC91" s="301"/>
      <c r="ZD91" s="301"/>
      <c r="ZE91" s="301"/>
      <c r="ZF91" s="301"/>
      <c r="ZG91" s="301"/>
      <c r="ZH91" s="301"/>
      <c r="ZI91" s="301"/>
      <c r="ZJ91" s="301"/>
      <c r="ZK91" s="301"/>
      <c r="ZL91" s="301"/>
      <c r="ZM91" s="301"/>
      <c r="ZN91" s="301"/>
      <c r="ZO91" s="301"/>
      <c r="ZP91" s="301"/>
      <c r="ZQ91" s="301"/>
      <c r="ZR91" s="301"/>
      <c r="ZS91" s="301"/>
      <c r="ZT91" s="301"/>
      <c r="ZU91" s="301"/>
      <c r="ZV91" s="301"/>
      <c r="ZW91" s="301"/>
      <c r="ZX91" s="301"/>
      <c r="ZY91" s="301"/>
      <c r="ZZ91" s="301"/>
      <c r="AAA91" s="301"/>
      <c r="AAB91" s="301"/>
      <c r="AAC91" s="301"/>
      <c r="AAD91" s="301"/>
      <c r="AAE91" s="301"/>
      <c r="AAF91" s="301"/>
      <c r="AAG91" s="301"/>
      <c r="AAH91" s="301"/>
      <c r="AAI91" s="301"/>
      <c r="AAJ91" s="301"/>
      <c r="AAK91" s="301"/>
      <c r="AAL91" s="301"/>
      <c r="AAM91" s="301"/>
      <c r="AAN91" s="301"/>
      <c r="AAO91" s="301"/>
      <c r="AAP91" s="301"/>
      <c r="AAQ91" s="301"/>
      <c r="AAR91" s="301"/>
      <c r="AAS91" s="301"/>
      <c r="AAT91" s="301"/>
      <c r="AAU91" s="301"/>
      <c r="AAV91" s="301"/>
      <c r="AAW91" s="301"/>
      <c r="AAX91" s="301"/>
      <c r="AAY91" s="301"/>
      <c r="AAZ91" s="301"/>
      <c r="ABA91" s="301"/>
      <c r="ABB91" s="301"/>
      <c r="ABC91" s="301"/>
      <c r="ABD91" s="301"/>
      <c r="ABE91" s="301"/>
      <c r="ABF91" s="301"/>
      <c r="ABG91" s="301"/>
      <c r="ABH91" s="301"/>
      <c r="ABI91" s="301"/>
      <c r="ABJ91" s="301"/>
      <c r="ABK91" s="301"/>
      <c r="ABL91" s="301"/>
      <c r="ABM91" s="301"/>
      <c r="ABN91" s="301"/>
      <c r="ABO91" s="301"/>
      <c r="ABP91" s="301"/>
      <c r="ABQ91" s="301"/>
      <c r="ABR91" s="301"/>
      <c r="ABS91" s="301"/>
      <c r="ABT91" s="301"/>
      <c r="ABU91" s="301"/>
      <c r="ABV91" s="301"/>
      <c r="ABW91" s="301"/>
      <c r="ABX91" s="301"/>
      <c r="ABY91" s="301"/>
      <c r="ABZ91" s="301"/>
      <c r="ACA91" s="301"/>
      <c r="ACB91" s="301"/>
      <c r="ACC91" s="301"/>
      <c r="ACD91" s="301"/>
      <c r="ACE91" s="301"/>
      <c r="ACF91" s="301"/>
      <c r="ACG91" s="301"/>
      <c r="ACH91" s="301"/>
      <c r="ACI91" s="301"/>
      <c r="ACJ91" s="301"/>
      <c r="ACK91" s="301"/>
      <c r="ACL91" s="301"/>
      <c r="ACM91" s="301"/>
      <c r="ACN91" s="301"/>
      <c r="ACO91" s="301"/>
      <c r="ACP91" s="301"/>
      <c r="ACQ91" s="301"/>
      <c r="ACR91" s="301"/>
      <c r="ACS91" s="301"/>
      <c r="ACT91" s="301"/>
      <c r="ACU91" s="301"/>
      <c r="ACV91" s="301"/>
      <c r="ACW91" s="301"/>
      <c r="ACX91" s="301"/>
      <c r="ACY91" s="301"/>
      <c r="ACZ91" s="301"/>
      <c r="ADA91" s="301"/>
      <c r="ADB91" s="301"/>
      <c r="ADC91" s="301"/>
      <c r="ADD91" s="301"/>
      <c r="ADE91" s="301"/>
      <c r="ADF91" s="301"/>
      <c r="ADG91" s="301"/>
      <c r="ADH91" s="301"/>
      <c r="ADI91" s="301"/>
      <c r="ADJ91" s="301"/>
      <c r="ADK91" s="301"/>
      <c r="ADL91" s="301"/>
      <c r="ADM91" s="301"/>
      <c r="ADN91" s="301"/>
      <c r="ADO91" s="301"/>
      <c r="ADP91" s="301"/>
      <c r="ADQ91" s="301"/>
      <c r="ADR91" s="301"/>
      <c r="ADS91" s="301"/>
      <c r="ADT91" s="301"/>
      <c r="ADU91" s="301"/>
      <c r="ADV91" s="301"/>
      <c r="ADW91" s="301"/>
      <c r="ADX91" s="301"/>
      <c r="ADY91" s="301"/>
      <c r="ADZ91" s="301"/>
      <c r="AEA91" s="301"/>
      <c r="AEB91" s="301"/>
      <c r="AEC91" s="301"/>
      <c r="AED91" s="301"/>
      <c r="AEE91" s="301"/>
      <c r="AEF91" s="301"/>
      <c r="AEG91" s="301"/>
      <c r="AEH91" s="301"/>
      <c r="AEI91" s="301"/>
      <c r="AEJ91" s="301"/>
      <c r="AEK91" s="301"/>
      <c r="AEL91" s="301"/>
      <c r="AEM91" s="301"/>
      <c r="AEN91" s="301"/>
      <c r="AEO91" s="301"/>
      <c r="AEP91" s="301"/>
      <c r="AEQ91" s="301"/>
      <c r="AER91" s="301"/>
      <c r="AES91" s="301"/>
      <c r="AET91" s="301"/>
      <c r="AEU91" s="301"/>
      <c r="AEV91" s="301"/>
      <c r="AEW91" s="301"/>
      <c r="AEX91" s="301"/>
      <c r="AEY91" s="301"/>
      <c r="AEZ91" s="301"/>
      <c r="AFA91" s="301"/>
      <c r="AFB91" s="301"/>
      <c r="AFC91" s="301"/>
      <c r="AFD91" s="301"/>
      <c r="AFE91" s="301"/>
      <c r="AFF91" s="301"/>
      <c r="AFG91" s="301"/>
      <c r="AFH91" s="301"/>
      <c r="AFI91" s="301"/>
      <c r="AFJ91" s="301"/>
      <c r="AFK91" s="301"/>
      <c r="AFL91" s="301"/>
      <c r="AFM91" s="301"/>
      <c r="AFN91" s="301"/>
      <c r="AFO91" s="301"/>
      <c r="AFP91" s="301"/>
      <c r="AFQ91" s="301"/>
      <c r="AFR91" s="301"/>
      <c r="AFS91" s="301"/>
      <c r="AFT91" s="301"/>
      <c r="AFU91" s="301"/>
      <c r="AFV91" s="301"/>
      <c r="AFW91" s="301"/>
      <c r="AFX91" s="301"/>
      <c r="AFY91" s="301"/>
      <c r="AFZ91" s="301"/>
      <c r="AGA91" s="301"/>
      <c r="AGB91" s="301"/>
      <c r="AGC91" s="301"/>
      <c r="AGD91" s="301"/>
      <c r="AGE91" s="301"/>
      <c r="AGF91" s="301"/>
      <c r="AGG91" s="301"/>
      <c r="AGH91" s="301"/>
      <c r="AGI91" s="301"/>
      <c r="AGJ91" s="301"/>
      <c r="AGK91" s="301"/>
      <c r="AGL91" s="301"/>
      <c r="AGM91" s="301"/>
      <c r="AGN91" s="301"/>
      <c r="AGO91" s="301"/>
      <c r="AGP91" s="301"/>
      <c r="AGQ91" s="301"/>
      <c r="AGR91" s="301"/>
      <c r="AGS91" s="301"/>
      <c r="AGT91" s="301"/>
      <c r="AGU91" s="301"/>
      <c r="AGV91" s="301"/>
      <c r="AGW91" s="301"/>
      <c r="AGX91" s="301"/>
      <c r="AGY91" s="301"/>
      <c r="AGZ91" s="301"/>
      <c r="AHA91" s="301"/>
      <c r="AHB91" s="301"/>
      <c r="AHC91" s="301"/>
      <c r="AHD91" s="301"/>
      <c r="AHE91" s="301"/>
      <c r="AHF91" s="301"/>
      <c r="AHG91" s="301"/>
      <c r="AHH91" s="301"/>
      <c r="AHI91" s="301"/>
      <c r="AHJ91" s="301"/>
      <c r="AHK91" s="301"/>
      <c r="AHL91" s="301"/>
      <c r="AHM91" s="301"/>
      <c r="AHN91" s="301"/>
      <c r="AHO91" s="301"/>
      <c r="AHP91" s="301"/>
      <c r="AHQ91" s="301"/>
      <c r="AHR91" s="301"/>
      <c r="AHS91" s="301"/>
      <c r="AHT91" s="301"/>
      <c r="AHU91" s="301"/>
      <c r="AHV91" s="301"/>
      <c r="AHW91" s="301"/>
      <c r="AHX91" s="301"/>
      <c r="AHY91" s="301"/>
      <c r="AHZ91" s="301"/>
      <c r="AIA91" s="301"/>
      <c r="AIB91" s="301"/>
      <c r="AIC91" s="301"/>
      <c r="AID91" s="301"/>
      <c r="AIE91" s="301"/>
      <c r="AIF91" s="301"/>
      <c r="AIG91" s="301"/>
      <c r="AIH91" s="301"/>
      <c r="AII91" s="301"/>
      <c r="AIJ91" s="301"/>
      <c r="AIK91" s="301"/>
      <c r="AIL91" s="301"/>
      <c r="AIM91" s="301"/>
      <c r="AIN91" s="301"/>
      <c r="AIO91" s="301"/>
      <c r="AIP91" s="301"/>
      <c r="AIQ91" s="301"/>
      <c r="AIR91" s="301"/>
      <c r="AIS91" s="301"/>
      <c r="AIT91" s="301"/>
      <c r="AIU91" s="301"/>
      <c r="AIV91" s="301"/>
      <c r="AIW91" s="301"/>
      <c r="AIX91" s="301"/>
      <c r="AIY91" s="301"/>
      <c r="AIZ91" s="301"/>
      <c r="AJA91" s="301"/>
      <c r="AJB91" s="301"/>
      <c r="AJC91" s="301"/>
      <c r="AJD91" s="301"/>
      <c r="AJE91" s="301"/>
      <c r="AJF91" s="301"/>
      <c r="AJG91" s="301"/>
      <c r="AJH91" s="301"/>
      <c r="AJI91" s="301"/>
      <c r="AJJ91" s="301"/>
      <c r="AJK91" s="301"/>
      <c r="AJL91" s="301"/>
      <c r="AJM91" s="301"/>
      <c r="AJN91" s="301"/>
      <c r="AJO91" s="301"/>
      <c r="AJP91" s="301"/>
      <c r="AJQ91" s="301"/>
      <c r="AJR91" s="301"/>
      <c r="AJS91" s="301"/>
      <c r="AJT91" s="301"/>
      <c r="AJU91" s="301"/>
      <c r="AJV91" s="301"/>
      <c r="AJW91" s="301"/>
      <c r="AJX91" s="301"/>
      <c r="AJY91" s="301"/>
      <c r="AJZ91" s="301"/>
      <c r="AKA91" s="301"/>
      <c r="AKB91" s="301"/>
      <c r="AKC91" s="301"/>
      <c r="AKD91" s="301"/>
      <c r="AKE91" s="301"/>
      <c r="AKF91" s="301"/>
      <c r="AKG91" s="301"/>
      <c r="AKH91" s="301"/>
      <c r="AKI91" s="301"/>
      <c r="AKJ91" s="301"/>
      <c r="AKK91" s="301"/>
      <c r="AKL91" s="301"/>
      <c r="AKM91" s="301"/>
      <c r="AKN91" s="301"/>
      <c r="AKO91" s="301"/>
      <c r="AKP91" s="301"/>
      <c r="AKQ91" s="301"/>
      <c r="AKR91" s="301"/>
      <c r="AKS91" s="301"/>
      <c r="AKT91" s="301"/>
      <c r="AKU91" s="301"/>
      <c r="AKV91" s="301"/>
      <c r="AKW91" s="301"/>
      <c r="AKX91" s="301"/>
      <c r="AKY91" s="301"/>
      <c r="AKZ91" s="301"/>
      <c r="ALA91" s="301"/>
      <c r="ALB91" s="301"/>
      <c r="ALC91" s="301"/>
      <c r="ALD91" s="301"/>
      <c r="ALE91" s="301"/>
      <c r="ALF91" s="301"/>
      <c r="ALG91" s="301"/>
      <c r="ALH91" s="301"/>
      <c r="ALI91" s="301"/>
      <c r="ALJ91" s="301"/>
      <c r="ALK91" s="301"/>
      <c r="ALL91" s="301"/>
      <c r="ALM91" s="301"/>
      <c r="ALN91" s="301"/>
      <c r="ALO91" s="301"/>
      <c r="ALP91" s="301"/>
      <c r="ALQ91" s="301"/>
      <c r="ALR91" s="301"/>
      <c r="ALS91" s="301"/>
      <c r="ALT91" s="301"/>
      <c r="ALU91" s="301"/>
      <c r="ALV91" s="301"/>
      <c r="ALW91" s="301"/>
      <c r="ALX91" s="301"/>
      <c r="ALY91" s="301"/>
      <c r="ALZ91" s="301"/>
      <c r="AMA91" s="301"/>
      <c r="AMB91" s="301"/>
      <c r="AMC91" s="301"/>
    </row>
    <row r="92" spans="1:1017" s="208" customFormat="1" ht="13.5" customHeight="1">
      <c r="A92" s="191">
        <f t="shared" si="1"/>
        <v>84</v>
      </c>
      <c r="B92" s="184"/>
      <c r="C92" s="205" t="s">
        <v>2238</v>
      </c>
      <c r="D92" s="184"/>
      <c r="E92" s="188"/>
      <c r="F92" s="189"/>
      <c r="G92" s="189"/>
      <c r="H92" s="526" t="s">
        <v>2239</v>
      </c>
      <c r="I92" s="517" t="s">
        <v>2240</v>
      </c>
      <c r="J92" s="517" t="s">
        <v>2241</v>
      </c>
      <c r="K92" s="526" t="s">
        <v>840</v>
      </c>
      <c r="L92" s="530"/>
      <c r="M92" s="526" t="s">
        <v>841</v>
      </c>
      <c r="N92" s="222" t="s">
        <v>2242</v>
      </c>
      <c r="O92" s="529" t="s">
        <v>842</v>
      </c>
      <c r="P92" s="529"/>
      <c r="Q92" s="529"/>
      <c r="R92" s="196"/>
      <c r="S92" s="486" t="s">
        <v>842</v>
      </c>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184" t="s">
        <v>2243</v>
      </c>
      <c r="D93" s="184"/>
      <c r="E93" s="460"/>
      <c r="F93" s="460"/>
      <c r="G93" s="460"/>
      <c r="H93" s="526" t="s">
        <v>2244</v>
      </c>
      <c r="I93" s="517"/>
      <c r="J93" s="517" t="s">
        <v>2245</v>
      </c>
      <c r="K93" s="526" t="s">
        <v>1988</v>
      </c>
      <c r="L93" s="530" t="s">
        <v>842</v>
      </c>
      <c r="M93" s="207" t="s">
        <v>2245</v>
      </c>
      <c r="N93" s="526"/>
      <c r="O93" s="529" t="s">
        <v>842</v>
      </c>
      <c r="P93" s="529" t="s">
        <v>842</v>
      </c>
      <c r="Q93" s="529" t="s">
        <v>842</v>
      </c>
      <c r="R93" s="196"/>
      <c r="S93" s="486" t="s">
        <v>842</v>
      </c>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184"/>
      <c r="D94" s="528" t="s">
        <v>2246</v>
      </c>
      <c r="E94" s="205"/>
      <c r="F94" s="205"/>
      <c r="G94" s="205"/>
      <c r="H94" s="526" t="s">
        <v>2247</v>
      </c>
      <c r="I94" s="517"/>
      <c r="J94" s="517" t="s">
        <v>928</v>
      </c>
      <c r="K94" s="526" t="s">
        <v>886</v>
      </c>
      <c r="L94" s="530"/>
      <c r="M94" s="526" t="s">
        <v>857</v>
      </c>
      <c r="N94" s="526" t="s">
        <v>1958</v>
      </c>
      <c r="O94" s="529" t="s">
        <v>842</v>
      </c>
      <c r="P94" s="529" t="s">
        <v>842</v>
      </c>
      <c r="Q94" s="529" t="s">
        <v>842</v>
      </c>
      <c r="R94" s="196"/>
      <c r="S94" s="486" t="s">
        <v>842</v>
      </c>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184"/>
      <c r="D95" s="528" t="s">
        <v>2248</v>
      </c>
      <c r="E95" s="205"/>
      <c r="F95" s="205"/>
      <c r="G95" s="205"/>
      <c r="H95" s="526" t="s">
        <v>2249</v>
      </c>
      <c r="I95" s="517" t="s">
        <v>2250</v>
      </c>
      <c r="J95" s="517" t="s">
        <v>936</v>
      </c>
      <c r="K95" s="526" t="s">
        <v>886</v>
      </c>
      <c r="L95" s="530"/>
      <c r="M95" s="526" t="s">
        <v>841</v>
      </c>
      <c r="N95" s="526"/>
      <c r="O95" s="529" t="s">
        <v>842</v>
      </c>
      <c r="P95" s="529" t="s">
        <v>842</v>
      </c>
      <c r="Q95" s="529" t="s">
        <v>842</v>
      </c>
      <c r="R95" s="196"/>
      <c r="S95" s="486" t="s">
        <v>842</v>
      </c>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s="190" customFormat="1" ht="13.5" customHeight="1">
      <c r="A96" s="191">
        <f t="shared" si="1"/>
        <v>88</v>
      </c>
      <c r="B96" s="184"/>
      <c r="C96" s="205" t="s">
        <v>2251</v>
      </c>
      <c r="D96" s="460"/>
      <c r="E96" s="460"/>
      <c r="F96" s="460"/>
      <c r="G96" s="460"/>
      <c r="H96" s="526" t="s">
        <v>2252</v>
      </c>
      <c r="I96" s="517"/>
      <c r="J96" s="526" t="s">
        <v>2253</v>
      </c>
      <c r="K96" s="526" t="s">
        <v>840</v>
      </c>
      <c r="L96" s="530" t="s">
        <v>842</v>
      </c>
      <c r="M96" s="207" t="s">
        <v>2253</v>
      </c>
      <c r="N96" s="526"/>
      <c r="O96" s="529" t="s">
        <v>842</v>
      </c>
      <c r="P96" s="529" t="s">
        <v>842</v>
      </c>
      <c r="Q96" s="529"/>
      <c r="R96" s="196"/>
      <c r="S96" s="486" t="s">
        <v>842</v>
      </c>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28"/>
      <c r="D97" s="528" t="s">
        <v>2254</v>
      </c>
      <c r="E97" s="460"/>
      <c r="F97" s="460"/>
      <c r="G97" s="460"/>
      <c r="H97" s="526" t="s">
        <v>2255</v>
      </c>
      <c r="I97" s="517"/>
      <c r="J97" s="517" t="s">
        <v>2256</v>
      </c>
      <c r="K97" s="526" t="s">
        <v>840</v>
      </c>
      <c r="L97" s="530" t="s">
        <v>842</v>
      </c>
      <c r="M97" s="207" t="s">
        <v>2257</v>
      </c>
      <c r="N97" s="222"/>
      <c r="O97" s="529" t="s">
        <v>842</v>
      </c>
      <c r="P97" s="529" t="s">
        <v>842</v>
      </c>
      <c r="Q97" s="529"/>
      <c r="R97" s="196"/>
      <c r="S97" s="486" t="s">
        <v>842</v>
      </c>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205"/>
      <c r="D98" s="205"/>
      <c r="E98" s="205" t="s">
        <v>2258</v>
      </c>
      <c r="F98" s="205"/>
      <c r="G98" s="205"/>
      <c r="H98" s="526" t="s">
        <v>2259</v>
      </c>
      <c r="I98" s="517" t="s">
        <v>2260</v>
      </c>
      <c r="J98" s="517" t="s">
        <v>2261</v>
      </c>
      <c r="K98" s="526" t="s">
        <v>840</v>
      </c>
      <c r="L98" s="530"/>
      <c r="M98" s="526" t="s">
        <v>841</v>
      </c>
      <c r="N98" s="222" t="s">
        <v>2262</v>
      </c>
      <c r="O98" s="464" t="s">
        <v>842</v>
      </c>
      <c r="P98" s="219" t="s">
        <v>842</v>
      </c>
      <c r="Q98" s="529"/>
      <c r="R98" s="196"/>
      <c r="S98" s="486" t="s">
        <v>842</v>
      </c>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28"/>
      <c r="D99" s="205"/>
      <c r="E99" s="205" t="s">
        <v>2263</v>
      </c>
      <c r="F99" s="205"/>
      <c r="G99" s="205"/>
      <c r="H99" s="526" t="s">
        <v>2264</v>
      </c>
      <c r="I99" s="517" t="s">
        <v>2265</v>
      </c>
      <c r="J99" s="517" t="s">
        <v>2020</v>
      </c>
      <c r="K99" s="526" t="s">
        <v>840</v>
      </c>
      <c r="L99" s="530"/>
      <c r="M99" s="526" t="s">
        <v>841</v>
      </c>
      <c r="N99" s="222" t="s">
        <v>2266</v>
      </c>
      <c r="O99" s="464" t="s">
        <v>842</v>
      </c>
      <c r="P99" s="219" t="s">
        <v>842</v>
      </c>
      <c r="Q99" s="529"/>
      <c r="R99" s="196"/>
      <c r="S99" s="486" t="s">
        <v>842</v>
      </c>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ht="14.25" customHeight="1">
      <c r="A100" s="191">
        <f t="shared" si="1"/>
        <v>92</v>
      </c>
      <c r="C100" s="190"/>
      <c r="D100" s="190"/>
      <c r="E100" s="190" t="s">
        <v>2267</v>
      </c>
      <c r="F100" s="190"/>
      <c r="G100" s="191"/>
      <c r="H100" s="191" t="s">
        <v>2268</v>
      </c>
      <c r="I100" s="448" t="s">
        <v>2269</v>
      </c>
      <c r="J100" s="517" t="s">
        <v>2126</v>
      </c>
      <c r="K100" s="526" t="s">
        <v>840</v>
      </c>
      <c r="L100" s="530"/>
      <c r="M100" s="526" t="s">
        <v>841</v>
      </c>
      <c r="N100" s="222"/>
      <c r="O100" s="232" t="s">
        <v>842</v>
      </c>
      <c r="P100" s="232" t="s">
        <v>842</v>
      </c>
      <c r="Q100" s="529"/>
      <c r="R100" s="196"/>
      <c r="S100" s="486" t="s">
        <v>842</v>
      </c>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28"/>
      <c r="D101" s="528" t="s">
        <v>2270</v>
      </c>
      <c r="E101" s="460" t="s">
        <v>2271</v>
      </c>
      <c r="F101" s="460"/>
      <c r="G101" s="460"/>
      <c r="H101" s="526" t="s">
        <v>2272</v>
      </c>
      <c r="I101" s="517"/>
      <c r="J101" s="517" t="s">
        <v>2273</v>
      </c>
      <c r="K101" s="526" t="s">
        <v>886</v>
      </c>
      <c r="L101" s="530" t="s">
        <v>842</v>
      </c>
      <c r="M101" s="207" t="s">
        <v>2257</v>
      </c>
      <c r="N101" s="222"/>
      <c r="O101" s="529" t="s">
        <v>842</v>
      </c>
      <c r="P101" s="529" t="s">
        <v>842</v>
      </c>
      <c r="Q101" s="529"/>
      <c r="R101" s="196"/>
      <c r="S101" s="486" t="s">
        <v>842</v>
      </c>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hidden="1" customHeight="1">
      <c r="A102" s="191">
        <f t="shared" si="1"/>
        <v>94</v>
      </c>
      <c r="B102" s="184"/>
      <c r="C102" s="528"/>
      <c r="D102" s="528" t="s">
        <v>2274</v>
      </c>
      <c r="E102" s="528"/>
      <c r="F102" s="528"/>
      <c r="G102" s="528"/>
      <c r="H102" s="526" t="s">
        <v>2275</v>
      </c>
      <c r="I102" s="517" t="s">
        <v>2276</v>
      </c>
      <c r="J102" s="517" t="s">
        <v>2277</v>
      </c>
      <c r="K102" s="526" t="s">
        <v>886</v>
      </c>
      <c r="L102" s="530"/>
      <c r="M102" s="526" t="s">
        <v>841</v>
      </c>
      <c r="N102" s="222" t="s">
        <v>2278</v>
      </c>
      <c r="O102" s="529" t="s">
        <v>842</v>
      </c>
      <c r="P102" s="529" t="s">
        <v>842</v>
      </c>
      <c r="Q102" s="529"/>
      <c r="R102" s="196"/>
      <c r="S102" s="485"/>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hidden="1" customHeight="1">
      <c r="A103" s="191">
        <f t="shared" si="1"/>
        <v>95</v>
      </c>
      <c r="B103" s="184"/>
      <c r="C103" s="528"/>
      <c r="D103" s="205" t="s">
        <v>2279</v>
      </c>
      <c r="E103" s="205"/>
      <c r="F103" s="205"/>
      <c r="G103" s="205"/>
      <c r="H103" s="526" t="s">
        <v>2280</v>
      </c>
      <c r="I103" s="517" t="s">
        <v>2281</v>
      </c>
      <c r="J103" s="517" t="s">
        <v>2020</v>
      </c>
      <c r="K103" s="526" t="s">
        <v>886</v>
      </c>
      <c r="L103" s="530"/>
      <c r="M103" s="526" t="s">
        <v>841</v>
      </c>
      <c r="N103" s="526" t="s">
        <v>2282</v>
      </c>
      <c r="O103" s="219" t="s">
        <v>842</v>
      </c>
      <c r="P103" s="529" t="s">
        <v>842</v>
      </c>
      <c r="Q103" s="529"/>
      <c r="R103" s="196"/>
      <c r="S103" s="485"/>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hidden="1" customHeight="1">
      <c r="A104" s="191">
        <f t="shared" si="1"/>
        <v>96</v>
      </c>
      <c r="B104" s="184"/>
      <c r="C104" s="528"/>
      <c r="D104" s="205" t="s">
        <v>2283</v>
      </c>
      <c r="E104" s="205"/>
      <c r="F104" s="205"/>
      <c r="G104" s="205"/>
      <c r="H104" s="526" t="s">
        <v>2284</v>
      </c>
      <c r="I104" s="517" t="s">
        <v>2285</v>
      </c>
      <c r="J104" s="517" t="s">
        <v>915</v>
      </c>
      <c r="K104" s="526" t="s">
        <v>886</v>
      </c>
      <c r="L104" s="530"/>
      <c r="M104" s="526" t="s">
        <v>841</v>
      </c>
      <c r="N104" s="526" t="s">
        <v>2286</v>
      </c>
      <c r="O104" s="219" t="s">
        <v>842</v>
      </c>
      <c r="P104" s="529" t="s">
        <v>842</v>
      </c>
      <c r="Q104" s="529"/>
      <c r="R104" s="196"/>
      <c r="S104" s="485"/>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190" customFormat="1" ht="13.5" hidden="1" customHeight="1">
      <c r="A105" s="191">
        <f t="shared" si="1"/>
        <v>97</v>
      </c>
      <c r="B105" s="184"/>
      <c r="C105" s="528"/>
      <c r="D105" s="528" t="s">
        <v>2287</v>
      </c>
      <c r="E105" s="528"/>
      <c r="F105" s="528"/>
      <c r="G105" s="528"/>
      <c r="H105" s="526" t="s">
        <v>2288</v>
      </c>
      <c r="I105" s="517" t="s">
        <v>2289</v>
      </c>
      <c r="J105" s="517" t="s">
        <v>936</v>
      </c>
      <c r="K105" s="526" t="s">
        <v>886</v>
      </c>
      <c r="L105" s="530"/>
      <c r="M105" s="526" t="s">
        <v>841</v>
      </c>
      <c r="N105" s="214"/>
      <c r="O105" s="529" t="s">
        <v>842</v>
      </c>
      <c r="P105" s="529" t="s">
        <v>842</v>
      </c>
      <c r="Q105" s="529"/>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customHeight="1">
      <c r="A106" s="191">
        <f t="shared" si="1"/>
        <v>98</v>
      </c>
      <c r="B106" s="184"/>
      <c r="C106" s="528"/>
      <c r="D106" s="205" t="s">
        <v>2290</v>
      </c>
      <c r="E106" s="460"/>
      <c r="F106" s="460"/>
      <c r="G106" s="460"/>
      <c r="H106" s="526" t="s">
        <v>2291</v>
      </c>
      <c r="I106" s="517"/>
      <c r="J106" s="517" t="s">
        <v>2292</v>
      </c>
      <c r="K106" s="526" t="s">
        <v>886</v>
      </c>
      <c r="L106" s="530" t="s">
        <v>842</v>
      </c>
      <c r="M106" s="526" t="s">
        <v>2292</v>
      </c>
      <c r="N106" s="526"/>
      <c r="O106" s="529" t="s">
        <v>842</v>
      </c>
      <c r="P106" s="529" t="s">
        <v>842</v>
      </c>
      <c r="Q106" s="529"/>
      <c r="R106" s="196"/>
      <c r="S106" s="486" t="s">
        <v>842</v>
      </c>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customHeight="1">
      <c r="A107" s="191">
        <f t="shared" si="1"/>
        <v>99</v>
      </c>
      <c r="B107" s="184"/>
      <c r="C107" s="528"/>
      <c r="D107" s="528"/>
      <c r="E107" s="528" t="s">
        <v>2293</v>
      </c>
      <c r="F107" s="528"/>
      <c r="G107" s="528"/>
      <c r="H107" s="526" t="s">
        <v>2294</v>
      </c>
      <c r="I107" s="517" t="s">
        <v>2295</v>
      </c>
      <c r="J107" s="517" t="s">
        <v>2097</v>
      </c>
      <c r="K107" s="526" t="s">
        <v>840</v>
      </c>
      <c r="L107" s="530"/>
      <c r="M107" s="526" t="s">
        <v>841</v>
      </c>
      <c r="N107" s="526" t="s">
        <v>2296</v>
      </c>
      <c r="O107" s="529" t="s">
        <v>842</v>
      </c>
      <c r="P107" s="529" t="s">
        <v>842</v>
      </c>
      <c r="Q107" s="529"/>
      <c r="R107" s="196"/>
      <c r="S107" s="486" t="s">
        <v>842</v>
      </c>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customHeight="1">
      <c r="A108" s="191">
        <f t="shared" si="1"/>
        <v>100</v>
      </c>
      <c r="B108" s="184"/>
      <c r="C108" s="528"/>
      <c r="D108" s="205"/>
      <c r="E108" s="528" t="s">
        <v>2083</v>
      </c>
      <c r="F108" s="188"/>
      <c r="G108" s="188"/>
      <c r="H108" s="526" t="s">
        <v>2297</v>
      </c>
      <c r="I108" s="526" t="s">
        <v>2138</v>
      </c>
      <c r="J108" s="517" t="s">
        <v>2298</v>
      </c>
      <c r="K108" s="526" t="s">
        <v>886</v>
      </c>
      <c r="L108" s="530"/>
      <c r="M108" s="526" t="s">
        <v>841</v>
      </c>
      <c r="N108" s="526"/>
      <c r="O108" s="529" t="s">
        <v>842</v>
      </c>
      <c r="P108" s="529" t="s">
        <v>842</v>
      </c>
      <c r="Q108" s="529"/>
      <c r="R108" s="196"/>
      <c r="S108" s="486" t="s">
        <v>842</v>
      </c>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208" customFormat="1" ht="14.25" customHeight="1">
      <c r="A109" s="191">
        <f t="shared" si="1"/>
        <v>101</v>
      </c>
      <c r="B109" s="184"/>
      <c r="C109" s="188"/>
      <c r="D109" s="188"/>
      <c r="E109" s="528" t="s">
        <v>2299</v>
      </c>
      <c r="F109" s="188"/>
      <c r="G109" s="188"/>
      <c r="H109" s="526" t="s">
        <v>2300</v>
      </c>
      <c r="I109" s="517" t="s">
        <v>2301</v>
      </c>
      <c r="J109" s="517" t="s">
        <v>2302</v>
      </c>
      <c r="K109" s="526" t="s">
        <v>886</v>
      </c>
      <c r="L109" s="530"/>
      <c r="M109" s="526" t="s">
        <v>841</v>
      </c>
      <c r="N109" s="526"/>
      <c r="O109" s="529" t="s">
        <v>842</v>
      </c>
      <c r="P109" s="529" t="s">
        <v>842</v>
      </c>
      <c r="Q109" s="529"/>
      <c r="R109" s="196"/>
      <c r="S109" s="486" t="s">
        <v>842</v>
      </c>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525" customFormat="1" ht="13.5" customHeight="1">
      <c r="A110" s="518">
        <f t="shared" si="1"/>
        <v>102</v>
      </c>
      <c r="B110" s="519"/>
      <c r="C110" s="519" t="s">
        <v>2303</v>
      </c>
      <c r="D110" s="520" t="s">
        <v>2304</v>
      </c>
      <c r="E110" s="520"/>
      <c r="F110" s="520"/>
      <c r="G110" s="520"/>
      <c r="H110" s="518" t="s">
        <v>2305</v>
      </c>
      <c r="I110" s="521"/>
      <c r="J110" s="521" t="s">
        <v>2597</v>
      </c>
      <c r="K110" s="518" t="s">
        <v>840</v>
      </c>
      <c r="L110" s="522" t="s">
        <v>842</v>
      </c>
      <c r="M110" s="523" t="s">
        <v>2054</v>
      </c>
      <c r="N110" s="518"/>
      <c r="O110" s="516" t="s">
        <v>842</v>
      </c>
      <c r="P110" s="516"/>
      <c r="Q110" s="516"/>
      <c r="R110" s="524"/>
      <c r="S110" s="516" t="s">
        <v>842</v>
      </c>
      <c r="T110" s="516"/>
      <c r="U110" s="516"/>
      <c r="V110" s="516"/>
      <c r="W110" s="516"/>
      <c r="X110" s="516"/>
      <c r="Y110" s="516"/>
      <c r="Z110" s="516"/>
      <c r="AA110" s="516"/>
      <c r="AB110" s="516"/>
      <c r="AC110" s="516"/>
      <c r="AD110" s="516"/>
      <c r="AE110" s="516"/>
      <c r="AF110" s="516"/>
      <c r="AG110" s="516"/>
      <c r="AH110" s="516"/>
      <c r="AI110" s="516"/>
      <c r="AJ110" s="516"/>
      <c r="AK110" s="516"/>
      <c r="AL110" s="516"/>
      <c r="AM110" s="516"/>
      <c r="AN110" s="516"/>
      <c r="AO110" s="516"/>
      <c r="AP110" s="516"/>
      <c r="AQ110" s="516"/>
      <c r="AR110" s="516"/>
      <c r="AS110" s="516"/>
      <c r="AT110" s="516"/>
      <c r="AU110" s="516"/>
      <c r="AV110" s="516"/>
      <c r="AW110" s="516"/>
      <c r="AX110" s="516"/>
      <c r="AY110" s="516"/>
      <c r="AZ110" s="516"/>
      <c r="BA110" s="516"/>
      <c r="BB110" s="516"/>
      <c r="BC110" s="516"/>
      <c r="BD110" s="516"/>
      <c r="BE110" s="516"/>
      <c r="BF110" s="516"/>
      <c r="BG110" s="516"/>
      <c r="BH110" s="516"/>
      <c r="BI110" s="516"/>
      <c r="BJ110" s="516"/>
      <c r="BK110" s="516"/>
      <c r="BL110" s="516"/>
      <c r="BM110" s="516"/>
      <c r="BN110" s="516"/>
      <c r="BO110" s="516"/>
      <c r="BP110" s="516"/>
      <c r="BQ110" s="516"/>
      <c r="BR110" s="516"/>
      <c r="BS110" s="516"/>
      <c r="BT110" s="516"/>
      <c r="BU110" s="516"/>
      <c r="BV110" s="516"/>
      <c r="BW110" s="516"/>
      <c r="BX110" s="516"/>
      <c r="BY110" s="516"/>
      <c r="BZ110" s="516"/>
      <c r="CA110" s="516"/>
      <c r="CB110" s="516"/>
      <c r="CC110" s="516"/>
      <c r="CD110" s="516"/>
      <c r="CE110" s="516"/>
      <c r="CF110" s="516"/>
      <c r="CG110" s="516"/>
      <c r="CH110" s="516"/>
      <c r="CI110" s="516"/>
      <c r="CJ110" s="516"/>
      <c r="CK110" s="516"/>
      <c r="CL110" s="516"/>
      <c r="CM110" s="516"/>
      <c r="CN110" s="516"/>
      <c r="CO110" s="516"/>
      <c r="CP110" s="516"/>
      <c r="CQ110" s="516"/>
      <c r="CR110" s="516"/>
      <c r="CS110" s="516"/>
      <c r="CT110" s="516"/>
      <c r="CU110" s="516"/>
      <c r="CV110" s="516"/>
      <c r="CW110" s="516"/>
      <c r="CX110" s="516"/>
      <c r="CY110" s="516"/>
      <c r="CZ110" s="516"/>
      <c r="DA110" s="516"/>
      <c r="DB110" s="516"/>
      <c r="DC110" s="516"/>
      <c r="DD110" s="516"/>
      <c r="DE110" s="516"/>
      <c r="DF110" s="516"/>
      <c r="DG110" s="516"/>
      <c r="DH110" s="516"/>
      <c r="DI110" s="516"/>
      <c r="DJ110" s="516"/>
      <c r="DK110" s="516"/>
      <c r="DL110" s="516"/>
      <c r="DM110" s="516"/>
      <c r="DN110" s="516"/>
      <c r="DO110" s="516"/>
      <c r="DP110" s="516"/>
      <c r="DQ110" s="516"/>
      <c r="DR110" s="516"/>
      <c r="DS110" s="516"/>
      <c r="DT110" s="516"/>
      <c r="DU110" s="516"/>
      <c r="DV110" s="516"/>
      <c r="DW110" s="516"/>
      <c r="DX110" s="516"/>
      <c r="DY110" s="516"/>
      <c r="DZ110" s="516"/>
      <c r="EA110" s="516"/>
      <c r="EB110" s="516"/>
      <c r="EC110" s="516"/>
      <c r="ED110" s="516"/>
      <c r="EE110" s="516"/>
      <c r="EF110" s="516"/>
      <c r="EG110" s="516"/>
      <c r="EH110" s="516"/>
      <c r="EI110" s="516"/>
      <c r="EJ110" s="516"/>
      <c r="EK110" s="516"/>
      <c r="EL110" s="516"/>
      <c r="EM110" s="516"/>
      <c r="EN110" s="516"/>
      <c r="EO110" s="516"/>
      <c r="EP110" s="516"/>
      <c r="EQ110" s="516"/>
      <c r="ER110" s="516"/>
      <c r="ES110" s="516"/>
      <c r="ET110" s="516"/>
      <c r="EU110" s="516"/>
      <c r="EV110" s="516"/>
      <c r="EW110" s="516"/>
      <c r="EX110" s="516"/>
      <c r="EY110" s="516"/>
      <c r="EZ110" s="516"/>
      <c r="FA110" s="516"/>
      <c r="FB110" s="516"/>
      <c r="FC110" s="516"/>
      <c r="FD110" s="516"/>
      <c r="FE110" s="516"/>
      <c r="FF110" s="516"/>
      <c r="FG110" s="516"/>
      <c r="FH110" s="516"/>
      <c r="FI110" s="516"/>
      <c r="FJ110" s="516"/>
      <c r="FK110" s="516"/>
      <c r="FL110" s="516"/>
      <c r="FM110" s="516"/>
      <c r="FN110" s="516"/>
      <c r="FO110" s="516"/>
      <c r="FP110" s="516"/>
      <c r="FQ110" s="516"/>
      <c r="FR110" s="516"/>
      <c r="FS110" s="516"/>
      <c r="FT110" s="516"/>
      <c r="FU110" s="516"/>
      <c r="FV110" s="516"/>
      <c r="FW110" s="516"/>
      <c r="FX110" s="516"/>
      <c r="FY110" s="516"/>
      <c r="FZ110" s="516"/>
      <c r="GA110" s="516"/>
      <c r="GB110" s="516"/>
      <c r="GC110" s="516"/>
      <c r="GD110" s="516"/>
      <c r="GE110" s="516"/>
      <c r="GF110" s="516"/>
      <c r="GG110" s="516"/>
      <c r="GH110" s="516"/>
      <c r="GI110" s="516"/>
      <c r="GJ110" s="516"/>
      <c r="GK110" s="516"/>
      <c r="GL110" s="516"/>
      <c r="GM110" s="516"/>
      <c r="GN110" s="516"/>
      <c r="GO110" s="516"/>
      <c r="GP110" s="516"/>
      <c r="GQ110" s="516"/>
      <c r="GR110" s="516"/>
      <c r="GS110" s="516"/>
      <c r="GT110" s="516"/>
      <c r="GU110" s="516"/>
      <c r="GV110" s="516"/>
      <c r="GW110" s="516"/>
      <c r="GX110" s="516"/>
      <c r="GY110" s="516"/>
      <c r="GZ110" s="516"/>
      <c r="HA110" s="516"/>
      <c r="HB110" s="516"/>
      <c r="HC110" s="516"/>
      <c r="HD110" s="516"/>
      <c r="HE110" s="516"/>
      <c r="HF110" s="516"/>
      <c r="HG110" s="516"/>
      <c r="HH110" s="516"/>
      <c r="HI110" s="516"/>
      <c r="HJ110" s="516"/>
      <c r="HK110" s="516"/>
      <c r="HL110" s="516"/>
      <c r="HM110" s="516"/>
      <c r="HN110" s="516"/>
      <c r="HO110" s="516"/>
      <c r="HP110" s="516"/>
      <c r="HQ110" s="516"/>
      <c r="HR110" s="516"/>
      <c r="HS110" s="516"/>
      <c r="HT110" s="516"/>
      <c r="HU110" s="516"/>
      <c r="HV110" s="516"/>
      <c r="HW110" s="516"/>
      <c r="HX110" s="516"/>
      <c r="HY110" s="516"/>
      <c r="HZ110" s="516"/>
      <c r="IA110" s="516"/>
      <c r="IB110" s="516"/>
      <c r="IC110" s="516"/>
      <c r="ID110" s="516"/>
      <c r="IE110" s="516"/>
      <c r="IF110" s="516"/>
      <c r="IG110" s="516"/>
      <c r="IH110" s="516"/>
      <c r="II110" s="516"/>
      <c r="IJ110" s="516"/>
      <c r="IK110" s="516"/>
      <c r="IL110" s="516"/>
      <c r="IM110" s="516"/>
      <c r="IN110" s="516"/>
      <c r="IO110" s="516"/>
      <c r="IP110" s="516"/>
      <c r="IQ110" s="516"/>
      <c r="IR110" s="516"/>
      <c r="IS110" s="516"/>
      <c r="IT110" s="516"/>
      <c r="IU110" s="516"/>
      <c r="IV110" s="516"/>
      <c r="IW110" s="516"/>
      <c r="IX110" s="516"/>
      <c r="IY110" s="516"/>
      <c r="IZ110" s="516"/>
      <c r="JA110" s="516"/>
      <c r="JB110" s="516"/>
      <c r="JC110" s="516"/>
      <c r="JD110" s="516"/>
      <c r="JE110" s="516"/>
      <c r="JF110" s="516"/>
      <c r="JG110" s="516"/>
      <c r="JH110" s="516"/>
      <c r="JI110" s="516"/>
      <c r="JJ110" s="516"/>
      <c r="JK110" s="516"/>
      <c r="JL110" s="516"/>
      <c r="JM110" s="516"/>
      <c r="JN110" s="516"/>
      <c r="JO110" s="516"/>
      <c r="JP110" s="516"/>
      <c r="JQ110" s="516"/>
      <c r="JR110" s="516"/>
      <c r="JS110" s="516"/>
      <c r="JT110" s="516"/>
      <c r="JU110" s="516"/>
      <c r="JV110" s="516"/>
      <c r="JW110" s="516"/>
      <c r="JX110" s="516"/>
      <c r="JY110" s="516"/>
      <c r="JZ110" s="516"/>
      <c r="KA110" s="516"/>
      <c r="KB110" s="516"/>
      <c r="KC110" s="516"/>
      <c r="KD110" s="516"/>
      <c r="KE110" s="516"/>
      <c r="KF110" s="516"/>
      <c r="KG110" s="516"/>
      <c r="KH110" s="516"/>
      <c r="KI110" s="516"/>
      <c r="KJ110" s="516"/>
      <c r="KK110" s="516"/>
      <c r="KL110" s="516"/>
      <c r="KM110" s="516"/>
      <c r="KN110" s="516"/>
      <c r="KO110" s="516"/>
      <c r="KP110" s="516"/>
      <c r="KQ110" s="516"/>
      <c r="KR110" s="516"/>
      <c r="KS110" s="516"/>
      <c r="KT110" s="516"/>
      <c r="KU110" s="516"/>
      <c r="KV110" s="516"/>
      <c r="KW110" s="516"/>
      <c r="KX110" s="516"/>
      <c r="KY110" s="516"/>
      <c r="KZ110" s="516"/>
      <c r="LA110" s="516"/>
      <c r="LB110" s="516"/>
      <c r="LC110" s="516"/>
      <c r="LD110" s="516"/>
      <c r="LE110" s="516"/>
      <c r="LF110" s="516"/>
      <c r="LG110" s="516"/>
      <c r="LH110" s="516"/>
      <c r="LI110" s="516"/>
      <c r="LJ110" s="516"/>
      <c r="LK110" s="516"/>
      <c r="LL110" s="516"/>
      <c r="LM110" s="516"/>
      <c r="LN110" s="516"/>
      <c r="LO110" s="516"/>
      <c r="LP110" s="516"/>
      <c r="LQ110" s="516"/>
      <c r="LR110" s="516"/>
      <c r="LS110" s="516"/>
      <c r="LT110" s="516"/>
      <c r="LU110" s="516"/>
      <c r="LV110" s="516"/>
      <c r="LW110" s="516"/>
      <c r="LX110" s="516"/>
      <c r="LY110" s="516"/>
      <c r="LZ110" s="516"/>
      <c r="MA110" s="516"/>
      <c r="MB110" s="516"/>
      <c r="MC110" s="516"/>
      <c r="MD110" s="516"/>
      <c r="ME110" s="516"/>
      <c r="MF110" s="516"/>
      <c r="MG110" s="516"/>
      <c r="MH110" s="516"/>
      <c r="MI110" s="516"/>
      <c r="MJ110" s="516"/>
      <c r="MK110" s="516"/>
      <c r="ML110" s="516"/>
      <c r="MM110" s="516"/>
      <c r="MN110" s="516"/>
      <c r="MO110" s="516"/>
      <c r="MP110" s="516"/>
      <c r="MQ110" s="516"/>
      <c r="MR110" s="516"/>
      <c r="MS110" s="516"/>
      <c r="MT110" s="516"/>
      <c r="MU110" s="516"/>
      <c r="MV110" s="516"/>
      <c r="MW110" s="516"/>
      <c r="MX110" s="516"/>
      <c r="MY110" s="516"/>
      <c r="MZ110" s="516"/>
      <c r="NA110" s="516"/>
      <c r="NB110" s="516"/>
      <c r="NC110" s="516"/>
      <c r="ND110" s="516"/>
      <c r="NE110" s="516"/>
      <c r="NF110" s="516"/>
      <c r="NG110" s="516"/>
      <c r="NH110" s="516"/>
      <c r="NI110" s="516"/>
      <c r="NJ110" s="516"/>
      <c r="NK110" s="516"/>
      <c r="NL110" s="516"/>
      <c r="NM110" s="516"/>
      <c r="NN110" s="516"/>
      <c r="NO110" s="516"/>
      <c r="NP110" s="516"/>
      <c r="NQ110" s="516"/>
      <c r="NR110" s="516"/>
      <c r="NS110" s="516"/>
      <c r="NT110" s="516"/>
      <c r="NU110" s="516"/>
      <c r="NV110" s="516"/>
      <c r="NW110" s="516"/>
      <c r="NX110" s="516"/>
      <c r="NY110" s="516"/>
      <c r="NZ110" s="516"/>
      <c r="OA110" s="516"/>
      <c r="OB110" s="516"/>
      <c r="OC110" s="516"/>
      <c r="OD110" s="516"/>
      <c r="OE110" s="516"/>
      <c r="OF110" s="516"/>
      <c r="OG110" s="516"/>
      <c r="OH110" s="516"/>
      <c r="OI110" s="516"/>
      <c r="OJ110" s="516"/>
      <c r="OK110" s="516"/>
      <c r="OL110" s="516"/>
      <c r="OM110" s="516"/>
      <c r="ON110" s="516"/>
      <c r="OO110" s="516"/>
      <c r="OP110" s="516"/>
      <c r="OQ110" s="516"/>
      <c r="OR110" s="516"/>
      <c r="OS110" s="516"/>
      <c r="OT110" s="516"/>
      <c r="OU110" s="516"/>
      <c r="OV110" s="516"/>
      <c r="OW110" s="516"/>
      <c r="OX110" s="516"/>
      <c r="OY110" s="516"/>
      <c r="OZ110" s="516"/>
      <c r="PA110" s="516"/>
      <c r="PB110" s="516"/>
      <c r="PC110" s="516"/>
      <c r="PD110" s="516"/>
      <c r="PE110" s="516"/>
      <c r="PF110" s="516"/>
      <c r="PG110" s="516"/>
      <c r="PH110" s="516"/>
      <c r="PI110" s="516"/>
      <c r="PJ110" s="516"/>
      <c r="PK110" s="516"/>
      <c r="PL110" s="516"/>
      <c r="PM110" s="516"/>
      <c r="PN110" s="516"/>
      <c r="PO110" s="516"/>
      <c r="PP110" s="516"/>
      <c r="PQ110" s="516"/>
      <c r="PR110" s="516"/>
      <c r="PS110" s="516"/>
      <c r="PT110" s="516"/>
      <c r="PU110" s="516"/>
      <c r="PV110" s="516"/>
      <c r="PW110" s="516"/>
      <c r="PX110" s="516"/>
      <c r="PY110" s="516"/>
      <c r="PZ110" s="516"/>
      <c r="QA110" s="516"/>
      <c r="QB110" s="516"/>
      <c r="QC110" s="516"/>
      <c r="QD110" s="516"/>
      <c r="QE110" s="516"/>
      <c r="QF110" s="516"/>
      <c r="QG110" s="516"/>
      <c r="QH110" s="516"/>
      <c r="QI110" s="516"/>
      <c r="QJ110" s="516"/>
      <c r="QK110" s="516"/>
      <c r="QL110" s="516"/>
      <c r="QM110" s="516"/>
      <c r="QN110" s="516"/>
      <c r="QO110" s="516"/>
      <c r="QP110" s="516"/>
      <c r="QQ110" s="516"/>
      <c r="QR110" s="516"/>
      <c r="QS110" s="516"/>
      <c r="QT110" s="516"/>
      <c r="QU110" s="516"/>
      <c r="QV110" s="516"/>
      <c r="QW110" s="516"/>
      <c r="QX110" s="516"/>
      <c r="QY110" s="516"/>
      <c r="QZ110" s="516"/>
      <c r="RA110" s="516"/>
      <c r="RB110" s="516"/>
      <c r="RC110" s="516"/>
      <c r="RD110" s="516"/>
      <c r="RE110" s="516"/>
      <c r="RF110" s="516"/>
      <c r="RG110" s="516"/>
      <c r="RH110" s="516"/>
      <c r="RI110" s="516"/>
      <c r="RJ110" s="516"/>
      <c r="RK110" s="516"/>
      <c r="RL110" s="516"/>
      <c r="RM110" s="516"/>
      <c r="RN110" s="516"/>
      <c r="RO110" s="516"/>
      <c r="RP110" s="516"/>
      <c r="RQ110" s="516"/>
      <c r="RR110" s="516"/>
      <c r="RS110" s="516"/>
      <c r="RT110" s="516"/>
      <c r="RU110" s="516"/>
      <c r="RV110" s="516"/>
      <c r="RW110" s="516"/>
      <c r="RX110" s="516"/>
      <c r="RY110" s="516"/>
      <c r="RZ110" s="516"/>
      <c r="SA110" s="516"/>
      <c r="SB110" s="516"/>
      <c r="SC110" s="516"/>
      <c r="SD110" s="516"/>
      <c r="SE110" s="516"/>
      <c r="SF110" s="516"/>
      <c r="SG110" s="516"/>
      <c r="SH110" s="516"/>
      <c r="SI110" s="516"/>
      <c r="SJ110" s="516"/>
      <c r="SK110" s="516"/>
      <c r="SL110" s="516"/>
      <c r="SM110" s="516"/>
      <c r="SN110" s="516"/>
      <c r="SO110" s="516"/>
      <c r="SP110" s="516"/>
      <c r="SQ110" s="516"/>
      <c r="SR110" s="516"/>
      <c r="SS110" s="516"/>
      <c r="ST110" s="516"/>
      <c r="SU110" s="516"/>
      <c r="SV110" s="516"/>
      <c r="SW110" s="516"/>
      <c r="SX110" s="516"/>
      <c r="SY110" s="516"/>
      <c r="SZ110" s="516"/>
      <c r="TA110" s="516"/>
      <c r="TB110" s="516"/>
      <c r="TC110" s="516"/>
      <c r="TD110" s="516"/>
      <c r="TE110" s="516"/>
      <c r="TF110" s="516"/>
      <c r="TG110" s="516"/>
      <c r="TH110" s="516"/>
      <c r="TI110" s="516"/>
      <c r="TJ110" s="516"/>
      <c r="TK110" s="516"/>
      <c r="TL110" s="516"/>
      <c r="TM110" s="516"/>
      <c r="TN110" s="516"/>
      <c r="TO110" s="516"/>
      <c r="TP110" s="516"/>
      <c r="TQ110" s="516"/>
      <c r="TR110" s="516"/>
      <c r="TS110" s="516"/>
      <c r="TT110" s="516"/>
      <c r="TU110" s="516"/>
      <c r="TV110" s="516"/>
      <c r="TW110" s="516"/>
      <c r="TX110" s="516"/>
      <c r="TY110" s="516"/>
      <c r="TZ110" s="516"/>
      <c r="UA110" s="516"/>
      <c r="UB110" s="516"/>
      <c r="UC110" s="516"/>
      <c r="UD110" s="516"/>
      <c r="UE110" s="516"/>
      <c r="UF110" s="516"/>
      <c r="UG110" s="516"/>
      <c r="UH110" s="516"/>
      <c r="UI110" s="516"/>
      <c r="UJ110" s="516"/>
      <c r="UK110" s="516"/>
      <c r="UL110" s="516"/>
      <c r="UM110" s="516"/>
      <c r="UN110" s="516"/>
      <c r="UO110" s="516"/>
      <c r="UP110" s="516"/>
      <c r="UQ110" s="516"/>
      <c r="UR110" s="516"/>
      <c r="US110" s="516"/>
      <c r="UT110" s="516"/>
      <c r="UU110" s="516"/>
      <c r="UV110" s="516"/>
      <c r="UW110" s="516"/>
      <c r="UX110" s="516"/>
      <c r="UY110" s="516"/>
      <c r="UZ110" s="516"/>
      <c r="VA110" s="516"/>
      <c r="VB110" s="516"/>
      <c r="VC110" s="516"/>
      <c r="VD110" s="516"/>
      <c r="VE110" s="516"/>
      <c r="VF110" s="516"/>
      <c r="VG110" s="516"/>
      <c r="VH110" s="516"/>
      <c r="VI110" s="516"/>
      <c r="VJ110" s="516"/>
      <c r="VK110" s="516"/>
      <c r="VL110" s="516"/>
      <c r="VM110" s="516"/>
      <c r="VN110" s="516"/>
      <c r="VO110" s="516"/>
      <c r="VP110" s="516"/>
      <c r="VQ110" s="516"/>
      <c r="VR110" s="516"/>
      <c r="VS110" s="516"/>
      <c r="VT110" s="516"/>
      <c r="VU110" s="516"/>
      <c r="VV110" s="516"/>
      <c r="VW110" s="516"/>
      <c r="VX110" s="516"/>
      <c r="VY110" s="516"/>
      <c r="VZ110" s="516"/>
      <c r="WA110" s="516"/>
      <c r="WB110" s="516"/>
      <c r="WC110" s="516"/>
      <c r="WD110" s="516"/>
      <c r="WE110" s="516"/>
      <c r="WF110" s="516"/>
      <c r="WG110" s="516"/>
      <c r="WH110" s="516"/>
      <c r="WI110" s="516"/>
      <c r="WJ110" s="516"/>
      <c r="WK110" s="516"/>
      <c r="WL110" s="516"/>
      <c r="WM110" s="516"/>
      <c r="WN110" s="516"/>
      <c r="WO110" s="516"/>
      <c r="WP110" s="516"/>
      <c r="WQ110" s="516"/>
      <c r="WR110" s="516"/>
      <c r="WS110" s="516"/>
      <c r="WT110" s="516"/>
      <c r="WU110" s="516"/>
      <c r="WV110" s="516"/>
      <c r="WW110" s="516"/>
      <c r="WX110" s="516"/>
      <c r="WY110" s="516"/>
      <c r="WZ110" s="516"/>
      <c r="XA110" s="516"/>
      <c r="XB110" s="516"/>
      <c r="XC110" s="516"/>
      <c r="XD110" s="516"/>
      <c r="XE110" s="516"/>
      <c r="XF110" s="516"/>
      <c r="XG110" s="516"/>
      <c r="XH110" s="516"/>
      <c r="XI110" s="516"/>
      <c r="XJ110" s="516"/>
      <c r="XK110" s="516"/>
      <c r="XL110" s="516"/>
      <c r="XM110" s="516"/>
      <c r="XN110" s="516"/>
      <c r="XO110" s="516"/>
      <c r="XP110" s="516"/>
      <c r="XQ110" s="516"/>
      <c r="XR110" s="516"/>
      <c r="XS110" s="516"/>
      <c r="XT110" s="516"/>
      <c r="XU110" s="516"/>
      <c r="XV110" s="516"/>
      <c r="XW110" s="516"/>
      <c r="XX110" s="516"/>
      <c r="XY110" s="516"/>
      <c r="XZ110" s="516"/>
      <c r="YA110" s="516"/>
      <c r="YB110" s="516"/>
      <c r="YC110" s="516"/>
      <c r="YD110" s="516"/>
      <c r="YE110" s="516"/>
      <c r="YF110" s="516"/>
      <c r="YG110" s="516"/>
      <c r="YH110" s="516"/>
      <c r="YI110" s="516"/>
      <c r="YJ110" s="516"/>
      <c r="YK110" s="516"/>
      <c r="YL110" s="516"/>
      <c r="YM110" s="516"/>
      <c r="YN110" s="516"/>
      <c r="YO110" s="516"/>
      <c r="YP110" s="516"/>
      <c r="YQ110" s="516"/>
      <c r="YR110" s="516"/>
      <c r="YS110" s="516"/>
      <c r="YT110" s="516"/>
      <c r="YU110" s="516"/>
      <c r="YV110" s="516"/>
      <c r="YW110" s="516"/>
      <c r="YX110" s="516"/>
      <c r="YY110" s="516"/>
      <c r="YZ110" s="516"/>
      <c r="ZA110" s="516"/>
      <c r="ZB110" s="516"/>
      <c r="ZC110" s="516"/>
      <c r="ZD110" s="516"/>
      <c r="ZE110" s="516"/>
      <c r="ZF110" s="516"/>
      <c r="ZG110" s="516"/>
      <c r="ZH110" s="516"/>
      <c r="ZI110" s="516"/>
      <c r="ZJ110" s="516"/>
      <c r="ZK110" s="516"/>
      <c r="ZL110" s="516"/>
      <c r="ZM110" s="516"/>
      <c r="ZN110" s="516"/>
      <c r="ZO110" s="516"/>
      <c r="ZP110" s="516"/>
      <c r="ZQ110" s="516"/>
      <c r="ZR110" s="516"/>
      <c r="ZS110" s="516"/>
      <c r="ZT110" s="516"/>
      <c r="ZU110" s="516"/>
      <c r="ZV110" s="516"/>
      <c r="ZW110" s="516"/>
      <c r="ZX110" s="516"/>
      <c r="ZY110" s="516"/>
      <c r="ZZ110" s="516"/>
      <c r="AAA110" s="516"/>
      <c r="AAB110" s="516"/>
      <c r="AAC110" s="516"/>
      <c r="AAD110" s="516"/>
      <c r="AAE110" s="516"/>
      <c r="AAF110" s="516"/>
      <c r="AAG110" s="516"/>
      <c r="AAH110" s="516"/>
      <c r="AAI110" s="516"/>
      <c r="AAJ110" s="516"/>
      <c r="AAK110" s="516"/>
      <c r="AAL110" s="516"/>
      <c r="AAM110" s="516"/>
      <c r="AAN110" s="516"/>
      <c r="AAO110" s="516"/>
      <c r="AAP110" s="516"/>
      <c r="AAQ110" s="516"/>
      <c r="AAR110" s="516"/>
      <c r="AAS110" s="516"/>
      <c r="AAT110" s="516"/>
      <c r="AAU110" s="516"/>
      <c r="AAV110" s="516"/>
      <c r="AAW110" s="516"/>
      <c r="AAX110" s="516"/>
      <c r="AAY110" s="516"/>
      <c r="AAZ110" s="516"/>
      <c r="ABA110" s="516"/>
      <c r="ABB110" s="516"/>
      <c r="ABC110" s="516"/>
      <c r="ABD110" s="516"/>
      <c r="ABE110" s="516"/>
      <c r="ABF110" s="516"/>
      <c r="ABG110" s="516"/>
      <c r="ABH110" s="516"/>
      <c r="ABI110" s="516"/>
      <c r="ABJ110" s="516"/>
      <c r="ABK110" s="516"/>
      <c r="ABL110" s="516"/>
      <c r="ABM110" s="516"/>
      <c r="ABN110" s="516"/>
      <c r="ABO110" s="516"/>
      <c r="ABP110" s="516"/>
      <c r="ABQ110" s="516"/>
      <c r="ABR110" s="516"/>
      <c r="ABS110" s="516"/>
      <c r="ABT110" s="516"/>
      <c r="ABU110" s="516"/>
      <c r="ABV110" s="516"/>
      <c r="ABW110" s="516"/>
      <c r="ABX110" s="516"/>
      <c r="ABY110" s="516"/>
      <c r="ABZ110" s="516"/>
      <c r="ACA110" s="516"/>
      <c r="ACB110" s="516"/>
      <c r="ACC110" s="516"/>
      <c r="ACD110" s="516"/>
      <c r="ACE110" s="516"/>
      <c r="ACF110" s="516"/>
      <c r="ACG110" s="516"/>
      <c r="ACH110" s="516"/>
      <c r="ACI110" s="516"/>
      <c r="ACJ110" s="516"/>
      <c r="ACK110" s="516"/>
      <c r="ACL110" s="516"/>
      <c r="ACM110" s="516"/>
      <c r="ACN110" s="516"/>
      <c r="ACO110" s="516"/>
      <c r="ACP110" s="516"/>
      <c r="ACQ110" s="516"/>
      <c r="ACR110" s="516"/>
      <c r="ACS110" s="516"/>
      <c r="ACT110" s="516"/>
      <c r="ACU110" s="516"/>
      <c r="ACV110" s="516"/>
      <c r="ACW110" s="516"/>
      <c r="ACX110" s="516"/>
      <c r="ACY110" s="516"/>
      <c r="ACZ110" s="516"/>
      <c r="ADA110" s="516"/>
      <c r="ADB110" s="516"/>
      <c r="ADC110" s="516"/>
      <c r="ADD110" s="516"/>
      <c r="ADE110" s="516"/>
      <c r="ADF110" s="516"/>
      <c r="ADG110" s="516"/>
      <c r="ADH110" s="516"/>
      <c r="ADI110" s="516"/>
      <c r="ADJ110" s="516"/>
      <c r="ADK110" s="516"/>
      <c r="ADL110" s="516"/>
      <c r="ADM110" s="516"/>
      <c r="ADN110" s="516"/>
      <c r="ADO110" s="516"/>
      <c r="ADP110" s="516"/>
      <c r="ADQ110" s="516"/>
      <c r="ADR110" s="516"/>
      <c r="ADS110" s="516"/>
      <c r="ADT110" s="516"/>
      <c r="ADU110" s="516"/>
      <c r="ADV110" s="516"/>
      <c r="ADW110" s="516"/>
      <c r="ADX110" s="516"/>
      <c r="ADY110" s="516"/>
      <c r="ADZ110" s="516"/>
      <c r="AEA110" s="516"/>
      <c r="AEB110" s="516"/>
      <c r="AEC110" s="516"/>
      <c r="AED110" s="516"/>
      <c r="AEE110" s="516"/>
      <c r="AEF110" s="516"/>
      <c r="AEG110" s="516"/>
      <c r="AEH110" s="516"/>
      <c r="AEI110" s="516"/>
      <c r="AEJ110" s="516"/>
      <c r="AEK110" s="516"/>
      <c r="AEL110" s="516"/>
      <c r="AEM110" s="516"/>
      <c r="AEN110" s="516"/>
      <c r="AEO110" s="516"/>
      <c r="AEP110" s="516"/>
      <c r="AEQ110" s="516"/>
      <c r="AER110" s="516"/>
      <c r="AES110" s="516"/>
      <c r="AET110" s="516"/>
      <c r="AEU110" s="516"/>
      <c r="AEV110" s="516"/>
      <c r="AEW110" s="516"/>
      <c r="AEX110" s="516"/>
      <c r="AEY110" s="516"/>
      <c r="AEZ110" s="516"/>
      <c r="AFA110" s="516"/>
      <c r="AFB110" s="516"/>
      <c r="AFC110" s="516"/>
      <c r="AFD110" s="516"/>
      <c r="AFE110" s="516"/>
      <c r="AFF110" s="516"/>
      <c r="AFG110" s="516"/>
      <c r="AFH110" s="516"/>
      <c r="AFI110" s="516"/>
      <c r="AFJ110" s="516"/>
      <c r="AFK110" s="516"/>
      <c r="AFL110" s="516"/>
      <c r="AFM110" s="516"/>
      <c r="AFN110" s="516"/>
      <c r="AFO110" s="516"/>
      <c r="AFP110" s="516"/>
      <c r="AFQ110" s="516"/>
      <c r="AFR110" s="516"/>
      <c r="AFS110" s="516"/>
      <c r="AFT110" s="516"/>
      <c r="AFU110" s="516"/>
      <c r="AFV110" s="516"/>
      <c r="AFW110" s="516"/>
      <c r="AFX110" s="516"/>
      <c r="AFY110" s="516"/>
      <c r="AFZ110" s="516"/>
      <c r="AGA110" s="516"/>
      <c r="AGB110" s="516"/>
      <c r="AGC110" s="516"/>
      <c r="AGD110" s="516"/>
      <c r="AGE110" s="516"/>
      <c r="AGF110" s="516"/>
      <c r="AGG110" s="516"/>
      <c r="AGH110" s="516"/>
      <c r="AGI110" s="516"/>
      <c r="AGJ110" s="516"/>
      <c r="AGK110" s="516"/>
      <c r="AGL110" s="516"/>
      <c r="AGM110" s="516"/>
      <c r="AGN110" s="516"/>
      <c r="AGO110" s="516"/>
      <c r="AGP110" s="516"/>
      <c r="AGQ110" s="516"/>
      <c r="AGR110" s="516"/>
      <c r="AGS110" s="516"/>
      <c r="AGT110" s="516"/>
      <c r="AGU110" s="516"/>
      <c r="AGV110" s="516"/>
      <c r="AGW110" s="516"/>
      <c r="AGX110" s="516"/>
      <c r="AGY110" s="516"/>
      <c r="AGZ110" s="516"/>
      <c r="AHA110" s="516"/>
      <c r="AHB110" s="516"/>
      <c r="AHC110" s="516"/>
      <c r="AHD110" s="516"/>
      <c r="AHE110" s="516"/>
      <c r="AHF110" s="516"/>
      <c r="AHG110" s="516"/>
      <c r="AHH110" s="516"/>
      <c r="AHI110" s="516"/>
      <c r="AHJ110" s="516"/>
      <c r="AHK110" s="516"/>
      <c r="AHL110" s="516"/>
      <c r="AHM110" s="516"/>
      <c r="AHN110" s="516"/>
      <c r="AHO110" s="516"/>
      <c r="AHP110" s="516"/>
      <c r="AHQ110" s="516"/>
      <c r="AHR110" s="516"/>
      <c r="AHS110" s="516"/>
      <c r="AHT110" s="516"/>
      <c r="AHU110" s="516"/>
      <c r="AHV110" s="516"/>
      <c r="AHW110" s="516"/>
      <c r="AHX110" s="516"/>
      <c r="AHY110" s="516"/>
      <c r="AHZ110" s="516"/>
      <c r="AIA110" s="516"/>
      <c r="AIB110" s="516"/>
      <c r="AIC110" s="516"/>
      <c r="AID110" s="516"/>
      <c r="AIE110" s="516"/>
      <c r="AIF110" s="516"/>
      <c r="AIG110" s="516"/>
      <c r="AIH110" s="516"/>
      <c r="AII110" s="516"/>
      <c r="AIJ110" s="516"/>
      <c r="AIK110" s="516"/>
      <c r="AIL110" s="516"/>
      <c r="AIM110" s="516"/>
      <c r="AIN110" s="516"/>
      <c r="AIO110" s="516"/>
      <c r="AIP110" s="516"/>
      <c r="AIQ110" s="516"/>
      <c r="AIR110" s="516"/>
      <c r="AIS110" s="516"/>
      <c r="AIT110" s="516"/>
      <c r="AIU110" s="516"/>
      <c r="AIV110" s="516"/>
      <c r="AIW110" s="516"/>
      <c r="AIX110" s="516"/>
      <c r="AIY110" s="516"/>
      <c r="AIZ110" s="516"/>
      <c r="AJA110" s="516"/>
      <c r="AJB110" s="516"/>
      <c r="AJC110" s="516"/>
      <c r="AJD110" s="516"/>
      <c r="AJE110" s="516"/>
      <c r="AJF110" s="516"/>
      <c r="AJG110" s="516"/>
      <c r="AJH110" s="516"/>
      <c r="AJI110" s="516"/>
      <c r="AJJ110" s="516"/>
      <c r="AJK110" s="516"/>
      <c r="AJL110" s="516"/>
      <c r="AJM110" s="516"/>
      <c r="AJN110" s="516"/>
      <c r="AJO110" s="516"/>
      <c r="AJP110" s="516"/>
      <c r="AJQ110" s="516"/>
      <c r="AJR110" s="516"/>
      <c r="AJS110" s="516"/>
      <c r="AJT110" s="516"/>
      <c r="AJU110" s="516"/>
      <c r="AJV110" s="516"/>
      <c r="AJW110" s="516"/>
      <c r="AJX110" s="516"/>
      <c r="AJY110" s="516"/>
      <c r="AJZ110" s="516"/>
      <c r="AKA110" s="516"/>
      <c r="AKB110" s="516"/>
      <c r="AKC110" s="516"/>
      <c r="AKD110" s="516"/>
      <c r="AKE110" s="516"/>
      <c r="AKF110" s="516"/>
      <c r="AKG110" s="516"/>
      <c r="AKH110" s="516"/>
      <c r="AKI110" s="516"/>
      <c r="AKJ110" s="516"/>
      <c r="AKK110" s="516"/>
      <c r="AKL110" s="516"/>
      <c r="AKM110" s="516"/>
      <c r="AKN110" s="516"/>
      <c r="AKO110" s="516"/>
      <c r="AKP110" s="516"/>
      <c r="AKQ110" s="516"/>
      <c r="AKR110" s="516"/>
      <c r="AKS110" s="516"/>
      <c r="AKT110" s="516"/>
      <c r="AKU110" s="516"/>
      <c r="AKV110" s="516"/>
      <c r="AKW110" s="516"/>
      <c r="AKX110" s="516"/>
      <c r="AKY110" s="516"/>
      <c r="AKZ110" s="516"/>
      <c r="ALA110" s="516"/>
      <c r="ALB110" s="516"/>
      <c r="ALC110" s="516"/>
      <c r="ALD110" s="516"/>
      <c r="ALE110" s="516"/>
      <c r="ALF110" s="516"/>
      <c r="ALG110" s="516"/>
      <c r="ALH110" s="516"/>
      <c r="ALI110" s="516"/>
      <c r="ALJ110" s="516"/>
      <c r="ALK110" s="516"/>
      <c r="ALL110" s="516"/>
      <c r="ALM110" s="516"/>
      <c r="ALN110" s="516"/>
      <c r="ALO110" s="516"/>
      <c r="ALP110" s="516"/>
      <c r="ALQ110" s="516"/>
      <c r="ALR110" s="516"/>
      <c r="ALS110" s="516"/>
      <c r="ALT110" s="516"/>
      <c r="ALU110" s="516"/>
      <c r="ALV110" s="516"/>
      <c r="ALW110" s="516"/>
      <c r="ALX110" s="516"/>
      <c r="ALY110" s="516"/>
      <c r="ALZ110" s="516"/>
      <c r="AMA110" s="516"/>
      <c r="AMB110" s="516"/>
      <c r="AMC110" s="516"/>
    </row>
    <row r="111" spans="1:1017" s="525" customFormat="1" ht="13.5" customHeight="1">
      <c r="A111" s="518">
        <f t="shared" si="1"/>
        <v>103</v>
      </c>
      <c r="B111" s="519"/>
      <c r="C111" s="519" t="s">
        <v>1976</v>
      </c>
      <c r="D111" s="520" t="s">
        <v>2306</v>
      </c>
      <c r="E111" s="520"/>
      <c r="F111" s="520"/>
      <c r="G111" s="520"/>
      <c r="H111" s="518" t="s">
        <v>2307</v>
      </c>
      <c r="I111" s="521"/>
      <c r="J111" s="521" t="s">
        <v>1978</v>
      </c>
      <c r="K111" s="518" t="s">
        <v>840</v>
      </c>
      <c r="L111" s="522" t="s">
        <v>842</v>
      </c>
      <c r="M111" s="523" t="s">
        <v>1978</v>
      </c>
      <c r="N111" s="518"/>
      <c r="O111" s="516" t="s">
        <v>842</v>
      </c>
      <c r="P111" s="516"/>
      <c r="Q111" s="516"/>
      <c r="R111" s="524"/>
      <c r="S111" s="516" t="s">
        <v>842</v>
      </c>
      <c r="T111" s="516"/>
      <c r="U111" s="516"/>
      <c r="V111" s="516"/>
      <c r="W111" s="516"/>
      <c r="X111" s="516"/>
      <c r="Y111" s="516"/>
      <c r="Z111" s="516"/>
      <c r="AA111" s="516"/>
      <c r="AB111" s="516"/>
      <c r="AC111" s="516"/>
      <c r="AD111" s="516"/>
      <c r="AE111" s="516"/>
      <c r="AF111" s="516"/>
      <c r="AG111" s="516"/>
      <c r="AH111" s="516"/>
      <c r="AI111" s="516"/>
      <c r="AJ111" s="516"/>
      <c r="AK111" s="516"/>
      <c r="AL111" s="516"/>
      <c r="AM111" s="516"/>
      <c r="AN111" s="516"/>
      <c r="AO111" s="516"/>
      <c r="AP111" s="516"/>
      <c r="AQ111" s="516"/>
      <c r="AR111" s="516"/>
      <c r="AS111" s="516"/>
      <c r="AT111" s="516"/>
      <c r="AU111" s="516"/>
      <c r="AV111" s="516"/>
      <c r="AW111" s="516"/>
      <c r="AX111" s="516"/>
      <c r="AY111" s="516"/>
      <c r="AZ111" s="516"/>
      <c r="BA111" s="516"/>
      <c r="BB111" s="516"/>
      <c r="BC111" s="516"/>
      <c r="BD111" s="516"/>
      <c r="BE111" s="516"/>
      <c r="BF111" s="516"/>
      <c r="BG111" s="516"/>
      <c r="BH111" s="516"/>
      <c r="BI111" s="516"/>
      <c r="BJ111" s="516"/>
      <c r="BK111" s="516"/>
      <c r="BL111" s="516"/>
      <c r="BM111" s="516"/>
      <c r="BN111" s="516"/>
      <c r="BO111" s="516"/>
      <c r="BP111" s="516"/>
      <c r="BQ111" s="516"/>
      <c r="BR111" s="516"/>
      <c r="BS111" s="516"/>
      <c r="BT111" s="516"/>
      <c r="BU111" s="516"/>
      <c r="BV111" s="516"/>
      <c r="BW111" s="516"/>
      <c r="BX111" s="516"/>
      <c r="BY111" s="516"/>
      <c r="BZ111" s="516"/>
      <c r="CA111" s="516"/>
      <c r="CB111" s="516"/>
      <c r="CC111" s="516"/>
      <c r="CD111" s="516"/>
      <c r="CE111" s="516"/>
      <c r="CF111" s="516"/>
      <c r="CG111" s="516"/>
      <c r="CH111" s="516"/>
      <c r="CI111" s="516"/>
      <c r="CJ111" s="516"/>
      <c r="CK111" s="516"/>
      <c r="CL111" s="516"/>
      <c r="CM111" s="516"/>
      <c r="CN111" s="516"/>
      <c r="CO111" s="516"/>
      <c r="CP111" s="516"/>
      <c r="CQ111" s="516"/>
      <c r="CR111" s="516"/>
      <c r="CS111" s="516"/>
      <c r="CT111" s="516"/>
      <c r="CU111" s="516"/>
      <c r="CV111" s="516"/>
      <c r="CW111" s="516"/>
      <c r="CX111" s="516"/>
      <c r="CY111" s="516"/>
      <c r="CZ111" s="516"/>
      <c r="DA111" s="516"/>
      <c r="DB111" s="516"/>
      <c r="DC111" s="516"/>
      <c r="DD111" s="516"/>
      <c r="DE111" s="516"/>
      <c r="DF111" s="516"/>
      <c r="DG111" s="516"/>
      <c r="DH111" s="516"/>
      <c r="DI111" s="516"/>
      <c r="DJ111" s="516"/>
      <c r="DK111" s="516"/>
      <c r="DL111" s="516"/>
      <c r="DM111" s="516"/>
      <c r="DN111" s="516"/>
      <c r="DO111" s="516"/>
      <c r="DP111" s="516"/>
      <c r="DQ111" s="516"/>
      <c r="DR111" s="516"/>
      <c r="DS111" s="516"/>
      <c r="DT111" s="516"/>
      <c r="DU111" s="516"/>
      <c r="DV111" s="516"/>
      <c r="DW111" s="516"/>
      <c r="DX111" s="516"/>
      <c r="DY111" s="516"/>
      <c r="DZ111" s="516"/>
      <c r="EA111" s="516"/>
      <c r="EB111" s="516"/>
      <c r="EC111" s="516"/>
      <c r="ED111" s="516"/>
      <c r="EE111" s="516"/>
      <c r="EF111" s="516"/>
      <c r="EG111" s="516"/>
      <c r="EH111" s="516"/>
      <c r="EI111" s="516"/>
      <c r="EJ111" s="516"/>
      <c r="EK111" s="516"/>
      <c r="EL111" s="516"/>
      <c r="EM111" s="516"/>
      <c r="EN111" s="516"/>
      <c r="EO111" s="516"/>
      <c r="EP111" s="516"/>
      <c r="EQ111" s="516"/>
      <c r="ER111" s="516"/>
      <c r="ES111" s="516"/>
      <c r="ET111" s="516"/>
      <c r="EU111" s="516"/>
      <c r="EV111" s="516"/>
      <c r="EW111" s="516"/>
      <c r="EX111" s="516"/>
      <c r="EY111" s="516"/>
      <c r="EZ111" s="516"/>
      <c r="FA111" s="516"/>
      <c r="FB111" s="516"/>
      <c r="FC111" s="516"/>
      <c r="FD111" s="516"/>
      <c r="FE111" s="516"/>
      <c r="FF111" s="516"/>
      <c r="FG111" s="516"/>
      <c r="FH111" s="516"/>
      <c r="FI111" s="516"/>
      <c r="FJ111" s="516"/>
      <c r="FK111" s="516"/>
      <c r="FL111" s="516"/>
      <c r="FM111" s="516"/>
      <c r="FN111" s="516"/>
      <c r="FO111" s="516"/>
      <c r="FP111" s="516"/>
      <c r="FQ111" s="516"/>
      <c r="FR111" s="516"/>
      <c r="FS111" s="516"/>
      <c r="FT111" s="516"/>
      <c r="FU111" s="516"/>
      <c r="FV111" s="516"/>
      <c r="FW111" s="516"/>
      <c r="FX111" s="516"/>
      <c r="FY111" s="516"/>
      <c r="FZ111" s="516"/>
      <c r="GA111" s="516"/>
      <c r="GB111" s="516"/>
      <c r="GC111" s="516"/>
      <c r="GD111" s="516"/>
      <c r="GE111" s="516"/>
      <c r="GF111" s="516"/>
      <c r="GG111" s="516"/>
      <c r="GH111" s="516"/>
      <c r="GI111" s="516"/>
      <c r="GJ111" s="516"/>
      <c r="GK111" s="516"/>
      <c r="GL111" s="516"/>
      <c r="GM111" s="516"/>
      <c r="GN111" s="516"/>
      <c r="GO111" s="516"/>
      <c r="GP111" s="516"/>
      <c r="GQ111" s="516"/>
      <c r="GR111" s="516"/>
      <c r="GS111" s="516"/>
      <c r="GT111" s="516"/>
      <c r="GU111" s="516"/>
      <c r="GV111" s="516"/>
      <c r="GW111" s="516"/>
      <c r="GX111" s="516"/>
      <c r="GY111" s="516"/>
      <c r="GZ111" s="516"/>
      <c r="HA111" s="516"/>
      <c r="HB111" s="516"/>
      <c r="HC111" s="516"/>
      <c r="HD111" s="516"/>
      <c r="HE111" s="516"/>
      <c r="HF111" s="516"/>
      <c r="HG111" s="516"/>
      <c r="HH111" s="516"/>
      <c r="HI111" s="516"/>
      <c r="HJ111" s="516"/>
      <c r="HK111" s="516"/>
      <c r="HL111" s="516"/>
      <c r="HM111" s="516"/>
      <c r="HN111" s="516"/>
      <c r="HO111" s="516"/>
      <c r="HP111" s="516"/>
      <c r="HQ111" s="516"/>
      <c r="HR111" s="516"/>
      <c r="HS111" s="516"/>
      <c r="HT111" s="516"/>
      <c r="HU111" s="516"/>
      <c r="HV111" s="516"/>
      <c r="HW111" s="516"/>
      <c r="HX111" s="516"/>
      <c r="HY111" s="516"/>
      <c r="HZ111" s="516"/>
      <c r="IA111" s="516"/>
      <c r="IB111" s="516"/>
      <c r="IC111" s="516"/>
      <c r="ID111" s="516"/>
      <c r="IE111" s="516"/>
      <c r="IF111" s="516"/>
      <c r="IG111" s="516"/>
      <c r="IH111" s="516"/>
      <c r="II111" s="516"/>
      <c r="IJ111" s="516"/>
      <c r="IK111" s="516"/>
      <c r="IL111" s="516"/>
      <c r="IM111" s="516"/>
      <c r="IN111" s="516"/>
      <c r="IO111" s="516"/>
      <c r="IP111" s="516"/>
      <c r="IQ111" s="516"/>
      <c r="IR111" s="516"/>
      <c r="IS111" s="516"/>
      <c r="IT111" s="516"/>
      <c r="IU111" s="516"/>
      <c r="IV111" s="516"/>
      <c r="IW111" s="516"/>
      <c r="IX111" s="516"/>
      <c r="IY111" s="516"/>
      <c r="IZ111" s="516"/>
      <c r="JA111" s="516"/>
      <c r="JB111" s="516"/>
      <c r="JC111" s="516"/>
      <c r="JD111" s="516"/>
      <c r="JE111" s="516"/>
      <c r="JF111" s="516"/>
      <c r="JG111" s="516"/>
      <c r="JH111" s="516"/>
      <c r="JI111" s="516"/>
      <c r="JJ111" s="516"/>
      <c r="JK111" s="516"/>
      <c r="JL111" s="516"/>
      <c r="JM111" s="516"/>
      <c r="JN111" s="516"/>
      <c r="JO111" s="516"/>
      <c r="JP111" s="516"/>
      <c r="JQ111" s="516"/>
      <c r="JR111" s="516"/>
      <c r="JS111" s="516"/>
      <c r="JT111" s="516"/>
      <c r="JU111" s="516"/>
      <c r="JV111" s="516"/>
      <c r="JW111" s="516"/>
      <c r="JX111" s="516"/>
      <c r="JY111" s="516"/>
      <c r="JZ111" s="516"/>
      <c r="KA111" s="516"/>
      <c r="KB111" s="516"/>
      <c r="KC111" s="516"/>
      <c r="KD111" s="516"/>
      <c r="KE111" s="516"/>
      <c r="KF111" s="516"/>
      <c r="KG111" s="516"/>
      <c r="KH111" s="516"/>
      <c r="KI111" s="516"/>
      <c r="KJ111" s="516"/>
      <c r="KK111" s="516"/>
      <c r="KL111" s="516"/>
      <c r="KM111" s="516"/>
      <c r="KN111" s="516"/>
      <c r="KO111" s="516"/>
      <c r="KP111" s="516"/>
      <c r="KQ111" s="516"/>
      <c r="KR111" s="516"/>
      <c r="KS111" s="516"/>
      <c r="KT111" s="516"/>
      <c r="KU111" s="516"/>
      <c r="KV111" s="516"/>
      <c r="KW111" s="516"/>
      <c r="KX111" s="516"/>
      <c r="KY111" s="516"/>
      <c r="KZ111" s="516"/>
      <c r="LA111" s="516"/>
      <c r="LB111" s="516"/>
      <c r="LC111" s="516"/>
      <c r="LD111" s="516"/>
      <c r="LE111" s="516"/>
      <c r="LF111" s="516"/>
      <c r="LG111" s="516"/>
      <c r="LH111" s="516"/>
      <c r="LI111" s="516"/>
      <c r="LJ111" s="516"/>
      <c r="LK111" s="516"/>
      <c r="LL111" s="516"/>
      <c r="LM111" s="516"/>
      <c r="LN111" s="516"/>
      <c r="LO111" s="516"/>
      <c r="LP111" s="516"/>
      <c r="LQ111" s="516"/>
      <c r="LR111" s="516"/>
      <c r="LS111" s="516"/>
      <c r="LT111" s="516"/>
      <c r="LU111" s="516"/>
      <c r="LV111" s="516"/>
      <c r="LW111" s="516"/>
      <c r="LX111" s="516"/>
      <c r="LY111" s="516"/>
      <c r="LZ111" s="516"/>
      <c r="MA111" s="516"/>
      <c r="MB111" s="516"/>
      <c r="MC111" s="516"/>
      <c r="MD111" s="516"/>
      <c r="ME111" s="516"/>
      <c r="MF111" s="516"/>
      <c r="MG111" s="516"/>
      <c r="MH111" s="516"/>
      <c r="MI111" s="516"/>
      <c r="MJ111" s="516"/>
      <c r="MK111" s="516"/>
      <c r="ML111" s="516"/>
      <c r="MM111" s="516"/>
      <c r="MN111" s="516"/>
      <c r="MO111" s="516"/>
      <c r="MP111" s="516"/>
      <c r="MQ111" s="516"/>
      <c r="MR111" s="516"/>
      <c r="MS111" s="516"/>
      <c r="MT111" s="516"/>
      <c r="MU111" s="516"/>
      <c r="MV111" s="516"/>
      <c r="MW111" s="516"/>
      <c r="MX111" s="516"/>
      <c r="MY111" s="516"/>
      <c r="MZ111" s="516"/>
      <c r="NA111" s="516"/>
      <c r="NB111" s="516"/>
      <c r="NC111" s="516"/>
      <c r="ND111" s="516"/>
      <c r="NE111" s="516"/>
      <c r="NF111" s="516"/>
      <c r="NG111" s="516"/>
      <c r="NH111" s="516"/>
      <c r="NI111" s="516"/>
      <c r="NJ111" s="516"/>
      <c r="NK111" s="516"/>
      <c r="NL111" s="516"/>
      <c r="NM111" s="516"/>
      <c r="NN111" s="516"/>
      <c r="NO111" s="516"/>
      <c r="NP111" s="516"/>
      <c r="NQ111" s="516"/>
      <c r="NR111" s="516"/>
      <c r="NS111" s="516"/>
      <c r="NT111" s="516"/>
      <c r="NU111" s="516"/>
      <c r="NV111" s="516"/>
      <c r="NW111" s="516"/>
      <c r="NX111" s="516"/>
      <c r="NY111" s="516"/>
      <c r="NZ111" s="516"/>
      <c r="OA111" s="516"/>
      <c r="OB111" s="516"/>
      <c r="OC111" s="516"/>
      <c r="OD111" s="516"/>
      <c r="OE111" s="516"/>
      <c r="OF111" s="516"/>
      <c r="OG111" s="516"/>
      <c r="OH111" s="516"/>
      <c r="OI111" s="516"/>
      <c r="OJ111" s="516"/>
      <c r="OK111" s="516"/>
      <c r="OL111" s="516"/>
      <c r="OM111" s="516"/>
      <c r="ON111" s="516"/>
      <c r="OO111" s="516"/>
      <c r="OP111" s="516"/>
      <c r="OQ111" s="516"/>
      <c r="OR111" s="516"/>
      <c r="OS111" s="516"/>
      <c r="OT111" s="516"/>
      <c r="OU111" s="516"/>
      <c r="OV111" s="516"/>
      <c r="OW111" s="516"/>
      <c r="OX111" s="516"/>
      <c r="OY111" s="516"/>
      <c r="OZ111" s="516"/>
      <c r="PA111" s="516"/>
      <c r="PB111" s="516"/>
      <c r="PC111" s="516"/>
      <c r="PD111" s="516"/>
      <c r="PE111" s="516"/>
      <c r="PF111" s="516"/>
      <c r="PG111" s="516"/>
      <c r="PH111" s="516"/>
      <c r="PI111" s="516"/>
      <c r="PJ111" s="516"/>
      <c r="PK111" s="516"/>
      <c r="PL111" s="516"/>
      <c r="PM111" s="516"/>
      <c r="PN111" s="516"/>
      <c r="PO111" s="516"/>
      <c r="PP111" s="516"/>
      <c r="PQ111" s="516"/>
      <c r="PR111" s="516"/>
      <c r="PS111" s="516"/>
      <c r="PT111" s="516"/>
      <c r="PU111" s="516"/>
      <c r="PV111" s="516"/>
      <c r="PW111" s="516"/>
      <c r="PX111" s="516"/>
      <c r="PY111" s="516"/>
      <c r="PZ111" s="516"/>
      <c r="QA111" s="516"/>
      <c r="QB111" s="516"/>
      <c r="QC111" s="516"/>
      <c r="QD111" s="516"/>
      <c r="QE111" s="516"/>
      <c r="QF111" s="516"/>
      <c r="QG111" s="516"/>
      <c r="QH111" s="516"/>
      <c r="QI111" s="516"/>
      <c r="QJ111" s="516"/>
      <c r="QK111" s="516"/>
      <c r="QL111" s="516"/>
      <c r="QM111" s="516"/>
      <c r="QN111" s="516"/>
      <c r="QO111" s="516"/>
      <c r="QP111" s="516"/>
      <c r="QQ111" s="516"/>
      <c r="QR111" s="516"/>
      <c r="QS111" s="516"/>
      <c r="QT111" s="516"/>
      <c r="QU111" s="516"/>
      <c r="QV111" s="516"/>
      <c r="QW111" s="516"/>
      <c r="QX111" s="516"/>
      <c r="QY111" s="516"/>
      <c r="QZ111" s="516"/>
      <c r="RA111" s="516"/>
      <c r="RB111" s="516"/>
      <c r="RC111" s="516"/>
      <c r="RD111" s="516"/>
      <c r="RE111" s="516"/>
      <c r="RF111" s="516"/>
      <c r="RG111" s="516"/>
      <c r="RH111" s="516"/>
      <c r="RI111" s="516"/>
      <c r="RJ111" s="516"/>
      <c r="RK111" s="516"/>
      <c r="RL111" s="516"/>
      <c r="RM111" s="516"/>
      <c r="RN111" s="516"/>
      <c r="RO111" s="516"/>
      <c r="RP111" s="516"/>
      <c r="RQ111" s="516"/>
      <c r="RR111" s="516"/>
      <c r="RS111" s="516"/>
      <c r="RT111" s="516"/>
      <c r="RU111" s="516"/>
      <c r="RV111" s="516"/>
      <c r="RW111" s="516"/>
      <c r="RX111" s="516"/>
      <c r="RY111" s="516"/>
      <c r="RZ111" s="516"/>
      <c r="SA111" s="516"/>
      <c r="SB111" s="516"/>
      <c r="SC111" s="516"/>
      <c r="SD111" s="516"/>
      <c r="SE111" s="516"/>
      <c r="SF111" s="516"/>
      <c r="SG111" s="516"/>
      <c r="SH111" s="516"/>
      <c r="SI111" s="516"/>
      <c r="SJ111" s="516"/>
      <c r="SK111" s="516"/>
      <c r="SL111" s="516"/>
      <c r="SM111" s="516"/>
      <c r="SN111" s="516"/>
      <c r="SO111" s="516"/>
      <c r="SP111" s="516"/>
      <c r="SQ111" s="516"/>
      <c r="SR111" s="516"/>
      <c r="SS111" s="516"/>
      <c r="ST111" s="516"/>
      <c r="SU111" s="516"/>
      <c r="SV111" s="516"/>
      <c r="SW111" s="516"/>
      <c r="SX111" s="516"/>
      <c r="SY111" s="516"/>
      <c r="SZ111" s="516"/>
      <c r="TA111" s="516"/>
      <c r="TB111" s="516"/>
      <c r="TC111" s="516"/>
      <c r="TD111" s="516"/>
      <c r="TE111" s="516"/>
      <c r="TF111" s="516"/>
      <c r="TG111" s="516"/>
      <c r="TH111" s="516"/>
      <c r="TI111" s="516"/>
      <c r="TJ111" s="516"/>
      <c r="TK111" s="516"/>
      <c r="TL111" s="516"/>
      <c r="TM111" s="516"/>
      <c r="TN111" s="516"/>
      <c r="TO111" s="516"/>
      <c r="TP111" s="516"/>
      <c r="TQ111" s="516"/>
      <c r="TR111" s="516"/>
      <c r="TS111" s="516"/>
      <c r="TT111" s="516"/>
      <c r="TU111" s="516"/>
      <c r="TV111" s="516"/>
      <c r="TW111" s="516"/>
      <c r="TX111" s="516"/>
      <c r="TY111" s="516"/>
      <c r="TZ111" s="516"/>
      <c r="UA111" s="516"/>
      <c r="UB111" s="516"/>
      <c r="UC111" s="516"/>
      <c r="UD111" s="516"/>
      <c r="UE111" s="516"/>
      <c r="UF111" s="516"/>
      <c r="UG111" s="516"/>
      <c r="UH111" s="516"/>
      <c r="UI111" s="516"/>
      <c r="UJ111" s="516"/>
      <c r="UK111" s="516"/>
      <c r="UL111" s="516"/>
      <c r="UM111" s="516"/>
      <c r="UN111" s="516"/>
      <c r="UO111" s="516"/>
      <c r="UP111" s="516"/>
      <c r="UQ111" s="516"/>
      <c r="UR111" s="516"/>
      <c r="US111" s="516"/>
      <c r="UT111" s="516"/>
      <c r="UU111" s="516"/>
      <c r="UV111" s="516"/>
      <c r="UW111" s="516"/>
      <c r="UX111" s="516"/>
      <c r="UY111" s="516"/>
      <c r="UZ111" s="516"/>
      <c r="VA111" s="516"/>
      <c r="VB111" s="516"/>
      <c r="VC111" s="516"/>
      <c r="VD111" s="516"/>
      <c r="VE111" s="516"/>
      <c r="VF111" s="516"/>
      <c r="VG111" s="516"/>
      <c r="VH111" s="516"/>
      <c r="VI111" s="516"/>
      <c r="VJ111" s="516"/>
      <c r="VK111" s="516"/>
      <c r="VL111" s="516"/>
      <c r="VM111" s="516"/>
      <c r="VN111" s="516"/>
      <c r="VO111" s="516"/>
      <c r="VP111" s="516"/>
      <c r="VQ111" s="516"/>
      <c r="VR111" s="516"/>
      <c r="VS111" s="516"/>
      <c r="VT111" s="516"/>
      <c r="VU111" s="516"/>
      <c r="VV111" s="516"/>
      <c r="VW111" s="516"/>
      <c r="VX111" s="516"/>
      <c r="VY111" s="516"/>
      <c r="VZ111" s="516"/>
      <c r="WA111" s="516"/>
      <c r="WB111" s="516"/>
      <c r="WC111" s="516"/>
      <c r="WD111" s="516"/>
      <c r="WE111" s="516"/>
      <c r="WF111" s="516"/>
      <c r="WG111" s="516"/>
      <c r="WH111" s="516"/>
      <c r="WI111" s="516"/>
      <c r="WJ111" s="516"/>
      <c r="WK111" s="516"/>
      <c r="WL111" s="516"/>
      <c r="WM111" s="516"/>
      <c r="WN111" s="516"/>
      <c r="WO111" s="516"/>
      <c r="WP111" s="516"/>
      <c r="WQ111" s="516"/>
      <c r="WR111" s="516"/>
      <c r="WS111" s="516"/>
      <c r="WT111" s="516"/>
      <c r="WU111" s="516"/>
      <c r="WV111" s="516"/>
      <c r="WW111" s="516"/>
      <c r="WX111" s="516"/>
      <c r="WY111" s="516"/>
      <c r="WZ111" s="516"/>
      <c r="XA111" s="516"/>
      <c r="XB111" s="516"/>
      <c r="XC111" s="516"/>
      <c r="XD111" s="516"/>
      <c r="XE111" s="516"/>
      <c r="XF111" s="516"/>
      <c r="XG111" s="516"/>
      <c r="XH111" s="516"/>
      <c r="XI111" s="516"/>
      <c r="XJ111" s="516"/>
      <c r="XK111" s="516"/>
      <c r="XL111" s="516"/>
      <c r="XM111" s="516"/>
      <c r="XN111" s="516"/>
      <c r="XO111" s="516"/>
      <c r="XP111" s="516"/>
      <c r="XQ111" s="516"/>
      <c r="XR111" s="516"/>
      <c r="XS111" s="516"/>
      <c r="XT111" s="516"/>
      <c r="XU111" s="516"/>
      <c r="XV111" s="516"/>
      <c r="XW111" s="516"/>
      <c r="XX111" s="516"/>
      <c r="XY111" s="516"/>
      <c r="XZ111" s="516"/>
      <c r="YA111" s="516"/>
      <c r="YB111" s="516"/>
      <c r="YC111" s="516"/>
      <c r="YD111" s="516"/>
      <c r="YE111" s="516"/>
      <c r="YF111" s="516"/>
      <c r="YG111" s="516"/>
      <c r="YH111" s="516"/>
      <c r="YI111" s="516"/>
      <c r="YJ111" s="516"/>
      <c r="YK111" s="516"/>
      <c r="YL111" s="516"/>
      <c r="YM111" s="516"/>
      <c r="YN111" s="516"/>
      <c r="YO111" s="516"/>
      <c r="YP111" s="516"/>
      <c r="YQ111" s="516"/>
      <c r="YR111" s="516"/>
      <c r="YS111" s="516"/>
      <c r="YT111" s="516"/>
      <c r="YU111" s="516"/>
      <c r="YV111" s="516"/>
      <c r="YW111" s="516"/>
      <c r="YX111" s="516"/>
      <c r="YY111" s="516"/>
      <c r="YZ111" s="516"/>
      <c r="ZA111" s="516"/>
      <c r="ZB111" s="516"/>
      <c r="ZC111" s="516"/>
      <c r="ZD111" s="516"/>
      <c r="ZE111" s="516"/>
      <c r="ZF111" s="516"/>
      <c r="ZG111" s="516"/>
      <c r="ZH111" s="516"/>
      <c r="ZI111" s="516"/>
      <c r="ZJ111" s="516"/>
      <c r="ZK111" s="516"/>
      <c r="ZL111" s="516"/>
      <c r="ZM111" s="516"/>
      <c r="ZN111" s="516"/>
      <c r="ZO111" s="516"/>
      <c r="ZP111" s="516"/>
      <c r="ZQ111" s="516"/>
      <c r="ZR111" s="516"/>
      <c r="ZS111" s="516"/>
      <c r="ZT111" s="516"/>
      <c r="ZU111" s="516"/>
      <c r="ZV111" s="516"/>
      <c r="ZW111" s="516"/>
      <c r="ZX111" s="516"/>
      <c r="ZY111" s="516"/>
      <c r="ZZ111" s="516"/>
      <c r="AAA111" s="516"/>
      <c r="AAB111" s="516"/>
      <c r="AAC111" s="516"/>
      <c r="AAD111" s="516"/>
      <c r="AAE111" s="516"/>
      <c r="AAF111" s="516"/>
      <c r="AAG111" s="516"/>
      <c r="AAH111" s="516"/>
      <c r="AAI111" s="516"/>
      <c r="AAJ111" s="516"/>
      <c r="AAK111" s="516"/>
      <c r="AAL111" s="516"/>
      <c r="AAM111" s="516"/>
      <c r="AAN111" s="516"/>
      <c r="AAO111" s="516"/>
      <c r="AAP111" s="516"/>
      <c r="AAQ111" s="516"/>
      <c r="AAR111" s="516"/>
      <c r="AAS111" s="516"/>
      <c r="AAT111" s="516"/>
      <c r="AAU111" s="516"/>
      <c r="AAV111" s="516"/>
      <c r="AAW111" s="516"/>
      <c r="AAX111" s="516"/>
      <c r="AAY111" s="516"/>
      <c r="AAZ111" s="516"/>
      <c r="ABA111" s="516"/>
      <c r="ABB111" s="516"/>
      <c r="ABC111" s="516"/>
      <c r="ABD111" s="516"/>
      <c r="ABE111" s="516"/>
      <c r="ABF111" s="516"/>
      <c r="ABG111" s="516"/>
      <c r="ABH111" s="516"/>
      <c r="ABI111" s="516"/>
      <c r="ABJ111" s="516"/>
      <c r="ABK111" s="516"/>
      <c r="ABL111" s="516"/>
      <c r="ABM111" s="516"/>
      <c r="ABN111" s="516"/>
      <c r="ABO111" s="516"/>
      <c r="ABP111" s="516"/>
      <c r="ABQ111" s="516"/>
      <c r="ABR111" s="516"/>
      <c r="ABS111" s="516"/>
      <c r="ABT111" s="516"/>
      <c r="ABU111" s="516"/>
      <c r="ABV111" s="516"/>
      <c r="ABW111" s="516"/>
      <c r="ABX111" s="516"/>
      <c r="ABY111" s="516"/>
      <c r="ABZ111" s="516"/>
      <c r="ACA111" s="516"/>
      <c r="ACB111" s="516"/>
      <c r="ACC111" s="516"/>
      <c r="ACD111" s="516"/>
      <c r="ACE111" s="516"/>
      <c r="ACF111" s="516"/>
      <c r="ACG111" s="516"/>
      <c r="ACH111" s="516"/>
      <c r="ACI111" s="516"/>
      <c r="ACJ111" s="516"/>
      <c r="ACK111" s="516"/>
      <c r="ACL111" s="516"/>
      <c r="ACM111" s="516"/>
      <c r="ACN111" s="516"/>
      <c r="ACO111" s="516"/>
      <c r="ACP111" s="516"/>
      <c r="ACQ111" s="516"/>
      <c r="ACR111" s="516"/>
      <c r="ACS111" s="516"/>
      <c r="ACT111" s="516"/>
      <c r="ACU111" s="516"/>
      <c r="ACV111" s="516"/>
      <c r="ACW111" s="516"/>
      <c r="ACX111" s="516"/>
      <c r="ACY111" s="516"/>
      <c r="ACZ111" s="516"/>
      <c r="ADA111" s="516"/>
      <c r="ADB111" s="516"/>
      <c r="ADC111" s="516"/>
      <c r="ADD111" s="516"/>
      <c r="ADE111" s="516"/>
      <c r="ADF111" s="516"/>
      <c r="ADG111" s="516"/>
      <c r="ADH111" s="516"/>
      <c r="ADI111" s="516"/>
      <c r="ADJ111" s="516"/>
      <c r="ADK111" s="516"/>
      <c r="ADL111" s="516"/>
      <c r="ADM111" s="516"/>
      <c r="ADN111" s="516"/>
      <c r="ADO111" s="516"/>
      <c r="ADP111" s="516"/>
      <c r="ADQ111" s="516"/>
      <c r="ADR111" s="516"/>
      <c r="ADS111" s="516"/>
      <c r="ADT111" s="516"/>
      <c r="ADU111" s="516"/>
      <c r="ADV111" s="516"/>
      <c r="ADW111" s="516"/>
      <c r="ADX111" s="516"/>
      <c r="ADY111" s="516"/>
      <c r="ADZ111" s="516"/>
      <c r="AEA111" s="516"/>
      <c r="AEB111" s="516"/>
      <c r="AEC111" s="516"/>
      <c r="AED111" s="516"/>
      <c r="AEE111" s="516"/>
      <c r="AEF111" s="516"/>
      <c r="AEG111" s="516"/>
      <c r="AEH111" s="516"/>
      <c r="AEI111" s="516"/>
      <c r="AEJ111" s="516"/>
      <c r="AEK111" s="516"/>
      <c r="AEL111" s="516"/>
      <c r="AEM111" s="516"/>
      <c r="AEN111" s="516"/>
      <c r="AEO111" s="516"/>
      <c r="AEP111" s="516"/>
      <c r="AEQ111" s="516"/>
      <c r="AER111" s="516"/>
      <c r="AES111" s="516"/>
      <c r="AET111" s="516"/>
      <c r="AEU111" s="516"/>
      <c r="AEV111" s="516"/>
      <c r="AEW111" s="516"/>
      <c r="AEX111" s="516"/>
      <c r="AEY111" s="516"/>
      <c r="AEZ111" s="516"/>
      <c r="AFA111" s="516"/>
      <c r="AFB111" s="516"/>
      <c r="AFC111" s="516"/>
      <c r="AFD111" s="516"/>
      <c r="AFE111" s="516"/>
      <c r="AFF111" s="516"/>
      <c r="AFG111" s="516"/>
      <c r="AFH111" s="516"/>
      <c r="AFI111" s="516"/>
      <c r="AFJ111" s="516"/>
      <c r="AFK111" s="516"/>
      <c r="AFL111" s="516"/>
      <c r="AFM111" s="516"/>
      <c r="AFN111" s="516"/>
      <c r="AFO111" s="516"/>
      <c r="AFP111" s="516"/>
      <c r="AFQ111" s="516"/>
      <c r="AFR111" s="516"/>
      <c r="AFS111" s="516"/>
      <c r="AFT111" s="516"/>
      <c r="AFU111" s="516"/>
      <c r="AFV111" s="516"/>
      <c r="AFW111" s="516"/>
      <c r="AFX111" s="516"/>
      <c r="AFY111" s="516"/>
      <c r="AFZ111" s="516"/>
      <c r="AGA111" s="516"/>
      <c r="AGB111" s="516"/>
      <c r="AGC111" s="516"/>
      <c r="AGD111" s="516"/>
      <c r="AGE111" s="516"/>
      <c r="AGF111" s="516"/>
      <c r="AGG111" s="516"/>
      <c r="AGH111" s="516"/>
      <c r="AGI111" s="516"/>
      <c r="AGJ111" s="516"/>
      <c r="AGK111" s="516"/>
      <c r="AGL111" s="516"/>
      <c r="AGM111" s="516"/>
      <c r="AGN111" s="516"/>
      <c r="AGO111" s="516"/>
      <c r="AGP111" s="516"/>
      <c r="AGQ111" s="516"/>
      <c r="AGR111" s="516"/>
      <c r="AGS111" s="516"/>
      <c r="AGT111" s="516"/>
      <c r="AGU111" s="516"/>
      <c r="AGV111" s="516"/>
      <c r="AGW111" s="516"/>
      <c r="AGX111" s="516"/>
      <c r="AGY111" s="516"/>
      <c r="AGZ111" s="516"/>
      <c r="AHA111" s="516"/>
      <c r="AHB111" s="516"/>
      <c r="AHC111" s="516"/>
      <c r="AHD111" s="516"/>
      <c r="AHE111" s="516"/>
      <c r="AHF111" s="516"/>
      <c r="AHG111" s="516"/>
      <c r="AHH111" s="516"/>
      <c r="AHI111" s="516"/>
      <c r="AHJ111" s="516"/>
      <c r="AHK111" s="516"/>
      <c r="AHL111" s="516"/>
      <c r="AHM111" s="516"/>
      <c r="AHN111" s="516"/>
      <c r="AHO111" s="516"/>
      <c r="AHP111" s="516"/>
      <c r="AHQ111" s="516"/>
      <c r="AHR111" s="516"/>
      <c r="AHS111" s="516"/>
      <c r="AHT111" s="516"/>
      <c r="AHU111" s="516"/>
      <c r="AHV111" s="516"/>
      <c r="AHW111" s="516"/>
      <c r="AHX111" s="516"/>
      <c r="AHY111" s="516"/>
      <c r="AHZ111" s="516"/>
      <c r="AIA111" s="516"/>
      <c r="AIB111" s="516"/>
      <c r="AIC111" s="516"/>
      <c r="AID111" s="516"/>
      <c r="AIE111" s="516"/>
      <c r="AIF111" s="516"/>
      <c r="AIG111" s="516"/>
      <c r="AIH111" s="516"/>
      <c r="AII111" s="516"/>
      <c r="AIJ111" s="516"/>
      <c r="AIK111" s="516"/>
      <c r="AIL111" s="516"/>
      <c r="AIM111" s="516"/>
      <c r="AIN111" s="516"/>
      <c r="AIO111" s="516"/>
      <c r="AIP111" s="516"/>
      <c r="AIQ111" s="516"/>
      <c r="AIR111" s="516"/>
      <c r="AIS111" s="516"/>
      <c r="AIT111" s="516"/>
      <c r="AIU111" s="516"/>
      <c r="AIV111" s="516"/>
      <c r="AIW111" s="516"/>
      <c r="AIX111" s="516"/>
      <c r="AIY111" s="516"/>
      <c r="AIZ111" s="516"/>
      <c r="AJA111" s="516"/>
      <c r="AJB111" s="516"/>
      <c r="AJC111" s="516"/>
      <c r="AJD111" s="516"/>
      <c r="AJE111" s="516"/>
      <c r="AJF111" s="516"/>
      <c r="AJG111" s="516"/>
      <c r="AJH111" s="516"/>
      <c r="AJI111" s="516"/>
      <c r="AJJ111" s="516"/>
      <c r="AJK111" s="516"/>
      <c r="AJL111" s="516"/>
      <c r="AJM111" s="516"/>
      <c r="AJN111" s="516"/>
      <c r="AJO111" s="516"/>
      <c r="AJP111" s="516"/>
      <c r="AJQ111" s="516"/>
      <c r="AJR111" s="516"/>
      <c r="AJS111" s="516"/>
      <c r="AJT111" s="516"/>
      <c r="AJU111" s="516"/>
      <c r="AJV111" s="516"/>
      <c r="AJW111" s="516"/>
      <c r="AJX111" s="516"/>
      <c r="AJY111" s="516"/>
      <c r="AJZ111" s="516"/>
      <c r="AKA111" s="516"/>
      <c r="AKB111" s="516"/>
      <c r="AKC111" s="516"/>
      <c r="AKD111" s="516"/>
      <c r="AKE111" s="516"/>
      <c r="AKF111" s="516"/>
      <c r="AKG111" s="516"/>
      <c r="AKH111" s="516"/>
      <c r="AKI111" s="516"/>
      <c r="AKJ111" s="516"/>
      <c r="AKK111" s="516"/>
      <c r="AKL111" s="516"/>
      <c r="AKM111" s="516"/>
      <c r="AKN111" s="516"/>
      <c r="AKO111" s="516"/>
      <c r="AKP111" s="516"/>
      <c r="AKQ111" s="516"/>
      <c r="AKR111" s="516"/>
      <c r="AKS111" s="516"/>
      <c r="AKT111" s="516"/>
      <c r="AKU111" s="516"/>
      <c r="AKV111" s="516"/>
      <c r="AKW111" s="516"/>
      <c r="AKX111" s="516"/>
      <c r="AKY111" s="516"/>
      <c r="AKZ111" s="516"/>
      <c r="ALA111" s="516"/>
      <c r="ALB111" s="516"/>
      <c r="ALC111" s="516"/>
      <c r="ALD111" s="516"/>
      <c r="ALE111" s="516"/>
      <c r="ALF111" s="516"/>
      <c r="ALG111" s="516"/>
      <c r="ALH111" s="516"/>
      <c r="ALI111" s="516"/>
      <c r="ALJ111" s="516"/>
      <c r="ALK111" s="516"/>
      <c r="ALL111" s="516"/>
      <c r="ALM111" s="516"/>
      <c r="ALN111" s="516"/>
      <c r="ALO111" s="516"/>
      <c r="ALP111" s="516"/>
      <c r="ALQ111" s="516"/>
      <c r="ALR111" s="516"/>
      <c r="ALS111" s="516"/>
      <c r="ALT111" s="516"/>
      <c r="ALU111" s="516"/>
      <c r="ALV111" s="516"/>
      <c r="ALW111" s="516"/>
      <c r="ALX111" s="516"/>
      <c r="ALY111" s="516"/>
      <c r="ALZ111" s="516"/>
      <c r="AMA111" s="516"/>
      <c r="AMB111" s="516"/>
      <c r="AMC111" s="516"/>
    </row>
    <row r="112" spans="1:1017" s="190" customFormat="1" ht="13.5" customHeight="1">
      <c r="A112" s="191">
        <f t="shared" si="1"/>
        <v>104</v>
      </c>
      <c r="B112" s="184"/>
      <c r="C112" s="205" t="s">
        <v>2308</v>
      </c>
      <c r="D112" s="460"/>
      <c r="E112" s="460"/>
      <c r="F112" s="460"/>
      <c r="G112" s="460"/>
      <c r="H112" s="526" t="s">
        <v>2309</v>
      </c>
      <c r="I112" s="517"/>
      <c r="J112" s="517" t="s">
        <v>2310</v>
      </c>
      <c r="K112" s="526" t="s">
        <v>840</v>
      </c>
      <c r="L112" s="530" t="s">
        <v>842</v>
      </c>
      <c r="M112" s="207" t="s">
        <v>2310</v>
      </c>
      <c r="N112" s="526"/>
      <c r="O112" s="464" t="s">
        <v>842</v>
      </c>
      <c r="P112" s="529"/>
      <c r="Q112" s="529"/>
      <c r="R112" s="196"/>
      <c r="S112" s="486" t="s">
        <v>842</v>
      </c>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customHeight="1">
      <c r="A113" s="191">
        <f t="shared" si="1"/>
        <v>105</v>
      </c>
      <c r="B113" s="184"/>
      <c r="C113" s="205"/>
      <c r="D113" s="184" t="s">
        <v>2311</v>
      </c>
      <c r="E113" s="184"/>
      <c r="F113" s="205"/>
      <c r="G113" s="205"/>
      <c r="H113" s="526" t="s">
        <v>2312</v>
      </c>
      <c r="I113" s="517" t="s">
        <v>2313</v>
      </c>
      <c r="J113" s="526" t="s">
        <v>2314</v>
      </c>
      <c r="K113" s="526" t="s">
        <v>840</v>
      </c>
      <c r="L113" s="530"/>
      <c r="M113" s="526" t="s">
        <v>841</v>
      </c>
      <c r="N113" s="526"/>
      <c r="O113" s="464" t="s">
        <v>842</v>
      </c>
      <c r="P113" s="529"/>
      <c r="Q113" s="529"/>
      <c r="R113" s="196"/>
      <c r="S113" s="486" t="s">
        <v>842</v>
      </c>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190" customFormat="1" ht="13.5" customHeight="1">
      <c r="A114" s="191">
        <f t="shared" si="1"/>
        <v>106</v>
      </c>
      <c r="B114" s="184"/>
      <c r="C114" s="205"/>
      <c r="D114" s="184" t="s">
        <v>2315</v>
      </c>
      <c r="E114" s="184"/>
      <c r="F114" s="205"/>
      <c r="G114" s="205"/>
      <c r="H114" s="526" t="s">
        <v>2316</v>
      </c>
      <c r="I114" s="517" t="s">
        <v>2317</v>
      </c>
      <c r="J114" s="526" t="s">
        <v>2318</v>
      </c>
      <c r="K114" s="526" t="s">
        <v>840</v>
      </c>
      <c r="L114" s="530"/>
      <c r="M114" s="526" t="s">
        <v>841</v>
      </c>
      <c r="N114" s="526"/>
      <c r="O114" s="464" t="s">
        <v>842</v>
      </c>
      <c r="P114" s="529"/>
      <c r="Q114" s="529"/>
      <c r="R114" s="196"/>
      <c r="S114" s="516" t="s">
        <v>842</v>
      </c>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190" customFormat="1" ht="13.5" hidden="1" customHeight="1">
      <c r="A115" s="191">
        <f t="shared" si="1"/>
        <v>107</v>
      </c>
      <c r="B115" s="184"/>
      <c r="C115" s="205"/>
      <c r="D115" s="205" t="s">
        <v>2319</v>
      </c>
      <c r="E115" s="205"/>
      <c r="F115" s="205"/>
      <c r="G115" s="205"/>
      <c r="H115" s="526" t="s">
        <v>2320</v>
      </c>
      <c r="I115" s="517" t="s">
        <v>2321</v>
      </c>
      <c r="J115" s="517" t="s">
        <v>2322</v>
      </c>
      <c r="K115" s="526" t="s">
        <v>886</v>
      </c>
      <c r="L115" s="530"/>
      <c r="M115" s="526" t="s">
        <v>841</v>
      </c>
      <c r="N115" s="526"/>
      <c r="O115" s="529" t="s">
        <v>842</v>
      </c>
      <c r="P115" s="529"/>
      <c r="Q115" s="529"/>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190" customFormat="1" ht="13.5" hidden="1" customHeight="1">
      <c r="A116" s="191">
        <f t="shared" si="1"/>
        <v>108</v>
      </c>
      <c r="B116" s="184"/>
      <c r="C116" s="205"/>
      <c r="D116" s="184" t="s">
        <v>2323</v>
      </c>
      <c r="E116" s="460" t="s">
        <v>2271</v>
      </c>
      <c r="F116" s="460"/>
      <c r="G116" s="460"/>
      <c r="H116" s="526" t="s">
        <v>2324</v>
      </c>
      <c r="I116" s="532"/>
      <c r="J116" s="517" t="s">
        <v>2325</v>
      </c>
      <c r="K116" s="526" t="s">
        <v>886</v>
      </c>
      <c r="L116" s="530" t="s">
        <v>842</v>
      </c>
      <c r="M116" s="207" t="s">
        <v>2257</v>
      </c>
      <c r="N116" s="526"/>
      <c r="O116" s="529" t="s">
        <v>842</v>
      </c>
      <c r="P116" s="529"/>
      <c r="Q116" s="529"/>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190" customFormat="1" ht="13.5" customHeight="1">
      <c r="A117" s="191">
        <f t="shared" si="1"/>
        <v>109</v>
      </c>
      <c r="B117" s="184"/>
      <c r="C117" s="205"/>
      <c r="D117" s="184" t="s">
        <v>2326</v>
      </c>
      <c r="E117" s="205"/>
      <c r="F117" s="205"/>
      <c r="G117" s="205"/>
      <c r="H117" s="526" t="s">
        <v>2327</v>
      </c>
      <c r="I117" s="517" t="s">
        <v>2328</v>
      </c>
      <c r="J117" s="526" t="s">
        <v>2329</v>
      </c>
      <c r="K117" s="526" t="s">
        <v>886</v>
      </c>
      <c r="L117" s="530"/>
      <c r="M117" s="526" t="s">
        <v>841</v>
      </c>
      <c r="N117" s="526"/>
      <c r="O117" s="529" t="s">
        <v>842</v>
      </c>
      <c r="P117" s="529"/>
      <c r="Q117" s="529"/>
      <c r="R117" s="196"/>
      <c r="S117" s="486" t="s">
        <v>842</v>
      </c>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customHeight="1">
      <c r="A118" s="191">
        <f t="shared" si="1"/>
        <v>110</v>
      </c>
      <c r="B118" s="184"/>
      <c r="C118" s="205" t="s">
        <v>2330</v>
      </c>
      <c r="D118" s="460"/>
      <c r="E118" s="460"/>
      <c r="F118" s="460"/>
      <c r="G118" s="460"/>
      <c r="H118" s="526" t="s">
        <v>2331</v>
      </c>
      <c r="I118" s="517"/>
      <c r="J118" s="517" t="s">
        <v>2332</v>
      </c>
      <c r="K118" s="526" t="s">
        <v>1988</v>
      </c>
      <c r="L118" s="530" t="s">
        <v>842</v>
      </c>
      <c r="M118" s="207" t="s">
        <v>2332</v>
      </c>
      <c r="N118" s="526"/>
      <c r="O118" s="529" t="s">
        <v>842</v>
      </c>
      <c r="P118" s="529"/>
      <c r="Q118" s="529"/>
      <c r="R118" s="196"/>
      <c r="S118" s="486" t="s">
        <v>842</v>
      </c>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customHeight="1">
      <c r="A119" s="191">
        <f t="shared" si="1"/>
        <v>111</v>
      </c>
      <c r="B119" s="184"/>
      <c r="C119" s="205"/>
      <c r="D119" s="528" t="s">
        <v>2333</v>
      </c>
      <c r="E119" s="528"/>
      <c r="F119" s="205"/>
      <c r="G119" s="205"/>
      <c r="H119" s="526" t="s">
        <v>2334</v>
      </c>
      <c r="I119" s="517" t="s">
        <v>2335</v>
      </c>
      <c r="J119" s="517" t="s">
        <v>2336</v>
      </c>
      <c r="K119" s="526" t="s">
        <v>886</v>
      </c>
      <c r="L119" s="530"/>
      <c r="M119" s="526" t="s">
        <v>841</v>
      </c>
      <c r="N119" s="526"/>
      <c r="O119" s="529" t="s">
        <v>842</v>
      </c>
      <c r="P119" s="529"/>
      <c r="Q119" s="529"/>
      <c r="R119" s="196"/>
      <c r="S119" s="486" t="s">
        <v>842</v>
      </c>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3.5" customHeight="1">
      <c r="A120" s="191">
        <f t="shared" si="1"/>
        <v>112</v>
      </c>
      <c r="B120" s="184"/>
      <c r="C120" s="205"/>
      <c r="D120" s="528" t="s">
        <v>2337</v>
      </c>
      <c r="E120" s="528"/>
      <c r="F120" s="205"/>
      <c r="G120" s="205"/>
      <c r="H120" s="526" t="s">
        <v>2338</v>
      </c>
      <c r="I120" s="517" t="s">
        <v>2339</v>
      </c>
      <c r="J120" s="526" t="s">
        <v>2340</v>
      </c>
      <c r="K120" s="526" t="s">
        <v>886</v>
      </c>
      <c r="L120" s="530"/>
      <c r="M120" s="526" t="s">
        <v>841</v>
      </c>
      <c r="N120" s="526"/>
      <c r="O120" s="529" t="s">
        <v>842</v>
      </c>
      <c r="P120" s="529"/>
      <c r="Q120" s="529"/>
      <c r="R120" s="196"/>
      <c r="S120" s="486" t="s">
        <v>842</v>
      </c>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211" customFormat="1" ht="13.5" customHeight="1">
      <c r="A121" s="191">
        <f t="shared" si="1"/>
        <v>113</v>
      </c>
      <c r="B121" s="184"/>
      <c r="C121" s="205"/>
      <c r="D121" s="528" t="s">
        <v>2341</v>
      </c>
      <c r="E121" s="528"/>
      <c r="F121" s="205"/>
      <c r="G121" s="205"/>
      <c r="H121" s="526" t="s">
        <v>2342</v>
      </c>
      <c r="I121" s="517" t="s">
        <v>2343</v>
      </c>
      <c r="J121" s="526" t="s">
        <v>2344</v>
      </c>
      <c r="K121" s="526" t="s">
        <v>886</v>
      </c>
      <c r="L121" s="530"/>
      <c r="M121" s="526" t="s">
        <v>2345</v>
      </c>
      <c r="N121" s="526"/>
      <c r="O121" s="529" t="s">
        <v>842</v>
      </c>
      <c r="P121" s="529"/>
      <c r="Q121" s="529"/>
      <c r="R121" s="196"/>
      <c r="S121" s="486" t="s">
        <v>842</v>
      </c>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211" customFormat="1" ht="13.5" customHeight="1">
      <c r="A122" s="191">
        <f t="shared" si="1"/>
        <v>114</v>
      </c>
      <c r="B122" s="184"/>
      <c r="C122" s="205"/>
      <c r="D122" s="528" t="s">
        <v>853</v>
      </c>
      <c r="E122" s="528"/>
      <c r="F122" s="205"/>
      <c r="G122" s="205"/>
      <c r="H122" s="526" t="s">
        <v>2346</v>
      </c>
      <c r="I122" s="419" t="s">
        <v>2347</v>
      </c>
      <c r="J122" s="526" t="s">
        <v>853</v>
      </c>
      <c r="K122" s="526" t="s">
        <v>840</v>
      </c>
      <c r="L122" s="530"/>
      <c r="M122" s="526" t="s">
        <v>841</v>
      </c>
      <c r="N122" s="526"/>
      <c r="O122" s="529" t="s">
        <v>842</v>
      </c>
      <c r="P122" s="529"/>
      <c r="Q122" s="529"/>
      <c r="R122" s="196"/>
      <c r="S122" s="486" t="s">
        <v>842</v>
      </c>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211" customFormat="1" ht="13.5" customHeight="1">
      <c r="A123" s="191">
        <f t="shared" si="1"/>
        <v>115</v>
      </c>
      <c r="B123" s="184"/>
      <c r="C123" s="205"/>
      <c r="D123" s="528" t="s">
        <v>2348</v>
      </c>
      <c r="E123" s="528"/>
      <c r="F123" s="205"/>
      <c r="G123" s="205"/>
      <c r="H123" s="526" t="s">
        <v>2349</v>
      </c>
      <c r="I123" s="517"/>
      <c r="J123" s="526" t="s">
        <v>2350</v>
      </c>
      <c r="K123" s="526" t="s">
        <v>886</v>
      </c>
      <c r="L123" s="530"/>
      <c r="M123" s="526" t="s">
        <v>841</v>
      </c>
      <c r="N123" s="526"/>
      <c r="O123" s="529" t="s">
        <v>842</v>
      </c>
      <c r="P123" s="529"/>
      <c r="Q123" s="529"/>
      <c r="R123" s="196"/>
      <c r="S123" s="486" t="s">
        <v>842</v>
      </c>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211" customFormat="1" ht="12.95" customHeight="1">
      <c r="A124" s="191">
        <f t="shared" si="1"/>
        <v>116</v>
      </c>
      <c r="B124" s="184"/>
      <c r="C124" s="205"/>
      <c r="D124" s="528" t="s">
        <v>2351</v>
      </c>
      <c r="E124" s="528"/>
      <c r="F124" s="205"/>
      <c r="G124" s="205"/>
      <c r="H124" s="526" t="s">
        <v>2352</v>
      </c>
      <c r="I124" s="517"/>
      <c r="J124" s="526" t="s">
        <v>2353</v>
      </c>
      <c r="K124" s="526" t="s">
        <v>886</v>
      </c>
      <c r="L124" s="530"/>
      <c r="M124" s="526" t="s">
        <v>841</v>
      </c>
      <c r="N124" s="526"/>
      <c r="O124" s="529" t="s">
        <v>842</v>
      </c>
      <c r="P124" s="529"/>
      <c r="Q124" s="529"/>
      <c r="R124" s="196"/>
      <c r="S124" s="486" t="s">
        <v>842</v>
      </c>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hidden="1" customHeight="1">
      <c r="A125" s="191">
        <f t="shared" si="1"/>
        <v>117</v>
      </c>
      <c r="B125" s="184" t="s">
        <v>2354</v>
      </c>
      <c r="C125" s="183"/>
      <c r="D125" s="205"/>
      <c r="E125" s="205"/>
      <c r="F125" s="205"/>
      <c r="G125" s="205"/>
      <c r="H125" s="526" t="s">
        <v>2355</v>
      </c>
      <c r="I125" s="517" t="s">
        <v>2313</v>
      </c>
      <c r="J125" s="517" t="s">
        <v>2356</v>
      </c>
      <c r="K125" s="526" t="s">
        <v>840</v>
      </c>
      <c r="L125" s="530"/>
      <c r="M125" s="526" t="s">
        <v>841</v>
      </c>
      <c r="N125" s="533" t="s">
        <v>2357</v>
      </c>
      <c r="O125" s="529"/>
      <c r="P125" s="529" t="s">
        <v>842</v>
      </c>
      <c r="Q125" s="531" t="s">
        <v>886</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4.25" hidden="1" customHeight="1">
      <c r="A126" s="191">
        <f t="shared" si="1"/>
        <v>118</v>
      </c>
      <c r="B126" s="184" t="s">
        <v>561</v>
      </c>
      <c r="C126" s="460"/>
      <c r="D126" s="460"/>
      <c r="E126" s="460"/>
      <c r="F126" s="460"/>
      <c r="G126" s="460"/>
      <c r="H126" s="526" t="s">
        <v>2358</v>
      </c>
      <c r="I126" s="532"/>
      <c r="J126" s="517" t="s">
        <v>2359</v>
      </c>
      <c r="K126" s="526" t="s">
        <v>1988</v>
      </c>
      <c r="L126" s="530" t="s">
        <v>842</v>
      </c>
      <c r="M126" s="305" t="s">
        <v>2359</v>
      </c>
      <c r="N126" s="218"/>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hidden="1" customHeight="1">
      <c r="A127" s="191">
        <f t="shared" si="1"/>
        <v>119</v>
      </c>
      <c r="B127" s="184"/>
      <c r="C127" s="184" t="s">
        <v>2360</v>
      </c>
      <c r="D127" s="205"/>
      <c r="E127" s="186"/>
      <c r="F127" s="205"/>
      <c r="G127" s="205"/>
      <c r="H127" s="526" t="s">
        <v>2361</v>
      </c>
      <c r="I127" s="532" t="s">
        <v>2362</v>
      </c>
      <c r="J127" s="517" t="s">
        <v>2363</v>
      </c>
      <c r="K127" s="526" t="s">
        <v>840</v>
      </c>
      <c r="L127" s="530"/>
      <c r="M127" s="517" t="s">
        <v>841</v>
      </c>
      <c r="N127" s="517" t="s">
        <v>2364</v>
      </c>
      <c r="O127" s="52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hidden="1" customHeight="1">
      <c r="A128" s="191">
        <f t="shared" si="1"/>
        <v>120</v>
      </c>
      <c r="B128" s="184"/>
      <c r="C128" s="184" t="s">
        <v>2365</v>
      </c>
      <c r="D128" s="460"/>
      <c r="E128" s="460"/>
      <c r="F128" s="460"/>
      <c r="G128" s="460"/>
      <c r="H128" s="526" t="s">
        <v>2366</v>
      </c>
      <c r="I128" s="532"/>
      <c r="J128" s="517" t="s">
        <v>2367</v>
      </c>
      <c r="K128" s="526" t="s">
        <v>886</v>
      </c>
      <c r="L128" s="530" t="s">
        <v>842</v>
      </c>
      <c r="M128" s="207" t="s">
        <v>2367</v>
      </c>
      <c r="N128" s="531"/>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hidden="1" customHeight="1">
      <c r="A129" s="191">
        <f t="shared" si="1"/>
        <v>121</v>
      </c>
      <c r="B129" s="184"/>
      <c r="C129" s="184"/>
      <c r="D129" s="205" t="s">
        <v>2368</v>
      </c>
      <c r="E129" s="460"/>
      <c r="F129" s="460"/>
      <c r="G129" s="460"/>
      <c r="H129" s="526" t="s">
        <v>2369</v>
      </c>
      <c r="I129" s="532"/>
      <c r="J129" s="517" t="s">
        <v>2370</v>
      </c>
      <c r="K129" s="526" t="s">
        <v>1988</v>
      </c>
      <c r="L129" s="530" t="s">
        <v>842</v>
      </c>
      <c r="M129" s="305" t="s">
        <v>2370</v>
      </c>
      <c r="N129" s="531"/>
      <c r="O129" s="52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hidden="1" customHeight="1">
      <c r="A130" s="191">
        <f t="shared" si="1"/>
        <v>122</v>
      </c>
      <c r="B130" s="184"/>
      <c r="C130" s="184"/>
      <c r="D130" s="205"/>
      <c r="E130" s="205" t="s">
        <v>2069</v>
      </c>
      <c r="F130" s="205"/>
      <c r="G130" s="205"/>
      <c r="H130" s="526" t="s">
        <v>2371</v>
      </c>
      <c r="I130" s="532" t="s">
        <v>2372</v>
      </c>
      <c r="J130" s="517" t="s">
        <v>885</v>
      </c>
      <c r="K130" s="526" t="s">
        <v>840</v>
      </c>
      <c r="L130" s="530"/>
      <c r="M130" s="526" t="s">
        <v>841</v>
      </c>
      <c r="N130" s="223" t="s">
        <v>2373</v>
      </c>
      <c r="O130" s="219"/>
      <c r="P130" s="219" t="s">
        <v>842</v>
      </c>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hidden="1" customHeight="1">
      <c r="A131" s="191">
        <f t="shared" si="1"/>
        <v>123</v>
      </c>
      <c r="B131" s="184"/>
      <c r="C131" s="184"/>
      <c r="D131" s="205"/>
      <c r="E131" s="205" t="s">
        <v>2073</v>
      </c>
      <c r="F131" s="205"/>
      <c r="G131" s="205"/>
      <c r="H131" s="526" t="s">
        <v>2374</v>
      </c>
      <c r="I131" s="532" t="s">
        <v>2328</v>
      </c>
      <c r="J131" s="517" t="s">
        <v>2076</v>
      </c>
      <c r="K131" s="526" t="s">
        <v>840</v>
      </c>
      <c r="L131" s="530"/>
      <c r="M131" s="526" t="s">
        <v>841</v>
      </c>
      <c r="N131" s="531"/>
      <c r="O131" s="219"/>
      <c r="P131" s="219" t="s">
        <v>842</v>
      </c>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190" customFormat="1" ht="13.5" hidden="1" customHeight="1">
      <c r="A132" s="191">
        <f t="shared" si="1"/>
        <v>124</v>
      </c>
      <c r="B132" s="184"/>
      <c r="C132" s="184"/>
      <c r="D132" s="184" t="s">
        <v>2375</v>
      </c>
      <c r="E132" s="460"/>
      <c r="F132" s="460"/>
      <c r="G132" s="460"/>
      <c r="H132" s="526"/>
      <c r="I132" s="532"/>
      <c r="J132" s="517" t="s">
        <v>2376</v>
      </c>
      <c r="K132" s="526" t="s">
        <v>886</v>
      </c>
      <c r="L132" s="530" t="s">
        <v>842</v>
      </c>
      <c r="M132" s="305" t="s">
        <v>2376</v>
      </c>
      <c r="N132" s="531"/>
      <c r="O132" s="219"/>
      <c r="P132" s="219" t="s">
        <v>842</v>
      </c>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hidden="1" customHeight="1">
      <c r="A133" s="191">
        <f t="shared" si="1"/>
        <v>125</v>
      </c>
      <c r="B133" s="184"/>
      <c r="C133" s="184"/>
      <c r="D133" s="184"/>
      <c r="E133" s="205" t="s">
        <v>2290</v>
      </c>
      <c r="F133" s="460"/>
      <c r="G133" s="460"/>
      <c r="H133" s="526" t="s">
        <v>2377</v>
      </c>
      <c r="I133" s="532"/>
      <c r="J133" s="517" t="s">
        <v>2292</v>
      </c>
      <c r="K133" s="526" t="s">
        <v>840</v>
      </c>
      <c r="L133" s="530" t="s">
        <v>842</v>
      </c>
      <c r="M133" s="207" t="s">
        <v>2292</v>
      </c>
      <c r="N133" s="531"/>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hidden="1" customHeight="1">
      <c r="A134" s="191">
        <f>ROW()-8</f>
        <v>126</v>
      </c>
      <c r="B134" s="184"/>
      <c r="C134" s="528"/>
      <c r="D134" s="528"/>
      <c r="E134" s="528"/>
      <c r="F134" s="528" t="s">
        <v>2293</v>
      </c>
      <c r="G134" s="528"/>
      <c r="H134" s="526" t="s">
        <v>2294</v>
      </c>
      <c r="I134" s="517" t="s">
        <v>2295</v>
      </c>
      <c r="J134" s="517" t="s">
        <v>2097</v>
      </c>
      <c r="K134" s="526" t="s">
        <v>840</v>
      </c>
      <c r="L134" s="530"/>
      <c r="M134" s="526" t="s">
        <v>841</v>
      </c>
      <c r="N134" s="526" t="s">
        <v>2296</v>
      </c>
      <c r="O134" s="529"/>
      <c r="P134" s="529"/>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hidden="1" customHeight="1">
      <c r="A135" s="191">
        <f>ROW()-8</f>
        <v>127</v>
      </c>
      <c r="B135" s="184"/>
      <c r="C135" s="528"/>
      <c r="D135" s="205"/>
      <c r="E135" s="528"/>
      <c r="F135" s="528" t="s">
        <v>2083</v>
      </c>
      <c r="G135" s="188"/>
      <c r="H135" s="526" t="s">
        <v>2297</v>
      </c>
      <c r="I135" s="526" t="s">
        <v>2138</v>
      </c>
      <c r="J135" s="517" t="s">
        <v>2298</v>
      </c>
      <c r="K135" s="526" t="s">
        <v>886</v>
      </c>
      <c r="L135" s="530"/>
      <c r="M135" s="526" t="s">
        <v>841</v>
      </c>
      <c r="N135" s="526"/>
      <c r="O135" s="529"/>
      <c r="P135" s="529"/>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s="208" customFormat="1" ht="13.5" hidden="1" customHeight="1">
      <c r="A136" s="191">
        <f>ROW()-8</f>
        <v>128</v>
      </c>
      <c r="B136" s="184"/>
      <c r="C136" s="188"/>
      <c r="D136" s="188"/>
      <c r="E136" s="528"/>
      <c r="F136" s="528" t="s">
        <v>2299</v>
      </c>
      <c r="G136" s="188"/>
      <c r="H136" s="526" t="s">
        <v>2300</v>
      </c>
      <c r="I136" s="517" t="s">
        <v>2301</v>
      </c>
      <c r="J136" s="517" t="s">
        <v>2302</v>
      </c>
      <c r="K136" s="526" t="s">
        <v>886</v>
      </c>
      <c r="L136" s="530"/>
      <c r="M136" s="526" t="s">
        <v>841</v>
      </c>
      <c r="N136" s="526"/>
      <c r="O136" s="529"/>
      <c r="P136" s="529"/>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hidden="1" customHeight="1">
      <c r="A137" s="191">
        <f t="shared" si="1"/>
        <v>129</v>
      </c>
      <c r="B137" s="184"/>
      <c r="C137" s="184"/>
      <c r="D137" s="184"/>
      <c r="E137" s="205" t="s">
        <v>2378</v>
      </c>
      <c r="F137" s="205"/>
      <c r="G137" s="205"/>
      <c r="H137" s="526" t="s">
        <v>2379</v>
      </c>
      <c r="I137" s="532">
        <v>10000668540</v>
      </c>
      <c r="J137" s="517" t="s">
        <v>2380</v>
      </c>
      <c r="K137" s="526" t="s">
        <v>886</v>
      </c>
      <c r="L137" s="530"/>
      <c r="M137" s="526" t="s">
        <v>841</v>
      </c>
      <c r="N137" s="300"/>
      <c r="O137" s="219"/>
      <c r="P137" s="219" t="s">
        <v>842</v>
      </c>
      <c r="Q137" s="219" t="s">
        <v>842</v>
      </c>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hidden="1" customHeight="1">
      <c r="A138" s="191">
        <f t="shared" si="1"/>
        <v>130</v>
      </c>
      <c r="B138" s="184"/>
      <c r="C138" s="184"/>
      <c r="D138" s="184"/>
      <c r="E138" s="184" t="s">
        <v>2381</v>
      </c>
      <c r="F138" s="460"/>
      <c r="G138" s="460"/>
      <c r="H138" s="526" t="s">
        <v>2382</v>
      </c>
      <c r="I138" s="532"/>
      <c r="J138" s="517" t="s">
        <v>2257</v>
      </c>
      <c r="K138" s="526" t="s">
        <v>1988</v>
      </c>
      <c r="L138" s="530" t="s">
        <v>842</v>
      </c>
      <c r="M138" s="207" t="s">
        <v>2383</v>
      </c>
      <c r="N138" s="219"/>
      <c r="O138" s="219"/>
      <c r="P138" s="219" t="s">
        <v>842</v>
      </c>
      <c r="Q138" s="219" t="s">
        <v>842</v>
      </c>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hidden="1" customHeight="1">
      <c r="A139" s="191">
        <f t="shared" si="1"/>
        <v>131</v>
      </c>
      <c r="B139" s="184"/>
      <c r="C139" s="528"/>
      <c r="D139" s="205"/>
      <c r="E139" s="205"/>
      <c r="F139" s="205" t="s">
        <v>2263</v>
      </c>
      <c r="G139" s="205"/>
      <c r="H139" s="526" t="s">
        <v>2264</v>
      </c>
      <c r="I139" s="517" t="s">
        <v>2265</v>
      </c>
      <c r="J139" s="517" t="s">
        <v>2020</v>
      </c>
      <c r="K139" s="526" t="s">
        <v>840</v>
      </c>
      <c r="L139" s="530"/>
      <c r="M139" s="526" t="s">
        <v>841</v>
      </c>
      <c r="N139" s="222" t="s">
        <v>2266</v>
      </c>
      <c r="O139" s="219"/>
      <c r="P139" s="219" t="s">
        <v>842</v>
      </c>
      <c r="Q139" s="219" t="s">
        <v>842</v>
      </c>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ht="14.25" hidden="1" customHeight="1">
      <c r="A140" s="191">
        <f t="shared" si="1"/>
        <v>132</v>
      </c>
      <c r="C140" s="190"/>
      <c r="D140" s="190"/>
      <c r="E140" s="205"/>
      <c r="F140" s="190" t="s">
        <v>2267</v>
      </c>
      <c r="G140" s="191"/>
      <c r="H140" s="191" t="s">
        <v>2384</v>
      </c>
      <c r="I140" s="448" t="s">
        <v>2269</v>
      </c>
      <c r="J140" s="517" t="s">
        <v>2126</v>
      </c>
      <c r="K140" s="526" t="s">
        <v>840</v>
      </c>
      <c r="L140" s="530"/>
      <c r="M140" s="526" t="s">
        <v>841</v>
      </c>
      <c r="N140" s="222"/>
      <c r="O140" s="232"/>
      <c r="P140" s="227" t="s">
        <v>842</v>
      </c>
      <c r="Q140" s="219" t="s">
        <v>842</v>
      </c>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hidden="1" customHeight="1">
      <c r="A141" s="191">
        <f t="shared" si="1"/>
        <v>133</v>
      </c>
      <c r="B141" s="184"/>
      <c r="C141" s="184"/>
      <c r="D141" s="205"/>
      <c r="E141" s="205" t="s">
        <v>2385</v>
      </c>
      <c r="F141" s="460"/>
      <c r="G141" s="460"/>
      <c r="H141" s="526" t="s">
        <v>2386</v>
      </c>
      <c r="I141" s="532"/>
      <c r="J141" s="517" t="s">
        <v>2387</v>
      </c>
      <c r="K141" s="526" t="s">
        <v>886</v>
      </c>
      <c r="L141" s="530" t="s">
        <v>842</v>
      </c>
      <c r="M141" s="305" t="s">
        <v>2387</v>
      </c>
      <c r="N141" s="529"/>
      <c r="O141" s="529"/>
      <c r="P141" s="219"/>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hidden="1" customHeight="1">
      <c r="A142" s="191">
        <f t="shared" si="1"/>
        <v>134</v>
      </c>
      <c r="B142" s="184"/>
      <c r="C142" s="184"/>
      <c r="D142" s="184"/>
      <c r="E142" s="205"/>
      <c r="F142" s="205" t="s">
        <v>2078</v>
      </c>
      <c r="G142" s="460" t="s">
        <v>2388</v>
      </c>
      <c r="H142" s="526" t="s">
        <v>2389</v>
      </c>
      <c r="I142" s="532"/>
      <c r="J142" s="517" t="s">
        <v>2079</v>
      </c>
      <c r="K142" s="526" t="s">
        <v>886</v>
      </c>
      <c r="L142" s="530" t="s">
        <v>842</v>
      </c>
      <c r="M142" s="207" t="s">
        <v>2079</v>
      </c>
      <c r="N142" s="531"/>
      <c r="O142" s="219"/>
      <c r="P142" s="219"/>
      <c r="Q142" s="219"/>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hidden="1" customHeight="1">
      <c r="A143" s="191">
        <f t="shared" si="1"/>
        <v>135</v>
      </c>
      <c r="B143" s="184"/>
      <c r="C143" s="184"/>
      <c r="D143" s="184"/>
      <c r="E143" s="205"/>
      <c r="F143" s="205" t="s">
        <v>2115</v>
      </c>
      <c r="G143" s="460" t="s">
        <v>2390</v>
      </c>
      <c r="H143" s="526" t="s">
        <v>2391</v>
      </c>
      <c r="I143" s="532"/>
      <c r="J143" s="517" t="s">
        <v>2117</v>
      </c>
      <c r="K143" s="526" t="s">
        <v>886</v>
      </c>
      <c r="L143" s="530" t="s">
        <v>842</v>
      </c>
      <c r="M143" s="207" t="s">
        <v>2117</v>
      </c>
      <c r="N143" s="531"/>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hidden="1" customHeight="1">
      <c r="A144" s="191">
        <f t="shared" si="1"/>
        <v>136</v>
      </c>
      <c r="B144" s="184"/>
      <c r="C144" s="184"/>
      <c r="D144" s="184" t="s">
        <v>2392</v>
      </c>
      <c r="E144" s="460" t="s">
        <v>2393</v>
      </c>
      <c r="F144" s="460"/>
      <c r="G144" s="460"/>
      <c r="H144" s="526" t="s">
        <v>2394</v>
      </c>
      <c r="I144" s="532"/>
      <c r="J144" s="517" t="s">
        <v>2387</v>
      </c>
      <c r="K144" s="526" t="s">
        <v>886</v>
      </c>
      <c r="L144" s="530" t="s">
        <v>842</v>
      </c>
      <c r="M144" s="305" t="s">
        <v>2387</v>
      </c>
      <c r="N144" s="531"/>
      <c r="O144" s="219"/>
      <c r="P144" s="444"/>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hidden="1" customHeight="1">
      <c r="A145" s="191">
        <f t="shared" si="1"/>
        <v>137</v>
      </c>
      <c r="B145" s="184"/>
      <c r="C145" s="184"/>
      <c r="D145" s="184" t="s">
        <v>2254</v>
      </c>
      <c r="E145" s="460" t="s">
        <v>2271</v>
      </c>
      <c r="F145" s="460"/>
      <c r="G145" s="460"/>
      <c r="H145" s="526" t="s">
        <v>2395</v>
      </c>
      <c r="I145" s="532"/>
      <c r="J145" s="517" t="s">
        <v>2257</v>
      </c>
      <c r="K145" s="526" t="s">
        <v>1988</v>
      </c>
      <c r="L145" s="530" t="s">
        <v>842</v>
      </c>
      <c r="M145" s="207" t="s">
        <v>2257</v>
      </c>
      <c r="N145" s="531"/>
      <c r="O145" s="219"/>
      <c r="P145" s="444"/>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hidden="1" customHeight="1">
      <c r="A146" s="191">
        <f>ROW()-8</f>
        <v>138</v>
      </c>
      <c r="B146" s="184"/>
      <c r="C146" s="184" t="s">
        <v>2396</v>
      </c>
      <c r="D146" s="460"/>
      <c r="E146" s="460"/>
      <c r="F146" s="460"/>
      <c r="G146" s="460"/>
      <c r="H146" s="526" t="s">
        <v>2397</v>
      </c>
      <c r="I146" s="532"/>
      <c r="J146" s="517" t="s">
        <v>2398</v>
      </c>
      <c r="K146" s="526" t="s">
        <v>886</v>
      </c>
      <c r="L146" s="530" t="s">
        <v>842</v>
      </c>
      <c r="M146" s="207" t="s">
        <v>2399</v>
      </c>
      <c r="N146" s="529"/>
      <c r="O146" s="219"/>
      <c r="P146" s="219" t="s">
        <v>842</v>
      </c>
      <c r="Q146" s="219" t="s">
        <v>842</v>
      </c>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hidden="1" customHeight="1">
      <c r="A147" s="191">
        <f t="shared" si="1"/>
        <v>139</v>
      </c>
      <c r="B147" s="184"/>
      <c r="C147" s="184"/>
      <c r="D147" s="184" t="s">
        <v>2400</v>
      </c>
      <c r="E147" s="460"/>
      <c r="F147" s="460"/>
      <c r="G147" s="460"/>
      <c r="H147" s="526" t="s">
        <v>2401</v>
      </c>
      <c r="I147" s="532"/>
      <c r="J147" s="517" t="s">
        <v>2402</v>
      </c>
      <c r="K147" s="526" t="s">
        <v>886</v>
      </c>
      <c r="L147" s="530" t="s">
        <v>842</v>
      </c>
      <c r="M147" s="207" t="s">
        <v>2403</v>
      </c>
      <c r="N147" s="219"/>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hidden="1" customHeight="1">
      <c r="A148" s="191">
        <f t="shared" ref="A148:A206" si="2">ROW()-8</f>
        <v>140</v>
      </c>
      <c r="B148" s="184"/>
      <c r="C148" s="184"/>
      <c r="D148" s="184"/>
      <c r="E148" s="205" t="s">
        <v>2404</v>
      </c>
      <c r="F148" s="205"/>
      <c r="G148" s="205"/>
      <c r="H148" s="526" t="s">
        <v>2401</v>
      </c>
      <c r="I148" s="532"/>
      <c r="J148" s="517" t="s">
        <v>866</v>
      </c>
      <c r="K148" s="526" t="s">
        <v>886</v>
      </c>
      <c r="L148" s="530"/>
      <c r="M148" s="526" t="s">
        <v>841</v>
      </c>
      <c r="N148" s="209" t="s">
        <v>2405</v>
      </c>
      <c r="O148" s="52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hidden="1" customHeight="1">
      <c r="A149" s="191">
        <f t="shared" si="2"/>
        <v>141</v>
      </c>
      <c r="B149" s="184"/>
      <c r="C149" s="184"/>
      <c r="D149" s="184"/>
      <c r="E149" s="205" t="s">
        <v>2406</v>
      </c>
      <c r="F149" s="205"/>
      <c r="G149" s="205"/>
      <c r="H149" s="526" t="s">
        <v>2407</v>
      </c>
      <c r="I149" s="532"/>
      <c r="J149" s="517" t="s">
        <v>2408</v>
      </c>
      <c r="K149" s="526" t="s">
        <v>886</v>
      </c>
      <c r="L149" s="530"/>
      <c r="M149" s="526" t="s">
        <v>841</v>
      </c>
      <c r="N149" s="209" t="s">
        <v>2409</v>
      </c>
      <c r="O149" s="529"/>
      <c r="P149" s="219"/>
      <c r="Q149" s="219"/>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hidden="1" customHeight="1">
      <c r="A150" s="191">
        <f t="shared" si="2"/>
        <v>142</v>
      </c>
      <c r="B150" s="184"/>
      <c r="C150" s="184"/>
      <c r="D150" s="184" t="s">
        <v>2410</v>
      </c>
      <c r="E150" s="460"/>
      <c r="F150" s="460"/>
      <c r="G150" s="460"/>
      <c r="H150" s="526" t="s">
        <v>2411</v>
      </c>
      <c r="I150" s="532"/>
      <c r="J150" s="517" t="s">
        <v>2102</v>
      </c>
      <c r="K150" s="526" t="s">
        <v>886</v>
      </c>
      <c r="L150" s="530" t="s">
        <v>842</v>
      </c>
      <c r="M150" s="305" t="s">
        <v>2412</v>
      </c>
      <c r="N150" s="531"/>
      <c r="O150" s="219"/>
      <c r="P150" s="219"/>
      <c r="Q150" s="219"/>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hidden="1" customHeight="1">
      <c r="A151" s="191">
        <f t="shared" si="2"/>
        <v>143</v>
      </c>
      <c r="B151" s="184"/>
      <c r="C151" s="184"/>
      <c r="D151" s="184"/>
      <c r="E151" s="205" t="s">
        <v>2413</v>
      </c>
      <c r="F151" s="205"/>
      <c r="G151" s="205"/>
      <c r="H151" s="526" t="s">
        <v>2411</v>
      </c>
      <c r="I151" s="532" t="s">
        <v>2414</v>
      </c>
      <c r="J151" s="517" t="s">
        <v>2076</v>
      </c>
      <c r="K151" s="526" t="s">
        <v>886</v>
      </c>
      <c r="L151" s="530"/>
      <c r="M151" s="526" t="s">
        <v>841</v>
      </c>
      <c r="N151" s="531"/>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hidden="1" customHeight="1">
      <c r="A152" s="191">
        <f t="shared" si="2"/>
        <v>144</v>
      </c>
      <c r="B152" s="184"/>
      <c r="C152" s="184"/>
      <c r="D152" s="184"/>
      <c r="E152" s="205" t="s">
        <v>2415</v>
      </c>
      <c r="F152" s="205"/>
      <c r="G152" s="205"/>
      <c r="H152" s="526" t="s">
        <v>2416</v>
      </c>
      <c r="I152" s="532" t="s">
        <v>2417</v>
      </c>
      <c r="J152" s="517" t="s">
        <v>2418</v>
      </c>
      <c r="K152" s="526" t="s">
        <v>886</v>
      </c>
      <c r="L152" s="530"/>
      <c r="M152" s="526" t="s">
        <v>841</v>
      </c>
      <c r="N152" s="531"/>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hidden="1" customHeight="1">
      <c r="A153" s="191">
        <f t="shared" si="2"/>
        <v>145</v>
      </c>
      <c r="B153" s="184"/>
      <c r="C153" s="184"/>
      <c r="D153" s="184" t="s">
        <v>2419</v>
      </c>
      <c r="E153" s="460"/>
      <c r="F153" s="460"/>
      <c r="G153" s="460"/>
      <c r="H153" s="526" t="s">
        <v>2420</v>
      </c>
      <c r="I153" s="532"/>
      <c r="J153" s="517" t="s">
        <v>2421</v>
      </c>
      <c r="K153" s="526" t="s">
        <v>886</v>
      </c>
      <c r="L153" s="530" t="s">
        <v>842</v>
      </c>
      <c r="M153" s="207" t="s">
        <v>2422</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hidden="1" customHeight="1">
      <c r="A154" s="191">
        <f t="shared" si="2"/>
        <v>146</v>
      </c>
      <c r="B154" s="184"/>
      <c r="C154" s="184"/>
      <c r="D154" s="184"/>
      <c r="E154" s="205" t="s">
        <v>2423</v>
      </c>
      <c r="F154" s="205"/>
      <c r="G154" s="205"/>
      <c r="H154" s="526" t="s">
        <v>2424</v>
      </c>
      <c r="I154" s="532" t="s">
        <v>2138</v>
      </c>
      <c r="J154" s="517" t="s">
        <v>2425</v>
      </c>
      <c r="K154" s="526" t="s">
        <v>886</v>
      </c>
      <c r="L154" s="530"/>
      <c r="M154" s="526" t="s">
        <v>841</v>
      </c>
      <c r="N154" s="531"/>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hidden="1" customHeight="1">
      <c r="A155" s="191">
        <f t="shared" si="2"/>
        <v>147</v>
      </c>
      <c r="B155" s="184"/>
      <c r="C155" s="184"/>
      <c r="D155" s="184"/>
      <c r="E155" s="205" t="s">
        <v>2426</v>
      </c>
      <c r="F155" s="205"/>
      <c r="G155" s="205"/>
      <c r="H155" s="526" t="s">
        <v>2427</v>
      </c>
      <c r="I155" s="532"/>
      <c r="J155" s="517" t="s">
        <v>2428</v>
      </c>
      <c r="K155" s="526" t="s">
        <v>886</v>
      </c>
      <c r="L155" s="530"/>
      <c r="M155" s="526" t="s">
        <v>841</v>
      </c>
      <c r="N155" s="531"/>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3.5" hidden="1" customHeight="1">
      <c r="A156" s="191">
        <f t="shared" si="2"/>
        <v>148</v>
      </c>
      <c r="B156" s="184"/>
      <c r="C156" s="184"/>
      <c r="D156" s="184"/>
      <c r="E156" s="205" t="s">
        <v>2429</v>
      </c>
      <c r="F156" s="205"/>
      <c r="G156" s="205"/>
      <c r="H156" s="526" t="s">
        <v>2430</v>
      </c>
      <c r="I156" s="532"/>
      <c r="J156" s="517" t="s">
        <v>2431</v>
      </c>
      <c r="K156" s="526" t="s">
        <v>886</v>
      </c>
      <c r="L156" s="530"/>
      <c r="M156" s="526" t="s">
        <v>841</v>
      </c>
      <c r="N156" s="531"/>
      <c r="O156" s="219"/>
      <c r="P156" s="219"/>
      <c r="Q156" s="219"/>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hidden="1" customHeight="1">
      <c r="A157" s="191">
        <f t="shared" si="2"/>
        <v>149</v>
      </c>
      <c r="B157" s="184"/>
      <c r="C157" s="184"/>
      <c r="D157" s="184"/>
      <c r="E157" s="205" t="s">
        <v>2432</v>
      </c>
      <c r="F157" s="205"/>
      <c r="G157" s="205"/>
      <c r="H157" s="526" t="s">
        <v>2433</v>
      </c>
      <c r="I157" s="532"/>
      <c r="J157" s="517" t="s">
        <v>2434</v>
      </c>
      <c r="K157" s="526" t="s">
        <v>886</v>
      </c>
      <c r="L157" s="530"/>
      <c r="M157" s="526" t="s">
        <v>2435</v>
      </c>
      <c r="N157" s="222"/>
      <c r="O157" s="219"/>
      <c r="P157" s="219" t="s">
        <v>842</v>
      </c>
      <c r="Q157" s="219" t="s">
        <v>842</v>
      </c>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90" customFormat="1" ht="13.5" hidden="1" customHeight="1">
      <c r="A158" s="191">
        <f t="shared" si="2"/>
        <v>150</v>
      </c>
      <c r="B158" s="184"/>
      <c r="C158" s="184"/>
      <c r="D158" s="184"/>
      <c r="E158" s="205" t="s">
        <v>2436</v>
      </c>
      <c r="F158" s="205"/>
      <c r="G158" s="205"/>
      <c r="H158" s="526" t="s">
        <v>2437</v>
      </c>
      <c r="I158" s="532" t="s">
        <v>698</v>
      </c>
      <c r="J158" s="517" t="s">
        <v>2438</v>
      </c>
      <c r="K158" s="526" t="s">
        <v>886</v>
      </c>
      <c r="L158" s="530"/>
      <c r="M158" s="526" t="s">
        <v>841</v>
      </c>
      <c r="N158" s="517" t="s">
        <v>2439</v>
      </c>
      <c r="O158" s="219"/>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hidden="1" customHeight="1">
      <c r="A159" s="191">
        <f t="shared" si="2"/>
        <v>151</v>
      </c>
      <c r="B159" s="184"/>
      <c r="C159" s="184"/>
      <c r="D159" s="184"/>
      <c r="E159" s="205" t="s">
        <v>2440</v>
      </c>
      <c r="F159" s="205"/>
      <c r="G159" s="205"/>
      <c r="H159" s="526" t="s">
        <v>2441</v>
      </c>
      <c r="I159" s="532"/>
      <c r="J159" s="517" t="s">
        <v>2442</v>
      </c>
      <c r="K159" s="526" t="s">
        <v>886</v>
      </c>
      <c r="L159" s="530"/>
      <c r="M159" s="526" t="s">
        <v>2345</v>
      </c>
      <c r="N159" s="306"/>
      <c r="O159" s="219"/>
      <c r="P159" s="219"/>
      <c r="Q159" s="219"/>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4.1" hidden="1" customHeight="1">
      <c r="A160" s="191">
        <f t="shared" si="2"/>
        <v>152</v>
      </c>
      <c r="B160" s="184"/>
      <c r="C160" s="184"/>
      <c r="D160" s="184" t="s">
        <v>2443</v>
      </c>
      <c r="E160" s="460" t="s">
        <v>2444</v>
      </c>
      <c r="F160" s="460"/>
      <c r="G160" s="460"/>
      <c r="H160" s="526" t="s">
        <v>2445</v>
      </c>
      <c r="I160" s="532"/>
      <c r="J160" s="517" t="s">
        <v>2446</v>
      </c>
      <c r="K160" s="526" t="s">
        <v>886</v>
      </c>
      <c r="L160" s="530" t="s">
        <v>842</v>
      </c>
      <c r="M160" s="207" t="s">
        <v>2292</v>
      </c>
      <c r="N160" s="531"/>
      <c r="O160" s="219"/>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3.5" hidden="1" customHeight="1">
      <c r="A161" s="191">
        <f t="shared" si="2"/>
        <v>153</v>
      </c>
      <c r="B161" s="184"/>
      <c r="C161" s="186" t="s">
        <v>2006</v>
      </c>
      <c r="D161" s="460" t="s">
        <v>1985</v>
      </c>
      <c r="E161" s="460"/>
      <c r="F161" s="460"/>
      <c r="G161" s="460"/>
      <c r="H161" s="526" t="s">
        <v>2447</v>
      </c>
      <c r="I161" s="517"/>
      <c r="J161" s="526" t="s">
        <v>2008</v>
      </c>
      <c r="K161" s="526" t="s">
        <v>886</v>
      </c>
      <c r="L161" s="530" t="s">
        <v>842</v>
      </c>
      <c r="M161" s="207" t="s">
        <v>1989</v>
      </c>
      <c r="N161" s="526" t="s">
        <v>2448</v>
      </c>
      <c r="O161" s="529"/>
      <c r="P161" s="219"/>
      <c r="Q161" s="219"/>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50" customFormat="1" ht="12.75" hidden="1" customHeight="1">
      <c r="A162" s="191">
        <f t="shared" si="2"/>
        <v>154</v>
      </c>
      <c r="B162" s="184"/>
      <c r="C162" s="186" t="s">
        <v>2449</v>
      </c>
      <c r="D162" s="460"/>
      <c r="E162" s="460"/>
      <c r="F162" s="460"/>
      <c r="G162" s="460"/>
      <c r="H162" s="526" t="s">
        <v>2450</v>
      </c>
      <c r="I162" s="223"/>
      <c r="J162" s="517" t="s">
        <v>2126</v>
      </c>
      <c r="K162" s="526" t="s">
        <v>886</v>
      </c>
      <c r="L162" s="530" t="s">
        <v>842</v>
      </c>
      <c r="M162" s="305" t="s">
        <v>2451</v>
      </c>
      <c r="N162" s="222"/>
      <c r="O162" s="224"/>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hidden="1" customHeight="1">
      <c r="A163" s="191">
        <f t="shared" si="2"/>
        <v>155</v>
      </c>
      <c r="B163" s="184"/>
      <c r="C163" s="186"/>
      <c r="D163" s="205" t="s">
        <v>2452</v>
      </c>
      <c r="E163" s="205"/>
      <c r="F163" s="205"/>
      <c r="G163" s="205"/>
      <c r="H163" s="526" t="s">
        <v>2453</v>
      </c>
      <c r="I163" s="517">
        <v>31</v>
      </c>
      <c r="J163" s="517" t="s">
        <v>2454</v>
      </c>
      <c r="K163" s="526" t="s">
        <v>886</v>
      </c>
      <c r="L163" s="530"/>
      <c r="M163" s="526" t="s">
        <v>2102</v>
      </c>
      <c r="N163" s="526"/>
      <c r="O163" s="529"/>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hidden="1" customHeight="1">
      <c r="A164" s="191">
        <f t="shared" si="2"/>
        <v>156</v>
      </c>
      <c r="B164" s="184"/>
      <c r="C164" s="186"/>
      <c r="D164" s="205" t="s">
        <v>2455</v>
      </c>
      <c r="E164" s="205"/>
      <c r="F164" s="205"/>
      <c r="G164" s="205"/>
      <c r="H164" s="526" t="s">
        <v>2456</v>
      </c>
      <c r="I164" s="517">
        <v>109</v>
      </c>
      <c r="J164" s="517" t="s">
        <v>2183</v>
      </c>
      <c r="K164" s="526" t="s">
        <v>886</v>
      </c>
      <c r="L164" s="530"/>
      <c r="M164" s="526" t="s">
        <v>2102</v>
      </c>
      <c r="N164" s="526"/>
      <c r="O164" s="529"/>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2.75" hidden="1" customHeight="1">
      <c r="A165" s="191">
        <f t="shared" si="2"/>
        <v>157</v>
      </c>
      <c r="B165" s="184"/>
      <c r="C165" s="186"/>
      <c r="D165" s="205" t="s">
        <v>2457</v>
      </c>
      <c r="E165" s="205"/>
      <c r="F165" s="205"/>
      <c r="G165" s="205"/>
      <c r="H165" s="526" t="s">
        <v>2458</v>
      </c>
      <c r="I165" s="517" t="s">
        <v>2459</v>
      </c>
      <c r="J165" s="517" t="s">
        <v>2460</v>
      </c>
      <c r="K165" s="526" t="s">
        <v>886</v>
      </c>
      <c r="L165" s="530"/>
      <c r="M165" s="533" t="s">
        <v>841</v>
      </c>
      <c r="N165" s="526" t="s">
        <v>2461</v>
      </c>
      <c r="O165" s="529"/>
      <c r="P165" s="219" t="s">
        <v>842</v>
      </c>
      <c r="Q165" s="219" t="s">
        <v>842</v>
      </c>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hidden="1" customHeight="1">
      <c r="A166" s="191">
        <f t="shared" si="2"/>
        <v>158</v>
      </c>
      <c r="B166" s="184"/>
      <c r="C166" s="203"/>
      <c r="D166" s="205" t="s">
        <v>2462</v>
      </c>
      <c r="E166" s="205"/>
      <c r="F166" s="205"/>
      <c r="G166" s="205"/>
      <c r="H166" s="526" t="s">
        <v>2463</v>
      </c>
      <c r="I166" s="517" t="s">
        <v>2034</v>
      </c>
      <c r="J166" s="517" t="s">
        <v>2035</v>
      </c>
      <c r="K166" s="526" t="s">
        <v>886</v>
      </c>
      <c r="L166" s="530"/>
      <c r="M166" s="526" t="s">
        <v>841</v>
      </c>
      <c r="N166" s="526" t="s">
        <v>2036</v>
      </c>
      <c r="O166" s="529"/>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hidden="1" customHeight="1">
      <c r="A167" s="191">
        <f t="shared" si="2"/>
        <v>159</v>
      </c>
      <c r="B167" s="186"/>
      <c r="C167" s="184"/>
      <c r="D167" s="205" t="s">
        <v>2464</v>
      </c>
      <c r="E167" s="205"/>
      <c r="F167" s="205"/>
      <c r="G167" s="205"/>
      <c r="H167" s="526" t="s">
        <v>2465</v>
      </c>
      <c r="I167" s="517" t="s">
        <v>2466</v>
      </c>
      <c r="J167" s="517" t="s">
        <v>2467</v>
      </c>
      <c r="K167" s="526" t="s">
        <v>886</v>
      </c>
      <c r="L167" s="530"/>
      <c r="M167" s="526" t="s">
        <v>841</v>
      </c>
      <c r="N167" s="526"/>
      <c r="O167" s="529"/>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3.5" hidden="1" customHeight="1">
      <c r="A168" s="191">
        <f t="shared" si="2"/>
        <v>160</v>
      </c>
      <c r="B168" s="186"/>
      <c r="C168" s="184"/>
      <c r="D168" s="205" t="s">
        <v>2468</v>
      </c>
      <c r="E168" s="205"/>
      <c r="F168" s="205"/>
      <c r="G168" s="205"/>
      <c r="H168" s="526" t="s">
        <v>2469</v>
      </c>
      <c r="I168" s="517" t="s">
        <v>2470</v>
      </c>
      <c r="J168" s="517" t="s">
        <v>2471</v>
      </c>
      <c r="K168" s="526" t="s">
        <v>886</v>
      </c>
      <c r="L168" s="530"/>
      <c r="M168" s="526" t="s">
        <v>841</v>
      </c>
      <c r="N168" s="526"/>
      <c r="O168" s="529"/>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hidden="1" customHeight="1">
      <c r="A169" s="191">
        <f t="shared" si="2"/>
        <v>161</v>
      </c>
      <c r="B169" s="186"/>
      <c r="C169" s="184"/>
      <c r="D169" s="205" t="s">
        <v>2472</v>
      </c>
      <c r="E169" s="205"/>
      <c r="F169" s="205"/>
      <c r="G169" s="205"/>
      <c r="H169" s="526" t="s">
        <v>2473</v>
      </c>
      <c r="I169" s="517"/>
      <c r="J169" s="517" t="s">
        <v>2474</v>
      </c>
      <c r="K169" s="526" t="s">
        <v>1988</v>
      </c>
      <c r="L169" s="530"/>
      <c r="M169" s="526" t="s">
        <v>841</v>
      </c>
      <c r="N169" s="526"/>
      <c r="O169" s="529"/>
      <c r="P169" s="219"/>
      <c r="Q169" s="219"/>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hidden="1" customHeight="1">
      <c r="A170" s="191">
        <f t="shared" si="2"/>
        <v>162</v>
      </c>
      <c r="B170" s="184"/>
      <c r="C170" s="186" t="s">
        <v>2475</v>
      </c>
      <c r="D170" s="205"/>
      <c r="E170" s="205"/>
      <c r="F170" s="205"/>
      <c r="G170" s="205"/>
      <c r="H170" s="526" t="s">
        <v>2476</v>
      </c>
      <c r="I170" s="517"/>
      <c r="J170" s="517" t="s">
        <v>2477</v>
      </c>
      <c r="K170" s="526" t="s">
        <v>886</v>
      </c>
      <c r="L170" s="530" t="s">
        <v>842</v>
      </c>
      <c r="M170" s="305" t="s">
        <v>2477</v>
      </c>
      <c r="N170" s="526"/>
      <c r="O170" s="529"/>
      <c r="P170" s="219" t="s">
        <v>842</v>
      </c>
      <c r="Q170" s="219" t="s">
        <v>842</v>
      </c>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hidden="1" customHeight="1">
      <c r="A171" s="191">
        <f t="shared" si="2"/>
        <v>163</v>
      </c>
      <c r="B171" s="184"/>
      <c r="C171" s="186"/>
      <c r="D171" s="205" t="s">
        <v>2478</v>
      </c>
      <c r="E171" s="460" t="s">
        <v>1985</v>
      </c>
      <c r="F171" s="460"/>
      <c r="G171" s="460"/>
      <c r="H171" s="526" t="s">
        <v>2479</v>
      </c>
      <c r="I171" s="517"/>
      <c r="J171" s="517" t="s">
        <v>2480</v>
      </c>
      <c r="K171" s="526" t="s">
        <v>886</v>
      </c>
      <c r="L171" s="530" t="s">
        <v>842</v>
      </c>
      <c r="M171" s="305" t="s">
        <v>1989</v>
      </c>
      <c r="N171" s="482" t="s">
        <v>2481</v>
      </c>
      <c r="O171" s="529"/>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4.25" hidden="1" customHeight="1">
      <c r="A172" s="191">
        <f t="shared" si="2"/>
        <v>164</v>
      </c>
      <c r="B172" s="184"/>
      <c r="C172" s="186"/>
      <c r="D172" s="205" t="s">
        <v>2482</v>
      </c>
      <c r="E172" s="460" t="s">
        <v>1985</v>
      </c>
      <c r="F172" s="460"/>
      <c r="G172" s="460"/>
      <c r="H172" s="526" t="s">
        <v>2483</v>
      </c>
      <c r="I172" s="517"/>
      <c r="J172" s="517" t="s">
        <v>2484</v>
      </c>
      <c r="K172" s="526" t="s">
        <v>1988</v>
      </c>
      <c r="L172" s="530" t="s">
        <v>842</v>
      </c>
      <c r="M172" s="305" t="s">
        <v>1989</v>
      </c>
      <c r="N172" s="482" t="s">
        <v>2481</v>
      </c>
      <c r="O172" s="529"/>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hidden="1" customHeight="1">
      <c r="A173" s="191">
        <f t="shared" si="2"/>
        <v>165</v>
      </c>
      <c r="B173" s="184"/>
      <c r="C173" s="186" t="s">
        <v>2485</v>
      </c>
      <c r="D173" s="460" t="s">
        <v>1985</v>
      </c>
      <c r="E173" s="460"/>
      <c r="F173" s="460"/>
      <c r="G173" s="460"/>
      <c r="H173" s="526" t="s">
        <v>2486</v>
      </c>
      <c r="I173" s="517"/>
      <c r="J173" s="517" t="s">
        <v>2487</v>
      </c>
      <c r="K173" s="526" t="s">
        <v>886</v>
      </c>
      <c r="L173" s="530" t="s">
        <v>842</v>
      </c>
      <c r="M173" s="305" t="s">
        <v>1989</v>
      </c>
      <c r="N173" s="526"/>
      <c r="O173" s="529"/>
      <c r="P173" s="529"/>
      <c r="Q173" s="529"/>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hidden="1" customHeight="1">
      <c r="A174" s="191">
        <f t="shared" si="2"/>
        <v>166</v>
      </c>
      <c r="B174" s="184"/>
      <c r="C174" s="186" t="s">
        <v>2488</v>
      </c>
      <c r="D174" s="205"/>
      <c r="E174" s="205"/>
      <c r="F174" s="205"/>
      <c r="G174" s="205"/>
      <c r="H174" s="526" t="s">
        <v>2489</v>
      </c>
      <c r="I174" s="517"/>
      <c r="J174" s="517" t="s">
        <v>936</v>
      </c>
      <c r="K174" s="535" t="s">
        <v>1988</v>
      </c>
      <c r="L174" s="530"/>
      <c r="M174" s="526" t="s">
        <v>841</v>
      </c>
      <c r="N174" s="526"/>
      <c r="O174" s="529"/>
      <c r="P174" s="529"/>
      <c r="Q174" s="529"/>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hidden="1" customHeight="1">
      <c r="A175" s="191">
        <f t="shared" si="2"/>
        <v>167</v>
      </c>
      <c r="B175" s="186" t="s">
        <v>2490</v>
      </c>
      <c r="C175" s="460"/>
      <c r="D175" s="460"/>
      <c r="E175" s="460"/>
      <c r="F175" s="460"/>
      <c r="G175" s="460"/>
      <c r="H175" s="526" t="s">
        <v>2491</v>
      </c>
      <c r="I175" s="517"/>
      <c r="J175" s="517" t="s">
        <v>2492</v>
      </c>
      <c r="K175" s="535" t="s">
        <v>1988</v>
      </c>
      <c r="L175" s="530" t="s">
        <v>842</v>
      </c>
      <c r="M175" s="305" t="s">
        <v>2492</v>
      </c>
      <c r="N175" s="526"/>
      <c r="O175" s="529"/>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hidden="1" customHeight="1">
      <c r="A176" s="191">
        <f t="shared" si="2"/>
        <v>168</v>
      </c>
      <c r="B176" s="184"/>
      <c r="C176" s="184" t="s">
        <v>2360</v>
      </c>
      <c r="D176" s="205"/>
      <c r="E176" s="205"/>
      <c r="F176" s="205"/>
      <c r="G176" s="205"/>
      <c r="H176" s="526" t="s">
        <v>2493</v>
      </c>
      <c r="I176" s="532" t="s">
        <v>2362</v>
      </c>
      <c r="J176" s="517" t="s">
        <v>2363</v>
      </c>
      <c r="K176" s="526" t="s">
        <v>886</v>
      </c>
      <c r="L176" s="530"/>
      <c r="M176" s="526" t="s">
        <v>841</v>
      </c>
      <c r="N176" s="526" t="s">
        <v>2364</v>
      </c>
      <c r="O176" s="529"/>
      <c r="P176" s="219" t="s">
        <v>842</v>
      </c>
      <c r="Q176" s="219"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hidden="1" customHeight="1">
      <c r="A177" s="191">
        <f t="shared" si="2"/>
        <v>169</v>
      </c>
      <c r="B177" s="186"/>
      <c r="C177" s="205" t="s">
        <v>2494</v>
      </c>
      <c r="D177" s="205"/>
      <c r="E177" s="460"/>
      <c r="F177" s="460"/>
      <c r="G177" s="460"/>
      <c r="H177" s="526" t="s">
        <v>2495</v>
      </c>
      <c r="I177" s="517"/>
      <c r="J177" s="517" t="s">
        <v>2496</v>
      </c>
      <c r="K177" s="526" t="s">
        <v>840</v>
      </c>
      <c r="L177" s="530" t="s">
        <v>842</v>
      </c>
      <c r="M177" s="305" t="s">
        <v>2496</v>
      </c>
      <c r="N177" s="526"/>
      <c r="O177" s="529"/>
      <c r="P177" s="219" t="s">
        <v>842</v>
      </c>
      <c r="Q177" s="219"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hidden="1" customHeight="1">
      <c r="A178" s="191">
        <f t="shared" si="2"/>
        <v>170</v>
      </c>
      <c r="B178" s="183"/>
      <c r="C178" s="183"/>
      <c r="D178" s="205" t="s">
        <v>2497</v>
      </c>
      <c r="E178" s="205"/>
      <c r="F178" s="205"/>
      <c r="G178" s="205"/>
      <c r="H178" s="526" t="s">
        <v>2498</v>
      </c>
      <c r="I178" s="532"/>
      <c r="J178" s="517" t="s">
        <v>1997</v>
      </c>
      <c r="K178" s="526" t="s">
        <v>886</v>
      </c>
      <c r="L178" s="530"/>
      <c r="M178" s="526" t="s">
        <v>841</v>
      </c>
      <c r="N178" s="531"/>
      <c r="O178" s="529"/>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hidden="1" customHeight="1">
      <c r="A179" s="191">
        <f t="shared" si="2"/>
        <v>171</v>
      </c>
      <c r="B179" s="184"/>
      <c r="C179" s="184"/>
      <c r="D179" s="205" t="s">
        <v>2499</v>
      </c>
      <c r="E179" s="205"/>
      <c r="F179" s="205"/>
      <c r="G179" s="205"/>
      <c r="H179" s="526" t="s">
        <v>2500</v>
      </c>
      <c r="I179" s="532" t="s">
        <v>2321</v>
      </c>
      <c r="J179" s="517" t="s">
        <v>2322</v>
      </c>
      <c r="K179" s="526" t="s">
        <v>840</v>
      </c>
      <c r="L179" s="530"/>
      <c r="M179" s="526" t="s">
        <v>841</v>
      </c>
      <c r="N179" s="223" t="s">
        <v>2501</v>
      </c>
      <c r="O179" s="529"/>
      <c r="P179" s="219" t="s">
        <v>842</v>
      </c>
      <c r="Q179" s="219" t="s">
        <v>842</v>
      </c>
      <c r="R179" s="196"/>
      <c r="S179" s="486"/>
      <c r="T179" s="486"/>
      <c r="U179" s="486"/>
      <c r="V179" s="486"/>
      <c r="W179" s="486"/>
      <c r="X179" s="486"/>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hidden="1" customHeight="1">
      <c r="A180" s="191">
        <f t="shared" si="2"/>
        <v>172</v>
      </c>
      <c r="B180" s="184"/>
      <c r="C180" s="184" t="s">
        <v>2502</v>
      </c>
      <c r="D180" s="205"/>
      <c r="E180" s="205"/>
      <c r="F180" s="205"/>
      <c r="G180" s="205"/>
      <c r="H180" s="526" t="s">
        <v>2503</v>
      </c>
      <c r="I180" s="517" t="s">
        <v>2504</v>
      </c>
      <c r="J180" s="517" t="s">
        <v>2505</v>
      </c>
      <c r="K180" s="526" t="s">
        <v>840</v>
      </c>
      <c r="L180" s="530"/>
      <c r="M180" s="526" t="s">
        <v>841</v>
      </c>
      <c r="N180" s="526" t="s">
        <v>2506</v>
      </c>
      <c r="O180" s="529"/>
      <c r="P180" s="529" t="s">
        <v>842</v>
      </c>
      <c r="Q180" s="529" t="s">
        <v>842</v>
      </c>
      <c r="R180" s="196"/>
      <c r="S180" s="486"/>
      <c r="T180" s="486"/>
      <c r="U180" s="486"/>
      <c r="V180" s="486"/>
      <c r="W180" s="486"/>
      <c r="X180" s="486"/>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hidden="1" customHeight="1">
      <c r="A181" s="191">
        <f t="shared" si="2"/>
        <v>173</v>
      </c>
      <c r="B181" s="186"/>
      <c r="C181" s="184" t="s">
        <v>2507</v>
      </c>
      <c r="D181" s="205"/>
      <c r="E181" s="205"/>
      <c r="F181" s="205"/>
      <c r="G181" s="205"/>
      <c r="H181" s="526" t="s">
        <v>2508</v>
      </c>
      <c r="I181" s="517" t="s">
        <v>927</v>
      </c>
      <c r="J181" s="517" t="s">
        <v>928</v>
      </c>
      <c r="K181" s="526" t="s">
        <v>886</v>
      </c>
      <c r="L181" s="530"/>
      <c r="M181" s="526" t="s">
        <v>857</v>
      </c>
      <c r="N181" s="526" t="s">
        <v>1958</v>
      </c>
      <c r="O181" s="529"/>
      <c r="P181" s="529" t="s">
        <v>842</v>
      </c>
      <c r="Q181" s="529" t="s">
        <v>842</v>
      </c>
      <c r="R181" s="196"/>
      <c r="S181" s="486"/>
      <c r="T181" s="486"/>
      <c r="U181" s="486"/>
      <c r="V181" s="486"/>
      <c r="W181" s="486"/>
      <c r="X181" s="486"/>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90" customFormat="1" ht="13.5" hidden="1" customHeight="1">
      <c r="A182" s="191">
        <f t="shared" si="2"/>
        <v>174</v>
      </c>
      <c r="B182" s="186"/>
      <c r="C182" s="205" t="s">
        <v>2509</v>
      </c>
      <c r="D182" s="205"/>
      <c r="E182" s="205"/>
      <c r="F182" s="205"/>
      <c r="G182" s="205"/>
      <c r="H182" s="526" t="s">
        <v>2510</v>
      </c>
      <c r="I182" s="517"/>
      <c r="J182" s="517" t="s">
        <v>936</v>
      </c>
      <c r="K182" s="526" t="s">
        <v>840</v>
      </c>
      <c r="L182" s="530"/>
      <c r="M182" s="526" t="s">
        <v>841</v>
      </c>
      <c r="N182" s="526"/>
      <c r="O182" s="529"/>
      <c r="P182" s="219" t="s">
        <v>842</v>
      </c>
      <c r="Q182" s="219"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90" customFormat="1" ht="13.5" hidden="1" customHeight="1">
      <c r="A183" s="191">
        <f t="shared" si="2"/>
        <v>175</v>
      </c>
      <c r="B183" s="184" t="s">
        <v>2511</v>
      </c>
      <c r="C183" s="460"/>
      <c r="D183" s="460"/>
      <c r="E183" s="460"/>
      <c r="F183" s="460"/>
      <c r="G183" s="460"/>
      <c r="H183" s="228" t="s">
        <v>2512</v>
      </c>
      <c r="I183" s="517"/>
      <c r="J183" s="517" t="s">
        <v>2513</v>
      </c>
      <c r="K183" s="526" t="s">
        <v>1988</v>
      </c>
      <c r="L183" s="530" t="s">
        <v>842</v>
      </c>
      <c r="M183" s="207" t="s">
        <v>2513</v>
      </c>
      <c r="N183" s="486"/>
      <c r="O183" s="529"/>
      <c r="P183" s="529" t="s">
        <v>842</v>
      </c>
      <c r="Q183" s="529" t="s">
        <v>842</v>
      </c>
      <c r="R183" s="484"/>
      <c r="S183" s="486"/>
      <c r="T183" s="486" t="s">
        <v>2515</v>
      </c>
      <c r="U183" s="486"/>
      <c r="V183" s="486"/>
      <c r="W183" s="486"/>
      <c r="X183" s="486">
        <v>1</v>
      </c>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90" customFormat="1" ht="13.5" hidden="1" customHeight="1">
      <c r="A184" s="191">
        <f t="shared" si="2"/>
        <v>176</v>
      </c>
      <c r="B184" s="184"/>
      <c r="C184" s="186" t="s">
        <v>2360</v>
      </c>
      <c r="D184" s="205"/>
      <c r="E184" s="205"/>
      <c r="F184" s="205"/>
      <c r="G184" s="205"/>
      <c r="H184" s="526" t="s">
        <v>2516</v>
      </c>
      <c r="I184" s="532" t="s">
        <v>2362</v>
      </c>
      <c r="J184" s="517" t="s">
        <v>2363</v>
      </c>
      <c r="K184" s="526" t="s">
        <v>886</v>
      </c>
      <c r="L184" s="530"/>
      <c r="M184" s="526" t="s">
        <v>841</v>
      </c>
      <c r="N184" s="486"/>
      <c r="O184" s="529"/>
      <c r="P184" s="529" t="s">
        <v>842</v>
      </c>
      <c r="Q184" s="529" t="s">
        <v>842</v>
      </c>
      <c r="R184" s="484"/>
      <c r="S184" s="486"/>
      <c r="T184" s="486"/>
      <c r="U184" s="486"/>
      <c r="V184" s="486"/>
      <c r="W184" s="486"/>
      <c r="X184" s="486">
        <v>1</v>
      </c>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90" customFormat="1" ht="13.5" hidden="1" customHeight="1">
      <c r="A185" s="191">
        <f t="shared" si="2"/>
        <v>177</v>
      </c>
      <c r="B185" s="184"/>
      <c r="C185" s="205" t="s">
        <v>2517</v>
      </c>
      <c r="D185" s="205"/>
      <c r="E185" s="205"/>
      <c r="F185" s="205"/>
      <c r="G185" s="205"/>
      <c r="H185" s="526" t="s">
        <v>2518</v>
      </c>
      <c r="I185" s="517" t="s">
        <v>927</v>
      </c>
      <c r="J185" s="517" t="s">
        <v>928</v>
      </c>
      <c r="K185" s="222" t="s">
        <v>840</v>
      </c>
      <c r="L185" s="530"/>
      <c r="M185" s="526" t="s">
        <v>857</v>
      </c>
      <c r="N185" s="486" t="s">
        <v>1958</v>
      </c>
      <c r="O185" s="529"/>
      <c r="P185" s="529" t="s">
        <v>842</v>
      </c>
      <c r="Q185" s="529" t="s">
        <v>842</v>
      </c>
      <c r="R185" s="484"/>
      <c r="S185" s="486"/>
      <c r="T185" s="486"/>
      <c r="U185" s="486"/>
      <c r="V185" s="486"/>
      <c r="W185" s="486"/>
      <c r="X185" s="486">
        <v>1</v>
      </c>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hidden="1" customHeight="1">
      <c r="A186" s="191">
        <f t="shared" si="2"/>
        <v>178</v>
      </c>
      <c r="B186" s="184"/>
      <c r="C186" s="205" t="s">
        <v>2519</v>
      </c>
      <c r="D186" s="460" t="s">
        <v>2520</v>
      </c>
      <c r="E186" s="460"/>
      <c r="F186" s="460"/>
      <c r="G186" s="460"/>
      <c r="H186" s="526" t="s">
        <v>2521</v>
      </c>
      <c r="I186" s="517"/>
      <c r="J186" s="517" t="s">
        <v>2496</v>
      </c>
      <c r="K186" s="222" t="s">
        <v>840</v>
      </c>
      <c r="L186" s="530" t="s">
        <v>842</v>
      </c>
      <c r="M186" s="305" t="s">
        <v>2496</v>
      </c>
      <c r="N186" s="526"/>
      <c r="O186" s="529"/>
      <c r="P186" s="529" t="s">
        <v>842</v>
      </c>
      <c r="Q186" s="52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hidden="1" customHeight="1">
      <c r="A187" s="191">
        <f t="shared" si="2"/>
        <v>179</v>
      </c>
      <c r="B187" s="184"/>
      <c r="C187" s="205" t="s">
        <v>2522</v>
      </c>
      <c r="D187" s="205"/>
      <c r="E187" s="205"/>
      <c r="F187" s="205"/>
      <c r="G187" s="205"/>
      <c r="H187" s="527" t="s">
        <v>2523</v>
      </c>
      <c r="I187" s="517" t="s">
        <v>2524</v>
      </c>
      <c r="J187" s="517" t="s">
        <v>2525</v>
      </c>
      <c r="K187" s="222" t="s">
        <v>840</v>
      </c>
      <c r="L187" s="530"/>
      <c r="M187" s="526" t="s">
        <v>841</v>
      </c>
      <c r="N187" s="517" t="s">
        <v>2526</v>
      </c>
      <c r="O187" s="529"/>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150" customFormat="1" ht="12.75" hidden="1" customHeight="1">
      <c r="A188" s="191">
        <f t="shared" si="2"/>
        <v>180</v>
      </c>
      <c r="B188" s="184"/>
      <c r="C188" s="186" t="s">
        <v>2527</v>
      </c>
      <c r="D188" s="186"/>
      <c r="E188" s="186"/>
      <c r="F188" s="186"/>
      <c r="G188" s="186"/>
      <c r="H188" s="527" t="s">
        <v>2528</v>
      </c>
      <c r="I188" s="517" t="s">
        <v>2529</v>
      </c>
      <c r="J188" s="517" t="s">
        <v>2530</v>
      </c>
      <c r="K188" s="222" t="s">
        <v>886</v>
      </c>
      <c r="L188" s="530"/>
      <c r="M188" s="526" t="s">
        <v>841</v>
      </c>
      <c r="N188" s="526" t="s">
        <v>2531</v>
      </c>
      <c r="O188" s="529"/>
      <c r="P188" s="529" t="s">
        <v>842</v>
      </c>
      <c r="Q188" s="52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hidden="1" customHeight="1">
      <c r="A189" s="191">
        <f t="shared" si="2"/>
        <v>181</v>
      </c>
      <c r="B189" s="184"/>
      <c r="C189" s="186" t="s">
        <v>2532</v>
      </c>
      <c r="D189" s="186"/>
      <c r="E189" s="186"/>
      <c r="F189" s="186"/>
      <c r="G189" s="186"/>
      <c r="H189" s="527" t="s">
        <v>2533</v>
      </c>
      <c r="I189" s="517" t="s">
        <v>2534</v>
      </c>
      <c r="J189" s="517" t="s">
        <v>2535</v>
      </c>
      <c r="K189" s="222" t="s">
        <v>886</v>
      </c>
      <c r="L189" s="530"/>
      <c r="M189" s="526" t="s">
        <v>841</v>
      </c>
      <c r="N189" s="526" t="s">
        <v>2536</v>
      </c>
      <c r="O189" s="529"/>
      <c r="P189" s="529"/>
      <c r="Q189" s="529"/>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50" customFormat="1" ht="12.75" hidden="1" customHeight="1">
      <c r="A190" s="191">
        <f t="shared" si="2"/>
        <v>182</v>
      </c>
      <c r="B190" s="184"/>
      <c r="C190" s="184" t="s">
        <v>2537</v>
      </c>
      <c r="D190" s="186"/>
      <c r="E190" s="186"/>
      <c r="F190" s="186"/>
      <c r="G190" s="186"/>
      <c r="H190" s="228" t="s">
        <v>2538</v>
      </c>
      <c r="I190" s="223" t="s">
        <v>2539</v>
      </c>
      <c r="J190" s="517" t="s">
        <v>2540</v>
      </c>
      <c r="K190" s="222" t="s">
        <v>886</v>
      </c>
      <c r="L190" s="530"/>
      <c r="M190" s="526" t="s">
        <v>907</v>
      </c>
      <c r="N190" s="222"/>
      <c r="O190" s="219"/>
      <c r="P190" s="219" t="s">
        <v>842</v>
      </c>
      <c r="Q190" s="219"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50" customFormat="1" ht="12.75" hidden="1" customHeight="1">
      <c r="A191" s="191">
        <f t="shared" si="2"/>
        <v>183</v>
      </c>
      <c r="B191" s="184"/>
      <c r="C191" s="184" t="s">
        <v>2541</v>
      </c>
      <c r="D191" s="186"/>
      <c r="E191" s="186"/>
      <c r="F191" s="186"/>
      <c r="G191" s="186"/>
      <c r="H191" s="228" t="s">
        <v>2542</v>
      </c>
      <c r="I191" s="223" t="s">
        <v>2543</v>
      </c>
      <c r="J191" s="517" t="s">
        <v>2544</v>
      </c>
      <c r="K191" s="535" t="s">
        <v>886</v>
      </c>
      <c r="L191" s="530"/>
      <c r="M191" s="526" t="s">
        <v>841</v>
      </c>
      <c r="N191" s="223" t="s">
        <v>2545</v>
      </c>
      <c r="O191" s="224"/>
      <c r="P191" s="219" t="s">
        <v>842</v>
      </c>
      <c r="Q191" s="219"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210" customFormat="1" ht="12.75" hidden="1" customHeight="1">
      <c r="A192" s="191">
        <f t="shared" si="2"/>
        <v>184</v>
      </c>
      <c r="B192" s="184"/>
      <c r="C192" s="186" t="s">
        <v>2546</v>
      </c>
      <c r="D192" s="186"/>
      <c r="E192" s="186"/>
      <c r="F192" s="186"/>
      <c r="G192" s="186"/>
      <c r="H192" s="526" t="s">
        <v>2547</v>
      </c>
      <c r="I192" s="517"/>
      <c r="J192" s="526" t="s">
        <v>2548</v>
      </c>
      <c r="K192" s="526" t="s">
        <v>886</v>
      </c>
      <c r="L192" s="530" t="s">
        <v>842</v>
      </c>
      <c r="M192" s="207" t="s">
        <v>2548</v>
      </c>
      <c r="N192" s="222"/>
      <c r="O192" s="219"/>
      <c r="P192" s="219" t="s">
        <v>842</v>
      </c>
      <c r="Q192" s="219"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hidden="1" customHeight="1">
      <c r="A193" s="191">
        <f t="shared" si="2"/>
        <v>185</v>
      </c>
      <c r="B193" s="205"/>
      <c r="C193" s="205"/>
      <c r="D193" s="205" t="s">
        <v>2066</v>
      </c>
      <c r="E193" s="460" t="s">
        <v>2549</v>
      </c>
      <c r="F193" s="460"/>
      <c r="G193" s="460"/>
      <c r="H193" s="225" t="s">
        <v>2067</v>
      </c>
      <c r="I193" s="223"/>
      <c r="J193" s="223" t="s">
        <v>2068</v>
      </c>
      <c r="K193" s="526" t="s">
        <v>1988</v>
      </c>
      <c r="L193" s="530" t="s">
        <v>842</v>
      </c>
      <c r="M193" s="207" t="s">
        <v>2068</v>
      </c>
      <c r="N193" s="526"/>
      <c r="O193" s="224"/>
      <c r="P193" s="219" t="s">
        <v>842</v>
      </c>
      <c r="Q193" s="219" t="s">
        <v>842</v>
      </c>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190" customFormat="1" ht="13.5" hidden="1" customHeight="1">
      <c r="A194" s="191">
        <f t="shared" si="2"/>
        <v>186</v>
      </c>
      <c r="B194" s="184"/>
      <c r="C194" s="205"/>
      <c r="D194" s="205"/>
      <c r="E194" s="205" t="s">
        <v>2069</v>
      </c>
      <c r="F194" s="205"/>
      <c r="G194" s="205"/>
      <c r="H194" s="526" t="s">
        <v>2070</v>
      </c>
      <c r="I194" s="532" t="s">
        <v>2071</v>
      </c>
      <c r="J194" s="517" t="s">
        <v>885</v>
      </c>
      <c r="K194" s="526" t="s">
        <v>840</v>
      </c>
      <c r="L194" s="530"/>
      <c r="M194" s="526" t="s">
        <v>841</v>
      </c>
      <c r="N194" s="223" t="s">
        <v>2072</v>
      </c>
      <c r="O194" s="219"/>
      <c r="P194" s="219"/>
      <c r="Q194" s="529"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3.5" hidden="1" customHeight="1">
      <c r="A195" s="191">
        <f t="shared" si="2"/>
        <v>187</v>
      </c>
      <c r="B195" s="184"/>
      <c r="C195" s="205"/>
      <c r="D195" s="205"/>
      <c r="E195" s="205" t="s">
        <v>2073</v>
      </c>
      <c r="F195" s="205"/>
      <c r="G195" s="205"/>
      <c r="H195" s="526" t="s">
        <v>2074</v>
      </c>
      <c r="I195" s="532" t="s">
        <v>2075</v>
      </c>
      <c r="J195" s="517" t="s">
        <v>2076</v>
      </c>
      <c r="K195" s="526" t="s">
        <v>840</v>
      </c>
      <c r="L195" s="530"/>
      <c r="M195" s="526" t="s">
        <v>841</v>
      </c>
      <c r="N195" s="223" t="s">
        <v>2077</v>
      </c>
      <c r="O195" s="224"/>
      <c r="P195" s="219"/>
      <c r="Q195" s="529" t="s">
        <v>842</v>
      </c>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190" customFormat="1" ht="15" hidden="1" customHeight="1">
      <c r="A196" s="191">
        <f t="shared" si="2"/>
        <v>188</v>
      </c>
      <c r="B196" s="184"/>
      <c r="C196" s="184"/>
      <c r="D196" s="184" t="s">
        <v>2223</v>
      </c>
      <c r="E196" s="184"/>
      <c r="F196" s="184"/>
      <c r="G196" s="184"/>
      <c r="H196" s="526" t="s">
        <v>2224</v>
      </c>
      <c r="I196" s="517" t="s">
        <v>2225</v>
      </c>
      <c r="J196" s="517" t="s">
        <v>936</v>
      </c>
      <c r="K196" s="526" t="s">
        <v>886</v>
      </c>
      <c r="L196" s="530"/>
      <c r="M196" s="526" t="s">
        <v>841</v>
      </c>
      <c r="N196" s="222"/>
      <c r="O196" s="529"/>
      <c r="P196" s="529" t="s">
        <v>842</v>
      </c>
      <c r="Q196" s="529" t="s">
        <v>842</v>
      </c>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150" customFormat="1" ht="12.75" hidden="1" customHeight="1">
      <c r="A197" s="191">
        <f t="shared" si="2"/>
        <v>189</v>
      </c>
      <c r="B197" s="205" t="s">
        <v>2550</v>
      </c>
      <c r="C197" s="205"/>
      <c r="D197" s="205"/>
      <c r="E197" s="205"/>
      <c r="F197" s="205"/>
      <c r="G197" s="205"/>
      <c r="H197" s="225" t="s">
        <v>2551</v>
      </c>
      <c r="I197" s="223" t="s">
        <v>2552</v>
      </c>
      <c r="J197" s="402" t="s">
        <v>2553</v>
      </c>
      <c r="K197" s="526" t="s">
        <v>886</v>
      </c>
      <c r="L197" s="530"/>
      <c r="M197" s="526" t="s">
        <v>841</v>
      </c>
      <c r="N197" s="526" t="s">
        <v>2554</v>
      </c>
      <c r="O197" s="224"/>
      <c r="P197" s="219"/>
      <c r="Q197" s="219"/>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2.75" hidden="1" customHeight="1">
      <c r="A198" s="191">
        <f t="shared" si="2"/>
        <v>190</v>
      </c>
      <c r="B198" s="184" t="s">
        <v>2555</v>
      </c>
      <c r="C198" s="188"/>
      <c r="D198" s="205"/>
      <c r="E198" s="205"/>
      <c r="F198" s="205"/>
      <c r="G198" s="205"/>
      <c r="H198" s="526" t="s">
        <v>2556</v>
      </c>
      <c r="I198" s="517" t="s">
        <v>2557</v>
      </c>
      <c r="J198" s="517" t="s">
        <v>936</v>
      </c>
      <c r="K198" s="526" t="s">
        <v>886</v>
      </c>
      <c r="L198" s="530"/>
      <c r="M198" s="526" t="s">
        <v>841</v>
      </c>
      <c r="N198" s="526"/>
      <c r="O198" s="529"/>
      <c r="P198" s="529"/>
      <c r="Q198" s="529"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190" customFormat="1" ht="14.25" hidden="1" customHeight="1">
      <c r="A199" s="191">
        <f t="shared" si="2"/>
        <v>191</v>
      </c>
      <c r="B199" s="184" t="s">
        <v>2558</v>
      </c>
      <c r="C199" s="460" t="s">
        <v>2559</v>
      </c>
      <c r="D199" s="460"/>
      <c r="E199" s="460"/>
      <c r="F199" s="460"/>
      <c r="G199" s="460"/>
      <c r="H199" s="526" t="s">
        <v>2560</v>
      </c>
      <c r="I199" s="517"/>
      <c r="J199" s="517" t="s">
        <v>2561</v>
      </c>
      <c r="K199" s="526" t="s">
        <v>1988</v>
      </c>
      <c r="L199" s="530" t="s">
        <v>842</v>
      </c>
      <c r="M199" s="207" t="s">
        <v>2229</v>
      </c>
      <c r="N199" s="526"/>
      <c r="O199" s="529" t="s">
        <v>842</v>
      </c>
      <c r="P199" s="529"/>
      <c r="Q199" s="529"/>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2.95" hidden="1" customHeight="1">
      <c r="A200" s="191">
        <f t="shared" si="2"/>
        <v>192</v>
      </c>
      <c r="B200" s="184" t="s">
        <v>2562</v>
      </c>
      <c r="C200" s="221"/>
      <c r="D200" s="205"/>
      <c r="E200" s="205"/>
      <c r="F200" s="205"/>
      <c r="G200" s="205"/>
      <c r="H200" s="526" t="s">
        <v>2563</v>
      </c>
      <c r="I200" s="517" t="s">
        <v>2564</v>
      </c>
      <c r="J200" s="517" t="s">
        <v>936</v>
      </c>
      <c r="K200" s="526" t="s">
        <v>1988</v>
      </c>
      <c r="L200" s="530"/>
      <c r="M200" s="526" t="s">
        <v>841</v>
      </c>
      <c r="N200" s="526"/>
      <c r="O200" s="531" t="s">
        <v>842</v>
      </c>
      <c r="P200" s="531"/>
      <c r="Q200" s="531"/>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2.95" hidden="1" customHeight="1">
      <c r="A201" s="191">
        <f t="shared" si="2"/>
        <v>193</v>
      </c>
      <c r="B201" s="184" t="s">
        <v>2565</v>
      </c>
      <c r="C201" s="188"/>
      <c r="D201" s="460"/>
      <c r="E201" s="460"/>
      <c r="F201" s="460"/>
      <c r="G201" s="460"/>
      <c r="H201" s="526" t="s">
        <v>2566</v>
      </c>
      <c r="I201" s="517"/>
      <c r="J201" s="526" t="s">
        <v>2567</v>
      </c>
      <c r="K201" s="526" t="s">
        <v>886</v>
      </c>
      <c r="L201" s="530" t="s">
        <v>842</v>
      </c>
      <c r="M201" s="526" t="s">
        <v>2567</v>
      </c>
      <c r="N201" s="526"/>
      <c r="O201" s="529" t="s">
        <v>842</v>
      </c>
      <c r="P201" s="529" t="s">
        <v>842</v>
      </c>
      <c r="Q201" s="529"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2.95" hidden="1" customHeight="1">
      <c r="A202" s="191">
        <f t="shared" si="2"/>
        <v>194</v>
      </c>
      <c r="B202" s="184"/>
      <c r="C202" s="188" t="s">
        <v>2568</v>
      </c>
      <c r="D202" s="460"/>
      <c r="E202" s="460"/>
      <c r="F202" s="460"/>
      <c r="G202" s="460"/>
      <c r="H202" s="526" t="s">
        <v>2569</v>
      </c>
      <c r="I202" s="517"/>
      <c r="J202" s="517" t="s">
        <v>2570</v>
      </c>
      <c r="K202" s="536" t="s">
        <v>2571</v>
      </c>
      <c r="L202" s="530" t="s">
        <v>842</v>
      </c>
      <c r="M202" s="207" t="s">
        <v>2570</v>
      </c>
      <c r="N202" s="526"/>
      <c r="O202" s="529" t="s">
        <v>842</v>
      </c>
      <c r="P202" s="529" t="s">
        <v>842</v>
      </c>
      <c r="Q202" s="529" t="s">
        <v>842</v>
      </c>
      <c r="R202" s="196"/>
      <c r="S202" s="486"/>
      <c r="T202" s="486"/>
      <c r="U202" s="486"/>
      <c r="V202" s="486"/>
      <c r="W202" s="486"/>
      <c r="X202" s="486"/>
      <c r="Y202" s="486"/>
      <c r="Z202" s="486"/>
      <c r="AA202" s="486"/>
      <c r="AB202" s="486"/>
      <c r="AC202" s="486"/>
      <c r="AD202" s="486"/>
      <c r="AE202" s="486"/>
      <c r="AF202" s="486"/>
      <c r="AG202" s="486"/>
      <c r="AH202" s="486"/>
      <c r="AI202" s="486"/>
      <c r="AJ202" s="486"/>
      <c r="AK202" s="486"/>
      <c r="AL202" s="486"/>
      <c r="AM202" s="486"/>
      <c r="AN202" s="486"/>
      <c r="AO202" s="486"/>
      <c r="AP202" s="486"/>
      <c r="AQ202" s="486"/>
      <c r="AR202" s="486"/>
      <c r="AS202" s="486"/>
      <c r="AT202" s="486"/>
      <c r="AU202" s="486"/>
      <c r="AV202" s="486"/>
      <c r="AW202" s="486"/>
      <c r="AX202" s="486"/>
      <c r="AY202" s="486"/>
      <c r="AZ202" s="486"/>
      <c r="BA202" s="486"/>
      <c r="BB202" s="486"/>
      <c r="BC202" s="486"/>
      <c r="BD202" s="486"/>
      <c r="BE202" s="486"/>
      <c r="BF202" s="486"/>
      <c r="BG202" s="486"/>
      <c r="BH202" s="486"/>
      <c r="BI202" s="486"/>
      <c r="BJ202" s="486"/>
      <c r="BK202" s="486"/>
      <c r="BL202" s="486"/>
      <c r="BM202" s="486"/>
      <c r="BN202" s="486"/>
      <c r="BO202" s="486"/>
      <c r="BP202" s="486"/>
      <c r="BQ202" s="486"/>
      <c r="BR202" s="486"/>
      <c r="BS202" s="486"/>
      <c r="BT202" s="486"/>
      <c r="BU202" s="486"/>
      <c r="BV202" s="486"/>
      <c r="BW202" s="486"/>
      <c r="BX202" s="486"/>
      <c r="BY202" s="486"/>
      <c r="BZ202" s="486"/>
      <c r="CA202" s="486"/>
      <c r="CB202" s="486"/>
      <c r="CC202" s="486"/>
      <c r="CD202" s="486"/>
      <c r="CE202" s="486"/>
      <c r="CF202" s="486"/>
      <c r="CG202" s="486"/>
      <c r="CH202" s="486"/>
      <c r="CI202" s="486"/>
      <c r="CJ202" s="486"/>
      <c r="CK202" s="486"/>
      <c r="CL202" s="486"/>
      <c r="CM202" s="486"/>
      <c r="CN202" s="486"/>
      <c r="CO202" s="486"/>
      <c r="CP202" s="486"/>
      <c r="CQ202" s="486"/>
      <c r="CR202" s="486"/>
      <c r="CS202" s="486"/>
      <c r="CT202" s="486"/>
      <c r="CU202" s="486"/>
      <c r="CV202" s="486"/>
      <c r="CW202" s="486"/>
      <c r="CX202" s="486"/>
      <c r="CY202" s="486"/>
      <c r="CZ202" s="486"/>
      <c r="DA202" s="486"/>
      <c r="DB202" s="486"/>
      <c r="DC202" s="486"/>
      <c r="DD202" s="486"/>
      <c r="DE202" s="486"/>
      <c r="DF202" s="486"/>
      <c r="DG202" s="486"/>
      <c r="DH202" s="486"/>
      <c r="DI202" s="486"/>
      <c r="DJ202" s="486"/>
      <c r="DK202" s="486"/>
      <c r="DL202" s="486"/>
      <c r="DM202" s="486"/>
      <c r="DN202" s="486"/>
      <c r="DO202" s="486"/>
      <c r="DP202" s="486"/>
      <c r="DQ202" s="486"/>
      <c r="DR202" s="486"/>
      <c r="DS202" s="486"/>
      <c r="DT202" s="486"/>
      <c r="DU202" s="486"/>
      <c r="DV202" s="486"/>
      <c r="DW202" s="486"/>
      <c r="DX202" s="486"/>
      <c r="DY202" s="486"/>
      <c r="DZ202" s="486"/>
      <c r="EA202" s="486"/>
      <c r="EB202" s="486"/>
      <c r="EC202" s="486"/>
      <c r="ED202" s="486"/>
      <c r="EE202" s="486"/>
      <c r="EF202" s="486"/>
      <c r="EG202" s="486"/>
      <c r="EH202" s="486"/>
      <c r="EI202" s="486"/>
      <c r="EJ202" s="486"/>
      <c r="EK202" s="486"/>
      <c r="EL202" s="486"/>
      <c r="EM202" s="486"/>
      <c r="EN202" s="486"/>
      <c r="EO202" s="486"/>
      <c r="EP202" s="486"/>
      <c r="EQ202" s="486"/>
      <c r="ER202" s="486"/>
      <c r="ES202" s="486"/>
      <c r="ET202" s="486"/>
      <c r="EU202" s="486"/>
      <c r="EV202" s="486"/>
      <c r="EW202" s="486"/>
      <c r="EX202" s="486"/>
      <c r="EY202" s="486"/>
      <c r="EZ202" s="486"/>
      <c r="FA202" s="486"/>
      <c r="FB202" s="486"/>
      <c r="FC202" s="486"/>
      <c r="FD202" s="486"/>
      <c r="FE202" s="486"/>
      <c r="FF202" s="486"/>
      <c r="FG202" s="486"/>
      <c r="FH202" s="486"/>
      <c r="FI202" s="486"/>
      <c r="FJ202" s="486"/>
      <c r="FK202" s="486"/>
      <c r="FL202" s="486"/>
      <c r="FM202" s="486"/>
      <c r="FN202" s="486"/>
      <c r="FO202" s="486"/>
      <c r="FP202" s="486"/>
      <c r="FQ202" s="486"/>
      <c r="FR202" s="486"/>
      <c r="FS202" s="486"/>
      <c r="FT202" s="486"/>
      <c r="FU202" s="486"/>
      <c r="FV202" s="486"/>
      <c r="FW202" s="486"/>
      <c r="FX202" s="486"/>
      <c r="FY202" s="486"/>
      <c r="FZ202" s="486"/>
      <c r="GA202" s="486"/>
      <c r="GB202" s="486"/>
      <c r="GC202" s="486"/>
      <c r="GD202" s="486"/>
      <c r="GE202" s="486"/>
      <c r="GF202" s="486"/>
      <c r="GG202" s="486"/>
      <c r="GH202" s="486"/>
      <c r="GI202" s="486"/>
      <c r="GJ202" s="486"/>
      <c r="GK202" s="486"/>
      <c r="GL202" s="486"/>
      <c r="GM202" s="486"/>
      <c r="GN202" s="486"/>
      <c r="GO202" s="486"/>
      <c r="GP202" s="486"/>
      <c r="GQ202" s="486"/>
      <c r="GR202" s="486"/>
      <c r="GS202" s="486"/>
      <c r="GT202" s="486"/>
      <c r="GU202" s="486"/>
      <c r="GV202" s="486"/>
      <c r="GW202" s="486"/>
      <c r="GX202" s="486"/>
      <c r="GY202" s="486"/>
      <c r="GZ202" s="486"/>
      <c r="HA202" s="486"/>
      <c r="HB202" s="486"/>
      <c r="HC202" s="486"/>
      <c r="HD202" s="486"/>
      <c r="HE202" s="486"/>
      <c r="HF202" s="486"/>
      <c r="HG202" s="486"/>
      <c r="HH202" s="486"/>
      <c r="HI202" s="486"/>
      <c r="HJ202" s="486"/>
      <c r="HK202" s="486"/>
      <c r="HL202" s="486"/>
      <c r="HM202" s="486"/>
      <c r="HN202" s="486"/>
      <c r="HO202" s="486"/>
      <c r="HP202" s="486"/>
      <c r="HQ202" s="486"/>
      <c r="HR202" s="486"/>
      <c r="HS202" s="486"/>
      <c r="HT202" s="486"/>
      <c r="HU202" s="486"/>
      <c r="HV202" s="486"/>
      <c r="HW202" s="486"/>
      <c r="HX202" s="486"/>
      <c r="HY202" s="486"/>
      <c r="HZ202" s="486"/>
      <c r="IA202" s="486"/>
      <c r="IB202" s="486"/>
      <c r="IC202" s="486"/>
      <c r="ID202" s="486"/>
      <c r="IE202" s="486"/>
      <c r="IF202" s="486"/>
      <c r="IG202" s="486"/>
      <c r="IH202" s="486"/>
      <c r="II202" s="486"/>
      <c r="IJ202" s="486"/>
      <c r="IK202" s="486"/>
      <c r="IL202" s="486"/>
      <c r="IM202" s="486"/>
      <c r="IN202" s="486"/>
      <c r="IO202" s="486"/>
      <c r="IP202" s="486"/>
      <c r="IQ202" s="486"/>
      <c r="IR202" s="486"/>
      <c r="IS202" s="486"/>
      <c r="IT202" s="486"/>
      <c r="IU202" s="486"/>
      <c r="IV202" s="486"/>
      <c r="IW202" s="486"/>
      <c r="IX202" s="486"/>
      <c r="IY202" s="486"/>
      <c r="IZ202" s="486"/>
      <c r="JA202" s="486"/>
      <c r="JB202" s="486"/>
      <c r="JC202" s="486"/>
      <c r="JD202" s="486"/>
      <c r="JE202" s="486"/>
      <c r="JF202" s="486"/>
      <c r="JG202" s="486"/>
      <c r="JH202" s="486"/>
      <c r="JI202" s="486"/>
      <c r="JJ202" s="486"/>
      <c r="JK202" s="486"/>
      <c r="JL202" s="486"/>
      <c r="JM202" s="486"/>
      <c r="JN202" s="486"/>
      <c r="JO202" s="486"/>
      <c r="JP202" s="486"/>
      <c r="JQ202" s="486"/>
      <c r="JR202" s="486"/>
      <c r="JS202" s="486"/>
      <c r="JT202" s="486"/>
      <c r="JU202" s="486"/>
      <c r="JV202" s="486"/>
      <c r="JW202" s="486"/>
      <c r="JX202" s="486"/>
      <c r="JY202" s="486"/>
      <c r="JZ202" s="486"/>
      <c r="KA202" s="486"/>
      <c r="KB202" s="486"/>
      <c r="KC202" s="486"/>
      <c r="KD202" s="486"/>
      <c r="KE202" s="486"/>
      <c r="KF202" s="486"/>
      <c r="KG202" s="486"/>
      <c r="KH202" s="486"/>
      <c r="KI202" s="486"/>
      <c r="KJ202" s="486"/>
      <c r="KK202" s="486"/>
      <c r="KL202" s="486"/>
      <c r="KM202" s="486"/>
      <c r="KN202" s="486"/>
      <c r="KO202" s="486"/>
      <c r="KP202" s="486"/>
      <c r="KQ202" s="486"/>
      <c r="KR202" s="486"/>
      <c r="KS202" s="486"/>
      <c r="KT202" s="486"/>
      <c r="KU202" s="486"/>
      <c r="KV202" s="486"/>
      <c r="KW202" s="486"/>
      <c r="KX202" s="486"/>
      <c r="KY202" s="486"/>
      <c r="KZ202" s="486"/>
      <c r="LA202" s="486"/>
      <c r="LB202" s="486"/>
      <c r="LC202" s="486"/>
      <c r="LD202" s="486"/>
      <c r="LE202" s="486"/>
      <c r="LF202" s="486"/>
      <c r="LG202" s="486"/>
      <c r="LH202" s="486"/>
      <c r="LI202" s="486"/>
      <c r="LJ202" s="486"/>
      <c r="LK202" s="486"/>
      <c r="LL202" s="486"/>
      <c r="LM202" s="486"/>
      <c r="LN202" s="486"/>
      <c r="LO202" s="486"/>
      <c r="LP202" s="486"/>
      <c r="LQ202" s="486"/>
      <c r="LR202" s="486"/>
      <c r="LS202" s="486"/>
      <c r="LT202" s="486"/>
      <c r="LU202" s="486"/>
      <c r="LV202" s="486"/>
      <c r="LW202" s="486"/>
      <c r="LX202" s="486"/>
      <c r="LY202" s="486"/>
      <c r="LZ202" s="486"/>
      <c r="MA202" s="486"/>
      <c r="MB202" s="486"/>
      <c r="MC202" s="486"/>
      <c r="MD202" s="486"/>
      <c r="ME202" s="486"/>
      <c r="MF202" s="486"/>
      <c r="MG202" s="486"/>
      <c r="MH202" s="486"/>
      <c r="MI202" s="486"/>
      <c r="MJ202" s="486"/>
      <c r="MK202" s="486"/>
      <c r="ML202" s="486"/>
      <c r="MM202" s="486"/>
      <c r="MN202" s="486"/>
      <c r="MO202" s="486"/>
      <c r="MP202" s="486"/>
      <c r="MQ202" s="486"/>
      <c r="MR202" s="486"/>
      <c r="MS202" s="486"/>
      <c r="MT202" s="486"/>
      <c r="MU202" s="486"/>
      <c r="MV202" s="486"/>
      <c r="MW202" s="486"/>
      <c r="MX202" s="486"/>
      <c r="MY202" s="486"/>
      <c r="MZ202" s="486"/>
      <c r="NA202" s="486"/>
      <c r="NB202" s="486"/>
      <c r="NC202" s="486"/>
      <c r="ND202" s="486"/>
      <c r="NE202" s="486"/>
      <c r="NF202" s="486"/>
      <c r="NG202" s="486"/>
      <c r="NH202" s="486"/>
      <c r="NI202" s="486"/>
      <c r="NJ202" s="486"/>
      <c r="NK202" s="486"/>
      <c r="NL202" s="486"/>
      <c r="NM202" s="486"/>
      <c r="NN202" s="486"/>
      <c r="NO202" s="486"/>
      <c r="NP202" s="486"/>
      <c r="NQ202" s="486"/>
      <c r="NR202" s="486"/>
      <c r="NS202" s="486"/>
      <c r="NT202" s="486"/>
      <c r="NU202" s="486"/>
      <c r="NV202" s="486"/>
      <c r="NW202" s="486"/>
      <c r="NX202" s="486"/>
      <c r="NY202" s="486"/>
      <c r="NZ202" s="486"/>
      <c r="OA202" s="486"/>
      <c r="OB202" s="486"/>
      <c r="OC202" s="486"/>
      <c r="OD202" s="486"/>
      <c r="OE202" s="486"/>
      <c r="OF202" s="486"/>
      <c r="OG202" s="486"/>
      <c r="OH202" s="486"/>
      <c r="OI202" s="486"/>
      <c r="OJ202" s="486"/>
      <c r="OK202" s="486"/>
      <c r="OL202" s="486"/>
      <c r="OM202" s="486"/>
      <c r="ON202" s="486"/>
      <c r="OO202" s="486"/>
      <c r="OP202" s="486"/>
      <c r="OQ202" s="486"/>
      <c r="OR202" s="486"/>
      <c r="OS202" s="486"/>
      <c r="OT202" s="486"/>
      <c r="OU202" s="486"/>
      <c r="OV202" s="486"/>
      <c r="OW202" s="486"/>
      <c r="OX202" s="486"/>
      <c r="OY202" s="486"/>
      <c r="OZ202" s="486"/>
      <c r="PA202" s="486"/>
      <c r="PB202" s="486"/>
      <c r="PC202" s="486"/>
      <c r="PD202" s="486"/>
      <c r="PE202" s="486"/>
      <c r="PF202" s="486"/>
      <c r="PG202" s="486"/>
      <c r="PH202" s="486"/>
      <c r="PI202" s="486"/>
      <c r="PJ202" s="486"/>
      <c r="PK202" s="486"/>
      <c r="PL202" s="486"/>
      <c r="PM202" s="486"/>
      <c r="PN202" s="486"/>
      <c r="PO202" s="486"/>
      <c r="PP202" s="486"/>
      <c r="PQ202" s="486"/>
      <c r="PR202" s="486"/>
      <c r="PS202" s="486"/>
      <c r="PT202" s="486"/>
      <c r="PU202" s="486"/>
      <c r="PV202" s="486"/>
      <c r="PW202" s="486"/>
      <c r="PX202" s="486"/>
      <c r="PY202" s="486"/>
      <c r="PZ202" s="486"/>
      <c r="QA202" s="486"/>
      <c r="QB202" s="486"/>
      <c r="QC202" s="486"/>
      <c r="QD202" s="486"/>
      <c r="QE202" s="486"/>
      <c r="QF202" s="486"/>
      <c r="QG202" s="486"/>
      <c r="QH202" s="486"/>
      <c r="QI202" s="486"/>
      <c r="QJ202" s="486"/>
      <c r="QK202" s="486"/>
      <c r="QL202" s="486"/>
      <c r="QM202" s="486"/>
      <c r="QN202" s="486"/>
      <c r="QO202" s="486"/>
      <c r="QP202" s="486"/>
      <c r="QQ202" s="486"/>
      <c r="QR202" s="486"/>
      <c r="QS202" s="486"/>
      <c r="QT202" s="486"/>
      <c r="QU202" s="486"/>
      <c r="QV202" s="486"/>
      <c r="QW202" s="486"/>
      <c r="QX202" s="486"/>
      <c r="QY202" s="486"/>
      <c r="QZ202" s="486"/>
      <c r="RA202" s="486"/>
      <c r="RB202" s="486"/>
      <c r="RC202" s="486"/>
      <c r="RD202" s="486"/>
      <c r="RE202" s="486"/>
      <c r="RF202" s="486"/>
      <c r="RG202" s="486"/>
      <c r="RH202" s="486"/>
      <c r="RI202" s="486"/>
      <c r="RJ202" s="486"/>
      <c r="RK202" s="486"/>
      <c r="RL202" s="486"/>
      <c r="RM202" s="486"/>
      <c r="RN202" s="486"/>
      <c r="RO202" s="486"/>
      <c r="RP202" s="486"/>
      <c r="RQ202" s="486"/>
      <c r="RR202" s="486"/>
      <c r="RS202" s="486"/>
      <c r="RT202" s="486"/>
      <c r="RU202" s="486"/>
      <c r="RV202" s="486"/>
      <c r="RW202" s="486"/>
      <c r="RX202" s="486"/>
      <c r="RY202" s="486"/>
      <c r="RZ202" s="486"/>
      <c r="SA202" s="486"/>
      <c r="SB202" s="486"/>
      <c r="SC202" s="486"/>
      <c r="SD202" s="486"/>
      <c r="SE202" s="486"/>
      <c r="SF202" s="486"/>
      <c r="SG202" s="486"/>
      <c r="SH202" s="486"/>
      <c r="SI202" s="486"/>
      <c r="SJ202" s="486"/>
      <c r="SK202" s="486"/>
      <c r="SL202" s="486"/>
      <c r="SM202" s="486"/>
      <c r="SN202" s="486"/>
      <c r="SO202" s="486"/>
      <c r="SP202" s="486"/>
      <c r="SQ202" s="486"/>
      <c r="SR202" s="486"/>
      <c r="SS202" s="486"/>
      <c r="ST202" s="486"/>
      <c r="SU202" s="486"/>
      <c r="SV202" s="486"/>
      <c r="SW202" s="486"/>
      <c r="SX202" s="486"/>
      <c r="SY202" s="486"/>
      <c r="SZ202" s="486"/>
      <c r="TA202" s="486"/>
      <c r="TB202" s="486"/>
      <c r="TC202" s="486"/>
      <c r="TD202" s="486"/>
      <c r="TE202" s="486"/>
      <c r="TF202" s="486"/>
      <c r="TG202" s="486"/>
      <c r="TH202" s="486"/>
      <c r="TI202" s="486"/>
      <c r="TJ202" s="486"/>
      <c r="TK202" s="486"/>
      <c r="TL202" s="486"/>
      <c r="TM202" s="486"/>
      <c r="TN202" s="486"/>
      <c r="TO202" s="486"/>
      <c r="TP202" s="486"/>
      <c r="TQ202" s="486"/>
      <c r="TR202" s="486"/>
      <c r="TS202" s="486"/>
      <c r="TT202" s="486"/>
      <c r="TU202" s="486"/>
      <c r="TV202" s="486"/>
      <c r="TW202" s="486"/>
      <c r="TX202" s="486"/>
      <c r="TY202" s="486"/>
      <c r="TZ202" s="486"/>
      <c r="UA202" s="486"/>
      <c r="UB202" s="486"/>
      <c r="UC202" s="486"/>
      <c r="UD202" s="486"/>
      <c r="UE202" s="486"/>
      <c r="UF202" s="486"/>
      <c r="UG202" s="486"/>
      <c r="UH202" s="486"/>
      <c r="UI202" s="486"/>
      <c r="UJ202" s="486"/>
      <c r="UK202" s="486"/>
      <c r="UL202" s="486"/>
      <c r="UM202" s="486"/>
      <c r="UN202" s="486"/>
      <c r="UO202" s="486"/>
      <c r="UP202" s="486"/>
      <c r="UQ202" s="486"/>
      <c r="UR202" s="486"/>
      <c r="US202" s="486"/>
      <c r="UT202" s="486"/>
      <c r="UU202" s="486"/>
      <c r="UV202" s="486"/>
      <c r="UW202" s="486"/>
      <c r="UX202" s="486"/>
      <c r="UY202" s="486"/>
      <c r="UZ202" s="486"/>
      <c r="VA202" s="486"/>
      <c r="VB202" s="486"/>
      <c r="VC202" s="486"/>
      <c r="VD202" s="486"/>
      <c r="VE202" s="486"/>
      <c r="VF202" s="486"/>
      <c r="VG202" s="486"/>
      <c r="VH202" s="486"/>
      <c r="VI202" s="486"/>
      <c r="VJ202" s="486"/>
      <c r="VK202" s="486"/>
      <c r="VL202" s="486"/>
      <c r="VM202" s="486"/>
      <c r="VN202" s="486"/>
      <c r="VO202" s="486"/>
      <c r="VP202" s="486"/>
      <c r="VQ202" s="486"/>
      <c r="VR202" s="486"/>
      <c r="VS202" s="486"/>
      <c r="VT202" s="486"/>
      <c r="VU202" s="486"/>
      <c r="VV202" s="486"/>
      <c r="VW202" s="486"/>
      <c r="VX202" s="486"/>
      <c r="VY202" s="486"/>
      <c r="VZ202" s="486"/>
      <c r="WA202" s="486"/>
      <c r="WB202" s="486"/>
      <c r="WC202" s="486"/>
      <c r="WD202" s="486"/>
      <c r="WE202" s="486"/>
      <c r="WF202" s="486"/>
      <c r="WG202" s="486"/>
      <c r="WH202" s="486"/>
      <c r="WI202" s="486"/>
      <c r="WJ202" s="486"/>
      <c r="WK202" s="486"/>
      <c r="WL202" s="486"/>
      <c r="WM202" s="486"/>
      <c r="WN202" s="486"/>
      <c r="WO202" s="486"/>
      <c r="WP202" s="486"/>
      <c r="WQ202" s="486"/>
      <c r="WR202" s="486"/>
      <c r="WS202" s="486"/>
      <c r="WT202" s="486"/>
      <c r="WU202" s="486"/>
      <c r="WV202" s="486"/>
      <c r="WW202" s="486"/>
      <c r="WX202" s="486"/>
      <c r="WY202" s="486"/>
      <c r="WZ202" s="486"/>
      <c r="XA202" s="486"/>
      <c r="XB202" s="486"/>
      <c r="XC202" s="486"/>
      <c r="XD202" s="486"/>
      <c r="XE202" s="486"/>
      <c r="XF202" s="486"/>
      <c r="XG202" s="486"/>
      <c r="XH202" s="486"/>
      <c r="XI202" s="486"/>
      <c r="XJ202" s="486"/>
      <c r="XK202" s="486"/>
      <c r="XL202" s="486"/>
      <c r="XM202" s="486"/>
      <c r="XN202" s="486"/>
      <c r="XO202" s="486"/>
      <c r="XP202" s="486"/>
      <c r="XQ202" s="486"/>
      <c r="XR202" s="486"/>
      <c r="XS202" s="486"/>
      <c r="XT202" s="486"/>
      <c r="XU202" s="486"/>
      <c r="XV202" s="486"/>
      <c r="XW202" s="486"/>
      <c r="XX202" s="486"/>
      <c r="XY202" s="486"/>
      <c r="XZ202" s="486"/>
      <c r="YA202" s="486"/>
      <c r="YB202" s="486"/>
      <c r="YC202" s="486"/>
      <c r="YD202" s="486"/>
      <c r="YE202" s="486"/>
      <c r="YF202" s="486"/>
      <c r="YG202" s="486"/>
      <c r="YH202" s="486"/>
      <c r="YI202" s="486"/>
      <c r="YJ202" s="486"/>
      <c r="YK202" s="486"/>
      <c r="YL202" s="486"/>
      <c r="YM202" s="486"/>
      <c r="YN202" s="486"/>
      <c r="YO202" s="486"/>
      <c r="YP202" s="486"/>
      <c r="YQ202" s="486"/>
      <c r="YR202" s="486"/>
      <c r="YS202" s="486"/>
      <c r="YT202" s="486"/>
      <c r="YU202" s="486"/>
      <c r="YV202" s="486"/>
      <c r="YW202" s="486"/>
      <c r="YX202" s="486"/>
      <c r="YY202" s="486"/>
      <c r="YZ202" s="486"/>
      <c r="ZA202" s="486"/>
      <c r="ZB202" s="486"/>
      <c r="ZC202" s="486"/>
      <c r="ZD202" s="486"/>
      <c r="ZE202" s="486"/>
      <c r="ZF202" s="486"/>
      <c r="ZG202" s="486"/>
      <c r="ZH202" s="486"/>
      <c r="ZI202" s="486"/>
      <c r="ZJ202" s="486"/>
      <c r="ZK202" s="486"/>
      <c r="ZL202" s="486"/>
      <c r="ZM202" s="486"/>
      <c r="ZN202" s="486"/>
      <c r="ZO202" s="486"/>
      <c r="ZP202" s="486"/>
      <c r="ZQ202" s="486"/>
      <c r="ZR202" s="486"/>
      <c r="ZS202" s="486"/>
      <c r="ZT202" s="486"/>
      <c r="ZU202" s="486"/>
      <c r="ZV202" s="486"/>
      <c r="ZW202" s="486"/>
      <c r="ZX202" s="486"/>
      <c r="ZY202" s="486"/>
      <c r="ZZ202" s="486"/>
      <c r="AAA202" s="486"/>
      <c r="AAB202" s="486"/>
      <c r="AAC202" s="486"/>
      <c r="AAD202" s="486"/>
      <c r="AAE202" s="486"/>
      <c r="AAF202" s="486"/>
      <c r="AAG202" s="486"/>
      <c r="AAH202" s="486"/>
      <c r="AAI202" s="486"/>
      <c r="AAJ202" s="486"/>
      <c r="AAK202" s="486"/>
      <c r="AAL202" s="486"/>
      <c r="AAM202" s="486"/>
      <c r="AAN202" s="486"/>
      <c r="AAO202" s="486"/>
      <c r="AAP202" s="486"/>
      <c r="AAQ202" s="486"/>
      <c r="AAR202" s="486"/>
      <c r="AAS202" s="486"/>
      <c r="AAT202" s="486"/>
      <c r="AAU202" s="486"/>
      <c r="AAV202" s="486"/>
      <c r="AAW202" s="486"/>
      <c r="AAX202" s="486"/>
      <c r="AAY202" s="486"/>
      <c r="AAZ202" s="486"/>
      <c r="ABA202" s="486"/>
      <c r="ABB202" s="486"/>
      <c r="ABC202" s="486"/>
      <c r="ABD202" s="486"/>
      <c r="ABE202" s="486"/>
      <c r="ABF202" s="486"/>
      <c r="ABG202" s="486"/>
      <c r="ABH202" s="486"/>
      <c r="ABI202" s="486"/>
      <c r="ABJ202" s="486"/>
      <c r="ABK202" s="486"/>
      <c r="ABL202" s="486"/>
      <c r="ABM202" s="486"/>
      <c r="ABN202" s="486"/>
      <c r="ABO202" s="486"/>
      <c r="ABP202" s="486"/>
      <c r="ABQ202" s="486"/>
      <c r="ABR202" s="486"/>
      <c r="ABS202" s="486"/>
      <c r="ABT202" s="486"/>
      <c r="ABU202" s="486"/>
      <c r="ABV202" s="486"/>
      <c r="ABW202" s="486"/>
      <c r="ABX202" s="486"/>
      <c r="ABY202" s="486"/>
      <c r="ABZ202" s="486"/>
      <c r="ACA202" s="486"/>
      <c r="ACB202" s="486"/>
      <c r="ACC202" s="486"/>
      <c r="ACD202" s="486"/>
      <c r="ACE202" s="486"/>
      <c r="ACF202" s="486"/>
      <c r="ACG202" s="486"/>
      <c r="ACH202" s="486"/>
      <c r="ACI202" s="486"/>
      <c r="ACJ202" s="486"/>
      <c r="ACK202" s="486"/>
      <c r="ACL202" s="486"/>
      <c r="ACM202" s="486"/>
      <c r="ACN202" s="486"/>
      <c r="ACO202" s="486"/>
      <c r="ACP202" s="486"/>
      <c r="ACQ202" s="486"/>
      <c r="ACR202" s="486"/>
      <c r="ACS202" s="486"/>
      <c r="ACT202" s="486"/>
      <c r="ACU202" s="486"/>
      <c r="ACV202" s="486"/>
      <c r="ACW202" s="486"/>
      <c r="ACX202" s="486"/>
      <c r="ACY202" s="486"/>
      <c r="ACZ202" s="486"/>
      <c r="ADA202" s="486"/>
      <c r="ADB202" s="486"/>
      <c r="ADC202" s="486"/>
      <c r="ADD202" s="486"/>
      <c r="ADE202" s="486"/>
      <c r="ADF202" s="486"/>
      <c r="ADG202" s="486"/>
      <c r="ADH202" s="486"/>
      <c r="ADI202" s="486"/>
      <c r="ADJ202" s="486"/>
      <c r="ADK202" s="486"/>
      <c r="ADL202" s="486"/>
      <c r="ADM202" s="486"/>
      <c r="ADN202" s="486"/>
      <c r="ADO202" s="486"/>
      <c r="ADP202" s="486"/>
      <c r="ADQ202" s="486"/>
      <c r="ADR202" s="486"/>
      <c r="ADS202" s="486"/>
      <c r="ADT202" s="486"/>
      <c r="ADU202" s="486"/>
      <c r="ADV202" s="486"/>
      <c r="ADW202" s="486"/>
      <c r="ADX202" s="486"/>
      <c r="ADY202" s="486"/>
      <c r="ADZ202" s="486"/>
      <c r="AEA202" s="486"/>
      <c r="AEB202" s="486"/>
      <c r="AEC202" s="486"/>
      <c r="AED202" s="486"/>
      <c r="AEE202" s="486"/>
      <c r="AEF202" s="486"/>
      <c r="AEG202" s="486"/>
      <c r="AEH202" s="486"/>
      <c r="AEI202" s="486"/>
      <c r="AEJ202" s="486"/>
      <c r="AEK202" s="486"/>
      <c r="AEL202" s="486"/>
      <c r="AEM202" s="486"/>
      <c r="AEN202" s="486"/>
      <c r="AEO202" s="486"/>
      <c r="AEP202" s="486"/>
      <c r="AEQ202" s="486"/>
      <c r="AER202" s="486"/>
      <c r="AES202" s="486"/>
      <c r="AET202" s="486"/>
      <c r="AEU202" s="486"/>
      <c r="AEV202" s="486"/>
      <c r="AEW202" s="486"/>
      <c r="AEX202" s="486"/>
      <c r="AEY202" s="486"/>
      <c r="AEZ202" s="486"/>
      <c r="AFA202" s="486"/>
      <c r="AFB202" s="486"/>
      <c r="AFC202" s="486"/>
      <c r="AFD202" s="486"/>
      <c r="AFE202" s="486"/>
      <c r="AFF202" s="486"/>
      <c r="AFG202" s="486"/>
      <c r="AFH202" s="486"/>
      <c r="AFI202" s="486"/>
      <c r="AFJ202" s="486"/>
      <c r="AFK202" s="486"/>
      <c r="AFL202" s="486"/>
      <c r="AFM202" s="486"/>
      <c r="AFN202" s="486"/>
      <c r="AFO202" s="486"/>
      <c r="AFP202" s="486"/>
      <c r="AFQ202" s="486"/>
      <c r="AFR202" s="486"/>
      <c r="AFS202" s="486"/>
      <c r="AFT202" s="486"/>
      <c r="AFU202" s="486"/>
      <c r="AFV202" s="486"/>
      <c r="AFW202" s="486"/>
      <c r="AFX202" s="486"/>
      <c r="AFY202" s="486"/>
      <c r="AFZ202" s="486"/>
      <c r="AGA202" s="486"/>
      <c r="AGB202" s="486"/>
      <c r="AGC202" s="486"/>
      <c r="AGD202" s="486"/>
      <c r="AGE202" s="486"/>
      <c r="AGF202" s="486"/>
      <c r="AGG202" s="486"/>
      <c r="AGH202" s="486"/>
      <c r="AGI202" s="486"/>
      <c r="AGJ202" s="486"/>
      <c r="AGK202" s="486"/>
      <c r="AGL202" s="486"/>
      <c r="AGM202" s="486"/>
      <c r="AGN202" s="486"/>
      <c r="AGO202" s="486"/>
      <c r="AGP202" s="486"/>
      <c r="AGQ202" s="486"/>
      <c r="AGR202" s="486"/>
      <c r="AGS202" s="486"/>
      <c r="AGT202" s="486"/>
      <c r="AGU202" s="486"/>
      <c r="AGV202" s="486"/>
      <c r="AGW202" s="486"/>
      <c r="AGX202" s="486"/>
      <c r="AGY202" s="486"/>
      <c r="AGZ202" s="486"/>
      <c r="AHA202" s="486"/>
      <c r="AHB202" s="486"/>
      <c r="AHC202" s="486"/>
      <c r="AHD202" s="486"/>
      <c r="AHE202" s="486"/>
      <c r="AHF202" s="486"/>
      <c r="AHG202" s="486"/>
      <c r="AHH202" s="486"/>
      <c r="AHI202" s="486"/>
      <c r="AHJ202" s="486"/>
      <c r="AHK202" s="486"/>
      <c r="AHL202" s="486"/>
      <c r="AHM202" s="486"/>
      <c r="AHN202" s="486"/>
      <c r="AHO202" s="486"/>
      <c r="AHP202" s="486"/>
      <c r="AHQ202" s="486"/>
      <c r="AHR202" s="486"/>
      <c r="AHS202" s="486"/>
      <c r="AHT202" s="486"/>
      <c r="AHU202" s="486"/>
      <c r="AHV202" s="486"/>
      <c r="AHW202" s="486"/>
      <c r="AHX202" s="486"/>
      <c r="AHY202" s="486"/>
      <c r="AHZ202" s="486"/>
      <c r="AIA202" s="486"/>
      <c r="AIB202" s="486"/>
      <c r="AIC202" s="486"/>
      <c r="AID202" s="486"/>
      <c r="AIE202" s="486"/>
      <c r="AIF202" s="486"/>
      <c r="AIG202" s="486"/>
      <c r="AIH202" s="486"/>
      <c r="AII202" s="486"/>
      <c r="AIJ202" s="486"/>
      <c r="AIK202" s="486"/>
      <c r="AIL202" s="486"/>
      <c r="AIM202" s="486"/>
      <c r="AIN202" s="486"/>
      <c r="AIO202" s="486"/>
      <c r="AIP202" s="486"/>
      <c r="AIQ202" s="486"/>
      <c r="AIR202" s="486"/>
      <c r="AIS202" s="486"/>
      <c r="AIT202" s="486"/>
      <c r="AIU202" s="486"/>
      <c r="AIV202" s="486"/>
      <c r="AIW202" s="486"/>
      <c r="AIX202" s="486"/>
      <c r="AIY202" s="486"/>
      <c r="AIZ202" s="486"/>
      <c r="AJA202" s="486"/>
      <c r="AJB202" s="486"/>
      <c r="AJC202" s="486"/>
      <c r="AJD202" s="486"/>
      <c r="AJE202" s="486"/>
      <c r="AJF202" s="486"/>
      <c r="AJG202" s="486"/>
      <c r="AJH202" s="486"/>
      <c r="AJI202" s="486"/>
      <c r="AJJ202" s="486"/>
      <c r="AJK202" s="486"/>
      <c r="AJL202" s="486"/>
      <c r="AJM202" s="486"/>
      <c r="AJN202" s="486"/>
      <c r="AJO202" s="486"/>
      <c r="AJP202" s="486"/>
      <c r="AJQ202" s="486"/>
      <c r="AJR202" s="486"/>
      <c r="AJS202" s="486"/>
      <c r="AJT202" s="486"/>
      <c r="AJU202" s="486"/>
      <c r="AJV202" s="486"/>
      <c r="AJW202" s="486"/>
      <c r="AJX202" s="486"/>
      <c r="AJY202" s="486"/>
      <c r="AJZ202" s="486"/>
      <c r="AKA202" s="486"/>
      <c r="AKB202" s="486"/>
      <c r="AKC202" s="486"/>
      <c r="AKD202" s="486"/>
      <c r="AKE202" s="486"/>
      <c r="AKF202" s="486"/>
      <c r="AKG202" s="486"/>
      <c r="AKH202" s="486"/>
      <c r="AKI202" s="486"/>
      <c r="AKJ202" s="486"/>
      <c r="AKK202" s="486"/>
      <c r="AKL202" s="486"/>
      <c r="AKM202" s="486"/>
      <c r="AKN202" s="486"/>
      <c r="AKO202" s="486"/>
      <c r="AKP202" s="486"/>
      <c r="AKQ202" s="486"/>
      <c r="AKR202" s="486"/>
      <c r="AKS202" s="486"/>
      <c r="AKT202" s="486"/>
      <c r="AKU202" s="486"/>
      <c r="AKV202" s="486"/>
      <c r="AKW202" s="486"/>
      <c r="AKX202" s="486"/>
      <c r="AKY202" s="486"/>
      <c r="AKZ202" s="486"/>
      <c r="ALA202" s="486"/>
      <c r="ALB202" s="486"/>
      <c r="ALC202" s="486"/>
      <c r="ALD202" s="486"/>
      <c r="ALE202" s="486"/>
      <c r="ALF202" s="486"/>
      <c r="ALG202" s="486"/>
      <c r="ALH202" s="486"/>
      <c r="ALI202" s="486"/>
      <c r="ALJ202" s="486"/>
      <c r="ALK202" s="486"/>
      <c r="ALL202" s="486"/>
      <c r="ALM202" s="486"/>
      <c r="ALN202" s="486"/>
      <c r="ALO202" s="486"/>
      <c r="ALP202" s="486"/>
      <c r="ALQ202" s="486"/>
      <c r="ALR202" s="486"/>
      <c r="ALS202" s="486"/>
      <c r="ALT202" s="486"/>
      <c r="ALU202" s="486"/>
      <c r="ALV202" s="486"/>
      <c r="ALW202" s="486"/>
      <c r="ALX202" s="486"/>
      <c r="ALY202" s="486"/>
      <c r="ALZ202" s="486"/>
      <c r="AMA202" s="486"/>
      <c r="AMB202" s="486"/>
      <c r="AMC202" s="486"/>
    </row>
    <row r="203" spans="1:1017" s="210" customFormat="1" ht="12.95" hidden="1" customHeight="1">
      <c r="A203" s="191">
        <f t="shared" si="2"/>
        <v>195</v>
      </c>
      <c r="B203" s="184"/>
      <c r="C203" s="188"/>
      <c r="D203" s="205" t="s">
        <v>2572</v>
      </c>
      <c r="E203" s="188"/>
      <c r="F203" s="205"/>
      <c r="G203" s="205"/>
      <c r="H203" s="526" t="s">
        <v>2573</v>
      </c>
      <c r="I203" s="517" t="s">
        <v>2574</v>
      </c>
      <c r="J203" s="517" t="s">
        <v>2575</v>
      </c>
      <c r="K203" s="526" t="s">
        <v>840</v>
      </c>
      <c r="L203" s="530"/>
      <c r="M203" s="526" t="s">
        <v>841</v>
      </c>
      <c r="N203" s="526"/>
      <c r="O203" s="529" t="s">
        <v>842</v>
      </c>
      <c r="P203" s="529" t="s">
        <v>842</v>
      </c>
      <c r="Q203" s="529" t="s">
        <v>842</v>
      </c>
      <c r="R203" s="196"/>
      <c r="S203" s="486"/>
      <c r="T203" s="486"/>
      <c r="U203" s="486"/>
      <c r="V203" s="486"/>
      <c r="W203" s="486"/>
      <c r="X203" s="486"/>
      <c r="Y203" s="486"/>
      <c r="Z203" s="486"/>
      <c r="AA203" s="486"/>
      <c r="AB203" s="486"/>
      <c r="AC203" s="486"/>
      <c r="AD203" s="486"/>
      <c r="AE203" s="486"/>
      <c r="AF203" s="486"/>
      <c r="AG203" s="486"/>
      <c r="AH203" s="486"/>
      <c r="AI203" s="486"/>
      <c r="AJ203" s="486"/>
      <c r="AK203" s="486"/>
      <c r="AL203" s="486"/>
      <c r="AM203" s="486"/>
      <c r="AN203" s="486"/>
      <c r="AO203" s="486"/>
      <c r="AP203" s="486"/>
      <c r="AQ203" s="486"/>
      <c r="AR203" s="486"/>
      <c r="AS203" s="486"/>
      <c r="AT203" s="486"/>
      <c r="AU203" s="486"/>
      <c r="AV203" s="486"/>
      <c r="AW203" s="486"/>
      <c r="AX203" s="486"/>
      <c r="AY203" s="486"/>
      <c r="AZ203" s="486"/>
      <c r="BA203" s="486"/>
      <c r="BB203" s="486"/>
      <c r="BC203" s="486"/>
      <c r="BD203" s="486"/>
      <c r="BE203" s="486"/>
      <c r="BF203" s="486"/>
      <c r="BG203" s="486"/>
      <c r="BH203" s="486"/>
      <c r="BI203" s="486"/>
      <c r="BJ203" s="486"/>
      <c r="BK203" s="486"/>
      <c r="BL203" s="486"/>
      <c r="BM203" s="486"/>
      <c r="BN203" s="486"/>
      <c r="BO203" s="486"/>
      <c r="BP203" s="486"/>
      <c r="BQ203" s="486"/>
      <c r="BR203" s="486"/>
      <c r="BS203" s="486"/>
      <c r="BT203" s="486"/>
      <c r="BU203" s="486"/>
      <c r="BV203" s="486"/>
      <c r="BW203" s="486"/>
      <c r="BX203" s="486"/>
      <c r="BY203" s="486"/>
      <c r="BZ203" s="486"/>
      <c r="CA203" s="486"/>
      <c r="CB203" s="486"/>
      <c r="CC203" s="486"/>
      <c r="CD203" s="486"/>
      <c r="CE203" s="486"/>
      <c r="CF203" s="486"/>
      <c r="CG203" s="486"/>
      <c r="CH203" s="486"/>
      <c r="CI203" s="486"/>
      <c r="CJ203" s="486"/>
      <c r="CK203" s="486"/>
      <c r="CL203" s="486"/>
      <c r="CM203" s="486"/>
      <c r="CN203" s="486"/>
      <c r="CO203" s="486"/>
      <c r="CP203" s="486"/>
      <c r="CQ203" s="486"/>
      <c r="CR203" s="486"/>
      <c r="CS203" s="486"/>
      <c r="CT203" s="486"/>
      <c r="CU203" s="486"/>
      <c r="CV203" s="486"/>
      <c r="CW203" s="486"/>
      <c r="CX203" s="486"/>
      <c r="CY203" s="486"/>
      <c r="CZ203" s="486"/>
      <c r="DA203" s="486"/>
      <c r="DB203" s="486"/>
      <c r="DC203" s="486"/>
      <c r="DD203" s="486"/>
      <c r="DE203" s="486"/>
      <c r="DF203" s="486"/>
      <c r="DG203" s="486"/>
      <c r="DH203" s="486"/>
      <c r="DI203" s="486"/>
      <c r="DJ203" s="486"/>
      <c r="DK203" s="486"/>
      <c r="DL203" s="486"/>
      <c r="DM203" s="486"/>
      <c r="DN203" s="486"/>
      <c r="DO203" s="486"/>
      <c r="DP203" s="486"/>
      <c r="DQ203" s="486"/>
      <c r="DR203" s="486"/>
      <c r="DS203" s="486"/>
      <c r="DT203" s="486"/>
      <c r="DU203" s="486"/>
      <c r="DV203" s="486"/>
      <c r="DW203" s="486"/>
      <c r="DX203" s="486"/>
      <c r="DY203" s="486"/>
      <c r="DZ203" s="486"/>
      <c r="EA203" s="486"/>
      <c r="EB203" s="486"/>
      <c r="EC203" s="486"/>
      <c r="ED203" s="486"/>
      <c r="EE203" s="486"/>
      <c r="EF203" s="486"/>
      <c r="EG203" s="486"/>
      <c r="EH203" s="486"/>
      <c r="EI203" s="486"/>
      <c r="EJ203" s="486"/>
      <c r="EK203" s="486"/>
      <c r="EL203" s="486"/>
      <c r="EM203" s="486"/>
      <c r="EN203" s="486"/>
      <c r="EO203" s="486"/>
      <c r="EP203" s="486"/>
      <c r="EQ203" s="486"/>
      <c r="ER203" s="486"/>
      <c r="ES203" s="486"/>
      <c r="ET203" s="486"/>
      <c r="EU203" s="486"/>
      <c r="EV203" s="486"/>
      <c r="EW203" s="486"/>
      <c r="EX203" s="486"/>
      <c r="EY203" s="486"/>
      <c r="EZ203" s="486"/>
      <c r="FA203" s="486"/>
      <c r="FB203" s="486"/>
      <c r="FC203" s="486"/>
      <c r="FD203" s="486"/>
      <c r="FE203" s="486"/>
      <c r="FF203" s="486"/>
      <c r="FG203" s="486"/>
      <c r="FH203" s="486"/>
      <c r="FI203" s="486"/>
      <c r="FJ203" s="486"/>
      <c r="FK203" s="486"/>
      <c r="FL203" s="486"/>
      <c r="FM203" s="486"/>
      <c r="FN203" s="486"/>
      <c r="FO203" s="486"/>
      <c r="FP203" s="486"/>
      <c r="FQ203" s="486"/>
      <c r="FR203" s="486"/>
      <c r="FS203" s="486"/>
      <c r="FT203" s="486"/>
      <c r="FU203" s="486"/>
      <c r="FV203" s="486"/>
      <c r="FW203" s="486"/>
      <c r="FX203" s="486"/>
      <c r="FY203" s="486"/>
      <c r="FZ203" s="486"/>
      <c r="GA203" s="486"/>
      <c r="GB203" s="486"/>
      <c r="GC203" s="486"/>
      <c r="GD203" s="486"/>
      <c r="GE203" s="486"/>
      <c r="GF203" s="486"/>
      <c r="GG203" s="486"/>
      <c r="GH203" s="486"/>
      <c r="GI203" s="486"/>
      <c r="GJ203" s="486"/>
      <c r="GK203" s="486"/>
      <c r="GL203" s="486"/>
      <c r="GM203" s="486"/>
      <c r="GN203" s="486"/>
      <c r="GO203" s="486"/>
      <c r="GP203" s="486"/>
      <c r="GQ203" s="486"/>
      <c r="GR203" s="486"/>
      <c r="GS203" s="486"/>
      <c r="GT203" s="486"/>
      <c r="GU203" s="486"/>
      <c r="GV203" s="486"/>
      <c r="GW203" s="486"/>
      <c r="GX203" s="486"/>
      <c r="GY203" s="486"/>
      <c r="GZ203" s="486"/>
      <c r="HA203" s="486"/>
      <c r="HB203" s="486"/>
      <c r="HC203" s="486"/>
      <c r="HD203" s="486"/>
      <c r="HE203" s="486"/>
      <c r="HF203" s="486"/>
      <c r="HG203" s="486"/>
      <c r="HH203" s="486"/>
      <c r="HI203" s="486"/>
      <c r="HJ203" s="486"/>
      <c r="HK203" s="486"/>
      <c r="HL203" s="486"/>
      <c r="HM203" s="486"/>
      <c r="HN203" s="486"/>
      <c r="HO203" s="486"/>
      <c r="HP203" s="486"/>
      <c r="HQ203" s="486"/>
      <c r="HR203" s="486"/>
      <c r="HS203" s="486"/>
      <c r="HT203" s="486"/>
      <c r="HU203" s="486"/>
      <c r="HV203" s="486"/>
      <c r="HW203" s="486"/>
      <c r="HX203" s="486"/>
      <c r="HY203" s="486"/>
      <c r="HZ203" s="486"/>
      <c r="IA203" s="486"/>
      <c r="IB203" s="486"/>
      <c r="IC203" s="486"/>
      <c r="ID203" s="486"/>
      <c r="IE203" s="486"/>
      <c r="IF203" s="486"/>
      <c r="IG203" s="486"/>
      <c r="IH203" s="486"/>
      <c r="II203" s="486"/>
      <c r="IJ203" s="486"/>
      <c r="IK203" s="486"/>
      <c r="IL203" s="486"/>
      <c r="IM203" s="486"/>
      <c r="IN203" s="486"/>
      <c r="IO203" s="486"/>
      <c r="IP203" s="486"/>
      <c r="IQ203" s="486"/>
      <c r="IR203" s="486"/>
      <c r="IS203" s="486"/>
      <c r="IT203" s="486"/>
      <c r="IU203" s="486"/>
      <c r="IV203" s="486"/>
      <c r="IW203" s="486"/>
      <c r="IX203" s="486"/>
      <c r="IY203" s="486"/>
      <c r="IZ203" s="486"/>
      <c r="JA203" s="486"/>
      <c r="JB203" s="486"/>
      <c r="JC203" s="486"/>
      <c r="JD203" s="486"/>
      <c r="JE203" s="486"/>
      <c r="JF203" s="486"/>
      <c r="JG203" s="486"/>
      <c r="JH203" s="486"/>
      <c r="JI203" s="486"/>
      <c r="JJ203" s="486"/>
      <c r="JK203" s="486"/>
      <c r="JL203" s="486"/>
      <c r="JM203" s="486"/>
      <c r="JN203" s="486"/>
      <c r="JO203" s="486"/>
      <c r="JP203" s="486"/>
      <c r="JQ203" s="486"/>
      <c r="JR203" s="486"/>
      <c r="JS203" s="486"/>
      <c r="JT203" s="486"/>
      <c r="JU203" s="486"/>
      <c r="JV203" s="486"/>
      <c r="JW203" s="486"/>
      <c r="JX203" s="486"/>
      <c r="JY203" s="486"/>
      <c r="JZ203" s="486"/>
      <c r="KA203" s="486"/>
      <c r="KB203" s="486"/>
      <c r="KC203" s="486"/>
      <c r="KD203" s="486"/>
      <c r="KE203" s="486"/>
      <c r="KF203" s="486"/>
      <c r="KG203" s="486"/>
      <c r="KH203" s="486"/>
      <c r="KI203" s="486"/>
      <c r="KJ203" s="486"/>
      <c r="KK203" s="486"/>
      <c r="KL203" s="486"/>
      <c r="KM203" s="486"/>
      <c r="KN203" s="486"/>
      <c r="KO203" s="486"/>
      <c r="KP203" s="486"/>
      <c r="KQ203" s="486"/>
      <c r="KR203" s="486"/>
      <c r="KS203" s="486"/>
      <c r="KT203" s="486"/>
      <c r="KU203" s="486"/>
      <c r="KV203" s="486"/>
      <c r="KW203" s="486"/>
      <c r="KX203" s="486"/>
      <c r="KY203" s="486"/>
      <c r="KZ203" s="486"/>
      <c r="LA203" s="486"/>
      <c r="LB203" s="486"/>
      <c r="LC203" s="486"/>
      <c r="LD203" s="486"/>
      <c r="LE203" s="486"/>
      <c r="LF203" s="486"/>
      <c r="LG203" s="486"/>
      <c r="LH203" s="486"/>
      <c r="LI203" s="486"/>
      <c r="LJ203" s="486"/>
      <c r="LK203" s="486"/>
      <c r="LL203" s="486"/>
      <c r="LM203" s="486"/>
      <c r="LN203" s="486"/>
      <c r="LO203" s="486"/>
      <c r="LP203" s="486"/>
      <c r="LQ203" s="486"/>
      <c r="LR203" s="486"/>
      <c r="LS203" s="486"/>
      <c r="LT203" s="486"/>
      <c r="LU203" s="486"/>
      <c r="LV203" s="486"/>
      <c r="LW203" s="486"/>
      <c r="LX203" s="486"/>
      <c r="LY203" s="486"/>
      <c r="LZ203" s="486"/>
      <c r="MA203" s="486"/>
      <c r="MB203" s="486"/>
      <c r="MC203" s="486"/>
      <c r="MD203" s="486"/>
      <c r="ME203" s="486"/>
      <c r="MF203" s="486"/>
      <c r="MG203" s="486"/>
      <c r="MH203" s="486"/>
      <c r="MI203" s="486"/>
      <c r="MJ203" s="486"/>
      <c r="MK203" s="486"/>
      <c r="ML203" s="486"/>
      <c r="MM203" s="486"/>
      <c r="MN203" s="486"/>
      <c r="MO203" s="486"/>
      <c r="MP203" s="486"/>
      <c r="MQ203" s="486"/>
      <c r="MR203" s="486"/>
      <c r="MS203" s="486"/>
      <c r="MT203" s="486"/>
      <c r="MU203" s="486"/>
      <c r="MV203" s="486"/>
      <c r="MW203" s="486"/>
      <c r="MX203" s="486"/>
      <c r="MY203" s="486"/>
      <c r="MZ203" s="486"/>
      <c r="NA203" s="486"/>
      <c r="NB203" s="486"/>
      <c r="NC203" s="486"/>
      <c r="ND203" s="486"/>
      <c r="NE203" s="486"/>
      <c r="NF203" s="486"/>
      <c r="NG203" s="486"/>
      <c r="NH203" s="486"/>
      <c r="NI203" s="486"/>
      <c r="NJ203" s="486"/>
      <c r="NK203" s="486"/>
      <c r="NL203" s="486"/>
      <c r="NM203" s="486"/>
      <c r="NN203" s="486"/>
      <c r="NO203" s="486"/>
      <c r="NP203" s="486"/>
      <c r="NQ203" s="486"/>
      <c r="NR203" s="486"/>
      <c r="NS203" s="486"/>
      <c r="NT203" s="486"/>
      <c r="NU203" s="486"/>
      <c r="NV203" s="486"/>
      <c r="NW203" s="486"/>
      <c r="NX203" s="486"/>
      <c r="NY203" s="486"/>
      <c r="NZ203" s="486"/>
      <c r="OA203" s="486"/>
      <c r="OB203" s="486"/>
      <c r="OC203" s="486"/>
      <c r="OD203" s="486"/>
      <c r="OE203" s="486"/>
      <c r="OF203" s="486"/>
      <c r="OG203" s="486"/>
      <c r="OH203" s="486"/>
      <c r="OI203" s="486"/>
      <c r="OJ203" s="486"/>
      <c r="OK203" s="486"/>
      <c r="OL203" s="486"/>
      <c r="OM203" s="486"/>
      <c r="ON203" s="486"/>
      <c r="OO203" s="486"/>
      <c r="OP203" s="486"/>
      <c r="OQ203" s="486"/>
      <c r="OR203" s="486"/>
      <c r="OS203" s="486"/>
      <c r="OT203" s="486"/>
      <c r="OU203" s="486"/>
      <c r="OV203" s="486"/>
      <c r="OW203" s="486"/>
      <c r="OX203" s="486"/>
      <c r="OY203" s="486"/>
      <c r="OZ203" s="486"/>
      <c r="PA203" s="486"/>
      <c r="PB203" s="486"/>
      <c r="PC203" s="486"/>
      <c r="PD203" s="486"/>
      <c r="PE203" s="486"/>
      <c r="PF203" s="486"/>
      <c r="PG203" s="486"/>
      <c r="PH203" s="486"/>
      <c r="PI203" s="486"/>
      <c r="PJ203" s="486"/>
      <c r="PK203" s="486"/>
      <c r="PL203" s="486"/>
      <c r="PM203" s="486"/>
      <c r="PN203" s="486"/>
      <c r="PO203" s="486"/>
      <c r="PP203" s="486"/>
      <c r="PQ203" s="486"/>
      <c r="PR203" s="486"/>
      <c r="PS203" s="486"/>
      <c r="PT203" s="486"/>
      <c r="PU203" s="486"/>
      <c r="PV203" s="486"/>
      <c r="PW203" s="486"/>
      <c r="PX203" s="486"/>
      <c r="PY203" s="486"/>
      <c r="PZ203" s="486"/>
      <c r="QA203" s="486"/>
      <c r="QB203" s="486"/>
      <c r="QC203" s="486"/>
      <c r="QD203" s="486"/>
      <c r="QE203" s="486"/>
      <c r="QF203" s="486"/>
      <c r="QG203" s="486"/>
      <c r="QH203" s="486"/>
      <c r="QI203" s="486"/>
      <c r="QJ203" s="486"/>
      <c r="QK203" s="486"/>
      <c r="QL203" s="486"/>
      <c r="QM203" s="486"/>
      <c r="QN203" s="486"/>
      <c r="QO203" s="486"/>
      <c r="QP203" s="486"/>
      <c r="QQ203" s="486"/>
      <c r="QR203" s="486"/>
      <c r="QS203" s="486"/>
      <c r="QT203" s="486"/>
      <c r="QU203" s="486"/>
      <c r="QV203" s="486"/>
      <c r="QW203" s="486"/>
      <c r="QX203" s="486"/>
      <c r="QY203" s="486"/>
      <c r="QZ203" s="486"/>
      <c r="RA203" s="486"/>
      <c r="RB203" s="486"/>
      <c r="RC203" s="486"/>
      <c r="RD203" s="486"/>
      <c r="RE203" s="486"/>
      <c r="RF203" s="486"/>
      <c r="RG203" s="486"/>
      <c r="RH203" s="486"/>
      <c r="RI203" s="486"/>
      <c r="RJ203" s="486"/>
      <c r="RK203" s="486"/>
      <c r="RL203" s="486"/>
      <c r="RM203" s="486"/>
      <c r="RN203" s="486"/>
      <c r="RO203" s="486"/>
      <c r="RP203" s="486"/>
      <c r="RQ203" s="486"/>
      <c r="RR203" s="486"/>
      <c r="RS203" s="486"/>
      <c r="RT203" s="486"/>
      <c r="RU203" s="486"/>
      <c r="RV203" s="486"/>
      <c r="RW203" s="486"/>
      <c r="RX203" s="486"/>
      <c r="RY203" s="486"/>
      <c r="RZ203" s="486"/>
      <c r="SA203" s="486"/>
      <c r="SB203" s="486"/>
      <c r="SC203" s="486"/>
      <c r="SD203" s="486"/>
      <c r="SE203" s="486"/>
      <c r="SF203" s="486"/>
      <c r="SG203" s="486"/>
      <c r="SH203" s="486"/>
      <c r="SI203" s="486"/>
      <c r="SJ203" s="486"/>
      <c r="SK203" s="486"/>
      <c r="SL203" s="486"/>
      <c r="SM203" s="486"/>
      <c r="SN203" s="486"/>
      <c r="SO203" s="486"/>
      <c r="SP203" s="486"/>
      <c r="SQ203" s="486"/>
      <c r="SR203" s="486"/>
      <c r="SS203" s="486"/>
      <c r="ST203" s="486"/>
      <c r="SU203" s="486"/>
      <c r="SV203" s="486"/>
      <c r="SW203" s="486"/>
      <c r="SX203" s="486"/>
      <c r="SY203" s="486"/>
      <c r="SZ203" s="486"/>
      <c r="TA203" s="486"/>
      <c r="TB203" s="486"/>
      <c r="TC203" s="486"/>
      <c r="TD203" s="486"/>
      <c r="TE203" s="486"/>
      <c r="TF203" s="486"/>
      <c r="TG203" s="486"/>
      <c r="TH203" s="486"/>
      <c r="TI203" s="486"/>
      <c r="TJ203" s="486"/>
      <c r="TK203" s="486"/>
      <c r="TL203" s="486"/>
      <c r="TM203" s="486"/>
      <c r="TN203" s="486"/>
      <c r="TO203" s="486"/>
      <c r="TP203" s="486"/>
      <c r="TQ203" s="486"/>
      <c r="TR203" s="486"/>
      <c r="TS203" s="486"/>
      <c r="TT203" s="486"/>
      <c r="TU203" s="486"/>
      <c r="TV203" s="486"/>
      <c r="TW203" s="486"/>
      <c r="TX203" s="486"/>
      <c r="TY203" s="486"/>
      <c r="TZ203" s="486"/>
      <c r="UA203" s="486"/>
      <c r="UB203" s="486"/>
      <c r="UC203" s="486"/>
      <c r="UD203" s="486"/>
      <c r="UE203" s="486"/>
      <c r="UF203" s="486"/>
      <c r="UG203" s="486"/>
      <c r="UH203" s="486"/>
      <c r="UI203" s="486"/>
      <c r="UJ203" s="486"/>
      <c r="UK203" s="486"/>
      <c r="UL203" s="486"/>
      <c r="UM203" s="486"/>
      <c r="UN203" s="486"/>
      <c r="UO203" s="486"/>
      <c r="UP203" s="486"/>
      <c r="UQ203" s="486"/>
      <c r="UR203" s="486"/>
      <c r="US203" s="486"/>
      <c r="UT203" s="486"/>
      <c r="UU203" s="486"/>
      <c r="UV203" s="486"/>
      <c r="UW203" s="486"/>
      <c r="UX203" s="486"/>
      <c r="UY203" s="486"/>
      <c r="UZ203" s="486"/>
      <c r="VA203" s="486"/>
      <c r="VB203" s="486"/>
      <c r="VC203" s="486"/>
      <c r="VD203" s="486"/>
      <c r="VE203" s="486"/>
      <c r="VF203" s="486"/>
      <c r="VG203" s="486"/>
      <c r="VH203" s="486"/>
      <c r="VI203" s="486"/>
      <c r="VJ203" s="486"/>
      <c r="VK203" s="486"/>
      <c r="VL203" s="486"/>
      <c r="VM203" s="486"/>
      <c r="VN203" s="486"/>
      <c r="VO203" s="486"/>
      <c r="VP203" s="486"/>
      <c r="VQ203" s="486"/>
      <c r="VR203" s="486"/>
      <c r="VS203" s="486"/>
      <c r="VT203" s="486"/>
      <c r="VU203" s="486"/>
      <c r="VV203" s="486"/>
      <c r="VW203" s="486"/>
      <c r="VX203" s="486"/>
      <c r="VY203" s="486"/>
      <c r="VZ203" s="486"/>
      <c r="WA203" s="486"/>
      <c r="WB203" s="486"/>
      <c r="WC203" s="486"/>
      <c r="WD203" s="486"/>
      <c r="WE203" s="486"/>
      <c r="WF203" s="486"/>
      <c r="WG203" s="486"/>
      <c r="WH203" s="486"/>
      <c r="WI203" s="486"/>
      <c r="WJ203" s="486"/>
      <c r="WK203" s="486"/>
      <c r="WL203" s="486"/>
      <c r="WM203" s="486"/>
      <c r="WN203" s="486"/>
      <c r="WO203" s="486"/>
      <c r="WP203" s="486"/>
      <c r="WQ203" s="486"/>
      <c r="WR203" s="486"/>
      <c r="WS203" s="486"/>
      <c r="WT203" s="486"/>
      <c r="WU203" s="486"/>
      <c r="WV203" s="486"/>
      <c r="WW203" s="486"/>
      <c r="WX203" s="486"/>
      <c r="WY203" s="486"/>
      <c r="WZ203" s="486"/>
      <c r="XA203" s="486"/>
      <c r="XB203" s="486"/>
      <c r="XC203" s="486"/>
      <c r="XD203" s="486"/>
      <c r="XE203" s="486"/>
      <c r="XF203" s="486"/>
      <c r="XG203" s="486"/>
      <c r="XH203" s="486"/>
      <c r="XI203" s="486"/>
      <c r="XJ203" s="486"/>
      <c r="XK203" s="486"/>
      <c r="XL203" s="486"/>
      <c r="XM203" s="486"/>
      <c r="XN203" s="486"/>
      <c r="XO203" s="486"/>
      <c r="XP203" s="486"/>
      <c r="XQ203" s="486"/>
      <c r="XR203" s="486"/>
      <c r="XS203" s="486"/>
      <c r="XT203" s="486"/>
      <c r="XU203" s="486"/>
      <c r="XV203" s="486"/>
      <c r="XW203" s="486"/>
      <c r="XX203" s="486"/>
      <c r="XY203" s="486"/>
      <c r="XZ203" s="486"/>
      <c r="YA203" s="486"/>
      <c r="YB203" s="486"/>
      <c r="YC203" s="486"/>
      <c r="YD203" s="486"/>
      <c r="YE203" s="486"/>
      <c r="YF203" s="486"/>
      <c r="YG203" s="486"/>
      <c r="YH203" s="486"/>
      <c r="YI203" s="486"/>
      <c r="YJ203" s="486"/>
      <c r="YK203" s="486"/>
      <c r="YL203" s="486"/>
      <c r="YM203" s="486"/>
      <c r="YN203" s="486"/>
      <c r="YO203" s="486"/>
      <c r="YP203" s="486"/>
      <c r="YQ203" s="486"/>
      <c r="YR203" s="486"/>
      <c r="YS203" s="486"/>
      <c r="YT203" s="486"/>
      <c r="YU203" s="486"/>
      <c r="YV203" s="486"/>
      <c r="YW203" s="486"/>
      <c r="YX203" s="486"/>
      <c r="YY203" s="486"/>
      <c r="YZ203" s="486"/>
      <c r="ZA203" s="486"/>
      <c r="ZB203" s="486"/>
      <c r="ZC203" s="486"/>
      <c r="ZD203" s="486"/>
      <c r="ZE203" s="486"/>
      <c r="ZF203" s="486"/>
      <c r="ZG203" s="486"/>
      <c r="ZH203" s="486"/>
      <c r="ZI203" s="486"/>
      <c r="ZJ203" s="486"/>
      <c r="ZK203" s="486"/>
      <c r="ZL203" s="486"/>
      <c r="ZM203" s="486"/>
      <c r="ZN203" s="486"/>
      <c r="ZO203" s="486"/>
      <c r="ZP203" s="486"/>
      <c r="ZQ203" s="486"/>
      <c r="ZR203" s="486"/>
      <c r="ZS203" s="486"/>
      <c r="ZT203" s="486"/>
      <c r="ZU203" s="486"/>
      <c r="ZV203" s="486"/>
      <c r="ZW203" s="486"/>
      <c r="ZX203" s="486"/>
      <c r="ZY203" s="486"/>
      <c r="ZZ203" s="486"/>
      <c r="AAA203" s="486"/>
      <c r="AAB203" s="486"/>
      <c r="AAC203" s="486"/>
      <c r="AAD203" s="486"/>
      <c r="AAE203" s="486"/>
      <c r="AAF203" s="486"/>
      <c r="AAG203" s="486"/>
      <c r="AAH203" s="486"/>
      <c r="AAI203" s="486"/>
      <c r="AAJ203" s="486"/>
      <c r="AAK203" s="486"/>
      <c r="AAL203" s="486"/>
      <c r="AAM203" s="486"/>
      <c r="AAN203" s="486"/>
      <c r="AAO203" s="486"/>
      <c r="AAP203" s="486"/>
      <c r="AAQ203" s="486"/>
      <c r="AAR203" s="486"/>
      <c r="AAS203" s="486"/>
      <c r="AAT203" s="486"/>
      <c r="AAU203" s="486"/>
      <c r="AAV203" s="486"/>
      <c r="AAW203" s="486"/>
      <c r="AAX203" s="486"/>
      <c r="AAY203" s="486"/>
      <c r="AAZ203" s="486"/>
      <c r="ABA203" s="486"/>
      <c r="ABB203" s="486"/>
      <c r="ABC203" s="486"/>
      <c r="ABD203" s="486"/>
      <c r="ABE203" s="486"/>
      <c r="ABF203" s="486"/>
      <c r="ABG203" s="486"/>
      <c r="ABH203" s="486"/>
      <c r="ABI203" s="486"/>
      <c r="ABJ203" s="486"/>
      <c r="ABK203" s="486"/>
      <c r="ABL203" s="486"/>
      <c r="ABM203" s="486"/>
      <c r="ABN203" s="486"/>
      <c r="ABO203" s="486"/>
      <c r="ABP203" s="486"/>
      <c r="ABQ203" s="486"/>
      <c r="ABR203" s="486"/>
      <c r="ABS203" s="486"/>
      <c r="ABT203" s="486"/>
      <c r="ABU203" s="486"/>
      <c r="ABV203" s="486"/>
      <c r="ABW203" s="486"/>
      <c r="ABX203" s="486"/>
      <c r="ABY203" s="486"/>
      <c r="ABZ203" s="486"/>
      <c r="ACA203" s="486"/>
      <c r="ACB203" s="486"/>
      <c r="ACC203" s="486"/>
      <c r="ACD203" s="486"/>
      <c r="ACE203" s="486"/>
      <c r="ACF203" s="486"/>
      <c r="ACG203" s="486"/>
      <c r="ACH203" s="486"/>
      <c r="ACI203" s="486"/>
      <c r="ACJ203" s="486"/>
      <c r="ACK203" s="486"/>
      <c r="ACL203" s="486"/>
      <c r="ACM203" s="486"/>
      <c r="ACN203" s="486"/>
      <c r="ACO203" s="486"/>
      <c r="ACP203" s="486"/>
      <c r="ACQ203" s="486"/>
      <c r="ACR203" s="486"/>
      <c r="ACS203" s="486"/>
      <c r="ACT203" s="486"/>
      <c r="ACU203" s="486"/>
      <c r="ACV203" s="486"/>
      <c r="ACW203" s="486"/>
      <c r="ACX203" s="486"/>
      <c r="ACY203" s="486"/>
      <c r="ACZ203" s="486"/>
      <c r="ADA203" s="486"/>
      <c r="ADB203" s="486"/>
      <c r="ADC203" s="486"/>
      <c r="ADD203" s="486"/>
      <c r="ADE203" s="486"/>
      <c r="ADF203" s="486"/>
      <c r="ADG203" s="486"/>
      <c r="ADH203" s="486"/>
      <c r="ADI203" s="486"/>
      <c r="ADJ203" s="486"/>
      <c r="ADK203" s="486"/>
      <c r="ADL203" s="486"/>
      <c r="ADM203" s="486"/>
      <c r="ADN203" s="486"/>
      <c r="ADO203" s="486"/>
      <c r="ADP203" s="486"/>
      <c r="ADQ203" s="486"/>
      <c r="ADR203" s="486"/>
      <c r="ADS203" s="486"/>
      <c r="ADT203" s="486"/>
      <c r="ADU203" s="486"/>
      <c r="ADV203" s="486"/>
      <c r="ADW203" s="486"/>
      <c r="ADX203" s="486"/>
      <c r="ADY203" s="486"/>
      <c r="ADZ203" s="486"/>
      <c r="AEA203" s="486"/>
      <c r="AEB203" s="486"/>
      <c r="AEC203" s="486"/>
      <c r="AED203" s="486"/>
      <c r="AEE203" s="486"/>
      <c r="AEF203" s="486"/>
      <c r="AEG203" s="486"/>
      <c r="AEH203" s="486"/>
      <c r="AEI203" s="486"/>
      <c r="AEJ203" s="486"/>
      <c r="AEK203" s="486"/>
      <c r="AEL203" s="486"/>
      <c r="AEM203" s="486"/>
      <c r="AEN203" s="486"/>
      <c r="AEO203" s="486"/>
      <c r="AEP203" s="486"/>
      <c r="AEQ203" s="486"/>
      <c r="AER203" s="486"/>
      <c r="AES203" s="486"/>
      <c r="AET203" s="486"/>
      <c r="AEU203" s="486"/>
      <c r="AEV203" s="486"/>
      <c r="AEW203" s="486"/>
      <c r="AEX203" s="486"/>
      <c r="AEY203" s="486"/>
      <c r="AEZ203" s="486"/>
      <c r="AFA203" s="486"/>
      <c r="AFB203" s="486"/>
      <c r="AFC203" s="486"/>
      <c r="AFD203" s="486"/>
      <c r="AFE203" s="486"/>
      <c r="AFF203" s="486"/>
      <c r="AFG203" s="486"/>
      <c r="AFH203" s="486"/>
      <c r="AFI203" s="486"/>
      <c r="AFJ203" s="486"/>
      <c r="AFK203" s="486"/>
      <c r="AFL203" s="486"/>
      <c r="AFM203" s="486"/>
      <c r="AFN203" s="486"/>
      <c r="AFO203" s="486"/>
      <c r="AFP203" s="486"/>
      <c r="AFQ203" s="486"/>
      <c r="AFR203" s="486"/>
      <c r="AFS203" s="486"/>
      <c r="AFT203" s="486"/>
      <c r="AFU203" s="486"/>
      <c r="AFV203" s="486"/>
      <c r="AFW203" s="486"/>
      <c r="AFX203" s="486"/>
      <c r="AFY203" s="486"/>
      <c r="AFZ203" s="486"/>
      <c r="AGA203" s="486"/>
      <c r="AGB203" s="486"/>
      <c r="AGC203" s="486"/>
      <c r="AGD203" s="486"/>
      <c r="AGE203" s="486"/>
      <c r="AGF203" s="486"/>
      <c r="AGG203" s="486"/>
      <c r="AGH203" s="486"/>
      <c r="AGI203" s="486"/>
      <c r="AGJ203" s="486"/>
      <c r="AGK203" s="486"/>
      <c r="AGL203" s="486"/>
      <c r="AGM203" s="486"/>
      <c r="AGN203" s="486"/>
      <c r="AGO203" s="486"/>
      <c r="AGP203" s="486"/>
      <c r="AGQ203" s="486"/>
      <c r="AGR203" s="486"/>
      <c r="AGS203" s="486"/>
      <c r="AGT203" s="486"/>
      <c r="AGU203" s="486"/>
      <c r="AGV203" s="486"/>
      <c r="AGW203" s="486"/>
      <c r="AGX203" s="486"/>
      <c r="AGY203" s="486"/>
      <c r="AGZ203" s="486"/>
      <c r="AHA203" s="486"/>
      <c r="AHB203" s="486"/>
      <c r="AHC203" s="486"/>
      <c r="AHD203" s="486"/>
      <c r="AHE203" s="486"/>
      <c r="AHF203" s="486"/>
      <c r="AHG203" s="486"/>
      <c r="AHH203" s="486"/>
      <c r="AHI203" s="486"/>
      <c r="AHJ203" s="486"/>
      <c r="AHK203" s="486"/>
      <c r="AHL203" s="486"/>
      <c r="AHM203" s="486"/>
      <c r="AHN203" s="486"/>
      <c r="AHO203" s="486"/>
      <c r="AHP203" s="486"/>
      <c r="AHQ203" s="486"/>
      <c r="AHR203" s="486"/>
      <c r="AHS203" s="486"/>
      <c r="AHT203" s="486"/>
      <c r="AHU203" s="486"/>
      <c r="AHV203" s="486"/>
      <c r="AHW203" s="486"/>
      <c r="AHX203" s="486"/>
      <c r="AHY203" s="486"/>
      <c r="AHZ203" s="486"/>
      <c r="AIA203" s="486"/>
      <c r="AIB203" s="486"/>
      <c r="AIC203" s="486"/>
      <c r="AID203" s="486"/>
      <c r="AIE203" s="486"/>
      <c r="AIF203" s="486"/>
      <c r="AIG203" s="486"/>
      <c r="AIH203" s="486"/>
      <c r="AII203" s="486"/>
      <c r="AIJ203" s="486"/>
      <c r="AIK203" s="486"/>
      <c r="AIL203" s="486"/>
      <c r="AIM203" s="486"/>
      <c r="AIN203" s="486"/>
      <c r="AIO203" s="486"/>
      <c r="AIP203" s="486"/>
      <c r="AIQ203" s="486"/>
      <c r="AIR203" s="486"/>
      <c r="AIS203" s="486"/>
      <c r="AIT203" s="486"/>
      <c r="AIU203" s="486"/>
      <c r="AIV203" s="486"/>
      <c r="AIW203" s="486"/>
      <c r="AIX203" s="486"/>
      <c r="AIY203" s="486"/>
      <c r="AIZ203" s="486"/>
      <c r="AJA203" s="486"/>
      <c r="AJB203" s="486"/>
      <c r="AJC203" s="486"/>
      <c r="AJD203" s="486"/>
      <c r="AJE203" s="486"/>
      <c r="AJF203" s="486"/>
      <c r="AJG203" s="486"/>
      <c r="AJH203" s="486"/>
      <c r="AJI203" s="486"/>
      <c r="AJJ203" s="486"/>
      <c r="AJK203" s="486"/>
      <c r="AJL203" s="486"/>
      <c r="AJM203" s="486"/>
      <c r="AJN203" s="486"/>
      <c r="AJO203" s="486"/>
      <c r="AJP203" s="486"/>
      <c r="AJQ203" s="486"/>
      <c r="AJR203" s="486"/>
      <c r="AJS203" s="486"/>
      <c r="AJT203" s="486"/>
      <c r="AJU203" s="486"/>
      <c r="AJV203" s="486"/>
      <c r="AJW203" s="486"/>
      <c r="AJX203" s="486"/>
      <c r="AJY203" s="486"/>
      <c r="AJZ203" s="486"/>
      <c r="AKA203" s="486"/>
      <c r="AKB203" s="486"/>
      <c r="AKC203" s="486"/>
      <c r="AKD203" s="486"/>
      <c r="AKE203" s="486"/>
      <c r="AKF203" s="486"/>
      <c r="AKG203" s="486"/>
      <c r="AKH203" s="486"/>
      <c r="AKI203" s="486"/>
      <c r="AKJ203" s="486"/>
      <c r="AKK203" s="486"/>
      <c r="AKL203" s="486"/>
      <c r="AKM203" s="486"/>
      <c r="AKN203" s="486"/>
      <c r="AKO203" s="486"/>
      <c r="AKP203" s="486"/>
      <c r="AKQ203" s="486"/>
      <c r="AKR203" s="486"/>
      <c r="AKS203" s="486"/>
      <c r="AKT203" s="486"/>
      <c r="AKU203" s="486"/>
      <c r="AKV203" s="486"/>
      <c r="AKW203" s="486"/>
      <c r="AKX203" s="486"/>
      <c r="AKY203" s="486"/>
      <c r="AKZ203" s="486"/>
      <c r="ALA203" s="486"/>
      <c r="ALB203" s="486"/>
      <c r="ALC203" s="486"/>
      <c r="ALD203" s="486"/>
      <c r="ALE203" s="486"/>
      <c r="ALF203" s="486"/>
      <c r="ALG203" s="486"/>
      <c r="ALH203" s="486"/>
      <c r="ALI203" s="486"/>
      <c r="ALJ203" s="486"/>
      <c r="ALK203" s="486"/>
      <c r="ALL203" s="486"/>
      <c r="ALM203" s="486"/>
      <c r="ALN203" s="486"/>
      <c r="ALO203" s="486"/>
      <c r="ALP203" s="486"/>
      <c r="ALQ203" s="486"/>
      <c r="ALR203" s="486"/>
      <c r="ALS203" s="486"/>
      <c r="ALT203" s="486"/>
      <c r="ALU203" s="486"/>
      <c r="ALV203" s="486"/>
      <c r="ALW203" s="486"/>
      <c r="ALX203" s="486"/>
      <c r="ALY203" s="486"/>
      <c r="ALZ203" s="486"/>
      <c r="AMA203" s="486"/>
      <c r="AMB203" s="486"/>
      <c r="AMC203" s="486"/>
    </row>
    <row r="204" spans="1:1017" s="210" customFormat="1" ht="12.95" hidden="1" customHeight="1">
      <c r="A204" s="191">
        <f t="shared" si="2"/>
        <v>196</v>
      </c>
      <c r="B204" s="184"/>
      <c r="C204" s="188"/>
      <c r="D204" s="205" t="s">
        <v>1994</v>
      </c>
      <c r="E204" s="188"/>
      <c r="F204" s="205"/>
      <c r="G204" s="205"/>
      <c r="H204" s="526" t="s">
        <v>2576</v>
      </c>
      <c r="I204" s="517" t="s">
        <v>399</v>
      </c>
      <c r="J204" s="517" t="s">
        <v>1997</v>
      </c>
      <c r="K204" s="526" t="s">
        <v>886</v>
      </c>
      <c r="L204" s="530"/>
      <c r="M204" s="526" t="s">
        <v>841</v>
      </c>
      <c r="N204" s="526"/>
      <c r="O204" s="529" t="s">
        <v>842</v>
      </c>
      <c r="P204" s="529" t="s">
        <v>842</v>
      </c>
      <c r="Q204" s="529" t="s">
        <v>842</v>
      </c>
      <c r="R204" s="196"/>
      <c r="S204" s="486"/>
      <c r="T204" s="486"/>
      <c r="U204" s="486"/>
      <c r="V204" s="486"/>
      <c r="W204" s="486"/>
      <c r="X204" s="486"/>
      <c r="Y204" s="486"/>
      <c r="Z204" s="486"/>
      <c r="AA204" s="486"/>
      <c r="AB204" s="486"/>
      <c r="AC204" s="486"/>
      <c r="AD204" s="486"/>
      <c r="AE204" s="486"/>
      <c r="AF204" s="486"/>
      <c r="AG204" s="486"/>
      <c r="AH204" s="486"/>
      <c r="AI204" s="486"/>
      <c r="AJ204" s="486"/>
      <c r="AK204" s="486"/>
      <c r="AL204" s="486"/>
      <c r="AM204" s="486"/>
      <c r="AN204" s="486"/>
      <c r="AO204" s="486"/>
      <c r="AP204" s="486"/>
      <c r="AQ204" s="486"/>
      <c r="AR204" s="486"/>
      <c r="AS204" s="486"/>
      <c r="AT204" s="486"/>
      <c r="AU204" s="486"/>
      <c r="AV204" s="486"/>
      <c r="AW204" s="486"/>
      <c r="AX204" s="486"/>
      <c r="AY204" s="486"/>
      <c r="AZ204" s="486"/>
      <c r="BA204" s="486"/>
      <c r="BB204" s="486"/>
      <c r="BC204" s="486"/>
      <c r="BD204" s="486"/>
      <c r="BE204" s="486"/>
      <c r="BF204" s="486"/>
      <c r="BG204" s="486"/>
      <c r="BH204" s="486"/>
      <c r="BI204" s="486"/>
      <c r="BJ204" s="486"/>
      <c r="BK204" s="486"/>
      <c r="BL204" s="486"/>
      <c r="BM204" s="486"/>
      <c r="BN204" s="486"/>
      <c r="BO204" s="486"/>
      <c r="BP204" s="486"/>
      <c r="BQ204" s="486"/>
      <c r="BR204" s="486"/>
      <c r="BS204" s="486"/>
      <c r="BT204" s="486"/>
      <c r="BU204" s="486"/>
      <c r="BV204" s="486"/>
      <c r="BW204" s="486"/>
      <c r="BX204" s="486"/>
      <c r="BY204" s="486"/>
      <c r="BZ204" s="486"/>
      <c r="CA204" s="486"/>
      <c r="CB204" s="486"/>
      <c r="CC204" s="486"/>
      <c r="CD204" s="486"/>
      <c r="CE204" s="486"/>
      <c r="CF204" s="486"/>
      <c r="CG204" s="486"/>
      <c r="CH204" s="486"/>
      <c r="CI204" s="486"/>
      <c r="CJ204" s="486"/>
      <c r="CK204" s="486"/>
      <c r="CL204" s="486"/>
      <c r="CM204" s="486"/>
      <c r="CN204" s="486"/>
      <c r="CO204" s="486"/>
      <c r="CP204" s="486"/>
      <c r="CQ204" s="486"/>
      <c r="CR204" s="486"/>
      <c r="CS204" s="486"/>
      <c r="CT204" s="486"/>
      <c r="CU204" s="486"/>
      <c r="CV204" s="486"/>
      <c r="CW204" s="486"/>
      <c r="CX204" s="486"/>
      <c r="CY204" s="486"/>
      <c r="CZ204" s="486"/>
      <c r="DA204" s="486"/>
      <c r="DB204" s="486"/>
      <c r="DC204" s="486"/>
      <c r="DD204" s="486"/>
      <c r="DE204" s="486"/>
      <c r="DF204" s="486"/>
      <c r="DG204" s="486"/>
      <c r="DH204" s="486"/>
      <c r="DI204" s="486"/>
      <c r="DJ204" s="486"/>
      <c r="DK204" s="486"/>
      <c r="DL204" s="486"/>
      <c r="DM204" s="486"/>
      <c r="DN204" s="486"/>
      <c r="DO204" s="486"/>
      <c r="DP204" s="486"/>
      <c r="DQ204" s="486"/>
      <c r="DR204" s="486"/>
      <c r="DS204" s="486"/>
      <c r="DT204" s="486"/>
      <c r="DU204" s="486"/>
      <c r="DV204" s="486"/>
      <c r="DW204" s="486"/>
      <c r="DX204" s="486"/>
      <c r="DY204" s="486"/>
      <c r="DZ204" s="486"/>
      <c r="EA204" s="486"/>
      <c r="EB204" s="486"/>
      <c r="EC204" s="486"/>
      <c r="ED204" s="486"/>
      <c r="EE204" s="486"/>
      <c r="EF204" s="486"/>
      <c r="EG204" s="486"/>
      <c r="EH204" s="486"/>
      <c r="EI204" s="486"/>
      <c r="EJ204" s="486"/>
      <c r="EK204" s="486"/>
      <c r="EL204" s="486"/>
      <c r="EM204" s="486"/>
      <c r="EN204" s="486"/>
      <c r="EO204" s="486"/>
      <c r="EP204" s="486"/>
      <c r="EQ204" s="486"/>
      <c r="ER204" s="486"/>
      <c r="ES204" s="486"/>
      <c r="ET204" s="486"/>
      <c r="EU204" s="486"/>
      <c r="EV204" s="486"/>
      <c r="EW204" s="486"/>
      <c r="EX204" s="486"/>
      <c r="EY204" s="486"/>
      <c r="EZ204" s="486"/>
      <c r="FA204" s="486"/>
      <c r="FB204" s="486"/>
      <c r="FC204" s="486"/>
      <c r="FD204" s="486"/>
      <c r="FE204" s="486"/>
      <c r="FF204" s="486"/>
      <c r="FG204" s="486"/>
      <c r="FH204" s="486"/>
      <c r="FI204" s="486"/>
      <c r="FJ204" s="486"/>
      <c r="FK204" s="486"/>
      <c r="FL204" s="486"/>
      <c r="FM204" s="486"/>
      <c r="FN204" s="486"/>
      <c r="FO204" s="486"/>
      <c r="FP204" s="486"/>
      <c r="FQ204" s="486"/>
      <c r="FR204" s="486"/>
      <c r="FS204" s="486"/>
      <c r="FT204" s="486"/>
      <c r="FU204" s="486"/>
      <c r="FV204" s="486"/>
      <c r="FW204" s="486"/>
      <c r="FX204" s="486"/>
      <c r="FY204" s="486"/>
      <c r="FZ204" s="486"/>
      <c r="GA204" s="486"/>
      <c r="GB204" s="486"/>
      <c r="GC204" s="486"/>
      <c r="GD204" s="486"/>
      <c r="GE204" s="486"/>
      <c r="GF204" s="486"/>
      <c r="GG204" s="486"/>
      <c r="GH204" s="486"/>
      <c r="GI204" s="486"/>
      <c r="GJ204" s="486"/>
      <c r="GK204" s="486"/>
      <c r="GL204" s="486"/>
      <c r="GM204" s="486"/>
      <c r="GN204" s="486"/>
      <c r="GO204" s="486"/>
      <c r="GP204" s="486"/>
      <c r="GQ204" s="486"/>
      <c r="GR204" s="486"/>
      <c r="GS204" s="486"/>
      <c r="GT204" s="486"/>
      <c r="GU204" s="486"/>
      <c r="GV204" s="486"/>
      <c r="GW204" s="486"/>
      <c r="GX204" s="486"/>
      <c r="GY204" s="486"/>
      <c r="GZ204" s="486"/>
      <c r="HA204" s="486"/>
      <c r="HB204" s="486"/>
      <c r="HC204" s="486"/>
      <c r="HD204" s="486"/>
      <c r="HE204" s="486"/>
      <c r="HF204" s="486"/>
      <c r="HG204" s="486"/>
      <c r="HH204" s="486"/>
      <c r="HI204" s="486"/>
      <c r="HJ204" s="486"/>
      <c r="HK204" s="486"/>
      <c r="HL204" s="486"/>
      <c r="HM204" s="486"/>
      <c r="HN204" s="486"/>
      <c r="HO204" s="486"/>
      <c r="HP204" s="486"/>
      <c r="HQ204" s="486"/>
      <c r="HR204" s="486"/>
      <c r="HS204" s="486"/>
      <c r="HT204" s="486"/>
      <c r="HU204" s="486"/>
      <c r="HV204" s="486"/>
      <c r="HW204" s="486"/>
      <c r="HX204" s="486"/>
      <c r="HY204" s="486"/>
      <c r="HZ204" s="486"/>
      <c r="IA204" s="486"/>
      <c r="IB204" s="486"/>
      <c r="IC204" s="486"/>
      <c r="ID204" s="486"/>
      <c r="IE204" s="486"/>
      <c r="IF204" s="486"/>
      <c r="IG204" s="486"/>
      <c r="IH204" s="486"/>
      <c r="II204" s="486"/>
      <c r="IJ204" s="486"/>
      <c r="IK204" s="486"/>
      <c r="IL204" s="486"/>
      <c r="IM204" s="486"/>
      <c r="IN204" s="486"/>
      <c r="IO204" s="486"/>
      <c r="IP204" s="486"/>
      <c r="IQ204" s="486"/>
      <c r="IR204" s="486"/>
      <c r="IS204" s="486"/>
      <c r="IT204" s="486"/>
      <c r="IU204" s="486"/>
      <c r="IV204" s="486"/>
      <c r="IW204" s="486"/>
      <c r="IX204" s="486"/>
      <c r="IY204" s="486"/>
      <c r="IZ204" s="486"/>
      <c r="JA204" s="486"/>
      <c r="JB204" s="486"/>
      <c r="JC204" s="486"/>
      <c r="JD204" s="486"/>
      <c r="JE204" s="486"/>
      <c r="JF204" s="486"/>
      <c r="JG204" s="486"/>
      <c r="JH204" s="486"/>
      <c r="JI204" s="486"/>
      <c r="JJ204" s="486"/>
      <c r="JK204" s="486"/>
      <c r="JL204" s="486"/>
      <c r="JM204" s="486"/>
      <c r="JN204" s="486"/>
      <c r="JO204" s="486"/>
      <c r="JP204" s="486"/>
      <c r="JQ204" s="486"/>
      <c r="JR204" s="486"/>
      <c r="JS204" s="486"/>
      <c r="JT204" s="486"/>
      <c r="JU204" s="486"/>
      <c r="JV204" s="486"/>
      <c r="JW204" s="486"/>
      <c r="JX204" s="486"/>
      <c r="JY204" s="486"/>
      <c r="JZ204" s="486"/>
      <c r="KA204" s="486"/>
      <c r="KB204" s="486"/>
      <c r="KC204" s="486"/>
      <c r="KD204" s="486"/>
      <c r="KE204" s="486"/>
      <c r="KF204" s="486"/>
      <c r="KG204" s="486"/>
      <c r="KH204" s="486"/>
      <c r="KI204" s="486"/>
      <c r="KJ204" s="486"/>
      <c r="KK204" s="486"/>
      <c r="KL204" s="486"/>
      <c r="KM204" s="486"/>
      <c r="KN204" s="486"/>
      <c r="KO204" s="486"/>
      <c r="KP204" s="486"/>
      <c r="KQ204" s="486"/>
      <c r="KR204" s="486"/>
      <c r="KS204" s="486"/>
      <c r="KT204" s="486"/>
      <c r="KU204" s="486"/>
      <c r="KV204" s="486"/>
      <c r="KW204" s="486"/>
      <c r="KX204" s="486"/>
      <c r="KY204" s="486"/>
      <c r="KZ204" s="486"/>
      <c r="LA204" s="486"/>
      <c r="LB204" s="486"/>
      <c r="LC204" s="486"/>
      <c r="LD204" s="486"/>
      <c r="LE204" s="486"/>
      <c r="LF204" s="486"/>
      <c r="LG204" s="486"/>
      <c r="LH204" s="486"/>
      <c r="LI204" s="486"/>
      <c r="LJ204" s="486"/>
      <c r="LK204" s="486"/>
      <c r="LL204" s="486"/>
      <c r="LM204" s="486"/>
      <c r="LN204" s="486"/>
      <c r="LO204" s="486"/>
      <c r="LP204" s="486"/>
      <c r="LQ204" s="486"/>
      <c r="LR204" s="486"/>
      <c r="LS204" s="486"/>
      <c r="LT204" s="486"/>
      <c r="LU204" s="486"/>
      <c r="LV204" s="486"/>
      <c r="LW204" s="486"/>
      <c r="LX204" s="486"/>
      <c r="LY204" s="486"/>
      <c r="LZ204" s="486"/>
      <c r="MA204" s="486"/>
      <c r="MB204" s="486"/>
      <c r="MC204" s="486"/>
      <c r="MD204" s="486"/>
      <c r="ME204" s="486"/>
      <c r="MF204" s="486"/>
      <c r="MG204" s="486"/>
      <c r="MH204" s="486"/>
      <c r="MI204" s="486"/>
      <c r="MJ204" s="486"/>
      <c r="MK204" s="486"/>
      <c r="ML204" s="486"/>
      <c r="MM204" s="486"/>
      <c r="MN204" s="486"/>
      <c r="MO204" s="486"/>
      <c r="MP204" s="486"/>
      <c r="MQ204" s="486"/>
      <c r="MR204" s="486"/>
      <c r="MS204" s="486"/>
      <c r="MT204" s="486"/>
      <c r="MU204" s="486"/>
      <c r="MV204" s="486"/>
      <c r="MW204" s="486"/>
      <c r="MX204" s="486"/>
      <c r="MY204" s="486"/>
      <c r="MZ204" s="486"/>
      <c r="NA204" s="486"/>
      <c r="NB204" s="486"/>
      <c r="NC204" s="486"/>
      <c r="ND204" s="486"/>
      <c r="NE204" s="486"/>
      <c r="NF204" s="486"/>
      <c r="NG204" s="486"/>
      <c r="NH204" s="486"/>
      <c r="NI204" s="486"/>
      <c r="NJ204" s="486"/>
      <c r="NK204" s="486"/>
      <c r="NL204" s="486"/>
      <c r="NM204" s="486"/>
      <c r="NN204" s="486"/>
      <c r="NO204" s="486"/>
      <c r="NP204" s="486"/>
      <c r="NQ204" s="486"/>
      <c r="NR204" s="486"/>
      <c r="NS204" s="486"/>
      <c r="NT204" s="486"/>
      <c r="NU204" s="486"/>
      <c r="NV204" s="486"/>
      <c r="NW204" s="486"/>
      <c r="NX204" s="486"/>
      <c r="NY204" s="486"/>
      <c r="NZ204" s="486"/>
      <c r="OA204" s="486"/>
      <c r="OB204" s="486"/>
      <c r="OC204" s="486"/>
      <c r="OD204" s="486"/>
      <c r="OE204" s="486"/>
      <c r="OF204" s="486"/>
      <c r="OG204" s="486"/>
      <c r="OH204" s="486"/>
      <c r="OI204" s="486"/>
      <c r="OJ204" s="486"/>
      <c r="OK204" s="486"/>
      <c r="OL204" s="486"/>
      <c r="OM204" s="486"/>
      <c r="ON204" s="486"/>
      <c r="OO204" s="486"/>
      <c r="OP204" s="486"/>
      <c r="OQ204" s="486"/>
      <c r="OR204" s="486"/>
      <c r="OS204" s="486"/>
      <c r="OT204" s="486"/>
      <c r="OU204" s="486"/>
      <c r="OV204" s="486"/>
      <c r="OW204" s="486"/>
      <c r="OX204" s="486"/>
      <c r="OY204" s="486"/>
      <c r="OZ204" s="486"/>
      <c r="PA204" s="486"/>
      <c r="PB204" s="486"/>
      <c r="PC204" s="486"/>
      <c r="PD204" s="486"/>
      <c r="PE204" s="486"/>
      <c r="PF204" s="486"/>
      <c r="PG204" s="486"/>
      <c r="PH204" s="486"/>
      <c r="PI204" s="486"/>
      <c r="PJ204" s="486"/>
      <c r="PK204" s="486"/>
      <c r="PL204" s="486"/>
      <c r="PM204" s="486"/>
      <c r="PN204" s="486"/>
      <c r="PO204" s="486"/>
      <c r="PP204" s="486"/>
      <c r="PQ204" s="486"/>
      <c r="PR204" s="486"/>
      <c r="PS204" s="486"/>
      <c r="PT204" s="486"/>
      <c r="PU204" s="486"/>
      <c r="PV204" s="486"/>
      <c r="PW204" s="486"/>
      <c r="PX204" s="486"/>
      <c r="PY204" s="486"/>
      <c r="PZ204" s="486"/>
      <c r="QA204" s="486"/>
      <c r="QB204" s="486"/>
      <c r="QC204" s="486"/>
      <c r="QD204" s="486"/>
      <c r="QE204" s="486"/>
      <c r="QF204" s="486"/>
      <c r="QG204" s="486"/>
      <c r="QH204" s="486"/>
      <c r="QI204" s="486"/>
      <c r="QJ204" s="486"/>
      <c r="QK204" s="486"/>
      <c r="QL204" s="486"/>
      <c r="QM204" s="486"/>
      <c r="QN204" s="486"/>
      <c r="QO204" s="486"/>
      <c r="QP204" s="486"/>
      <c r="QQ204" s="486"/>
      <c r="QR204" s="486"/>
      <c r="QS204" s="486"/>
      <c r="QT204" s="486"/>
      <c r="QU204" s="486"/>
      <c r="QV204" s="486"/>
      <c r="QW204" s="486"/>
      <c r="QX204" s="486"/>
      <c r="QY204" s="486"/>
      <c r="QZ204" s="486"/>
      <c r="RA204" s="486"/>
      <c r="RB204" s="486"/>
      <c r="RC204" s="486"/>
      <c r="RD204" s="486"/>
      <c r="RE204" s="486"/>
      <c r="RF204" s="486"/>
      <c r="RG204" s="486"/>
      <c r="RH204" s="486"/>
      <c r="RI204" s="486"/>
      <c r="RJ204" s="486"/>
      <c r="RK204" s="486"/>
      <c r="RL204" s="486"/>
      <c r="RM204" s="486"/>
      <c r="RN204" s="486"/>
      <c r="RO204" s="486"/>
      <c r="RP204" s="486"/>
      <c r="RQ204" s="486"/>
      <c r="RR204" s="486"/>
      <c r="RS204" s="486"/>
      <c r="RT204" s="486"/>
      <c r="RU204" s="486"/>
      <c r="RV204" s="486"/>
      <c r="RW204" s="486"/>
      <c r="RX204" s="486"/>
      <c r="RY204" s="486"/>
      <c r="RZ204" s="486"/>
      <c r="SA204" s="486"/>
      <c r="SB204" s="486"/>
      <c r="SC204" s="486"/>
      <c r="SD204" s="486"/>
      <c r="SE204" s="486"/>
      <c r="SF204" s="486"/>
      <c r="SG204" s="486"/>
      <c r="SH204" s="486"/>
      <c r="SI204" s="486"/>
      <c r="SJ204" s="486"/>
      <c r="SK204" s="486"/>
      <c r="SL204" s="486"/>
      <c r="SM204" s="486"/>
      <c r="SN204" s="486"/>
      <c r="SO204" s="486"/>
      <c r="SP204" s="486"/>
      <c r="SQ204" s="486"/>
      <c r="SR204" s="486"/>
      <c r="SS204" s="486"/>
      <c r="ST204" s="486"/>
      <c r="SU204" s="486"/>
      <c r="SV204" s="486"/>
      <c r="SW204" s="486"/>
      <c r="SX204" s="486"/>
      <c r="SY204" s="486"/>
      <c r="SZ204" s="486"/>
      <c r="TA204" s="486"/>
      <c r="TB204" s="486"/>
      <c r="TC204" s="486"/>
      <c r="TD204" s="486"/>
      <c r="TE204" s="486"/>
      <c r="TF204" s="486"/>
      <c r="TG204" s="486"/>
      <c r="TH204" s="486"/>
      <c r="TI204" s="486"/>
      <c r="TJ204" s="486"/>
      <c r="TK204" s="486"/>
      <c r="TL204" s="486"/>
      <c r="TM204" s="486"/>
      <c r="TN204" s="486"/>
      <c r="TO204" s="486"/>
      <c r="TP204" s="486"/>
      <c r="TQ204" s="486"/>
      <c r="TR204" s="486"/>
      <c r="TS204" s="486"/>
      <c r="TT204" s="486"/>
      <c r="TU204" s="486"/>
      <c r="TV204" s="486"/>
      <c r="TW204" s="486"/>
      <c r="TX204" s="486"/>
      <c r="TY204" s="486"/>
      <c r="TZ204" s="486"/>
      <c r="UA204" s="486"/>
      <c r="UB204" s="486"/>
      <c r="UC204" s="486"/>
      <c r="UD204" s="486"/>
      <c r="UE204" s="486"/>
      <c r="UF204" s="486"/>
      <c r="UG204" s="486"/>
      <c r="UH204" s="486"/>
      <c r="UI204" s="486"/>
      <c r="UJ204" s="486"/>
      <c r="UK204" s="486"/>
      <c r="UL204" s="486"/>
      <c r="UM204" s="486"/>
      <c r="UN204" s="486"/>
      <c r="UO204" s="486"/>
      <c r="UP204" s="486"/>
      <c r="UQ204" s="486"/>
      <c r="UR204" s="486"/>
      <c r="US204" s="486"/>
      <c r="UT204" s="486"/>
      <c r="UU204" s="486"/>
      <c r="UV204" s="486"/>
      <c r="UW204" s="486"/>
      <c r="UX204" s="486"/>
      <c r="UY204" s="486"/>
      <c r="UZ204" s="486"/>
      <c r="VA204" s="486"/>
      <c r="VB204" s="486"/>
      <c r="VC204" s="486"/>
      <c r="VD204" s="486"/>
      <c r="VE204" s="486"/>
      <c r="VF204" s="486"/>
      <c r="VG204" s="486"/>
      <c r="VH204" s="486"/>
      <c r="VI204" s="486"/>
      <c r="VJ204" s="486"/>
      <c r="VK204" s="486"/>
      <c r="VL204" s="486"/>
      <c r="VM204" s="486"/>
      <c r="VN204" s="486"/>
      <c r="VO204" s="486"/>
      <c r="VP204" s="486"/>
      <c r="VQ204" s="486"/>
      <c r="VR204" s="486"/>
      <c r="VS204" s="486"/>
      <c r="VT204" s="486"/>
      <c r="VU204" s="486"/>
      <c r="VV204" s="486"/>
      <c r="VW204" s="486"/>
      <c r="VX204" s="486"/>
      <c r="VY204" s="486"/>
      <c r="VZ204" s="486"/>
      <c r="WA204" s="486"/>
      <c r="WB204" s="486"/>
      <c r="WC204" s="486"/>
      <c r="WD204" s="486"/>
      <c r="WE204" s="486"/>
      <c r="WF204" s="486"/>
      <c r="WG204" s="486"/>
      <c r="WH204" s="486"/>
      <c r="WI204" s="486"/>
      <c r="WJ204" s="486"/>
      <c r="WK204" s="486"/>
      <c r="WL204" s="486"/>
      <c r="WM204" s="486"/>
      <c r="WN204" s="486"/>
      <c r="WO204" s="486"/>
      <c r="WP204" s="486"/>
      <c r="WQ204" s="486"/>
      <c r="WR204" s="486"/>
      <c r="WS204" s="486"/>
      <c r="WT204" s="486"/>
      <c r="WU204" s="486"/>
      <c r="WV204" s="486"/>
      <c r="WW204" s="486"/>
      <c r="WX204" s="486"/>
      <c r="WY204" s="486"/>
      <c r="WZ204" s="486"/>
      <c r="XA204" s="486"/>
      <c r="XB204" s="486"/>
      <c r="XC204" s="486"/>
      <c r="XD204" s="486"/>
      <c r="XE204" s="486"/>
      <c r="XF204" s="486"/>
      <c r="XG204" s="486"/>
      <c r="XH204" s="486"/>
      <c r="XI204" s="486"/>
      <c r="XJ204" s="486"/>
      <c r="XK204" s="486"/>
      <c r="XL204" s="486"/>
      <c r="XM204" s="486"/>
      <c r="XN204" s="486"/>
      <c r="XO204" s="486"/>
      <c r="XP204" s="486"/>
      <c r="XQ204" s="486"/>
      <c r="XR204" s="486"/>
      <c r="XS204" s="486"/>
      <c r="XT204" s="486"/>
      <c r="XU204" s="486"/>
      <c r="XV204" s="486"/>
      <c r="XW204" s="486"/>
      <c r="XX204" s="486"/>
      <c r="XY204" s="486"/>
      <c r="XZ204" s="486"/>
      <c r="YA204" s="486"/>
      <c r="YB204" s="486"/>
      <c r="YC204" s="486"/>
      <c r="YD204" s="486"/>
      <c r="YE204" s="486"/>
      <c r="YF204" s="486"/>
      <c r="YG204" s="486"/>
      <c r="YH204" s="486"/>
      <c r="YI204" s="486"/>
      <c r="YJ204" s="486"/>
      <c r="YK204" s="486"/>
      <c r="YL204" s="486"/>
      <c r="YM204" s="486"/>
      <c r="YN204" s="486"/>
      <c r="YO204" s="486"/>
      <c r="YP204" s="486"/>
      <c r="YQ204" s="486"/>
      <c r="YR204" s="486"/>
      <c r="YS204" s="486"/>
      <c r="YT204" s="486"/>
      <c r="YU204" s="486"/>
      <c r="YV204" s="486"/>
      <c r="YW204" s="486"/>
      <c r="YX204" s="486"/>
      <c r="YY204" s="486"/>
      <c r="YZ204" s="486"/>
      <c r="ZA204" s="486"/>
      <c r="ZB204" s="486"/>
      <c r="ZC204" s="486"/>
      <c r="ZD204" s="486"/>
      <c r="ZE204" s="486"/>
      <c r="ZF204" s="486"/>
      <c r="ZG204" s="486"/>
      <c r="ZH204" s="486"/>
      <c r="ZI204" s="486"/>
      <c r="ZJ204" s="486"/>
      <c r="ZK204" s="486"/>
      <c r="ZL204" s="486"/>
      <c r="ZM204" s="486"/>
      <c r="ZN204" s="486"/>
      <c r="ZO204" s="486"/>
      <c r="ZP204" s="486"/>
      <c r="ZQ204" s="486"/>
      <c r="ZR204" s="486"/>
      <c r="ZS204" s="486"/>
      <c r="ZT204" s="486"/>
      <c r="ZU204" s="486"/>
      <c r="ZV204" s="486"/>
      <c r="ZW204" s="486"/>
      <c r="ZX204" s="486"/>
      <c r="ZY204" s="486"/>
      <c r="ZZ204" s="486"/>
      <c r="AAA204" s="486"/>
      <c r="AAB204" s="486"/>
      <c r="AAC204" s="486"/>
      <c r="AAD204" s="486"/>
      <c r="AAE204" s="486"/>
      <c r="AAF204" s="486"/>
      <c r="AAG204" s="486"/>
      <c r="AAH204" s="486"/>
      <c r="AAI204" s="486"/>
      <c r="AAJ204" s="486"/>
      <c r="AAK204" s="486"/>
      <c r="AAL204" s="486"/>
      <c r="AAM204" s="486"/>
      <c r="AAN204" s="486"/>
      <c r="AAO204" s="486"/>
      <c r="AAP204" s="486"/>
      <c r="AAQ204" s="486"/>
      <c r="AAR204" s="486"/>
      <c r="AAS204" s="486"/>
      <c r="AAT204" s="486"/>
      <c r="AAU204" s="486"/>
      <c r="AAV204" s="486"/>
      <c r="AAW204" s="486"/>
      <c r="AAX204" s="486"/>
      <c r="AAY204" s="486"/>
      <c r="AAZ204" s="486"/>
      <c r="ABA204" s="486"/>
      <c r="ABB204" s="486"/>
      <c r="ABC204" s="486"/>
      <c r="ABD204" s="486"/>
      <c r="ABE204" s="486"/>
      <c r="ABF204" s="486"/>
      <c r="ABG204" s="486"/>
      <c r="ABH204" s="486"/>
      <c r="ABI204" s="486"/>
      <c r="ABJ204" s="486"/>
      <c r="ABK204" s="486"/>
      <c r="ABL204" s="486"/>
      <c r="ABM204" s="486"/>
      <c r="ABN204" s="486"/>
      <c r="ABO204" s="486"/>
      <c r="ABP204" s="486"/>
      <c r="ABQ204" s="486"/>
      <c r="ABR204" s="486"/>
      <c r="ABS204" s="486"/>
      <c r="ABT204" s="486"/>
      <c r="ABU204" s="486"/>
      <c r="ABV204" s="486"/>
      <c r="ABW204" s="486"/>
      <c r="ABX204" s="486"/>
      <c r="ABY204" s="486"/>
      <c r="ABZ204" s="486"/>
      <c r="ACA204" s="486"/>
      <c r="ACB204" s="486"/>
      <c r="ACC204" s="486"/>
      <c r="ACD204" s="486"/>
      <c r="ACE204" s="486"/>
      <c r="ACF204" s="486"/>
      <c r="ACG204" s="486"/>
      <c r="ACH204" s="486"/>
      <c r="ACI204" s="486"/>
      <c r="ACJ204" s="486"/>
      <c r="ACK204" s="486"/>
      <c r="ACL204" s="486"/>
      <c r="ACM204" s="486"/>
      <c r="ACN204" s="486"/>
      <c r="ACO204" s="486"/>
      <c r="ACP204" s="486"/>
      <c r="ACQ204" s="486"/>
      <c r="ACR204" s="486"/>
      <c r="ACS204" s="486"/>
      <c r="ACT204" s="486"/>
      <c r="ACU204" s="486"/>
      <c r="ACV204" s="486"/>
      <c r="ACW204" s="486"/>
      <c r="ACX204" s="486"/>
      <c r="ACY204" s="486"/>
      <c r="ACZ204" s="486"/>
      <c r="ADA204" s="486"/>
      <c r="ADB204" s="486"/>
      <c r="ADC204" s="486"/>
      <c r="ADD204" s="486"/>
      <c r="ADE204" s="486"/>
      <c r="ADF204" s="486"/>
      <c r="ADG204" s="486"/>
      <c r="ADH204" s="486"/>
      <c r="ADI204" s="486"/>
      <c r="ADJ204" s="486"/>
      <c r="ADK204" s="486"/>
      <c r="ADL204" s="486"/>
      <c r="ADM204" s="486"/>
      <c r="ADN204" s="486"/>
      <c r="ADO204" s="486"/>
      <c r="ADP204" s="486"/>
      <c r="ADQ204" s="486"/>
      <c r="ADR204" s="486"/>
      <c r="ADS204" s="486"/>
      <c r="ADT204" s="486"/>
      <c r="ADU204" s="486"/>
      <c r="ADV204" s="486"/>
      <c r="ADW204" s="486"/>
      <c r="ADX204" s="486"/>
      <c r="ADY204" s="486"/>
      <c r="ADZ204" s="486"/>
      <c r="AEA204" s="486"/>
      <c r="AEB204" s="486"/>
      <c r="AEC204" s="486"/>
      <c r="AED204" s="486"/>
      <c r="AEE204" s="486"/>
      <c r="AEF204" s="486"/>
      <c r="AEG204" s="486"/>
      <c r="AEH204" s="486"/>
      <c r="AEI204" s="486"/>
      <c r="AEJ204" s="486"/>
      <c r="AEK204" s="486"/>
      <c r="AEL204" s="486"/>
      <c r="AEM204" s="486"/>
      <c r="AEN204" s="486"/>
      <c r="AEO204" s="486"/>
      <c r="AEP204" s="486"/>
      <c r="AEQ204" s="486"/>
      <c r="AER204" s="486"/>
      <c r="AES204" s="486"/>
      <c r="AET204" s="486"/>
      <c r="AEU204" s="486"/>
      <c r="AEV204" s="486"/>
      <c r="AEW204" s="486"/>
      <c r="AEX204" s="486"/>
      <c r="AEY204" s="486"/>
      <c r="AEZ204" s="486"/>
      <c r="AFA204" s="486"/>
      <c r="AFB204" s="486"/>
      <c r="AFC204" s="486"/>
      <c r="AFD204" s="486"/>
      <c r="AFE204" s="486"/>
      <c r="AFF204" s="486"/>
      <c r="AFG204" s="486"/>
      <c r="AFH204" s="486"/>
      <c r="AFI204" s="486"/>
      <c r="AFJ204" s="486"/>
      <c r="AFK204" s="486"/>
      <c r="AFL204" s="486"/>
      <c r="AFM204" s="486"/>
      <c r="AFN204" s="486"/>
      <c r="AFO204" s="486"/>
      <c r="AFP204" s="486"/>
      <c r="AFQ204" s="486"/>
      <c r="AFR204" s="486"/>
      <c r="AFS204" s="486"/>
      <c r="AFT204" s="486"/>
      <c r="AFU204" s="486"/>
      <c r="AFV204" s="486"/>
      <c r="AFW204" s="486"/>
      <c r="AFX204" s="486"/>
      <c r="AFY204" s="486"/>
      <c r="AFZ204" s="486"/>
      <c r="AGA204" s="486"/>
      <c r="AGB204" s="486"/>
      <c r="AGC204" s="486"/>
      <c r="AGD204" s="486"/>
      <c r="AGE204" s="486"/>
      <c r="AGF204" s="486"/>
      <c r="AGG204" s="486"/>
      <c r="AGH204" s="486"/>
      <c r="AGI204" s="486"/>
      <c r="AGJ204" s="486"/>
      <c r="AGK204" s="486"/>
      <c r="AGL204" s="486"/>
      <c r="AGM204" s="486"/>
      <c r="AGN204" s="486"/>
      <c r="AGO204" s="486"/>
      <c r="AGP204" s="486"/>
      <c r="AGQ204" s="486"/>
      <c r="AGR204" s="486"/>
      <c r="AGS204" s="486"/>
      <c r="AGT204" s="486"/>
      <c r="AGU204" s="486"/>
      <c r="AGV204" s="486"/>
      <c r="AGW204" s="486"/>
      <c r="AGX204" s="486"/>
      <c r="AGY204" s="486"/>
      <c r="AGZ204" s="486"/>
      <c r="AHA204" s="486"/>
      <c r="AHB204" s="486"/>
      <c r="AHC204" s="486"/>
      <c r="AHD204" s="486"/>
      <c r="AHE204" s="486"/>
      <c r="AHF204" s="486"/>
      <c r="AHG204" s="486"/>
      <c r="AHH204" s="486"/>
      <c r="AHI204" s="486"/>
      <c r="AHJ204" s="486"/>
      <c r="AHK204" s="486"/>
      <c r="AHL204" s="486"/>
      <c r="AHM204" s="486"/>
      <c r="AHN204" s="486"/>
      <c r="AHO204" s="486"/>
      <c r="AHP204" s="486"/>
      <c r="AHQ204" s="486"/>
      <c r="AHR204" s="486"/>
      <c r="AHS204" s="486"/>
      <c r="AHT204" s="486"/>
      <c r="AHU204" s="486"/>
      <c r="AHV204" s="486"/>
      <c r="AHW204" s="486"/>
      <c r="AHX204" s="486"/>
      <c r="AHY204" s="486"/>
      <c r="AHZ204" s="486"/>
      <c r="AIA204" s="486"/>
      <c r="AIB204" s="486"/>
      <c r="AIC204" s="486"/>
      <c r="AID204" s="486"/>
      <c r="AIE204" s="486"/>
      <c r="AIF204" s="486"/>
      <c r="AIG204" s="486"/>
      <c r="AIH204" s="486"/>
      <c r="AII204" s="486"/>
      <c r="AIJ204" s="486"/>
      <c r="AIK204" s="486"/>
      <c r="AIL204" s="486"/>
      <c r="AIM204" s="486"/>
      <c r="AIN204" s="486"/>
      <c r="AIO204" s="486"/>
      <c r="AIP204" s="486"/>
      <c r="AIQ204" s="486"/>
      <c r="AIR204" s="486"/>
      <c r="AIS204" s="486"/>
      <c r="AIT204" s="486"/>
      <c r="AIU204" s="486"/>
      <c r="AIV204" s="486"/>
      <c r="AIW204" s="486"/>
      <c r="AIX204" s="486"/>
      <c r="AIY204" s="486"/>
      <c r="AIZ204" s="486"/>
      <c r="AJA204" s="486"/>
      <c r="AJB204" s="486"/>
      <c r="AJC204" s="486"/>
      <c r="AJD204" s="486"/>
      <c r="AJE204" s="486"/>
      <c r="AJF204" s="486"/>
      <c r="AJG204" s="486"/>
      <c r="AJH204" s="486"/>
      <c r="AJI204" s="486"/>
      <c r="AJJ204" s="486"/>
      <c r="AJK204" s="486"/>
      <c r="AJL204" s="486"/>
      <c r="AJM204" s="486"/>
      <c r="AJN204" s="486"/>
      <c r="AJO204" s="486"/>
      <c r="AJP204" s="486"/>
      <c r="AJQ204" s="486"/>
      <c r="AJR204" s="486"/>
      <c r="AJS204" s="486"/>
      <c r="AJT204" s="486"/>
      <c r="AJU204" s="486"/>
      <c r="AJV204" s="486"/>
      <c r="AJW204" s="486"/>
      <c r="AJX204" s="486"/>
      <c r="AJY204" s="486"/>
      <c r="AJZ204" s="486"/>
      <c r="AKA204" s="486"/>
      <c r="AKB204" s="486"/>
      <c r="AKC204" s="486"/>
      <c r="AKD204" s="486"/>
      <c r="AKE204" s="486"/>
      <c r="AKF204" s="486"/>
      <c r="AKG204" s="486"/>
      <c r="AKH204" s="486"/>
      <c r="AKI204" s="486"/>
      <c r="AKJ204" s="486"/>
      <c r="AKK204" s="486"/>
      <c r="AKL204" s="486"/>
      <c r="AKM204" s="486"/>
      <c r="AKN204" s="486"/>
      <c r="AKO204" s="486"/>
      <c r="AKP204" s="486"/>
      <c r="AKQ204" s="486"/>
      <c r="AKR204" s="486"/>
      <c r="AKS204" s="486"/>
      <c r="AKT204" s="486"/>
      <c r="AKU204" s="486"/>
      <c r="AKV204" s="486"/>
      <c r="AKW204" s="486"/>
      <c r="AKX204" s="486"/>
      <c r="AKY204" s="486"/>
      <c r="AKZ204" s="486"/>
      <c r="ALA204" s="486"/>
      <c r="ALB204" s="486"/>
      <c r="ALC204" s="486"/>
      <c r="ALD204" s="486"/>
      <c r="ALE204" s="486"/>
      <c r="ALF204" s="486"/>
      <c r="ALG204" s="486"/>
      <c r="ALH204" s="486"/>
      <c r="ALI204" s="486"/>
      <c r="ALJ204" s="486"/>
      <c r="ALK204" s="486"/>
      <c r="ALL204" s="486"/>
      <c r="ALM204" s="486"/>
      <c r="ALN204" s="486"/>
      <c r="ALO204" s="486"/>
      <c r="ALP204" s="486"/>
      <c r="ALQ204" s="486"/>
      <c r="ALR204" s="486"/>
      <c r="ALS204" s="486"/>
      <c r="ALT204" s="486"/>
      <c r="ALU204" s="486"/>
      <c r="ALV204" s="486"/>
      <c r="ALW204" s="486"/>
      <c r="ALX204" s="486"/>
      <c r="ALY204" s="486"/>
      <c r="ALZ204" s="486"/>
      <c r="AMA204" s="486"/>
      <c r="AMB204" s="486"/>
      <c r="AMC204" s="486"/>
    </row>
    <row r="205" spans="1:1017" s="210" customFormat="1" ht="12.95" hidden="1" customHeight="1">
      <c r="A205" s="191">
        <f t="shared" si="2"/>
        <v>197</v>
      </c>
      <c r="B205" s="184"/>
      <c r="C205" s="188"/>
      <c r="D205" s="205" t="s">
        <v>2577</v>
      </c>
      <c r="E205" s="188"/>
      <c r="F205" s="205"/>
      <c r="G205" s="205"/>
      <c r="H205" s="526" t="s">
        <v>2578</v>
      </c>
      <c r="I205" s="517" t="s">
        <v>2579</v>
      </c>
      <c r="J205" s="517" t="s">
        <v>2076</v>
      </c>
      <c r="K205" s="526" t="s">
        <v>840</v>
      </c>
      <c r="L205" s="530"/>
      <c r="M205" s="526" t="s">
        <v>841</v>
      </c>
      <c r="N205" s="526"/>
      <c r="O205" s="529" t="s">
        <v>842</v>
      </c>
      <c r="P205" s="529" t="s">
        <v>842</v>
      </c>
      <c r="Q205" s="529" t="s">
        <v>842</v>
      </c>
      <c r="R205" s="196"/>
      <c r="S205" s="486"/>
      <c r="T205" s="486"/>
      <c r="U205" s="486"/>
      <c r="V205" s="486"/>
      <c r="W205" s="486"/>
      <c r="X205" s="486"/>
      <c r="Y205" s="486"/>
      <c r="Z205" s="486"/>
      <c r="AA205" s="486"/>
      <c r="AB205" s="486"/>
      <c r="AC205" s="486"/>
      <c r="AD205" s="486"/>
      <c r="AE205" s="486"/>
      <c r="AF205" s="486"/>
      <c r="AG205" s="486"/>
      <c r="AH205" s="486"/>
      <c r="AI205" s="486"/>
      <c r="AJ205" s="486"/>
      <c r="AK205" s="486"/>
      <c r="AL205" s="486"/>
      <c r="AM205" s="486"/>
      <c r="AN205" s="486"/>
      <c r="AO205" s="486"/>
      <c r="AP205" s="486"/>
      <c r="AQ205" s="486"/>
      <c r="AR205" s="486"/>
      <c r="AS205" s="486"/>
      <c r="AT205" s="486"/>
      <c r="AU205" s="486"/>
      <c r="AV205" s="486"/>
      <c r="AW205" s="486"/>
      <c r="AX205" s="486"/>
      <c r="AY205" s="486"/>
      <c r="AZ205" s="486"/>
      <c r="BA205" s="486"/>
      <c r="BB205" s="486"/>
      <c r="BC205" s="486"/>
      <c r="BD205" s="486"/>
      <c r="BE205" s="486"/>
      <c r="BF205" s="486"/>
      <c r="BG205" s="486"/>
      <c r="BH205" s="486"/>
      <c r="BI205" s="486"/>
      <c r="BJ205" s="486"/>
      <c r="BK205" s="486"/>
      <c r="BL205" s="486"/>
      <c r="BM205" s="486"/>
      <c r="BN205" s="486"/>
      <c r="BO205" s="486"/>
      <c r="BP205" s="486"/>
      <c r="BQ205" s="486"/>
      <c r="BR205" s="486"/>
      <c r="BS205" s="486"/>
      <c r="BT205" s="486"/>
      <c r="BU205" s="486"/>
      <c r="BV205" s="486"/>
      <c r="BW205" s="486"/>
      <c r="BX205" s="486"/>
      <c r="BY205" s="486"/>
      <c r="BZ205" s="486"/>
      <c r="CA205" s="486"/>
      <c r="CB205" s="486"/>
      <c r="CC205" s="486"/>
      <c r="CD205" s="486"/>
      <c r="CE205" s="486"/>
      <c r="CF205" s="486"/>
      <c r="CG205" s="486"/>
      <c r="CH205" s="486"/>
      <c r="CI205" s="486"/>
      <c r="CJ205" s="486"/>
      <c r="CK205" s="486"/>
      <c r="CL205" s="486"/>
      <c r="CM205" s="486"/>
      <c r="CN205" s="486"/>
      <c r="CO205" s="486"/>
      <c r="CP205" s="486"/>
      <c r="CQ205" s="486"/>
      <c r="CR205" s="486"/>
      <c r="CS205" s="486"/>
      <c r="CT205" s="486"/>
      <c r="CU205" s="486"/>
      <c r="CV205" s="486"/>
      <c r="CW205" s="486"/>
      <c r="CX205" s="486"/>
      <c r="CY205" s="486"/>
      <c r="CZ205" s="486"/>
      <c r="DA205" s="486"/>
      <c r="DB205" s="486"/>
      <c r="DC205" s="486"/>
      <c r="DD205" s="486"/>
      <c r="DE205" s="486"/>
      <c r="DF205" s="486"/>
      <c r="DG205" s="486"/>
      <c r="DH205" s="486"/>
      <c r="DI205" s="486"/>
      <c r="DJ205" s="486"/>
      <c r="DK205" s="486"/>
      <c r="DL205" s="486"/>
      <c r="DM205" s="486"/>
      <c r="DN205" s="486"/>
      <c r="DO205" s="486"/>
      <c r="DP205" s="486"/>
      <c r="DQ205" s="486"/>
      <c r="DR205" s="486"/>
      <c r="DS205" s="486"/>
      <c r="DT205" s="486"/>
      <c r="DU205" s="486"/>
      <c r="DV205" s="486"/>
      <c r="DW205" s="486"/>
      <c r="DX205" s="486"/>
      <c r="DY205" s="486"/>
      <c r="DZ205" s="486"/>
      <c r="EA205" s="486"/>
      <c r="EB205" s="486"/>
      <c r="EC205" s="486"/>
      <c r="ED205" s="486"/>
      <c r="EE205" s="486"/>
      <c r="EF205" s="486"/>
      <c r="EG205" s="486"/>
      <c r="EH205" s="486"/>
      <c r="EI205" s="486"/>
      <c r="EJ205" s="486"/>
      <c r="EK205" s="486"/>
      <c r="EL205" s="486"/>
      <c r="EM205" s="486"/>
      <c r="EN205" s="486"/>
      <c r="EO205" s="486"/>
      <c r="EP205" s="486"/>
      <c r="EQ205" s="486"/>
      <c r="ER205" s="486"/>
      <c r="ES205" s="486"/>
      <c r="ET205" s="486"/>
      <c r="EU205" s="486"/>
      <c r="EV205" s="486"/>
      <c r="EW205" s="486"/>
      <c r="EX205" s="486"/>
      <c r="EY205" s="486"/>
      <c r="EZ205" s="486"/>
      <c r="FA205" s="486"/>
      <c r="FB205" s="486"/>
      <c r="FC205" s="486"/>
      <c r="FD205" s="486"/>
      <c r="FE205" s="486"/>
      <c r="FF205" s="486"/>
      <c r="FG205" s="486"/>
      <c r="FH205" s="486"/>
      <c r="FI205" s="486"/>
      <c r="FJ205" s="486"/>
      <c r="FK205" s="486"/>
      <c r="FL205" s="486"/>
      <c r="FM205" s="486"/>
      <c r="FN205" s="486"/>
      <c r="FO205" s="486"/>
      <c r="FP205" s="486"/>
      <c r="FQ205" s="486"/>
      <c r="FR205" s="486"/>
      <c r="FS205" s="486"/>
      <c r="FT205" s="486"/>
      <c r="FU205" s="486"/>
      <c r="FV205" s="486"/>
      <c r="FW205" s="486"/>
      <c r="FX205" s="486"/>
      <c r="FY205" s="486"/>
      <c r="FZ205" s="486"/>
      <c r="GA205" s="486"/>
      <c r="GB205" s="486"/>
      <c r="GC205" s="486"/>
      <c r="GD205" s="486"/>
      <c r="GE205" s="486"/>
      <c r="GF205" s="486"/>
      <c r="GG205" s="486"/>
      <c r="GH205" s="486"/>
      <c r="GI205" s="486"/>
      <c r="GJ205" s="486"/>
      <c r="GK205" s="486"/>
      <c r="GL205" s="486"/>
      <c r="GM205" s="486"/>
      <c r="GN205" s="486"/>
      <c r="GO205" s="486"/>
      <c r="GP205" s="486"/>
      <c r="GQ205" s="486"/>
      <c r="GR205" s="486"/>
      <c r="GS205" s="486"/>
      <c r="GT205" s="486"/>
      <c r="GU205" s="486"/>
      <c r="GV205" s="486"/>
      <c r="GW205" s="486"/>
      <c r="GX205" s="486"/>
      <c r="GY205" s="486"/>
      <c r="GZ205" s="486"/>
      <c r="HA205" s="486"/>
      <c r="HB205" s="486"/>
      <c r="HC205" s="486"/>
      <c r="HD205" s="486"/>
      <c r="HE205" s="486"/>
      <c r="HF205" s="486"/>
      <c r="HG205" s="486"/>
      <c r="HH205" s="486"/>
      <c r="HI205" s="486"/>
      <c r="HJ205" s="486"/>
      <c r="HK205" s="486"/>
      <c r="HL205" s="486"/>
      <c r="HM205" s="486"/>
      <c r="HN205" s="486"/>
      <c r="HO205" s="486"/>
      <c r="HP205" s="486"/>
      <c r="HQ205" s="486"/>
      <c r="HR205" s="486"/>
      <c r="HS205" s="486"/>
      <c r="HT205" s="486"/>
      <c r="HU205" s="486"/>
      <c r="HV205" s="486"/>
      <c r="HW205" s="486"/>
      <c r="HX205" s="486"/>
      <c r="HY205" s="486"/>
      <c r="HZ205" s="486"/>
      <c r="IA205" s="486"/>
      <c r="IB205" s="486"/>
      <c r="IC205" s="486"/>
      <c r="ID205" s="486"/>
      <c r="IE205" s="486"/>
      <c r="IF205" s="486"/>
      <c r="IG205" s="486"/>
      <c r="IH205" s="486"/>
      <c r="II205" s="486"/>
      <c r="IJ205" s="486"/>
      <c r="IK205" s="486"/>
      <c r="IL205" s="486"/>
      <c r="IM205" s="486"/>
      <c r="IN205" s="486"/>
      <c r="IO205" s="486"/>
      <c r="IP205" s="486"/>
      <c r="IQ205" s="486"/>
      <c r="IR205" s="486"/>
      <c r="IS205" s="486"/>
      <c r="IT205" s="486"/>
      <c r="IU205" s="486"/>
      <c r="IV205" s="486"/>
      <c r="IW205" s="486"/>
      <c r="IX205" s="486"/>
      <c r="IY205" s="486"/>
      <c r="IZ205" s="486"/>
      <c r="JA205" s="486"/>
      <c r="JB205" s="486"/>
      <c r="JC205" s="486"/>
      <c r="JD205" s="486"/>
      <c r="JE205" s="486"/>
      <c r="JF205" s="486"/>
      <c r="JG205" s="486"/>
      <c r="JH205" s="486"/>
      <c r="JI205" s="486"/>
      <c r="JJ205" s="486"/>
      <c r="JK205" s="486"/>
      <c r="JL205" s="486"/>
      <c r="JM205" s="486"/>
      <c r="JN205" s="486"/>
      <c r="JO205" s="486"/>
      <c r="JP205" s="486"/>
      <c r="JQ205" s="486"/>
      <c r="JR205" s="486"/>
      <c r="JS205" s="486"/>
      <c r="JT205" s="486"/>
      <c r="JU205" s="486"/>
      <c r="JV205" s="486"/>
      <c r="JW205" s="486"/>
      <c r="JX205" s="486"/>
      <c r="JY205" s="486"/>
      <c r="JZ205" s="486"/>
      <c r="KA205" s="486"/>
      <c r="KB205" s="486"/>
      <c r="KC205" s="486"/>
      <c r="KD205" s="486"/>
      <c r="KE205" s="486"/>
      <c r="KF205" s="486"/>
      <c r="KG205" s="486"/>
      <c r="KH205" s="486"/>
      <c r="KI205" s="486"/>
      <c r="KJ205" s="486"/>
      <c r="KK205" s="486"/>
      <c r="KL205" s="486"/>
      <c r="KM205" s="486"/>
      <c r="KN205" s="486"/>
      <c r="KO205" s="486"/>
      <c r="KP205" s="486"/>
      <c r="KQ205" s="486"/>
      <c r="KR205" s="486"/>
      <c r="KS205" s="486"/>
      <c r="KT205" s="486"/>
      <c r="KU205" s="486"/>
      <c r="KV205" s="486"/>
      <c r="KW205" s="486"/>
      <c r="KX205" s="486"/>
      <c r="KY205" s="486"/>
      <c r="KZ205" s="486"/>
      <c r="LA205" s="486"/>
      <c r="LB205" s="486"/>
      <c r="LC205" s="486"/>
      <c r="LD205" s="486"/>
      <c r="LE205" s="486"/>
      <c r="LF205" s="486"/>
      <c r="LG205" s="486"/>
      <c r="LH205" s="486"/>
      <c r="LI205" s="486"/>
      <c r="LJ205" s="486"/>
      <c r="LK205" s="486"/>
      <c r="LL205" s="486"/>
      <c r="LM205" s="486"/>
      <c r="LN205" s="486"/>
      <c r="LO205" s="486"/>
      <c r="LP205" s="486"/>
      <c r="LQ205" s="486"/>
      <c r="LR205" s="486"/>
      <c r="LS205" s="486"/>
      <c r="LT205" s="486"/>
      <c r="LU205" s="486"/>
      <c r="LV205" s="486"/>
      <c r="LW205" s="486"/>
      <c r="LX205" s="486"/>
      <c r="LY205" s="486"/>
      <c r="LZ205" s="486"/>
      <c r="MA205" s="486"/>
      <c r="MB205" s="486"/>
      <c r="MC205" s="486"/>
      <c r="MD205" s="486"/>
      <c r="ME205" s="486"/>
      <c r="MF205" s="486"/>
      <c r="MG205" s="486"/>
      <c r="MH205" s="486"/>
      <c r="MI205" s="486"/>
      <c r="MJ205" s="486"/>
      <c r="MK205" s="486"/>
      <c r="ML205" s="486"/>
      <c r="MM205" s="486"/>
      <c r="MN205" s="486"/>
      <c r="MO205" s="486"/>
      <c r="MP205" s="486"/>
      <c r="MQ205" s="486"/>
      <c r="MR205" s="486"/>
      <c r="MS205" s="486"/>
      <c r="MT205" s="486"/>
      <c r="MU205" s="486"/>
      <c r="MV205" s="486"/>
      <c r="MW205" s="486"/>
      <c r="MX205" s="486"/>
      <c r="MY205" s="486"/>
      <c r="MZ205" s="486"/>
      <c r="NA205" s="486"/>
      <c r="NB205" s="486"/>
      <c r="NC205" s="486"/>
      <c r="ND205" s="486"/>
      <c r="NE205" s="486"/>
      <c r="NF205" s="486"/>
      <c r="NG205" s="486"/>
      <c r="NH205" s="486"/>
      <c r="NI205" s="486"/>
      <c r="NJ205" s="486"/>
      <c r="NK205" s="486"/>
      <c r="NL205" s="486"/>
      <c r="NM205" s="486"/>
      <c r="NN205" s="486"/>
      <c r="NO205" s="486"/>
      <c r="NP205" s="486"/>
      <c r="NQ205" s="486"/>
      <c r="NR205" s="486"/>
      <c r="NS205" s="486"/>
      <c r="NT205" s="486"/>
      <c r="NU205" s="486"/>
      <c r="NV205" s="486"/>
      <c r="NW205" s="486"/>
      <c r="NX205" s="486"/>
      <c r="NY205" s="486"/>
      <c r="NZ205" s="486"/>
      <c r="OA205" s="486"/>
      <c r="OB205" s="486"/>
      <c r="OC205" s="486"/>
      <c r="OD205" s="486"/>
      <c r="OE205" s="486"/>
      <c r="OF205" s="486"/>
      <c r="OG205" s="486"/>
      <c r="OH205" s="486"/>
      <c r="OI205" s="486"/>
      <c r="OJ205" s="486"/>
      <c r="OK205" s="486"/>
      <c r="OL205" s="486"/>
      <c r="OM205" s="486"/>
      <c r="ON205" s="486"/>
      <c r="OO205" s="486"/>
      <c r="OP205" s="486"/>
      <c r="OQ205" s="486"/>
      <c r="OR205" s="486"/>
      <c r="OS205" s="486"/>
      <c r="OT205" s="486"/>
      <c r="OU205" s="486"/>
      <c r="OV205" s="486"/>
      <c r="OW205" s="486"/>
      <c r="OX205" s="486"/>
      <c r="OY205" s="486"/>
      <c r="OZ205" s="486"/>
      <c r="PA205" s="486"/>
      <c r="PB205" s="486"/>
      <c r="PC205" s="486"/>
      <c r="PD205" s="486"/>
      <c r="PE205" s="486"/>
      <c r="PF205" s="486"/>
      <c r="PG205" s="486"/>
      <c r="PH205" s="486"/>
      <c r="PI205" s="486"/>
      <c r="PJ205" s="486"/>
      <c r="PK205" s="486"/>
      <c r="PL205" s="486"/>
      <c r="PM205" s="486"/>
      <c r="PN205" s="486"/>
      <c r="PO205" s="486"/>
      <c r="PP205" s="486"/>
      <c r="PQ205" s="486"/>
      <c r="PR205" s="486"/>
      <c r="PS205" s="486"/>
      <c r="PT205" s="486"/>
      <c r="PU205" s="486"/>
      <c r="PV205" s="486"/>
      <c r="PW205" s="486"/>
      <c r="PX205" s="486"/>
      <c r="PY205" s="486"/>
      <c r="PZ205" s="486"/>
      <c r="QA205" s="486"/>
      <c r="QB205" s="486"/>
      <c r="QC205" s="486"/>
      <c r="QD205" s="486"/>
      <c r="QE205" s="486"/>
      <c r="QF205" s="486"/>
      <c r="QG205" s="486"/>
      <c r="QH205" s="486"/>
      <c r="QI205" s="486"/>
      <c r="QJ205" s="486"/>
      <c r="QK205" s="486"/>
      <c r="QL205" s="486"/>
      <c r="QM205" s="486"/>
      <c r="QN205" s="486"/>
      <c r="QO205" s="486"/>
      <c r="QP205" s="486"/>
      <c r="QQ205" s="486"/>
      <c r="QR205" s="486"/>
      <c r="QS205" s="486"/>
      <c r="QT205" s="486"/>
      <c r="QU205" s="486"/>
      <c r="QV205" s="486"/>
      <c r="QW205" s="486"/>
      <c r="QX205" s="486"/>
      <c r="QY205" s="486"/>
      <c r="QZ205" s="486"/>
      <c r="RA205" s="486"/>
      <c r="RB205" s="486"/>
      <c r="RC205" s="486"/>
      <c r="RD205" s="486"/>
      <c r="RE205" s="486"/>
      <c r="RF205" s="486"/>
      <c r="RG205" s="486"/>
      <c r="RH205" s="486"/>
      <c r="RI205" s="486"/>
      <c r="RJ205" s="486"/>
      <c r="RK205" s="486"/>
      <c r="RL205" s="486"/>
      <c r="RM205" s="486"/>
      <c r="RN205" s="486"/>
      <c r="RO205" s="486"/>
      <c r="RP205" s="486"/>
      <c r="RQ205" s="486"/>
      <c r="RR205" s="486"/>
      <c r="RS205" s="486"/>
      <c r="RT205" s="486"/>
      <c r="RU205" s="486"/>
      <c r="RV205" s="486"/>
      <c r="RW205" s="486"/>
      <c r="RX205" s="486"/>
      <c r="RY205" s="486"/>
      <c r="RZ205" s="486"/>
      <c r="SA205" s="486"/>
      <c r="SB205" s="486"/>
      <c r="SC205" s="486"/>
      <c r="SD205" s="486"/>
      <c r="SE205" s="486"/>
      <c r="SF205" s="486"/>
      <c r="SG205" s="486"/>
      <c r="SH205" s="486"/>
      <c r="SI205" s="486"/>
      <c r="SJ205" s="486"/>
      <c r="SK205" s="486"/>
      <c r="SL205" s="486"/>
      <c r="SM205" s="486"/>
      <c r="SN205" s="486"/>
      <c r="SO205" s="486"/>
      <c r="SP205" s="486"/>
      <c r="SQ205" s="486"/>
      <c r="SR205" s="486"/>
      <c r="SS205" s="486"/>
      <c r="ST205" s="486"/>
      <c r="SU205" s="486"/>
      <c r="SV205" s="486"/>
      <c r="SW205" s="486"/>
      <c r="SX205" s="486"/>
      <c r="SY205" s="486"/>
      <c r="SZ205" s="486"/>
      <c r="TA205" s="486"/>
      <c r="TB205" s="486"/>
      <c r="TC205" s="486"/>
      <c r="TD205" s="486"/>
      <c r="TE205" s="486"/>
      <c r="TF205" s="486"/>
      <c r="TG205" s="486"/>
      <c r="TH205" s="486"/>
      <c r="TI205" s="486"/>
      <c r="TJ205" s="486"/>
      <c r="TK205" s="486"/>
      <c r="TL205" s="486"/>
      <c r="TM205" s="486"/>
      <c r="TN205" s="486"/>
      <c r="TO205" s="486"/>
      <c r="TP205" s="486"/>
      <c r="TQ205" s="486"/>
      <c r="TR205" s="486"/>
      <c r="TS205" s="486"/>
      <c r="TT205" s="486"/>
      <c r="TU205" s="486"/>
      <c r="TV205" s="486"/>
      <c r="TW205" s="486"/>
      <c r="TX205" s="486"/>
      <c r="TY205" s="486"/>
      <c r="TZ205" s="486"/>
      <c r="UA205" s="486"/>
      <c r="UB205" s="486"/>
      <c r="UC205" s="486"/>
      <c r="UD205" s="486"/>
      <c r="UE205" s="486"/>
      <c r="UF205" s="486"/>
      <c r="UG205" s="486"/>
      <c r="UH205" s="486"/>
      <c r="UI205" s="486"/>
      <c r="UJ205" s="486"/>
      <c r="UK205" s="486"/>
      <c r="UL205" s="486"/>
      <c r="UM205" s="486"/>
      <c r="UN205" s="486"/>
      <c r="UO205" s="486"/>
      <c r="UP205" s="486"/>
      <c r="UQ205" s="486"/>
      <c r="UR205" s="486"/>
      <c r="US205" s="486"/>
      <c r="UT205" s="486"/>
      <c r="UU205" s="486"/>
      <c r="UV205" s="486"/>
      <c r="UW205" s="486"/>
      <c r="UX205" s="486"/>
      <c r="UY205" s="486"/>
      <c r="UZ205" s="486"/>
      <c r="VA205" s="486"/>
      <c r="VB205" s="486"/>
      <c r="VC205" s="486"/>
      <c r="VD205" s="486"/>
      <c r="VE205" s="486"/>
      <c r="VF205" s="486"/>
      <c r="VG205" s="486"/>
      <c r="VH205" s="486"/>
      <c r="VI205" s="486"/>
      <c r="VJ205" s="486"/>
      <c r="VK205" s="486"/>
      <c r="VL205" s="486"/>
      <c r="VM205" s="486"/>
      <c r="VN205" s="486"/>
      <c r="VO205" s="486"/>
      <c r="VP205" s="486"/>
      <c r="VQ205" s="486"/>
      <c r="VR205" s="486"/>
      <c r="VS205" s="486"/>
      <c r="VT205" s="486"/>
      <c r="VU205" s="486"/>
      <c r="VV205" s="486"/>
      <c r="VW205" s="486"/>
      <c r="VX205" s="486"/>
      <c r="VY205" s="486"/>
      <c r="VZ205" s="486"/>
      <c r="WA205" s="486"/>
      <c r="WB205" s="486"/>
      <c r="WC205" s="486"/>
      <c r="WD205" s="486"/>
      <c r="WE205" s="486"/>
      <c r="WF205" s="486"/>
      <c r="WG205" s="486"/>
      <c r="WH205" s="486"/>
      <c r="WI205" s="486"/>
      <c r="WJ205" s="486"/>
      <c r="WK205" s="486"/>
      <c r="WL205" s="486"/>
      <c r="WM205" s="486"/>
      <c r="WN205" s="486"/>
      <c r="WO205" s="486"/>
      <c r="WP205" s="486"/>
      <c r="WQ205" s="486"/>
      <c r="WR205" s="486"/>
      <c r="WS205" s="486"/>
      <c r="WT205" s="486"/>
      <c r="WU205" s="486"/>
      <c r="WV205" s="486"/>
      <c r="WW205" s="486"/>
      <c r="WX205" s="486"/>
      <c r="WY205" s="486"/>
      <c r="WZ205" s="486"/>
      <c r="XA205" s="486"/>
      <c r="XB205" s="486"/>
      <c r="XC205" s="486"/>
      <c r="XD205" s="486"/>
      <c r="XE205" s="486"/>
      <c r="XF205" s="486"/>
      <c r="XG205" s="486"/>
      <c r="XH205" s="486"/>
      <c r="XI205" s="486"/>
      <c r="XJ205" s="486"/>
      <c r="XK205" s="486"/>
      <c r="XL205" s="486"/>
      <c r="XM205" s="486"/>
      <c r="XN205" s="486"/>
      <c r="XO205" s="486"/>
      <c r="XP205" s="486"/>
      <c r="XQ205" s="486"/>
      <c r="XR205" s="486"/>
      <c r="XS205" s="486"/>
      <c r="XT205" s="486"/>
      <c r="XU205" s="486"/>
      <c r="XV205" s="486"/>
      <c r="XW205" s="486"/>
      <c r="XX205" s="486"/>
      <c r="XY205" s="486"/>
      <c r="XZ205" s="486"/>
      <c r="YA205" s="486"/>
      <c r="YB205" s="486"/>
      <c r="YC205" s="486"/>
      <c r="YD205" s="486"/>
      <c r="YE205" s="486"/>
      <c r="YF205" s="486"/>
      <c r="YG205" s="486"/>
      <c r="YH205" s="486"/>
      <c r="YI205" s="486"/>
      <c r="YJ205" s="486"/>
      <c r="YK205" s="486"/>
      <c r="YL205" s="486"/>
      <c r="YM205" s="486"/>
      <c r="YN205" s="486"/>
      <c r="YO205" s="486"/>
      <c r="YP205" s="486"/>
      <c r="YQ205" s="486"/>
      <c r="YR205" s="486"/>
      <c r="YS205" s="486"/>
      <c r="YT205" s="486"/>
      <c r="YU205" s="486"/>
      <c r="YV205" s="486"/>
      <c r="YW205" s="486"/>
      <c r="YX205" s="486"/>
      <c r="YY205" s="486"/>
      <c r="YZ205" s="486"/>
      <c r="ZA205" s="486"/>
      <c r="ZB205" s="486"/>
      <c r="ZC205" s="486"/>
      <c r="ZD205" s="486"/>
      <c r="ZE205" s="486"/>
      <c r="ZF205" s="486"/>
      <c r="ZG205" s="486"/>
      <c r="ZH205" s="486"/>
      <c r="ZI205" s="486"/>
      <c r="ZJ205" s="486"/>
      <c r="ZK205" s="486"/>
      <c r="ZL205" s="486"/>
      <c r="ZM205" s="486"/>
      <c r="ZN205" s="486"/>
      <c r="ZO205" s="486"/>
      <c r="ZP205" s="486"/>
      <c r="ZQ205" s="486"/>
      <c r="ZR205" s="486"/>
      <c r="ZS205" s="486"/>
      <c r="ZT205" s="486"/>
      <c r="ZU205" s="486"/>
      <c r="ZV205" s="486"/>
      <c r="ZW205" s="486"/>
      <c r="ZX205" s="486"/>
      <c r="ZY205" s="486"/>
      <c r="ZZ205" s="486"/>
      <c r="AAA205" s="486"/>
      <c r="AAB205" s="486"/>
      <c r="AAC205" s="486"/>
      <c r="AAD205" s="486"/>
      <c r="AAE205" s="486"/>
      <c r="AAF205" s="486"/>
      <c r="AAG205" s="486"/>
      <c r="AAH205" s="486"/>
      <c r="AAI205" s="486"/>
      <c r="AAJ205" s="486"/>
      <c r="AAK205" s="486"/>
      <c r="AAL205" s="486"/>
      <c r="AAM205" s="486"/>
      <c r="AAN205" s="486"/>
      <c r="AAO205" s="486"/>
      <c r="AAP205" s="486"/>
      <c r="AAQ205" s="486"/>
      <c r="AAR205" s="486"/>
      <c r="AAS205" s="486"/>
      <c r="AAT205" s="486"/>
      <c r="AAU205" s="486"/>
      <c r="AAV205" s="486"/>
      <c r="AAW205" s="486"/>
      <c r="AAX205" s="486"/>
      <c r="AAY205" s="486"/>
      <c r="AAZ205" s="486"/>
      <c r="ABA205" s="486"/>
      <c r="ABB205" s="486"/>
      <c r="ABC205" s="486"/>
      <c r="ABD205" s="486"/>
      <c r="ABE205" s="486"/>
      <c r="ABF205" s="486"/>
      <c r="ABG205" s="486"/>
      <c r="ABH205" s="486"/>
      <c r="ABI205" s="486"/>
      <c r="ABJ205" s="486"/>
      <c r="ABK205" s="486"/>
      <c r="ABL205" s="486"/>
      <c r="ABM205" s="486"/>
      <c r="ABN205" s="486"/>
      <c r="ABO205" s="486"/>
      <c r="ABP205" s="486"/>
      <c r="ABQ205" s="486"/>
      <c r="ABR205" s="486"/>
      <c r="ABS205" s="486"/>
      <c r="ABT205" s="486"/>
      <c r="ABU205" s="486"/>
      <c r="ABV205" s="486"/>
      <c r="ABW205" s="486"/>
      <c r="ABX205" s="486"/>
      <c r="ABY205" s="486"/>
      <c r="ABZ205" s="486"/>
      <c r="ACA205" s="486"/>
      <c r="ACB205" s="486"/>
      <c r="ACC205" s="486"/>
      <c r="ACD205" s="486"/>
      <c r="ACE205" s="486"/>
      <c r="ACF205" s="486"/>
      <c r="ACG205" s="486"/>
      <c r="ACH205" s="486"/>
      <c r="ACI205" s="486"/>
      <c r="ACJ205" s="486"/>
      <c r="ACK205" s="486"/>
      <c r="ACL205" s="486"/>
      <c r="ACM205" s="486"/>
      <c r="ACN205" s="486"/>
      <c r="ACO205" s="486"/>
      <c r="ACP205" s="486"/>
      <c r="ACQ205" s="486"/>
      <c r="ACR205" s="486"/>
      <c r="ACS205" s="486"/>
      <c r="ACT205" s="486"/>
      <c r="ACU205" s="486"/>
      <c r="ACV205" s="486"/>
      <c r="ACW205" s="486"/>
      <c r="ACX205" s="486"/>
      <c r="ACY205" s="486"/>
      <c r="ACZ205" s="486"/>
      <c r="ADA205" s="486"/>
      <c r="ADB205" s="486"/>
      <c r="ADC205" s="486"/>
      <c r="ADD205" s="486"/>
      <c r="ADE205" s="486"/>
      <c r="ADF205" s="486"/>
      <c r="ADG205" s="486"/>
      <c r="ADH205" s="486"/>
      <c r="ADI205" s="486"/>
      <c r="ADJ205" s="486"/>
      <c r="ADK205" s="486"/>
      <c r="ADL205" s="486"/>
      <c r="ADM205" s="486"/>
      <c r="ADN205" s="486"/>
      <c r="ADO205" s="486"/>
      <c r="ADP205" s="486"/>
      <c r="ADQ205" s="486"/>
      <c r="ADR205" s="486"/>
      <c r="ADS205" s="486"/>
      <c r="ADT205" s="486"/>
      <c r="ADU205" s="486"/>
      <c r="ADV205" s="486"/>
      <c r="ADW205" s="486"/>
      <c r="ADX205" s="486"/>
      <c r="ADY205" s="486"/>
      <c r="ADZ205" s="486"/>
      <c r="AEA205" s="486"/>
      <c r="AEB205" s="486"/>
      <c r="AEC205" s="486"/>
      <c r="AED205" s="486"/>
      <c r="AEE205" s="486"/>
      <c r="AEF205" s="486"/>
      <c r="AEG205" s="486"/>
      <c r="AEH205" s="486"/>
      <c r="AEI205" s="486"/>
      <c r="AEJ205" s="486"/>
      <c r="AEK205" s="486"/>
      <c r="AEL205" s="486"/>
      <c r="AEM205" s="486"/>
      <c r="AEN205" s="486"/>
      <c r="AEO205" s="486"/>
      <c r="AEP205" s="486"/>
      <c r="AEQ205" s="486"/>
      <c r="AER205" s="486"/>
      <c r="AES205" s="486"/>
      <c r="AET205" s="486"/>
      <c r="AEU205" s="486"/>
      <c r="AEV205" s="486"/>
      <c r="AEW205" s="486"/>
      <c r="AEX205" s="486"/>
      <c r="AEY205" s="486"/>
      <c r="AEZ205" s="486"/>
      <c r="AFA205" s="486"/>
      <c r="AFB205" s="486"/>
      <c r="AFC205" s="486"/>
      <c r="AFD205" s="486"/>
      <c r="AFE205" s="486"/>
      <c r="AFF205" s="486"/>
      <c r="AFG205" s="486"/>
      <c r="AFH205" s="486"/>
      <c r="AFI205" s="486"/>
      <c r="AFJ205" s="486"/>
      <c r="AFK205" s="486"/>
      <c r="AFL205" s="486"/>
      <c r="AFM205" s="486"/>
      <c r="AFN205" s="486"/>
      <c r="AFO205" s="486"/>
      <c r="AFP205" s="486"/>
      <c r="AFQ205" s="486"/>
      <c r="AFR205" s="486"/>
      <c r="AFS205" s="486"/>
      <c r="AFT205" s="486"/>
      <c r="AFU205" s="486"/>
      <c r="AFV205" s="486"/>
      <c r="AFW205" s="486"/>
      <c r="AFX205" s="486"/>
      <c r="AFY205" s="486"/>
      <c r="AFZ205" s="486"/>
      <c r="AGA205" s="486"/>
      <c r="AGB205" s="486"/>
      <c r="AGC205" s="486"/>
      <c r="AGD205" s="486"/>
      <c r="AGE205" s="486"/>
      <c r="AGF205" s="486"/>
      <c r="AGG205" s="486"/>
      <c r="AGH205" s="486"/>
      <c r="AGI205" s="486"/>
      <c r="AGJ205" s="486"/>
      <c r="AGK205" s="486"/>
      <c r="AGL205" s="486"/>
      <c r="AGM205" s="486"/>
      <c r="AGN205" s="486"/>
      <c r="AGO205" s="486"/>
      <c r="AGP205" s="486"/>
      <c r="AGQ205" s="486"/>
      <c r="AGR205" s="486"/>
      <c r="AGS205" s="486"/>
      <c r="AGT205" s="486"/>
      <c r="AGU205" s="486"/>
      <c r="AGV205" s="486"/>
      <c r="AGW205" s="486"/>
      <c r="AGX205" s="486"/>
      <c r="AGY205" s="486"/>
      <c r="AGZ205" s="486"/>
      <c r="AHA205" s="486"/>
      <c r="AHB205" s="486"/>
      <c r="AHC205" s="486"/>
      <c r="AHD205" s="486"/>
      <c r="AHE205" s="486"/>
      <c r="AHF205" s="486"/>
      <c r="AHG205" s="486"/>
      <c r="AHH205" s="486"/>
      <c r="AHI205" s="486"/>
      <c r="AHJ205" s="486"/>
      <c r="AHK205" s="486"/>
      <c r="AHL205" s="486"/>
      <c r="AHM205" s="486"/>
      <c r="AHN205" s="486"/>
      <c r="AHO205" s="486"/>
      <c r="AHP205" s="486"/>
      <c r="AHQ205" s="486"/>
      <c r="AHR205" s="486"/>
      <c r="AHS205" s="486"/>
      <c r="AHT205" s="486"/>
      <c r="AHU205" s="486"/>
      <c r="AHV205" s="486"/>
      <c r="AHW205" s="486"/>
      <c r="AHX205" s="486"/>
      <c r="AHY205" s="486"/>
      <c r="AHZ205" s="486"/>
      <c r="AIA205" s="486"/>
      <c r="AIB205" s="486"/>
      <c r="AIC205" s="486"/>
      <c r="AID205" s="486"/>
      <c r="AIE205" s="486"/>
      <c r="AIF205" s="486"/>
      <c r="AIG205" s="486"/>
      <c r="AIH205" s="486"/>
      <c r="AII205" s="486"/>
      <c r="AIJ205" s="486"/>
      <c r="AIK205" s="486"/>
      <c r="AIL205" s="486"/>
      <c r="AIM205" s="486"/>
      <c r="AIN205" s="486"/>
      <c r="AIO205" s="486"/>
      <c r="AIP205" s="486"/>
      <c r="AIQ205" s="486"/>
      <c r="AIR205" s="486"/>
      <c r="AIS205" s="486"/>
      <c r="AIT205" s="486"/>
      <c r="AIU205" s="486"/>
      <c r="AIV205" s="486"/>
      <c r="AIW205" s="486"/>
      <c r="AIX205" s="486"/>
      <c r="AIY205" s="486"/>
      <c r="AIZ205" s="486"/>
      <c r="AJA205" s="486"/>
      <c r="AJB205" s="486"/>
      <c r="AJC205" s="486"/>
      <c r="AJD205" s="486"/>
      <c r="AJE205" s="486"/>
      <c r="AJF205" s="486"/>
      <c r="AJG205" s="486"/>
      <c r="AJH205" s="486"/>
      <c r="AJI205" s="486"/>
      <c r="AJJ205" s="486"/>
      <c r="AJK205" s="486"/>
      <c r="AJL205" s="486"/>
      <c r="AJM205" s="486"/>
      <c r="AJN205" s="486"/>
      <c r="AJO205" s="486"/>
      <c r="AJP205" s="486"/>
      <c r="AJQ205" s="486"/>
      <c r="AJR205" s="486"/>
      <c r="AJS205" s="486"/>
      <c r="AJT205" s="486"/>
      <c r="AJU205" s="486"/>
      <c r="AJV205" s="486"/>
      <c r="AJW205" s="486"/>
      <c r="AJX205" s="486"/>
      <c r="AJY205" s="486"/>
      <c r="AJZ205" s="486"/>
      <c r="AKA205" s="486"/>
      <c r="AKB205" s="486"/>
      <c r="AKC205" s="486"/>
      <c r="AKD205" s="486"/>
      <c r="AKE205" s="486"/>
      <c r="AKF205" s="486"/>
      <c r="AKG205" s="486"/>
      <c r="AKH205" s="486"/>
      <c r="AKI205" s="486"/>
      <c r="AKJ205" s="486"/>
      <c r="AKK205" s="486"/>
      <c r="AKL205" s="486"/>
      <c r="AKM205" s="486"/>
      <c r="AKN205" s="486"/>
      <c r="AKO205" s="486"/>
      <c r="AKP205" s="486"/>
      <c r="AKQ205" s="486"/>
      <c r="AKR205" s="486"/>
      <c r="AKS205" s="486"/>
      <c r="AKT205" s="486"/>
      <c r="AKU205" s="486"/>
      <c r="AKV205" s="486"/>
      <c r="AKW205" s="486"/>
      <c r="AKX205" s="486"/>
      <c r="AKY205" s="486"/>
      <c r="AKZ205" s="486"/>
      <c r="ALA205" s="486"/>
      <c r="ALB205" s="486"/>
      <c r="ALC205" s="486"/>
      <c r="ALD205" s="486"/>
      <c r="ALE205" s="486"/>
      <c r="ALF205" s="486"/>
      <c r="ALG205" s="486"/>
      <c r="ALH205" s="486"/>
      <c r="ALI205" s="486"/>
      <c r="ALJ205" s="486"/>
      <c r="ALK205" s="486"/>
      <c r="ALL205" s="486"/>
      <c r="ALM205" s="486"/>
      <c r="ALN205" s="486"/>
      <c r="ALO205" s="486"/>
      <c r="ALP205" s="486"/>
      <c r="ALQ205" s="486"/>
      <c r="ALR205" s="486"/>
      <c r="ALS205" s="486"/>
      <c r="ALT205" s="486"/>
      <c r="ALU205" s="486"/>
      <c r="ALV205" s="486"/>
      <c r="ALW205" s="486"/>
      <c r="ALX205" s="486"/>
      <c r="ALY205" s="486"/>
      <c r="ALZ205" s="486"/>
      <c r="AMA205" s="486"/>
      <c r="AMB205" s="486"/>
      <c r="AMC205" s="486"/>
    </row>
    <row r="206" spans="1:1017" s="210" customFormat="1" ht="12.95" hidden="1" customHeight="1">
      <c r="A206" s="191">
        <f t="shared" si="2"/>
        <v>198</v>
      </c>
      <c r="B206" s="184"/>
      <c r="C206" s="221"/>
      <c r="D206" s="188" t="s">
        <v>2580</v>
      </c>
      <c r="E206" s="188"/>
      <c r="F206" s="205"/>
      <c r="G206" s="205"/>
      <c r="H206" s="526" t="s">
        <v>2581</v>
      </c>
      <c r="I206" s="517" t="s">
        <v>2582</v>
      </c>
      <c r="J206" s="517" t="s">
        <v>936</v>
      </c>
      <c r="K206" s="526" t="s">
        <v>886</v>
      </c>
      <c r="L206" s="530"/>
      <c r="M206" s="526" t="s">
        <v>841</v>
      </c>
      <c r="N206" s="526"/>
      <c r="O206" s="531" t="s">
        <v>842</v>
      </c>
      <c r="P206" s="531" t="s">
        <v>842</v>
      </c>
      <c r="Q206" s="531" t="s">
        <v>842</v>
      </c>
      <c r="R206" s="196"/>
      <c r="S206" s="487"/>
      <c r="T206" s="487"/>
      <c r="U206" s="487"/>
      <c r="V206" s="487"/>
      <c r="W206" s="487"/>
      <c r="X206" s="487"/>
      <c r="Y206" s="487"/>
      <c r="Z206" s="487"/>
      <c r="AA206" s="487"/>
      <c r="AB206" s="487"/>
      <c r="AC206" s="487"/>
      <c r="AD206" s="487"/>
      <c r="AE206" s="487"/>
      <c r="AF206" s="487"/>
      <c r="AG206" s="487"/>
      <c r="AH206" s="487"/>
      <c r="AI206" s="487"/>
      <c r="AJ206" s="487"/>
      <c r="AK206" s="487"/>
      <c r="AL206" s="487"/>
      <c r="AM206" s="487"/>
      <c r="AN206" s="487"/>
      <c r="AO206" s="487"/>
      <c r="AP206" s="487"/>
      <c r="AQ206" s="487"/>
      <c r="AR206" s="487"/>
      <c r="AS206" s="487"/>
      <c r="AT206" s="487"/>
      <c r="AU206" s="487"/>
      <c r="AV206" s="487"/>
      <c r="AW206" s="487"/>
      <c r="AX206" s="487"/>
      <c r="AY206" s="487"/>
      <c r="AZ206" s="487"/>
      <c r="BA206" s="487"/>
      <c r="BB206" s="487"/>
      <c r="BC206" s="487"/>
      <c r="BD206" s="487"/>
      <c r="BE206" s="487"/>
      <c r="BF206" s="487"/>
      <c r="BG206" s="487"/>
      <c r="BH206" s="487"/>
      <c r="BI206" s="487"/>
      <c r="BJ206" s="487"/>
      <c r="BK206" s="487"/>
      <c r="BL206" s="487"/>
      <c r="BM206" s="487"/>
      <c r="BN206" s="487"/>
      <c r="BO206" s="487"/>
      <c r="BP206" s="487"/>
      <c r="BQ206" s="487"/>
      <c r="BR206" s="487"/>
      <c r="BS206" s="487"/>
      <c r="BT206" s="487"/>
      <c r="BU206" s="487"/>
      <c r="BV206" s="487"/>
      <c r="BW206" s="487"/>
      <c r="BX206" s="487"/>
      <c r="BY206" s="487"/>
      <c r="BZ206" s="487"/>
      <c r="CA206" s="487"/>
      <c r="CB206" s="487"/>
      <c r="CC206" s="487"/>
      <c r="CD206" s="487"/>
      <c r="CE206" s="487"/>
      <c r="CF206" s="487"/>
      <c r="CG206" s="487"/>
      <c r="CH206" s="487"/>
      <c r="CI206" s="487"/>
      <c r="CJ206" s="487"/>
      <c r="CK206" s="487"/>
      <c r="CL206" s="487"/>
      <c r="CM206" s="487"/>
      <c r="CN206" s="487"/>
      <c r="CO206" s="487"/>
      <c r="CP206" s="487"/>
      <c r="CQ206" s="487"/>
      <c r="CR206" s="487"/>
      <c r="CS206" s="487"/>
      <c r="CT206" s="487"/>
      <c r="CU206" s="487"/>
      <c r="CV206" s="487"/>
      <c r="CW206" s="487"/>
      <c r="CX206" s="487"/>
      <c r="CY206" s="487"/>
      <c r="CZ206" s="487"/>
      <c r="DA206" s="487"/>
      <c r="DB206" s="487"/>
      <c r="DC206" s="487"/>
      <c r="DD206" s="487"/>
      <c r="DE206" s="487"/>
      <c r="DF206" s="487"/>
      <c r="DG206" s="487"/>
      <c r="DH206" s="487"/>
      <c r="DI206" s="487"/>
      <c r="DJ206" s="487"/>
      <c r="DK206" s="487"/>
      <c r="DL206" s="487"/>
      <c r="DM206" s="487"/>
      <c r="DN206" s="487"/>
      <c r="DO206" s="487"/>
      <c r="DP206" s="487"/>
      <c r="DQ206" s="487"/>
      <c r="DR206" s="487"/>
      <c r="DS206" s="487"/>
      <c r="DT206" s="487"/>
      <c r="DU206" s="487"/>
      <c r="DV206" s="487"/>
      <c r="DW206" s="487"/>
      <c r="DX206" s="487"/>
      <c r="DY206" s="487"/>
      <c r="DZ206" s="487"/>
      <c r="EA206" s="487"/>
      <c r="EB206" s="487"/>
      <c r="EC206" s="487"/>
      <c r="ED206" s="487"/>
      <c r="EE206" s="487"/>
      <c r="EF206" s="487"/>
      <c r="EG206" s="487"/>
      <c r="EH206" s="487"/>
      <c r="EI206" s="487"/>
      <c r="EJ206" s="487"/>
      <c r="EK206" s="487"/>
      <c r="EL206" s="487"/>
      <c r="EM206" s="487"/>
      <c r="EN206" s="487"/>
      <c r="EO206" s="487"/>
      <c r="EP206" s="487"/>
      <c r="EQ206" s="487"/>
      <c r="ER206" s="487"/>
      <c r="ES206" s="487"/>
      <c r="ET206" s="487"/>
      <c r="EU206" s="487"/>
      <c r="EV206" s="487"/>
      <c r="EW206" s="487"/>
      <c r="EX206" s="487"/>
      <c r="EY206" s="487"/>
      <c r="EZ206" s="487"/>
      <c r="FA206" s="487"/>
      <c r="FB206" s="487"/>
      <c r="FC206" s="487"/>
      <c r="FD206" s="487"/>
      <c r="FE206" s="487"/>
      <c r="FF206" s="487"/>
      <c r="FG206" s="487"/>
      <c r="FH206" s="487"/>
      <c r="FI206" s="487"/>
      <c r="FJ206" s="487"/>
      <c r="FK206" s="487"/>
      <c r="FL206" s="487"/>
      <c r="FM206" s="487"/>
      <c r="FN206" s="487"/>
      <c r="FO206" s="487"/>
      <c r="FP206" s="487"/>
      <c r="FQ206" s="487"/>
      <c r="FR206" s="487"/>
      <c r="FS206" s="487"/>
      <c r="FT206" s="487"/>
      <c r="FU206" s="487"/>
      <c r="FV206" s="487"/>
      <c r="FW206" s="487"/>
      <c r="FX206" s="487"/>
      <c r="FY206" s="487"/>
      <c r="FZ206" s="487"/>
      <c r="GA206" s="487"/>
      <c r="GB206" s="487"/>
      <c r="GC206" s="487"/>
      <c r="GD206" s="487"/>
      <c r="GE206" s="487"/>
      <c r="GF206" s="487"/>
      <c r="GG206" s="487"/>
      <c r="GH206" s="487"/>
      <c r="GI206" s="487"/>
      <c r="GJ206" s="487"/>
      <c r="GK206" s="487"/>
      <c r="GL206" s="487"/>
      <c r="GM206" s="487"/>
      <c r="GN206" s="487"/>
      <c r="GO206" s="487"/>
      <c r="GP206" s="487"/>
      <c r="GQ206" s="487"/>
      <c r="GR206" s="487"/>
      <c r="GS206" s="487"/>
      <c r="GT206" s="487"/>
      <c r="GU206" s="487"/>
      <c r="GV206" s="487"/>
      <c r="GW206" s="487"/>
      <c r="GX206" s="487"/>
      <c r="GY206" s="487"/>
      <c r="GZ206" s="487"/>
      <c r="HA206" s="487"/>
      <c r="HB206" s="487"/>
      <c r="HC206" s="487"/>
      <c r="HD206" s="487"/>
      <c r="HE206" s="487"/>
      <c r="HF206" s="487"/>
      <c r="HG206" s="487"/>
      <c r="HH206" s="487"/>
      <c r="HI206" s="487"/>
      <c r="HJ206" s="487"/>
      <c r="HK206" s="487"/>
      <c r="HL206" s="487"/>
      <c r="HM206" s="487"/>
      <c r="HN206" s="487"/>
      <c r="HO206" s="487"/>
      <c r="HP206" s="487"/>
      <c r="HQ206" s="487"/>
      <c r="HR206" s="487"/>
      <c r="HS206" s="487"/>
      <c r="HT206" s="487"/>
      <c r="HU206" s="487"/>
      <c r="HV206" s="487"/>
      <c r="HW206" s="487"/>
      <c r="HX206" s="487"/>
      <c r="HY206" s="487"/>
      <c r="HZ206" s="487"/>
      <c r="IA206" s="487"/>
      <c r="IB206" s="487"/>
      <c r="IC206" s="487"/>
      <c r="ID206" s="487"/>
      <c r="IE206" s="487"/>
      <c r="IF206" s="487"/>
      <c r="IG206" s="487"/>
      <c r="IH206" s="487"/>
      <c r="II206" s="487"/>
      <c r="IJ206" s="487"/>
      <c r="IK206" s="487"/>
      <c r="IL206" s="487"/>
      <c r="IM206" s="487"/>
      <c r="IN206" s="487"/>
      <c r="IO206" s="487"/>
      <c r="IP206" s="487"/>
      <c r="IQ206" s="487"/>
      <c r="IR206" s="487"/>
      <c r="IS206" s="487"/>
      <c r="IT206" s="487"/>
      <c r="IU206" s="487"/>
      <c r="IV206" s="487"/>
      <c r="IW206" s="487"/>
      <c r="IX206" s="487"/>
      <c r="IY206" s="487"/>
      <c r="IZ206" s="487"/>
      <c r="JA206" s="487"/>
      <c r="JB206" s="487"/>
      <c r="JC206" s="487"/>
      <c r="JD206" s="487"/>
      <c r="JE206" s="487"/>
      <c r="JF206" s="487"/>
      <c r="JG206" s="487"/>
      <c r="JH206" s="487"/>
      <c r="JI206" s="487"/>
      <c r="JJ206" s="487"/>
      <c r="JK206" s="487"/>
      <c r="JL206" s="487"/>
      <c r="JM206" s="487"/>
      <c r="JN206" s="487"/>
      <c r="JO206" s="487"/>
      <c r="JP206" s="487"/>
      <c r="JQ206" s="487"/>
      <c r="JR206" s="487"/>
      <c r="JS206" s="487"/>
      <c r="JT206" s="487"/>
      <c r="JU206" s="487"/>
      <c r="JV206" s="487"/>
      <c r="JW206" s="487"/>
      <c r="JX206" s="487"/>
      <c r="JY206" s="487"/>
      <c r="JZ206" s="487"/>
      <c r="KA206" s="487"/>
      <c r="KB206" s="487"/>
      <c r="KC206" s="487"/>
      <c r="KD206" s="487"/>
      <c r="KE206" s="487"/>
      <c r="KF206" s="487"/>
      <c r="KG206" s="487"/>
      <c r="KH206" s="487"/>
      <c r="KI206" s="487"/>
      <c r="KJ206" s="487"/>
      <c r="KK206" s="487"/>
      <c r="KL206" s="487"/>
      <c r="KM206" s="487"/>
      <c r="KN206" s="487"/>
      <c r="KO206" s="487"/>
      <c r="KP206" s="487"/>
      <c r="KQ206" s="487"/>
      <c r="KR206" s="487"/>
      <c r="KS206" s="487"/>
      <c r="KT206" s="487"/>
      <c r="KU206" s="487"/>
      <c r="KV206" s="487"/>
      <c r="KW206" s="487"/>
      <c r="KX206" s="487"/>
      <c r="KY206" s="487"/>
      <c r="KZ206" s="487"/>
      <c r="LA206" s="487"/>
      <c r="LB206" s="487"/>
      <c r="LC206" s="487"/>
      <c r="LD206" s="487"/>
      <c r="LE206" s="487"/>
      <c r="LF206" s="487"/>
      <c r="LG206" s="487"/>
      <c r="LH206" s="487"/>
      <c r="LI206" s="487"/>
      <c r="LJ206" s="487"/>
      <c r="LK206" s="487"/>
      <c r="LL206" s="487"/>
      <c r="LM206" s="487"/>
      <c r="LN206" s="487"/>
      <c r="LO206" s="487"/>
      <c r="LP206" s="487"/>
      <c r="LQ206" s="487"/>
      <c r="LR206" s="487"/>
      <c r="LS206" s="487"/>
      <c r="LT206" s="487"/>
      <c r="LU206" s="487"/>
      <c r="LV206" s="487"/>
      <c r="LW206" s="487"/>
      <c r="LX206" s="487"/>
      <c r="LY206" s="487"/>
      <c r="LZ206" s="487"/>
      <c r="MA206" s="487"/>
      <c r="MB206" s="487"/>
      <c r="MC206" s="487"/>
      <c r="MD206" s="487"/>
      <c r="ME206" s="487"/>
      <c r="MF206" s="487"/>
      <c r="MG206" s="487"/>
      <c r="MH206" s="487"/>
      <c r="MI206" s="487"/>
      <c r="MJ206" s="487"/>
      <c r="MK206" s="487"/>
      <c r="ML206" s="487"/>
      <c r="MM206" s="487"/>
      <c r="MN206" s="487"/>
      <c r="MO206" s="487"/>
      <c r="MP206" s="487"/>
      <c r="MQ206" s="487"/>
      <c r="MR206" s="487"/>
      <c r="MS206" s="487"/>
      <c r="MT206" s="487"/>
      <c r="MU206" s="487"/>
      <c r="MV206" s="487"/>
      <c r="MW206" s="487"/>
      <c r="MX206" s="487"/>
      <c r="MY206" s="487"/>
      <c r="MZ206" s="487"/>
      <c r="NA206" s="487"/>
      <c r="NB206" s="487"/>
      <c r="NC206" s="487"/>
      <c r="ND206" s="487"/>
      <c r="NE206" s="487"/>
      <c r="NF206" s="487"/>
      <c r="NG206" s="487"/>
      <c r="NH206" s="487"/>
      <c r="NI206" s="487"/>
      <c r="NJ206" s="487"/>
      <c r="NK206" s="487"/>
      <c r="NL206" s="487"/>
      <c r="NM206" s="487"/>
      <c r="NN206" s="487"/>
      <c r="NO206" s="487"/>
      <c r="NP206" s="487"/>
      <c r="NQ206" s="487"/>
      <c r="NR206" s="487"/>
      <c r="NS206" s="487"/>
      <c r="NT206" s="487"/>
      <c r="NU206" s="487"/>
      <c r="NV206" s="487"/>
      <c r="NW206" s="487"/>
      <c r="NX206" s="487"/>
      <c r="NY206" s="487"/>
      <c r="NZ206" s="487"/>
      <c r="OA206" s="487"/>
      <c r="OB206" s="487"/>
      <c r="OC206" s="487"/>
      <c r="OD206" s="487"/>
      <c r="OE206" s="487"/>
      <c r="OF206" s="487"/>
      <c r="OG206" s="487"/>
      <c r="OH206" s="487"/>
      <c r="OI206" s="487"/>
      <c r="OJ206" s="487"/>
      <c r="OK206" s="487"/>
      <c r="OL206" s="487"/>
      <c r="OM206" s="487"/>
      <c r="ON206" s="487"/>
      <c r="OO206" s="487"/>
      <c r="OP206" s="487"/>
      <c r="OQ206" s="487"/>
      <c r="OR206" s="487"/>
      <c r="OS206" s="487"/>
      <c r="OT206" s="487"/>
      <c r="OU206" s="487"/>
      <c r="OV206" s="487"/>
      <c r="OW206" s="487"/>
      <c r="OX206" s="487"/>
      <c r="OY206" s="487"/>
      <c r="OZ206" s="487"/>
      <c r="PA206" s="487"/>
      <c r="PB206" s="487"/>
      <c r="PC206" s="487"/>
      <c r="PD206" s="487"/>
      <c r="PE206" s="487"/>
      <c r="PF206" s="487"/>
      <c r="PG206" s="487"/>
      <c r="PH206" s="487"/>
      <c r="PI206" s="487"/>
      <c r="PJ206" s="487"/>
      <c r="PK206" s="487"/>
      <c r="PL206" s="487"/>
      <c r="PM206" s="487"/>
      <c r="PN206" s="487"/>
      <c r="PO206" s="487"/>
      <c r="PP206" s="487"/>
      <c r="PQ206" s="487"/>
      <c r="PR206" s="487"/>
      <c r="PS206" s="487"/>
      <c r="PT206" s="487"/>
      <c r="PU206" s="487"/>
      <c r="PV206" s="487"/>
      <c r="PW206" s="487"/>
      <c r="PX206" s="487"/>
      <c r="PY206" s="487"/>
      <c r="PZ206" s="487"/>
      <c r="QA206" s="487"/>
      <c r="QB206" s="487"/>
      <c r="QC206" s="487"/>
      <c r="QD206" s="487"/>
      <c r="QE206" s="487"/>
      <c r="QF206" s="487"/>
      <c r="QG206" s="487"/>
      <c r="QH206" s="487"/>
      <c r="QI206" s="487"/>
      <c r="QJ206" s="487"/>
      <c r="QK206" s="487"/>
      <c r="QL206" s="487"/>
      <c r="QM206" s="487"/>
      <c r="QN206" s="487"/>
      <c r="QO206" s="487"/>
      <c r="QP206" s="487"/>
      <c r="QQ206" s="487"/>
      <c r="QR206" s="487"/>
      <c r="QS206" s="487"/>
      <c r="QT206" s="487"/>
      <c r="QU206" s="487"/>
      <c r="QV206" s="487"/>
      <c r="QW206" s="487"/>
      <c r="QX206" s="487"/>
      <c r="QY206" s="487"/>
      <c r="QZ206" s="487"/>
      <c r="RA206" s="487"/>
      <c r="RB206" s="487"/>
      <c r="RC206" s="487"/>
      <c r="RD206" s="487"/>
      <c r="RE206" s="487"/>
      <c r="RF206" s="487"/>
      <c r="RG206" s="487"/>
      <c r="RH206" s="487"/>
      <c r="RI206" s="487"/>
      <c r="RJ206" s="487"/>
      <c r="RK206" s="487"/>
      <c r="RL206" s="487"/>
      <c r="RM206" s="487"/>
      <c r="RN206" s="487"/>
      <c r="RO206" s="487"/>
      <c r="RP206" s="487"/>
      <c r="RQ206" s="487"/>
      <c r="RR206" s="487"/>
      <c r="RS206" s="487"/>
      <c r="RT206" s="487"/>
      <c r="RU206" s="487"/>
      <c r="RV206" s="487"/>
      <c r="RW206" s="487"/>
      <c r="RX206" s="487"/>
      <c r="RY206" s="487"/>
      <c r="RZ206" s="487"/>
      <c r="SA206" s="487"/>
      <c r="SB206" s="487"/>
      <c r="SC206" s="487"/>
      <c r="SD206" s="487"/>
      <c r="SE206" s="487"/>
      <c r="SF206" s="487"/>
      <c r="SG206" s="487"/>
      <c r="SH206" s="487"/>
      <c r="SI206" s="487"/>
      <c r="SJ206" s="487"/>
      <c r="SK206" s="487"/>
      <c r="SL206" s="487"/>
      <c r="SM206" s="487"/>
      <c r="SN206" s="487"/>
      <c r="SO206" s="487"/>
      <c r="SP206" s="487"/>
      <c r="SQ206" s="487"/>
      <c r="SR206" s="487"/>
      <c r="SS206" s="487"/>
      <c r="ST206" s="487"/>
      <c r="SU206" s="487"/>
      <c r="SV206" s="487"/>
      <c r="SW206" s="487"/>
      <c r="SX206" s="487"/>
      <c r="SY206" s="487"/>
      <c r="SZ206" s="487"/>
      <c r="TA206" s="487"/>
      <c r="TB206" s="487"/>
      <c r="TC206" s="487"/>
      <c r="TD206" s="487"/>
      <c r="TE206" s="487"/>
      <c r="TF206" s="487"/>
      <c r="TG206" s="487"/>
      <c r="TH206" s="487"/>
      <c r="TI206" s="487"/>
      <c r="TJ206" s="487"/>
      <c r="TK206" s="487"/>
      <c r="TL206" s="487"/>
      <c r="TM206" s="487"/>
      <c r="TN206" s="487"/>
      <c r="TO206" s="487"/>
      <c r="TP206" s="487"/>
      <c r="TQ206" s="487"/>
      <c r="TR206" s="487"/>
      <c r="TS206" s="487"/>
      <c r="TT206" s="487"/>
      <c r="TU206" s="487"/>
      <c r="TV206" s="487"/>
      <c r="TW206" s="487"/>
      <c r="TX206" s="487"/>
      <c r="TY206" s="487"/>
      <c r="TZ206" s="487"/>
      <c r="UA206" s="487"/>
      <c r="UB206" s="487"/>
      <c r="UC206" s="487"/>
      <c r="UD206" s="487"/>
      <c r="UE206" s="487"/>
      <c r="UF206" s="487"/>
      <c r="UG206" s="487"/>
      <c r="UH206" s="487"/>
      <c r="UI206" s="487"/>
      <c r="UJ206" s="487"/>
      <c r="UK206" s="487"/>
      <c r="UL206" s="487"/>
      <c r="UM206" s="487"/>
      <c r="UN206" s="487"/>
      <c r="UO206" s="487"/>
      <c r="UP206" s="487"/>
      <c r="UQ206" s="487"/>
      <c r="UR206" s="487"/>
      <c r="US206" s="487"/>
      <c r="UT206" s="487"/>
      <c r="UU206" s="487"/>
      <c r="UV206" s="487"/>
      <c r="UW206" s="487"/>
      <c r="UX206" s="487"/>
      <c r="UY206" s="487"/>
      <c r="UZ206" s="487"/>
      <c r="VA206" s="487"/>
      <c r="VB206" s="487"/>
      <c r="VC206" s="487"/>
      <c r="VD206" s="487"/>
      <c r="VE206" s="487"/>
      <c r="VF206" s="487"/>
      <c r="VG206" s="487"/>
      <c r="VH206" s="487"/>
      <c r="VI206" s="487"/>
      <c r="VJ206" s="487"/>
      <c r="VK206" s="487"/>
      <c r="VL206" s="487"/>
      <c r="VM206" s="487"/>
      <c r="VN206" s="487"/>
      <c r="VO206" s="487"/>
      <c r="VP206" s="487"/>
      <c r="VQ206" s="487"/>
      <c r="VR206" s="487"/>
      <c r="VS206" s="487"/>
      <c r="VT206" s="487"/>
      <c r="VU206" s="487"/>
      <c r="VV206" s="487"/>
      <c r="VW206" s="487"/>
      <c r="VX206" s="487"/>
      <c r="VY206" s="487"/>
      <c r="VZ206" s="487"/>
      <c r="WA206" s="487"/>
      <c r="WB206" s="487"/>
      <c r="WC206" s="487"/>
      <c r="WD206" s="487"/>
      <c r="WE206" s="487"/>
      <c r="WF206" s="487"/>
      <c r="WG206" s="487"/>
      <c r="WH206" s="487"/>
      <c r="WI206" s="487"/>
      <c r="WJ206" s="487"/>
      <c r="WK206" s="487"/>
      <c r="WL206" s="487"/>
      <c r="WM206" s="487"/>
      <c r="WN206" s="487"/>
      <c r="WO206" s="487"/>
      <c r="WP206" s="487"/>
      <c r="WQ206" s="487"/>
      <c r="WR206" s="487"/>
      <c r="WS206" s="487"/>
      <c r="WT206" s="487"/>
      <c r="WU206" s="487"/>
      <c r="WV206" s="487"/>
      <c r="WW206" s="487"/>
      <c r="WX206" s="487"/>
      <c r="WY206" s="487"/>
      <c r="WZ206" s="487"/>
      <c r="XA206" s="487"/>
      <c r="XB206" s="487"/>
      <c r="XC206" s="487"/>
      <c r="XD206" s="487"/>
      <c r="XE206" s="487"/>
      <c r="XF206" s="487"/>
      <c r="XG206" s="487"/>
      <c r="XH206" s="487"/>
      <c r="XI206" s="487"/>
      <c r="XJ206" s="487"/>
      <c r="XK206" s="487"/>
      <c r="XL206" s="487"/>
      <c r="XM206" s="487"/>
      <c r="XN206" s="487"/>
      <c r="XO206" s="487"/>
      <c r="XP206" s="487"/>
      <c r="XQ206" s="487"/>
      <c r="XR206" s="487"/>
      <c r="XS206" s="487"/>
      <c r="XT206" s="487"/>
      <c r="XU206" s="487"/>
      <c r="XV206" s="487"/>
      <c r="XW206" s="487"/>
      <c r="XX206" s="487"/>
      <c r="XY206" s="487"/>
      <c r="XZ206" s="487"/>
      <c r="YA206" s="487"/>
      <c r="YB206" s="487"/>
      <c r="YC206" s="487"/>
      <c r="YD206" s="487"/>
      <c r="YE206" s="487"/>
      <c r="YF206" s="487"/>
      <c r="YG206" s="487"/>
      <c r="YH206" s="487"/>
      <c r="YI206" s="487"/>
      <c r="YJ206" s="487"/>
      <c r="YK206" s="487"/>
      <c r="YL206" s="487"/>
      <c r="YM206" s="487"/>
      <c r="YN206" s="487"/>
      <c r="YO206" s="487"/>
      <c r="YP206" s="487"/>
      <c r="YQ206" s="487"/>
      <c r="YR206" s="487"/>
      <c r="YS206" s="487"/>
      <c r="YT206" s="487"/>
      <c r="YU206" s="487"/>
      <c r="YV206" s="487"/>
      <c r="YW206" s="487"/>
      <c r="YX206" s="487"/>
      <c r="YY206" s="487"/>
      <c r="YZ206" s="487"/>
      <c r="ZA206" s="487"/>
      <c r="ZB206" s="487"/>
      <c r="ZC206" s="487"/>
      <c r="ZD206" s="487"/>
      <c r="ZE206" s="487"/>
      <c r="ZF206" s="487"/>
      <c r="ZG206" s="487"/>
      <c r="ZH206" s="487"/>
      <c r="ZI206" s="487"/>
      <c r="ZJ206" s="487"/>
      <c r="ZK206" s="487"/>
      <c r="ZL206" s="487"/>
      <c r="ZM206" s="487"/>
      <c r="ZN206" s="487"/>
      <c r="ZO206" s="487"/>
      <c r="ZP206" s="487"/>
      <c r="ZQ206" s="487"/>
      <c r="ZR206" s="487"/>
      <c r="ZS206" s="487"/>
      <c r="ZT206" s="487"/>
      <c r="ZU206" s="487"/>
      <c r="ZV206" s="487"/>
      <c r="ZW206" s="487"/>
      <c r="ZX206" s="487"/>
      <c r="ZY206" s="487"/>
      <c r="ZZ206" s="487"/>
      <c r="AAA206" s="487"/>
      <c r="AAB206" s="487"/>
      <c r="AAC206" s="487"/>
      <c r="AAD206" s="487"/>
      <c r="AAE206" s="487"/>
      <c r="AAF206" s="487"/>
      <c r="AAG206" s="487"/>
      <c r="AAH206" s="487"/>
      <c r="AAI206" s="487"/>
      <c r="AAJ206" s="487"/>
      <c r="AAK206" s="487"/>
      <c r="AAL206" s="487"/>
      <c r="AAM206" s="487"/>
      <c r="AAN206" s="487"/>
      <c r="AAO206" s="487"/>
      <c r="AAP206" s="487"/>
      <c r="AAQ206" s="487"/>
      <c r="AAR206" s="487"/>
      <c r="AAS206" s="487"/>
      <c r="AAT206" s="487"/>
      <c r="AAU206" s="487"/>
      <c r="AAV206" s="487"/>
      <c r="AAW206" s="487"/>
      <c r="AAX206" s="487"/>
      <c r="AAY206" s="487"/>
      <c r="AAZ206" s="487"/>
      <c r="ABA206" s="487"/>
      <c r="ABB206" s="487"/>
      <c r="ABC206" s="487"/>
      <c r="ABD206" s="487"/>
      <c r="ABE206" s="487"/>
      <c r="ABF206" s="487"/>
      <c r="ABG206" s="487"/>
      <c r="ABH206" s="487"/>
      <c r="ABI206" s="487"/>
      <c r="ABJ206" s="487"/>
      <c r="ABK206" s="487"/>
      <c r="ABL206" s="487"/>
      <c r="ABM206" s="487"/>
      <c r="ABN206" s="487"/>
      <c r="ABO206" s="487"/>
      <c r="ABP206" s="487"/>
      <c r="ABQ206" s="487"/>
      <c r="ABR206" s="487"/>
      <c r="ABS206" s="487"/>
      <c r="ABT206" s="487"/>
      <c r="ABU206" s="487"/>
      <c r="ABV206" s="487"/>
      <c r="ABW206" s="487"/>
      <c r="ABX206" s="487"/>
      <c r="ABY206" s="487"/>
      <c r="ABZ206" s="487"/>
      <c r="ACA206" s="487"/>
      <c r="ACB206" s="487"/>
      <c r="ACC206" s="487"/>
      <c r="ACD206" s="487"/>
      <c r="ACE206" s="487"/>
      <c r="ACF206" s="487"/>
      <c r="ACG206" s="487"/>
      <c r="ACH206" s="487"/>
      <c r="ACI206" s="487"/>
      <c r="ACJ206" s="487"/>
      <c r="ACK206" s="487"/>
      <c r="ACL206" s="487"/>
      <c r="ACM206" s="487"/>
      <c r="ACN206" s="487"/>
      <c r="ACO206" s="487"/>
      <c r="ACP206" s="487"/>
      <c r="ACQ206" s="487"/>
      <c r="ACR206" s="487"/>
      <c r="ACS206" s="487"/>
      <c r="ACT206" s="487"/>
      <c r="ACU206" s="487"/>
      <c r="ACV206" s="487"/>
      <c r="ACW206" s="487"/>
      <c r="ACX206" s="487"/>
      <c r="ACY206" s="487"/>
      <c r="ACZ206" s="487"/>
      <c r="ADA206" s="487"/>
      <c r="ADB206" s="487"/>
      <c r="ADC206" s="487"/>
      <c r="ADD206" s="487"/>
      <c r="ADE206" s="487"/>
      <c r="ADF206" s="487"/>
      <c r="ADG206" s="487"/>
      <c r="ADH206" s="487"/>
      <c r="ADI206" s="487"/>
      <c r="ADJ206" s="487"/>
      <c r="ADK206" s="487"/>
      <c r="ADL206" s="487"/>
      <c r="ADM206" s="487"/>
      <c r="ADN206" s="487"/>
      <c r="ADO206" s="487"/>
      <c r="ADP206" s="487"/>
      <c r="ADQ206" s="487"/>
      <c r="ADR206" s="487"/>
      <c r="ADS206" s="487"/>
      <c r="ADT206" s="487"/>
      <c r="ADU206" s="487"/>
      <c r="ADV206" s="487"/>
      <c r="ADW206" s="487"/>
      <c r="ADX206" s="487"/>
      <c r="ADY206" s="487"/>
      <c r="ADZ206" s="487"/>
      <c r="AEA206" s="487"/>
      <c r="AEB206" s="487"/>
      <c r="AEC206" s="487"/>
      <c r="AED206" s="487"/>
      <c r="AEE206" s="487"/>
      <c r="AEF206" s="487"/>
      <c r="AEG206" s="487"/>
      <c r="AEH206" s="487"/>
      <c r="AEI206" s="487"/>
      <c r="AEJ206" s="487"/>
      <c r="AEK206" s="487"/>
      <c r="AEL206" s="487"/>
      <c r="AEM206" s="487"/>
      <c r="AEN206" s="487"/>
      <c r="AEO206" s="487"/>
      <c r="AEP206" s="487"/>
      <c r="AEQ206" s="487"/>
      <c r="AER206" s="487"/>
      <c r="AES206" s="487"/>
      <c r="AET206" s="487"/>
      <c r="AEU206" s="487"/>
      <c r="AEV206" s="487"/>
      <c r="AEW206" s="487"/>
      <c r="AEX206" s="487"/>
      <c r="AEY206" s="487"/>
      <c r="AEZ206" s="487"/>
      <c r="AFA206" s="487"/>
      <c r="AFB206" s="487"/>
      <c r="AFC206" s="487"/>
      <c r="AFD206" s="487"/>
      <c r="AFE206" s="487"/>
      <c r="AFF206" s="487"/>
      <c r="AFG206" s="487"/>
      <c r="AFH206" s="487"/>
      <c r="AFI206" s="487"/>
      <c r="AFJ206" s="487"/>
      <c r="AFK206" s="487"/>
      <c r="AFL206" s="487"/>
      <c r="AFM206" s="487"/>
      <c r="AFN206" s="487"/>
      <c r="AFO206" s="487"/>
      <c r="AFP206" s="487"/>
      <c r="AFQ206" s="487"/>
      <c r="AFR206" s="487"/>
      <c r="AFS206" s="487"/>
      <c r="AFT206" s="487"/>
      <c r="AFU206" s="487"/>
      <c r="AFV206" s="487"/>
      <c r="AFW206" s="487"/>
      <c r="AFX206" s="487"/>
      <c r="AFY206" s="487"/>
      <c r="AFZ206" s="487"/>
      <c r="AGA206" s="487"/>
      <c r="AGB206" s="487"/>
      <c r="AGC206" s="487"/>
      <c r="AGD206" s="487"/>
      <c r="AGE206" s="487"/>
      <c r="AGF206" s="487"/>
      <c r="AGG206" s="487"/>
      <c r="AGH206" s="487"/>
      <c r="AGI206" s="487"/>
      <c r="AGJ206" s="487"/>
      <c r="AGK206" s="487"/>
      <c r="AGL206" s="487"/>
      <c r="AGM206" s="487"/>
      <c r="AGN206" s="487"/>
      <c r="AGO206" s="487"/>
      <c r="AGP206" s="487"/>
      <c r="AGQ206" s="487"/>
      <c r="AGR206" s="487"/>
      <c r="AGS206" s="487"/>
      <c r="AGT206" s="487"/>
      <c r="AGU206" s="487"/>
      <c r="AGV206" s="487"/>
      <c r="AGW206" s="487"/>
      <c r="AGX206" s="487"/>
      <c r="AGY206" s="487"/>
      <c r="AGZ206" s="487"/>
      <c r="AHA206" s="487"/>
      <c r="AHB206" s="487"/>
      <c r="AHC206" s="487"/>
      <c r="AHD206" s="487"/>
      <c r="AHE206" s="487"/>
      <c r="AHF206" s="487"/>
      <c r="AHG206" s="487"/>
      <c r="AHH206" s="487"/>
      <c r="AHI206" s="487"/>
      <c r="AHJ206" s="487"/>
      <c r="AHK206" s="487"/>
      <c r="AHL206" s="487"/>
      <c r="AHM206" s="487"/>
      <c r="AHN206" s="487"/>
      <c r="AHO206" s="487"/>
      <c r="AHP206" s="487"/>
      <c r="AHQ206" s="487"/>
      <c r="AHR206" s="487"/>
      <c r="AHS206" s="487"/>
      <c r="AHT206" s="487"/>
      <c r="AHU206" s="487"/>
      <c r="AHV206" s="487"/>
      <c r="AHW206" s="487"/>
      <c r="AHX206" s="487"/>
      <c r="AHY206" s="487"/>
      <c r="AHZ206" s="487"/>
      <c r="AIA206" s="487"/>
      <c r="AIB206" s="487"/>
      <c r="AIC206" s="487"/>
      <c r="AID206" s="487"/>
      <c r="AIE206" s="487"/>
      <c r="AIF206" s="487"/>
      <c r="AIG206" s="487"/>
      <c r="AIH206" s="487"/>
      <c r="AII206" s="487"/>
      <c r="AIJ206" s="487"/>
      <c r="AIK206" s="487"/>
      <c r="AIL206" s="487"/>
      <c r="AIM206" s="487"/>
      <c r="AIN206" s="487"/>
      <c r="AIO206" s="487"/>
      <c r="AIP206" s="487"/>
      <c r="AIQ206" s="487"/>
      <c r="AIR206" s="487"/>
      <c r="AIS206" s="487"/>
      <c r="AIT206" s="487"/>
      <c r="AIU206" s="487"/>
      <c r="AIV206" s="487"/>
      <c r="AIW206" s="487"/>
      <c r="AIX206" s="487"/>
      <c r="AIY206" s="487"/>
      <c r="AIZ206" s="487"/>
      <c r="AJA206" s="487"/>
      <c r="AJB206" s="487"/>
      <c r="AJC206" s="487"/>
      <c r="AJD206" s="487"/>
      <c r="AJE206" s="487"/>
      <c r="AJF206" s="487"/>
      <c r="AJG206" s="487"/>
      <c r="AJH206" s="487"/>
      <c r="AJI206" s="487"/>
      <c r="AJJ206" s="487"/>
      <c r="AJK206" s="487"/>
      <c r="AJL206" s="487"/>
      <c r="AJM206" s="487"/>
      <c r="AJN206" s="487"/>
      <c r="AJO206" s="487"/>
      <c r="AJP206" s="487"/>
      <c r="AJQ206" s="487"/>
      <c r="AJR206" s="487"/>
      <c r="AJS206" s="487"/>
      <c r="AJT206" s="487"/>
      <c r="AJU206" s="487"/>
      <c r="AJV206" s="487"/>
      <c r="AJW206" s="487"/>
      <c r="AJX206" s="487"/>
      <c r="AJY206" s="487"/>
      <c r="AJZ206" s="487"/>
      <c r="AKA206" s="487"/>
      <c r="AKB206" s="487"/>
      <c r="AKC206" s="487"/>
      <c r="AKD206" s="487"/>
      <c r="AKE206" s="487"/>
      <c r="AKF206" s="487"/>
      <c r="AKG206" s="487"/>
      <c r="AKH206" s="487"/>
      <c r="AKI206" s="487"/>
      <c r="AKJ206" s="487"/>
      <c r="AKK206" s="487"/>
      <c r="AKL206" s="487"/>
      <c r="AKM206" s="487"/>
      <c r="AKN206" s="487"/>
      <c r="AKO206" s="487"/>
      <c r="AKP206" s="487"/>
      <c r="AKQ206" s="487"/>
      <c r="AKR206" s="487"/>
      <c r="AKS206" s="487"/>
      <c r="AKT206" s="487"/>
      <c r="AKU206" s="487"/>
      <c r="AKV206" s="487"/>
      <c r="AKW206" s="487"/>
      <c r="AKX206" s="487"/>
      <c r="AKY206" s="487"/>
      <c r="AKZ206" s="487"/>
      <c r="ALA206" s="487"/>
      <c r="ALB206" s="487"/>
      <c r="ALC206" s="487"/>
      <c r="ALD206" s="487"/>
      <c r="ALE206" s="487"/>
      <c r="ALF206" s="487"/>
      <c r="ALG206" s="487"/>
      <c r="ALH206" s="487"/>
      <c r="ALI206" s="487"/>
      <c r="ALJ206" s="487"/>
      <c r="ALK206" s="487"/>
      <c r="ALL206" s="487"/>
      <c r="ALM206" s="487"/>
      <c r="ALN206" s="487"/>
      <c r="ALO206" s="487"/>
      <c r="ALP206" s="487"/>
      <c r="ALQ206" s="487"/>
      <c r="ALR206" s="487"/>
      <c r="ALS206" s="487"/>
      <c r="ALT206" s="487"/>
      <c r="ALU206" s="487"/>
      <c r="ALV206" s="487"/>
      <c r="ALW206" s="487"/>
      <c r="ALX206" s="487"/>
      <c r="ALY206" s="487"/>
      <c r="ALZ206" s="487"/>
      <c r="AMA206" s="487"/>
      <c r="AMB206" s="487"/>
      <c r="AMC206" s="487"/>
    </row>
    <row r="207" spans="1:1017" s="190" customFormat="1" ht="12" customHeight="1">
      <c r="A207" s="191"/>
      <c r="C207" s="191"/>
      <c r="D207" s="191"/>
      <c r="E207" s="191"/>
      <c r="F207" s="191"/>
      <c r="G207" s="191"/>
      <c r="H207" s="191"/>
      <c r="I207" s="191"/>
      <c r="J207" s="203"/>
      <c r="K207" s="191"/>
      <c r="L207" s="198">
        <f>SUBTOTAL(103,createCase22[Objet])</f>
        <v>18</v>
      </c>
      <c r="M207" s="191"/>
      <c r="N207" s="232"/>
      <c r="O207" s="232">
        <f>SUBTOTAL(103,createCase22[15-18])</f>
        <v>51</v>
      </c>
      <c r="P207" s="232">
        <f>SUBTOTAL(103,createCase22[15-15])</f>
        <v>37</v>
      </c>
      <c r="Q207" s="232">
        <f>SUBTOTAL(103,createCase22[15-MAJ])</f>
        <v>10</v>
      </c>
      <c r="R207" s="232"/>
      <c r="S207" s="232"/>
      <c r="T207" s="232"/>
      <c r="U207" s="232"/>
      <c r="V207" s="232"/>
      <c r="W207" s="232"/>
      <c r="X207" s="232"/>
      <c r="Y207" s="232"/>
      <c r="Z207" s="232"/>
      <c r="AA207" s="232"/>
      <c r="AB207" s="232"/>
      <c r="AC207" s="232"/>
      <c r="AD207" s="232"/>
      <c r="AE207" s="232"/>
      <c r="AF207" s="232"/>
      <c r="AG207" s="232"/>
      <c r="AH207" s="232"/>
      <c r="AI207" s="232"/>
      <c r="AJ207" s="232"/>
      <c r="AK207" s="232"/>
      <c r="AL207" s="232"/>
      <c r="AM207" s="232"/>
      <c r="AN207" s="232"/>
      <c r="AO207" s="232"/>
      <c r="AP207" s="232"/>
      <c r="AQ207" s="232"/>
      <c r="AR207" s="232"/>
      <c r="AS207" s="232"/>
      <c r="AT207" s="232"/>
      <c r="AU207" s="232"/>
      <c r="AV207" s="232"/>
      <c r="AW207" s="232"/>
      <c r="AX207" s="232"/>
      <c r="AY207" s="232"/>
      <c r="AZ207" s="232"/>
      <c r="BA207" s="232"/>
      <c r="BB207" s="232"/>
      <c r="BC207" s="232"/>
      <c r="BD207" s="232"/>
      <c r="BE207" s="232"/>
      <c r="BF207" s="232"/>
      <c r="BG207" s="232"/>
      <c r="BH207" s="232"/>
      <c r="BI207" s="232"/>
      <c r="BJ207" s="232"/>
      <c r="BK207" s="232"/>
      <c r="BL207" s="232"/>
      <c r="BM207" s="232"/>
      <c r="BN207" s="232"/>
      <c r="BO207" s="232"/>
      <c r="BP207" s="232"/>
      <c r="BQ207" s="232"/>
      <c r="BR207" s="232"/>
      <c r="BS207" s="232"/>
      <c r="BT207" s="232"/>
      <c r="BU207" s="232"/>
      <c r="BV207" s="232"/>
      <c r="BW207" s="232"/>
      <c r="BX207" s="232"/>
      <c r="BY207" s="232"/>
      <c r="BZ207" s="232"/>
      <c r="CA207" s="232"/>
      <c r="CB207" s="232"/>
      <c r="CC207" s="232"/>
      <c r="CD207" s="232"/>
      <c r="CE207" s="232"/>
      <c r="CF207" s="232"/>
      <c r="CG207" s="232"/>
      <c r="CH207" s="232"/>
      <c r="CI207" s="232"/>
      <c r="CJ207" s="232"/>
      <c r="CK207" s="232"/>
      <c r="CL207" s="232"/>
      <c r="CM207" s="232"/>
      <c r="CN207" s="232"/>
      <c r="CO207" s="232"/>
      <c r="CP207" s="232"/>
      <c r="CQ207" s="232"/>
      <c r="CR207" s="232"/>
      <c r="CS207" s="232"/>
      <c r="CT207" s="232"/>
      <c r="CU207" s="232"/>
      <c r="CV207" s="232"/>
      <c r="CW207" s="232"/>
      <c r="CX207" s="232"/>
      <c r="CY207" s="232"/>
      <c r="CZ207" s="232"/>
      <c r="DA207" s="232"/>
      <c r="DB207" s="232"/>
      <c r="DC207" s="232"/>
      <c r="DD207" s="232"/>
      <c r="DE207" s="232"/>
      <c r="DF207" s="232"/>
      <c r="DG207" s="232"/>
      <c r="DH207" s="232"/>
      <c r="DI207" s="232"/>
      <c r="DJ207" s="232"/>
      <c r="DK207" s="232"/>
      <c r="DL207" s="232"/>
      <c r="DM207" s="232"/>
      <c r="DN207" s="232"/>
      <c r="DO207" s="232"/>
      <c r="DP207" s="232"/>
      <c r="DQ207" s="232"/>
      <c r="DR207" s="232"/>
      <c r="DS207" s="232"/>
      <c r="DT207" s="232"/>
      <c r="DU207" s="232"/>
      <c r="DV207" s="232"/>
      <c r="DW207" s="232"/>
      <c r="DX207" s="232"/>
      <c r="DY207" s="232"/>
      <c r="DZ207" s="232"/>
      <c r="EA207" s="232"/>
      <c r="EB207" s="232"/>
      <c r="EC207" s="232"/>
      <c r="ED207" s="232"/>
      <c r="EE207" s="232"/>
      <c r="EF207" s="232"/>
      <c r="EG207" s="232"/>
      <c r="EH207" s="232"/>
      <c r="EI207" s="232"/>
      <c r="EJ207" s="232"/>
      <c r="EK207" s="232"/>
      <c r="EL207" s="232"/>
      <c r="EM207" s="232"/>
      <c r="EN207" s="232"/>
      <c r="EO207" s="232"/>
      <c r="EP207" s="232"/>
      <c r="EQ207" s="232"/>
      <c r="ER207" s="232"/>
      <c r="ES207" s="232"/>
      <c r="ET207" s="232"/>
      <c r="EU207" s="232"/>
      <c r="EV207" s="232"/>
      <c r="EW207" s="232"/>
      <c r="EX207" s="232"/>
      <c r="EY207" s="232"/>
      <c r="EZ207" s="232"/>
      <c r="FA207" s="232"/>
      <c r="FB207" s="232"/>
      <c r="FC207" s="232"/>
      <c r="FD207" s="232"/>
      <c r="FE207" s="232"/>
      <c r="FF207" s="232"/>
      <c r="FG207" s="232"/>
      <c r="FH207" s="232"/>
      <c r="FI207" s="232"/>
      <c r="FJ207" s="232"/>
      <c r="FK207" s="232"/>
      <c r="FL207" s="232"/>
      <c r="FM207" s="232"/>
      <c r="FN207" s="232"/>
      <c r="FO207" s="232"/>
      <c r="FP207" s="232"/>
      <c r="FQ207" s="232"/>
      <c r="FR207" s="232"/>
      <c r="FS207" s="232"/>
      <c r="FT207" s="232"/>
      <c r="FU207" s="232"/>
      <c r="FV207" s="232"/>
      <c r="FW207" s="232"/>
      <c r="FX207" s="232"/>
      <c r="FY207" s="232"/>
      <c r="FZ207" s="232"/>
      <c r="GA207" s="232"/>
      <c r="GB207" s="232"/>
      <c r="GC207" s="232"/>
      <c r="GD207" s="232"/>
      <c r="GE207" s="232"/>
      <c r="GF207" s="232"/>
      <c r="GG207" s="232"/>
      <c r="GH207" s="232"/>
      <c r="GI207" s="232"/>
      <c r="GJ207" s="232"/>
      <c r="GK207" s="232"/>
      <c r="GL207" s="232"/>
      <c r="GM207" s="232"/>
      <c r="GN207" s="232"/>
      <c r="GO207" s="232"/>
      <c r="GP207" s="232"/>
      <c r="GQ207" s="232"/>
      <c r="GR207" s="232"/>
      <c r="GS207" s="232"/>
      <c r="GT207" s="232"/>
      <c r="GU207" s="232"/>
      <c r="GV207" s="232"/>
      <c r="GW207" s="232"/>
      <c r="GX207" s="232"/>
      <c r="GY207" s="232"/>
      <c r="GZ207" s="232"/>
      <c r="HA207" s="232"/>
      <c r="HB207" s="232"/>
      <c r="HC207" s="232"/>
      <c r="HD207" s="232"/>
      <c r="HE207" s="232"/>
      <c r="HF207" s="232"/>
      <c r="HG207" s="232"/>
      <c r="HH207" s="232"/>
      <c r="HI207" s="232"/>
      <c r="HJ207" s="232"/>
      <c r="HK207" s="232"/>
      <c r="HL207" s="232"/>
      <c r="HM207" s="232"/>
      <c r="HN207" s="232"/>
      <c r="HO207" s="232"/>
      <c r="HP207" s="232"/>
      <c r="HQ207" s="232"/>
      <c r="HR207" s="232"/>
      <c r="HS207" s="232"/>
      <c r="HT207" s="232"/>
      <c r="HU207" s="232"/>
      <c r="HV207" s="232"/>
      <c r="HW207" s="232"/>
      <c r="HX207" s="232"/>
      <c r="HY207" s="232"/>
      <c r="HZ207" s="232"/>
      <c r="IA207" s="232"/>
      <c r="IB207" s="232"/>
      <c r="IC207" s="232"/>
      <c r="ID207" s="232"/>
      <c r="IE207" s="232"/>
      <c r="IF207" s="232"/>
      <c r="IG207" s="232"/>
      <c r="IH207" s="232"/>
      <c r="II207" s="232"/>
      <c r="IJ207" s="232"/>
      <c r="IK207" s="232"/>
      <c r="IL207" s="232"/>
      <c r="IM207" s="232"/>
      <c r="IN207" s="232"/>
      <c r="IO207" s="232"/>
      <c r="IP207" s="232"/>
      <c r="IQ207" s="232"/>
      <c r="IR207" s="232"/>
      <c r="IS207" s="232"/>
      <c r="IT207" s="232"/>
      <c r="IU207" s="232"/>
      <c r="IV207" s="232"/>
      <c r="IW207" s="232"/>
      <c r="IX207" s="232"/>
      <c r="IY207" s="232"/>
      <c r="IZ207" s="232"/>
      <c r="JA207" s="232"/>
      <c r="JB207" s="232"/>
      <c r="JC207" s="232"/>
      <c r="JD207" s="232"/>
      <c r="JE207" s="232"/>
      <c r="JF207" s="232"/>
      <c r="JG207" s="232"/>
      <c r="JH207" s="232"/>
      <c r="JI207" s="232"/>
      <c r="JJ207" s="232"/>
      <c r="JK207" s="232"/>
      <c r="JL207" s="232"/>
      <c r="JM207" s="232"/>
      <c r="JN207" s="232"/>
      <c r="JO207" s="232"/>
      <c r="JP207" s="232"/>
      <c r="JQ207" s="232"/>
      <c r="JR207" s="232"/>
      <c r="JS207" s="232"/>
      <c r="JT207" s="232"/>
      <c r="JU207" s="232"/>
      <c r="JV207" s="232"/>
      <c r="JW207" s="232"/>
      <c r="JX207" s="232"/>
      <c r="JY207" s="232"/>
      <c r="JZ207" s="232"/>
      <c r="KA207" s="232"/>
      <c r="KB207" s="232"/>
      <c r="KC207" s="232"/>
      <c r="KD207" s="232"/>
      <c r="KE207" s="232"/>
      <c r="KF207" s="232"/>
      <c r="KG207" s="232"/>
      <c r="KH207" s="232"/>
      <c r="KI207" s="232"/>
      <c r="KJ207" s="232"/>
      <c r="KK207" s="232"/>
      <c r="KL207" s="232"/>
      <c r="KM207" s="232"/>
      <c r="KN207" s="232"/>
      <c r="KO207" s="232"/>
      <c r="KP207" s="232"/>
      <c r="KQ207" s="232"/>
      <c r="KR207" s="232"/>
      <c r="KS207" s="232"/>
      <c r="KT207" s="232"/>
      <c r="KU207" s="232"/>
      <c r="KV207" s="232"/>
      <c r="KW207" s="232"/>
      <c r="KX207" s="232"/>
      <c r="KY207" s="232"/>
      <c r="KZ207" s="232"/>
      <c r="LA207" s="232"/>
      <c r="LB207" s="232"/>
      <c r="LC207" s="232"/>
      <c r="LD207" s="232"/>
      <c r="LE207" s="232"/>
      <c r="LF207" s="232"/>
      <c r="LG207" s="232"/>
      <c r="LH207" s="232"/>
      <c r="LI207" s="232"/>
      <c r="LJ207" s="232"/>
      <c r="LK207" s="232"/>
      <c r="LL207" s="232"/>
      <c r="LM207" s="232"/>
      <c r="LN207" s="232"/>
      <c r="LO207" s="232"/>
      <c r="LP207" s="232"/>
      <c r="LQ207" s="232"/>
      <c r="LR207" s="232"/>
      <c r="LS207" s="232"/>
      <c r="LT207" s="232"/>
      <c r="LU207" s="232"/>
      <c r="LV207" s="232"/>
      <c r="LW207" s="232"/>
      <c r="LX207" s="232"/>
      <c r="LY207" s="232"/>
      <c r="LZ207" s="232"/>
      <c r="MA207" s="232"/>
      <c r="MB207" s="232"/>
      <c r="MC207" s="232"/>
      <c r="MD207" s="232"/>
      <c r="ME207" s="232"/>
      <c r="MF207" s="232"/>
      <c r="MG207" s="232"/>
      <c r="MH207" s="232"/>
      <c r="MI207" s="232"/>
      <c r="MJ207" s="232"/>
      <c r="MK207" s="232"/>
      <c r="ML207" s="232"/>
      <c r="MM207" s="232"/>
      <c r="MN207" s="232"/>
      <c r="MO207" s="232"/>
      <c r="MP207" s="232"/>
      <c r="MQ207" s="232"/>
      <c r="MR207" s="232"/>
      <c r="MS207" s="232"/>
      <c r="MT207" s="232"/>
      <c r="MU207" s="232"/>
      <c r="MV207" s="232"/>
      <c r="MW207" s="232"/>
      <c r="MX207" s="232"/>
      <c r="MY207" s="232"/>
      <c r="MZ207" s="232"/>
      <c r="NA207" s="232"/>
      <c r="NB207" s="232"/>
      <c r="NC207" s="232"/>
      <c r="ND207" s="232"/>
      <c r="NE207" s="232"/>
      <c r="NF207" s="232"/>
      <c r="NG207" s="232"/>
      <c r="NH207" s="232"/>
      <c r="NI207" s="232"/>
      <c r="NJ207" s="232"/>
      <c r="NK207" s="232"/>
      <c r="NL207" s="232"/>
      <c r="NM207" s="232"/>
      <c r="NN207" s="232"/>
      <c r="NO207" s="232"/>
      <c r="NP207" s="232"/>
      <c r="NQ207" s="232"/>
      <c r="NR207" s="232"/>
      <c r="NS207" s="232"/>
      <c r="NT207" s="232"/>
      <c r="NU207" s="232"/>
      <c r="NV207" s="232"/>
      <c r="NW207" s="232"/>
      <c r="NX207" s="232"/>
      <c r="NY207" s="232"/>
      <c r="NZ207" s="232"/>
      <c r="OA207" s="232"/>
      <c r="OB207" s="232"/>
      <c r="OC207" s="232"/>
      <c r="OD207" s="232"/>
      <c r="OE207" s="232"/>
      <c r="OF207" s="232"/>
      <c r="OG207" s="232"/>
      <c r="OH207" s="232"/>
      <c r="OI207" s="232"/>
      <c r="OJ207" s="232"/>
      <c r="OK207" s="232"/>
      <c r="OL207" s="232"/>
      <c r="OM207" s="232"/>
      <c r="ON207" s="232"/>
      <c r="OO207" s="232"/>
      <c r="OP207" s="232"/>
      <c r="OQ207" s="232"/>
      <c r="OR207" s="232"/>
      <c r="OS207" s="232"/>
      <c r="OT207" s="232"/>
      <c r="OU207" s="232"/>
      <c r="OV207" s="232"/>
      <c r="OW207" s="232"/>
      <c r="OX207" s="232"/>
      <c r="OY207" s="232"/>
      <c r="OZ207" s="232"/>
      <c r="PA207" s="232"/>
      <c r="PB207" s="232"/>
      <c r="PC207" s="232"/>
      <c r="PD207" s="232"/>
      <c r="PE207" s="232"/>
      <c r="PF207" s="232"/>
      <c r="PG207" s="232"/>
      <c r="PH207" s="232"/>
      <c r="PI207" s="232"/>
      <c r="PJ207" s="232"/>
      <c r="PK207" s="232"/>
      <c r="PL207" s="232"/>
      <c r="PM207" s="232"/>
      <c r="PN207" s="232"/>
      <c r="PO207" s="232"/>
      <c r="PP207" s="232"/>
      <c r="PQ207" s="232"/>
      <c r="PR207" s="232"/>
      <c r="PS207" s="232"/>
      <c r="PT207" s="232"/>
      <c r="PU207" s="232"/>
      <c r="PV207" s="232"/>
      <c r="PW207" s="232"/>
      <c r="PX207" s="232"/>
      <c r="PY207" s="232"/>
      <c r="PZ207" s="232"/>
      <c r="QA207" s="232"/>
      <c r="QB207" s="232"/>
      <c r="QC207" s="232"/>
      <c r="QD207" s="232"/>
      <c r="QE207" s="232"/>
      <c r="QF207" s="232"/>
      <c r="QG207" s="232"/>
      <c r="QH207" s="232"/>
      <c r="QI207" s="232"/>
      <c r="QJ207" s="232"/>
      <c r="QK207" s="232"/>
      <c r="QL207" s="232"/>
      <c r="QM207" s="232"/>
      <c r="QN207" s="232"/>
      <c r="QO207" s="232"/>
      <c r="QP207" s="232"/>
      <c r="QQ207" s="232"/>
      <c r="QR207" s="232"/>
      <c r="QS207" s="232"/>
      <c r="QT207" s="232"/>
      <c r="QU207" s="232"/>
      <c r="QV207" s="232"/>
      <c r="QW207" s="232"/>
      <c r="QX207" s="232"/>
      <c r="QY207" s="232"/>
      <c r="QZ207" s="232"/>
      <c r="RA207" s="232"/>
      <c r="RB207" s="232"/>
      <c r="RC207" s="232"/>
      <c r="RD207" s="232"/>
      <c r="RE207" s="232"/>
      <c r="RF207" s="232"/>
      <c r="RG207" s="232"/>
      <c r="RH207" s="232"/>
      <c r="RI207" s="232"/>
      <c r="RJ207" s="232"/>
      <c r="RK207" s="232"/>
      <c r="RL207" s="232"/>
      <c r="RM207" s="232"/>
      <c r="RN207" s="232"/>
      <c r="RO207" s="232"/>
      <c r="RP207" s="232"/>
      <c r="RQ207" s="232"/>
      <c r="RR207" s="232"/>
      <c r="RS207" s="232"/>
      <c r="RT207" s="232"/>
      <c r="RU207" s="232"/>
      <c r="RV207" s="232"/>
      <c r="RW207" s="232"/>
      <c r="RX207" s="232"/>
      <c r="RY207" s="232"/>
      <c r="RZ207" s="232"/>
      <c r="SA207" s="232"/>
      <c r="SB207" s="232"/>
      <c r="SC207" s="232"/>
      <c r="SD207" s="232"/>
      <c r="SE207" s="232"/>
      <c r="SF207" s="232"/>
      <c r="SG207" s="232"/>
      <c r="SH207" s="232"/>
      <c r="SI207" s="232"/>
      <c r="SJ207" s="232"/>
      <c r="SK207" s="232"/>
      <c r="SL207" s="232"/>
      <c r="SM207" s="232"/>
      <c r="SN207" s="232"/>
      <c r="SO207" s="232"/>
      <c r="SP207" s="232"/>
      <c r="SQ207" s="232"/>
      <c r="SR207" s="232"/>
      <c r="SS207" s="232"/>
      <c r="ST207" s="232"/>
      <c r="SU207" s="232"/>
      <c r="SV207" s="232"/>
      <c r="SW207" s="232"/>
      <c r="SX207" s="232"/>
      <c r="SY207" s="232"/>
      <c r="SZ207" s="232"/>
      <c r="TA207" s="232"/>
      <c r="TB207" s="232"/>
      <c r="TC207" s="232"/>
      <c r="TD207" s="232"/>
      <c r="TE207" s="232"/>
      <c r="TF207" s="232"/>
      <c r="TG207" s="232"/>
      <c r="TH207" s="232"/>
      <c r="TI207" s="232"/>
      <c r="TJ207" s="232"/>
      <c r="TK207" s="232"/>
      <c r="TL207" s="232"/>
      <c r="TM207" s="232"/>
      <c r="TN207" s="232"/>
      <c r="TO207" s="232"/>
      <c r="TP207" s="232"/>
      <c r="TQ207" s="232"/>
      <c r="TR207" s="232"/>
      <c r="TS207" s="232"/>
      <c r="TT207" s="232"/>
      <c r="TU207" s="232"/>
      <c r="TV207" s="232"/>
      <c r="TW207" s="232"/>
      <c r="TX207" s="232"/>
      <c r="TY207" s="232"/>
      <c r="TZ207" s="232"/>
      <c r="UA207" s="232"/>
      <c r="UB207" s="232"/>
      <c r="UC207" s="232"/>
      <c r="UD207" s="232"/>
      <c r="UE207" s="232"/>
      <c r="UF207" s="232"/>
      <c r="UG207" s="232"/>
      <c r="UH207" s="232"/>
      <c r="UI207" s="232"/>
      <c r="UJ207" s="232"/>
      <c r="UK207" s="232"/>
      <c r="UL207" s="232"/>
      <c r="UM207" s="232"/>
      <c r="UN207" s="232"/>
      <c r="UO207" s="232"/>
      <c r="UP207" s="232"/>
      <c r="UQ207" s="232"/>
      <c r="UR207" s="232"/>
      <c r="US207" s="232"/>
      <c r="UT207" s="232"/>
      <c r="UU207" s="232"/>
      <c r="UV207" s="232"/>
      <c r="UW207" s="232"/>
      <c r="UX207" s="232"/>
      <c r="UY207" s="232"/>
      <c r="UZ207" s="232"/>
      <c r="VA207" s="232"/>
      <c r="VB207" s="232"/>
      <c r="VC207" s="232"/>
      <c r="VD207" s="232"/>
      <c r="VE207" s="232"/>
      <c r="VF207" s="232"/>
      <c r="VG207" s="232"/>
      <c r="VH207" s="232"/>
      <c r="VI207" s="232"/>
      <c r="VJ207" s="232"/>
      <c r="VK207" s="232"/>
      <c r="VL207" s="232"/>
      <c r="VM207" s="232"/>
      <c r="VN207" s="232"/>
      <c r="VO207" s="232"/>
      <c r="VP207" s="232"/>
      <c r="VQ207" s="232"/>
      <c r="VR207" s="232"/>
      <c r="VS207" s="232"/>
      <c r="VT207" s="232"/>
      <c r="VU207" s="232"/>
      <c r="VV207" s="232"/>
      <c r="VW207" s="232"/>
      <c r="VX207" s="232"/>
      <c r="VY207" s="232"/>
      <c r="VZ207" s="232"/>
      <c r="WA207" s="232"/>
      <c r="WB207" s="232"/>
      <c r="WC207" s="232"/>
      <c r="WD207" s="232"/>
      <c r="WE207" s="232"/>
      <c r="WF207" s="232"/>
      <c r="WG207" s="232"/>
      <c r="WH207" s="232"/>
      <c r="WI207" s="232"/>
      <c r="WJ207" s="232"/>
      <c r="WK207" s="232"/>
      <c r="WL207" s="232"/>
      <c r="WM207" s="232"/>
      <c r="WN207" s="232"/>
      <c r="WO207" s="232"/>
      <c r="WP207" s="232"/>
      <c r="WQ207" s="232"/>
      <c r="WR207" s="232"/>
      <c r="WS207" s="232"/>
      <c r="WT207" s="232"/>
      <c r="WU207" s="232"/>
      <c r="WV207" s="232"/>
      <c r="WW207" s="232"/>
      <c r="WX207" s="232"/>
      <c r="WY207" s="232"/>
      <c r="WZ207" s="232"/>
      <c r="XA207" s="232"/>
      <c r="XB207" s="232"/>
      <c r="XC207" s="232"/>
      <c r="XD207" s="232"/>
      <c r="XE207" s="232"/>
      <c r="XF207" s="232"/>
      <c r="XG207" s="232"/>
      <c r="XH207" s="232"/>
      <c r="XI207" s="232"/>
      <c r="XJ207" s="232"/>
      <c r="XK207" s="232"/>
      <c r="XL207" s="232"/>
      <c r="XM207" s="232"/>
      <c r="XN207" s="232"/>
      <c r="XO207" s="232"/>
      <c r="XP207" s="232"/>
      <c r="XQ207" s="232"/>
      <c r="XR207" s="232"/>
      <c r="XS207" s="232"/>
      <c r="XT207" s="232"/>
      <c r="XU207" s="232"/>
      <c r="XV207" s="232"/>
      <c r="XW207" s="232"/>
      <c r="XX207" s="232"/>
      <c r="XY207" s="232"/>
      <c r="XZ207" s="232"/>
      <c r="YA207" s="232"/>
      <c r="YB207" s="232"/>
      <c r="YC207" s="232"/>
      <c r="YD207" s="232"/>
      <c r="YE207" s="232"/>
      <c r="YF207" s="232"/>
      <c r="YG207" s="232"/>
      <c r="YH207" s="232"/>
      <c r="YI207" s="232"/>
      <c r="YJ207" s="232"/>
      <c r="YK207" s="232"/>
      <c r="YL207" s="232"/>
      <c r="YM207" s="232"/>
      <c r="YN207" s="232"/>
      <c r="YO207" s="232"/>
      <c r="YP207" s="232"/>
      <c r="YQ207" s="232"/>
      <c r="YR207" s="232"/>
      <c r="YS207" s="232"/>
      <c r="YT207" s="232"/>
      <c r="YU207" s="232"/>
      <c r="YV207" s="232"/>
      <c r="YW207" s="232"/>
      <c r="YX207" s="232"/>
      <c r="YY207" s="232"/>
      <c r="YZ207" s="232"/>
      <c r="ZA207" s="232"/>
      <c r="ZB207" s="232"/>
      <c r="ZC207" s="232"/>
      <c r="ZD207" s="232"/>
      <c r="ZE207" s="232"/>
      <c r="ZF207" s="232"/>
      <c r="ZG207" s="232"/>
      <c r="ZH207" s="232"/>
      <c r="ZI207" s="232"/>
      <c r="ZJ207" s="232"/>
      <c r="ZK207" s="232"/>
      <c r="ZL207" s="232"/>
      <c r="ZM207" s="232"/>
      <c r="ZN207" s="232"/>
      <c r="ZO207" s="232"/>
      <c r="ZP207" s="232"/>
      <c r="ZQ207" s="232"/>
      <c r="ZR207" s="232"/>
      <c r="ZS207" s="232"/>
      <c r="ZT207" s="232"/>
      <c r="ZU207" s="232"/>
      <c r="ZV207" s="232"/>
      <c r="ZW207" s="232"/>
      <c r="ZX207" s="232"/>
      <c r="ZY207" s="232"/>
      <c r="ZZ207" s="232"/>
      <c r="AAA207" s="232"/>
      <c r="AAB207" s="232"/>
      <c r="AAC207" s="232"/>
      <c r="AAD207" s="232"/>
      <c r="AAE207" s="232"/>
      <c r="AAF207" s="232"/>
      <c r="AAG207" s="232"/>
      <c r="AAH207" s="232"/>
      <c r="AAI207" s="232"/>
      <c r="AAJ207" s="232"/>
      <c r="AAK207" s="232"/>
      <c r="AAL207" s="232"/>
      <c r="AAM207" s="232"/>
      <c r="AAN207" s="232"/>
      <c r="AAO207" s="232"/>
      <c r="AAP207" s="232"/>
      <c r="AAQ207" s="232"/>
      <c r="AAR207" s="232"/>
      <c r="AAS207" s="232"/>
      <c r="AAT207" s="232"/>
      <c r="AAU207" s="232"/>
      <c r="AAV207" s="232"/>
      <c r="AAW207" s="232"/>
      <c r="AAX207" s="232"/>
      <c r="AAY207" s="232"/>
      <c r="AAZ207" s="232"/>
      <c r="ABA207" s="232"/>
      <c r="ABB207" s="232"/>
      <c r="ABC207" s="232"/>
      <c r="ABD207" s="232"/>
      <c r="ABE207" s="232"/>
      <c r="ABF207" s="232"/>
      <c r="ABG207" s="232"/>
      <c r="ABH207" s="232"/>
      <c r="ABI207" s="232"/>
      <c r="ABJ207" s="232"/>
      <c r="ABK207" s="232"/>
      <c r="ABL207" s="232"/>
      <c r="ABM207" s="232"/>
      <c r="ABN207" s="232"/>
      <c r="ABO207" s="232"/>
      <c r="ABP207" s="232"/>
      <c r="ABQ207" s="232"/>
      <c r="ABR207" s="232"/>
      <c r="ABS207" s="232"/>
      <c r="ABT207" s="232"/>
      <c r="ABU207" s="232"/>
      <c r="ABV207" s="232"/>
      <c r="ABW207" s="232"/>
      <c r="ABX207" s="232"/>
      <c r="ABY207" s="232"/>
      <c r="ABZ207" s="232"/>
      <c r="ACA207" s="232"/>
      <c r="ACB207" s="232"/>
      <c r="ACC207" s="232"/>
      <c r="ACD207" s="232"/>
      <c r="ACE207" s="232"/>
      <c r="ACF207" s="232"/>
      <c r="ACG207" s="232"/>
      <c r="ACH207" s="232"/>
      <c r="ACI207" s="232"/>
      <c r="ACJ207" s="232"/>
      <c r="ACK207" s="232"/>
      <c r="ACL207" s="232"/>
      <c r="ACM207" s="232"/>
      <c r="ACN207" s="232"/>
      <c r="ACO207" s="232"/>
      <c r="ACP207" s="232"/>
      <c r="ACQ207" s="232"/>
      <c r="ACR207" s="232"/>
      <c r="ACS207" s="232"/>
      <c r="ACT207" s="232"/>
      <c r="ACU207" s="232"/>
      <c r="ACV207" s="232"/>
      <c r="ACW207" s="232"/>
      <c r="ACX207" s="232"/>
      <c r="ACY207" s="232"/>
      <c r="ACZ207" s="232"/>
      <c r="ADA207" s="232"/>
      <c r="ADB207" s="232"/>
      <c r="ADC207" s="232"/>
      <c r="ADD207" s="232"/>
      <c r="ADE207" s="232"/>
      <c r="ADF207" s="232"/>
      <c r="ADG207" s="232"/>
      <c r="ADH207" s="232"/>
      <c r="ADI207" s="232"/>
      <c r="ADJ207" s="232"/>
      <c r="ADK207" s="232"/>
      <c r="ADL207" s="232"/>
      <c r="ADM207" s="232"/>
      <c r="ADN207" s="232"/>
      <c r="ADO207" s="232"/>
      <c r="ADP207" s="232"/>
      <c r="ADQ207" s="232"/>
      <c r="ADR207" s="232"/>
      <c r="ADS207" s="232"/>
      <c r="ADT207" s="232"/>
      <c r="ADU207" s="232"/>
      <c r="ADV207" s="232"/>
      <c r="ADW207" s="232"/>
      <c r="ADX207" s="232"/>
      <c r="ADY207" s="232"/>
      <c r="ADZ207" s="232"/>
      <c r="AEA207" s="232"/>
      <c r="AEB207" s="232"/>
      <c r="AEC207" s="232"/>
      <c r="AED207" s="232"/>
      <c r="AEE207" s="232"/>
      <c r="AEF207" s="232"/>
      <c r="AEG207" s="232"/>
      <c r="AEH207" s="232"/>
      <c r="AEI207" s="232"/>
      <c r="AEJ207" s="232"/>
      <c r="AEK207" s="232"/>
      <c r="AEL207" s="232"/>
      <c r="AEM207" s="232"/>
      <c r="AEN207" s="232"/>
      <c r="AEO207" s="232"/>
      <c r="AEP207" s="232"/>
      <c r="AEQ207" s="232"/>
      <c r="AER207" s="232"/>
      <c r="AES207" s="232"/>
      <c r="AET207" s="232"/>
      <c r="AEU207" s="232"/>
      <c r="AEV207" s="232"/>
      <c r="AEW207" s="232"/>
      <c r="AEX207" s="232"/>
      <c r="AEY207" s="232"/>
      <c r="AEZ207" s="232"/>
      <c r="AFA207" s="232"/>
      <c r="AFB207" s="232"/>
      <c r="AFC207" s="232"/>
      <c r="AFD207" s="232"/>
      <c r="AFE207" s="232"/>
      <c r="AFF207" s="232"/>
      <c r="AFG207" s="232"/>
      <c r="AFH207" s="232"/>
      <c r="AFI207" s="232"/>
      <c r="AFJ207" s="232"/>
      <c r="AFK207" s="232"/>
      <c r="AFL207" s="232"/>
      <c r="AFM207" s="232"/>
      <c r="AFN207" s="232"/>
      <c r="AFO207" s="232"/>
      <c r="AFP207" s="232"/>
      <c r="AFQ207" s="232"/>
      <c r="AFR207" s="232"/>
      <c r="AFS207" s="232"/>
      <c r="AFT207" s="232"/>
      <c r="AFU207" s="232"/>
      <c r="AFV207" s="232"/>
      <c r="AFW207" s="232"/>
      <c r="AFX207" s="232"/>
      <c r="AFY207" s="232"/>
      <c r="AFZ207" s="232"/>
      <c r="AGA207" s="232"/>
      <c r="AGB207" s="232"/>
      <c r="AGC207" s="232"/>
      <c r="AGD207" s="232"/>
      <c r="AGE207" s="232"/>
      <c r="AGF207" s="232"/>
      <c r="AGG207" s="232"/>
      <c r="AGH207" s="232"/>
      <c r="AGI207" s="232"/>
      <c r="AGJ207" s="232"/>
      <c r="AGK207" s="232"/>
      <c r="AGL207" s="232"/>
      <c r="AGM207" s="232"/>
      <c r="AGN207" s="232"/>
      <c r="AGO207" s="232"/>
      <c r="AGP207" s="232"/>
      <c r="AGQ207" s="232"/>
      <c r="AGR207" s="232"/>
      <c r="AGS207" s="232"/>
      <c r="AGT207" s="232"/>
      <c r="AGU207" s="232"/>
      <c r="AGV207" s="232"/>
      <c r="AGW207" s="232"/>
      <c r="AGX207" s="232"/>
      <c r="AGY207" s="232"/>
      <c r="AGZ207" s="232"/>
      <c r="AHA207" s="232"/>
      <c r="AHB207" s="232"/>
      <c r="AHC207" s="232"/>
      <c r="AHD207" s="232"/>
      <c r="AHE207" s="232"/>
      <c r="AHF207" s="232"/>
      <c r="AHG207" s="232"/>
      <c r="AHH207" s="232"/>
      <c r="AHI207" s="232"/>
      <c r="AHJ207" s="232"/>
      <c r="AHK207" s="232"/>
      <c r="AHL207" s="232"/>
      <c r="AHM207" s="232"/>
      <c r="AHN207" s="232"/>
      <c r="AHO207" s="232"/>
      <c r="AHP207" s="232"/>
      <c r="AHQ207" s="232"/>
      <c r="AHR207" s="232"/>
      <c r="AHS207" s="232"/>
      <c r="AHT207" s="232"/>
      <c r="AHU207" s="232"/>
      <c r="AHV207" s="232"/>
      <c r="AHW207" s="232"/>
      <c r="AHX207" s="232"/>
      <c r="AHY207" s="232"/>
      <c r="AHZ207" s="232"/>
      <c r="AIA207" s="232"/>
      <c r="AIB207" s="232"/>
      <c r="AIC207" s="232"/>
      <c r="AID207" s="232"/>
      <c r="AIE207" s="232"/>
      <c r="AIF207" s="232"/>
      <c r="AIG207" s="232"/>
      <c r="AIH207" s="232"/>
      <c r="AII207" s="232"/>
      <c r="AIJ207" s="232"/>
      <c r="AIK207" s="232"/>
      <c r="AIL207" s="232"/>
      <c r="AIM207" s="232"/>
      <c r="AIN207" s="232"/>
      <c r="AIO207" s="232"/>
      <c r="AIP207" s="232"/>
      <c r="AIQ207" s="232"/>
      <c r="AIR207" s="232"/>
      <c r="AIS207" s="232"/>
      <c r="AIT207" s="232"/>
      <c r="AIU207" s="232"/>
      <c r="AIV207" s="232"/>
      <c r="AIW207" s="232"/>
      <c r="AIX207" s="232"/>
      <c r="AIY207" s="232"/>
      <c r="AIZ207" s="232"/>
      <c r="AJA207" s="232"/>
      <c r="AJB207" s="232"/>
      <c r="AJC207" s="232"/>
      <c r="AJD207" s="232"/>
      <c r="AJE207" s="232"/>
      <c r="AJF207" s="232"/>
      <c r="AJG207" s="232"/>
      <c r="AJH207" s="232"/>
      <c r="AJI207" s="232"/>
      <c r="AJJ207" s="232"/>
      <c r="AJK207" s="232"/>
      <c r="AJL207" s="232"/>
      <c r="AJM207" s="232"/>
      <c r="AJN207" s="232"/>
      <c r="AJO207" s="232"/>
      <c r="AJP207" s="232"/>
      <c r="AJQ207" s="232"/>
      <c r="AJR207" s="232"/>
      <c r="AJS207" s="232"/>
      <c r="AJT207" s="232"/>
      <c r="AJU207" s="232"/>
      <c r="AJV207" s="232"/>
      <c r="AJW207" s="232"/>
      <c r="AJX207" s="232"/>
      <c r="AJY207" s="232"/>
      <c r="AJZ207" s="232"/>
      <c r="AKA207" s="232"/>
      <c r="AKB207" s="232"/>
      <c r="AKC207" s="232"/>
      <c r="AKD207" s="232"/>
      <c r="AKE207" s="232"/>
      <c r="AKF207" s="232"/>
      <c r="AKG207" s="232"/>
      <c r="AKH207" s="232"/>
      <c r="AKI207" s="232"/>
      <c r="AKJ207" s="232"/>
      <c r="AKK207" s="232"/>
      <c r="AKL207" s="232"/>
      <c r="AKM207" s="232"/>
      <c r="AKN207" s="232"/>
      <c r="AKO207" s="232"/>
      <c r="AKP207" s="232"/>
      <c r="AKQ207" s="232"/>
      <c r="AKR207" s="232"/>
      <c r="AKS207" s="232"/>
      <c r="AKT207" s="232"/>
      <c r="AKU207" s="232"/>
      <c r="AKV207" s="232"/>
      <c r="AKW207" s="232"/>
      <c r="AKX207" s="232"/>
      <c r="AKY207" s="232"/>
      <c r="AKZ207" s="232"/>
      <c r="ALA207" s="232"/>
      <c r="ALB207" s="232"/>
      <c r="ALC207" s="232"/>
      <c r="ALD207" s="232"/>
      <c r="ALE207" s="232"/>
      <c r="ALF207" s="232"/>
      <c r="ALG207" s="232"/>
      <c r="ALH207" s="232"/>
      <c r="ALI207" s="232"/>
      <c r="ALJ207" s="232"/>
      <c r="ALK207" s="232"/>
      <c r="ALL207" s="232"/>
      <c r="ALM207" s="232"/>
      <c r="ALN207" s="232"/>
      <c r="ALO207" s="232"/>
      <c r="ALP207" s="232"/>
      <c r="ALQ207" s="232"/>
      <c r="ALR207" s="232"/>
      <c r="ALS207" s="232"/>
      <c r="ALT207" s="232"/>
      <c r="ALU207" s="232"/>
      <c r="ALV207" s="232"/>
      <c r="ALW207" s="232"/>
      <c r="ALX207" s="232"/>
      <c r="ALY207" s="232"/>
      <c r="ALZ207" s="232"/>
      <c r="AMA207" s="232"/>
      <c r="AMB207" s="232"/>
      <c r="AMC207" s="232"/>
    </row>
  </sheetData>
  <conditionalFormatting sqref="A132:C160 A9:G9 A10:A19 B17:G19 A20:G23 B24:G40 A24:A90 B41:D41 B42:B43 D42:G43 B44:G90 A91:G91 B92:G92 A92:A131 B93:D93 B94:B95 E129:G141 B130:C131 G142:G143 D146:G146 E147:G160 A161:G166 A167:B169 D167:D169 F167:G169 B170:G177 A170:A192 B178:B179 D178:G179 B180:G187 B188:C189 E188:G192 B190:B191 B192:C192 A193:G193 A194:B195 E194:G195 A196:G206 E144:G145">
    <cfRule type="expression" dxfId="2580" priority="464">
      <formula>#REF!=1</formula>
    </cfRule>
  </conditionalFormatting>
  <conditionalFormatting sqref="A208:F209 A229:F1069">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4:C95 C146">
    <cfRule type="expression" dxfId="2575" priority="460">
      <formula>#REF!=1</formula>
    </cfRule>
    <cfRule type="expression" dxfId="2574" priority="459">
      <formula>#REF!=1</formula>
    </cfRule>
    <cfRule type="expression" dxfId="2573" priority="458">
      <formula>AND(#REF!=1,#REF!=1)</formula>
    </cfRule>
  </conditionalFormatting>
  <conditionalFormatting sqref="B167:B169">
    <cfRule type="expression" dxfId="2572" priority="213">
      <formula>AND($L167="X",#REF!&lt;&gt;"")</formula>
    </cfRule>
  </conditionalFormatting>
  <conditionalFormatting sqref="B175">
    <cfRule type="expression" dxfId="2571" priority="239">
      <formula>AND($L175="X",#REF!&lt;&gt;"")</formula>
    </cfRule>
  </conditionalFormatting>
  <conditionalFormatting sqref="B177:B179 B181:B182">
    <cfRule type="expression" dxfId="2570" priority="236">
      <formula>AND($L177="X",#REF!&lt;&gt;"")</formula>
    </cfRule>
  </conditionalFormatting>
  <conditionalFormatting sqref="B183:B185">
    <cfRule type="expression" dxfId="2569" priority="1545">
      <formula>AND(#REF!="X",#REF!&lt;&gt;"")</formula>
    </cfRule>
  </conditionalFormatting>
  <conditionalFormatting sqref="B193">
    <cfRule type="expression" dxfId="2568" priority="185">
      <formula>AND($L193="X",OR(#REF!&lt;&gt;"",#REF!&lt;&gt;"",#REF!&lt;&gt;""))</formula>
    </cfRule>
    <cfRule type="expression" dxfId="2567" priority="186">
      <formula>AND($L193="X",OR(#REF!&lt;&gt;"",#REF!&lt;&gt;""))</formula>
    </cfRule>
  </conditionalFormatting>
  <conditionalFormatting sqref="B197">
    <cfRule type="expression" dxfId="2566" priority="241">
      <formula>AND($L197="X",OR(#REF!&lt;&gt;"",#REF!&lt;&gt;""))</formula>
    </cfRule>
    <cfRule type="expression" dxfId="2565" priority="240">
      <formula>AND($L197="X",OR(#REF!&lt;&gt;"",#REF!&lt;&gt;"",#REF!&lt;&gt;""))</formula>
    </cfRule>
  </conditionalFormatting>
  <conditionalFormatting sqref="B10:G14 A9:G9 A10:A19 B17:G19 A20:G23 B24:G40 A24:A90 B41:C41 D41:D43 B42:B43 E42:G43 B44:G90 A91:G91 B92:G93 A92:A131 B94:B95 B96:G129 B130:C131 D130:D138 A132:C138 E132:G141 A139:D140 A141:C160 G142:G143 D146:G146 E147:G160 A161:G166 A167:B169 D167:D169 F167:G169 B170:G187 A170:A192 B188:C189 E188:G192 B190:B191 B192:C192 A193:G193 A194:B195 E194:G195 A196:G206">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2:G141 A132:C160 A9:G9 B10:G14 A10:A19 B17:G19 A20:G23 A24:A90 B41:D41 B42:B43 D42:G43 B44:G90 A91:G91 B92:G92 A92:A131 B93:D93 B94:B95 B130:C131 G142:G143 D146:G146 E147:G160 A161:G166 A167:B169 D167:D169 F167:G169 B170:G187 A170:A192 B188:C189 E188:G192 B190:B191 B192:C192 A193:G193 A194:B195 E194:G195 A196:G206">
    <cfRule type="expression" dxfId="2561" priority="456">
      <formula>AND(#REF!=1,#REF!=1)</formula>
    </cfRule>
  </conditionalFormatting>
  <conditionalFormatting sqref="B101:G131 A196:G206 B180:G187 E188:G192 D178:G179 A144:G166 A132:G141 B96:G99 D94:G95 B44:G90 D42:G43 B24:G41 B170:G177 A193:G193 A9:G9 C15:G16 B17:G19 A20:G23 B92:G93 A91:G91 B192:C192 G142:G143 D167:D169 E194:G195 B188:C189 A142:D143 B178:B179 A167:B169 A10:A19 A24:A90 B42:B43 A92:A131 B94:B95 F167:G169 A170:A192 B190:B191 A194:B195">
    <cfRule type="expression" dxfId="2560" priority="450">
      <formula>#REF!=1</formula>
    </cfRule>
  </conditionalFormatting>
  <conditionalFormatting sqref="B134:G136">
    <cfRule type="expression" dxfId="2559" priority="193">
      <formula>AND(#REF!=1,#REF!=1)</formula>
    </cfRule>
    <cfRule type="expression" dxfId="2558" priority="194">
      <formula>#REF!=1</formula>
    </cfRule>
  </conditionalFormatting>
  <conditionalFormatting sqref="C42:C43 C194:C195">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88 F88:G88">
    <cfRule type="expression" dxfId="2552" priority="486">
      <formula>AND($L88="X",OR($B88&lt;&gt;"",$C88&lt;&gt;"",$E88&lt;&gt;"",#REF!&lt;&gt;""))</formula>
    </cfRule>
    <cfRule type="expression" dxfId="2551" priority="484">
      <formula>AND($L88="X",OR($B88&lt;&gt;"",$C88&lt;&gt;"",$D88&lt;&gt;""))</formula>
    </cfRule>
    <cfRule type="expression" dxfId="2550" priority="492">
      <formula>#REF!=1</formula>
    </cfRule>
    <cfRule type="expression" dxfId="2549" priority="498">
      <formula>#REF!=1</formula>
    </cfRule>
    <cfRule type="expression" dxfId="2548" priority="485">
      <formula>AND($L88="X",OR($B88&lt;&gt;"",$C88&lt;&gt;"",$D88&lt;&gt;"",$E88&lt;&gt;""))</formula>
    </cfRule>
    <cfRule type="expression" dxfId="2547" priority="496">
      <formula>AND(#REF!=1,#REF!=1)</formula>
    </cfRule>
    <cfRule type="expression" dxfId="2546" priority="497">
      <formula>#REF!=1</formula>
    </cfRule>
    <cfRule type="expression" dxfId="2545" priority="495">
      <formula>AND($L88="X",OR($B88&lt;&gt;"",$C88&lt;&gt;"",$D88&lt;&gt;"",$E88&lt;&gt;""))</formula>
    </cfRule>
    <cfRule type="expression" dxfId="2544" priority="494">
      <formula>AND($L88="X",OR($B88&lt;&gt;"",$C88&lt;&gt;""))</formula>
    </cfRule>
    <cfRule type="expression" dxfId="2543" priority="499">
      <formula>AND($L88="X",OR($B88&lt;&gt;"",$C88&lt;&gt;"",$E88&lt;&gt;"",#REF!&lt;&gt;""))</formula>
    </cfRule>
    <cfRule type="expression" dxfId="2542" priority="493">
      <formula>AND($L88="X",OR($B88&lt;&gt;"",$C88&lt;&gt;"",$E88&lt;&gt;"",#REF!&lt;&gt;""))</formula>
    </cfRule>
    <cfRule type="expression" dxfId="2541" priority="502">
      <formula>AND($L88="X",OR($B88&lt;&gt;"",$C88&lt;&gt;"",$D88&lt;&gt;"",$E88&lt;&gt;""))</formula>
    </cfRule>
    <cfRule type="expression" dxfId="2540" priority="503">
      <formula>AND(#REF!=1,#REF!=1)</formula>
    </cfRule>
    <cfRule type="expression" dxfId="2539" priority="504">
      <formula>#REF!=1</formula>
    </cfRule>
    <cfRule type="expression" dxfId="2538" priority="505">
      <formula>AND($L88="X",OR($B88&lt;&gt;"",$C88&lt;&gt;"",$E88&lt;&gt;"",#REF!&lt;&gt;""))</formula>
    </cfRule>
    <cfRule type="expression" dxfId="2537" priority="501">
      <formula>AND($L88="X",OR($B88&lt;&gt;"",$C88&lt;&gt;"",$D88&lt;&gt;""))</formula>
    </cfRule>
    <cfRule type="expression" dxfId="2536" priority="500">
      <formula>#REF!=1</formula>
    </cfRule>
    <cfRule type="expression" dxfId="2535" priority="491">
      <formula>#REF!=1</formula>
    </cfRule>
    <cfRule type="expression" dxfId="2534" priority="483">
      <formula>AND($L88="X",OR($B88&lt;&gt;"",#REF!&lt;&gt;"",$C88&lt;&gt;""))</formula>
    </cfRule>
    <cfRule type="expression" dxfId="2533" priority="490">
      <formula>AND(#REF!=1,#REF!=1)</formula>
    </cfRule>
    <cfRule type="expression" dxfId="2532" priority="489">
      <formula>AND($L88="X",OR($B88&lt;&gt;"",$C88&lt;&gt;"",$D88&lt;&gt;"",$E88&lt;&gt;""))</formula>
    </cfRule>
    <cfRule type="expression" dxfId="2531" priority="488">
      <formula>AND($L88="X",OR($B88&lt;&gt;"",$C88&lt;&gt;"",$D88&lt;&gt;""))</formula>
    </cfRule>
    <cfRule type="expression" dxfId="2530" priority="487">
      <formula>#REF!=1</formula>
    </cfRule>
  </conditionalFormatting>
  <conditionalFormatting sqref="C126 F126:G126">
    <cfRule type="expression" dxfId="2529" priority="509">
      <formula>AND($L126="X",OR($B126&lt;&gt;"",$C126&lt;&gt;"",$E126&lt;&gt;"",#REF!&lt;&gt;""))</formula>
    </cfRule>
    <cfRule type="expression" dxfId="2528" priority="508">
      <formula>AND($L126="X",OR($B126&lt;&gt;"",$C126&lt;&gt;"",$D126&lt;&gt;"",$E126&lt;&gt;""))</formula>
    </cfRule>
    <cfRule type="expression" dxfId="2527" priority="510">
      <formula>#REF!=1</formula>
    </cfRule>
    <cfRule type="expression" dxfId="2526" priority="511">
      <formula>AND($L126="X",OR($B126&lt;&gt;"",$C126&lt;&gt;"",$D126&lt;&gt;""))</formula>
    </cfRule>
    <cfRule type="expression" dxfId="2525" priority="507">
      <formula>AND($L126="X",OR($B126&lt;&gt;"",$C126&lt;&gt;"",$D126&lt;&gt;""))</formula>
    </cfRule>
    <cfRule type="expression" dxfId="2524" priority="506">
      <formula>AND($L126="X",OR($B126&lt;&gt;"",#REF!&lt;&gt;"",$C126&lt;&gt;""))</formula>
    </cfRule>
  </conditionalFormatting>
  <conditionalFormatting sqref="C146 B15:B16 C94:C95">
    <cfRule type="expression" dxfId="2523" priority="457">
      <formula>OR(#REF!="X",#REF!="X")</formula>
    </cfRule>
  </conditionalFormatting>
  <conditionalFormatting sqref="C178:C179">
    <cfRule type="expression" dxfId="2522" priority="473">
      <formula>#REF!=1</formula>
    </cfRule>
    <cfRule type="expression" dxfId="2521" priority="472">
      <formula>#REF!=1</formula>
    </cfRule>
    <cfRule type="expression" dxfId="2520" priority="471">
      <formula>AND($L178="X",#REF!&lt;&gt;"")</formula>
    </cfRule>
  </conditionalFormatting>
  <conditionalFormatting sqref="C183 G183">
    <cfRule type="expression" dxfId="2519" priority="205">
      <formula>AND($L183="X",OR($B183&lt;&gt;"",#REF!&lt;&gt;"",$C183&lt;&gt;""))</formula>
    </cfRule>
  </conditionalFormatting>
  <conditionalFormatting sqref="C183:C185">
    <cfRule type="expression" dxfId="2518" priority="1546">
      <formula>AND(#REF!="X",OR(#REF!&lt;&gt;"",$B183&lt;&gt;""))</formula>
    </cfRule>
  </conditionalFormatting>
  <conditionalFormatting sqref="C187:C189 E191">
    <cfRule type="expression" dxfId="2517" priority="244">
      <formula>AND($L187="X",OR($B187&lt;&gt;"",#REF!&lt;&gt;"",#REF!&lt;&gt;""))</formula>
    </cfRule>
  </conditionalFormatting>
  <conditionalFormatting sqref="C192">
    <cfRule type="expression" dxfId="2516" priority="266">
      <formula>AND($L192="X",OR($B192&lt;&gt;"",$C192&lt;&gt;"",#REF!&lt;&gt;""))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26:D126 G126">
    <cfRule type="expression" dxfId="2489" priority="542">
      <formula>AND(#REF!=1,#REF!=1)</formula>
    </cfRule>
    <cfRule type="expression" dxfId="2488" priority="539">
      <formula>AND($L126="X",OR($B126&lt;&gt;"",$C126&lt;&gt;"",$E126&lt;&gt;"",#REF!&lt;&gt;""))</formula>
    </cfRule>
    <cfRule type="expression" dxfId="2487" priority="541">
      <formula>AND($L126="X",OR($B126&lt;&gt;"",$C126&lt;&gt;"",$D126&lt;&gt;""))</formula>
    </cfRule>
    <cfRule type="expression" dxfId="2486" priority="543">
      <formula>#REF!=1</formula>
    </cfRule>
    <cfRule type="expression" dxfId="2485" priority="540">
      <formula>#REF!=1</formula>
    </cfRule>
    <cfRule type="expression" dxfId="2484" priority="538">
      <formula>AND($L126="X",OR($B126&lt;&gt;"",$C126&lt;&gt;"",$D126&lt;&gt;"",$E126&lt;&gt;""))</formula>
    </cfRule>
  </conditionalFormatting>
  <conditionalFormatting sqref="C141:D145 C134:C136 C20:D23 C9:C19 D24:D27 C24:C40 D30:D31 C44:C93 D94:D95 C96:C131 D126:G126 D128:G128 C132:D133 C137:D137 D138:E138 C138:C140 C146 C147:D160 C161:C166 D162 C170:C175 C176:D176 E177 C180:D180 C192 C196:D196 C198:C206">
    <cfRule type="expression" dxfId="2483" priority="242">
      <formula>AND($L9="X",$B9&lt;&gt;"")</formula>
    </cfRule>
  </conditionalFormatting>
  <conditionalFormatting sqref="C193:E193">
    <cfRule type="expression" dxfId="2482" priority="187">
      <formula>AND($L193="X",OR(#REF!&lt;&gt;"",#REF!&lt;&gt;"",#REF!&lt;&gt;"",$B193&lt;&gt;""))</formula>
    </cfRule>
  </conditionalFormatting>
  <conditionalFormatting sqref="C197:E197">
    <cfRule type="expression" dxfId="2481" priority="245">
      <formula>AND($L197="X",OR(#REF!&lt;&gt;"",#REF!&lt;&gt;"",#REF!&lt;&gt;"",$B197&lt;&gt;""))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88:G88 E93:G93">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88:G88 D23:G27 D44:G44 E51:G51 D59:G59 E71:G71 F72:G72 E93:G93">
    <cfRule type="expression" dxfId="2383" priority="606">
      <formula>AND($L23="X",OR($B23&lt;&gt;"",#REF!&lt;&gt;"",$C23&lt;&gt;"",$D23&lt;&gt;""))</formula>
    </cfRule>
    <cfRule type="expression" dxfId="2382" priority="605">
      <formula>AND($L23="X",OR($B23&lt;&gt;"",$C23&lt;&gt;"",$D23&lt;&gt;"",$E23&lt;&gt;""))</formula>
    </cfRule>
  </conditionalFormatting>
  <conditionalFormatting sqref="C126:G126">
    <cfRule type="expression" dxfId="2381" priority="430">
      <formula>$T126=1</formula>
    </cfRule>
    <cfRule type="expression" dxfId="2380" priority="431">
      <formula>AND($L126="X",OR($B126&lt;&gt;"",$C126&lt;&gt;""))</formula>
    </cfRule>
    <cfRule type="expression" dxfId="2379" priority="432">
      <formula>AND($U126=1,$T126=1)</formula>
    </cfRule>
    <cfRule type="expression" dxfId="2378" priority="433">
      <formula>$U126=1</formula>
    </cfRule>
    <cfRule type="expression" dxfId="2377" priority="434">
      <formula>$T126=1</formula>
    </cfRule>
    <cfRule type="expression" dxfId="2376" priority="435">
      <formula>OR($U126="X",$T126="X")</formula>
    </cfRule>
    <cfRule type="expression" dxfId="2375" priority="436">
      <formula>AND($U126=1,$T126=1)</formula>
    </cfRule>
    <cfRule type="expression" dxfId="2374" priority="437">
      <formula>$U126=1</formula>
    </cfRule>
    <cfRule type="expression" dxfId="2373" priority="438">
      <formula>$T126=1</formula>
    </cfRule>
    <cfRule type="expression" dxfId="2372" priority="439">
      <formula>OR($U126="X",$T126="X")</formula>
    </cfRule>
    <cfRule type="expression" dxfId="2371" priority="643">
      <formula>AND($L126="X",$B126&lt;&gt;"")</formula>
    </cfRule>
    <cfRule type="expression" dxfId="2370" priority="440">
      <formula>AND($U126=1,$T126=1)</formula>
    </cfRule>
    <cfRule type="expression" dxfId="2369" priority="441">
      <formula>$U126=1</formula>
    </cfRule>
    <cfRule type="expression" dxfId="2368" priority="442">
      <formula>AND($L126="X",OR($B126&lt;&gt;"",$C126&lt;&gt;"",$D126&lt;&gt;"",$E126&lt;&gt;""))</formula>
    </cfRule>
    <cfRule type="expression" dxfId="2367" priority="443">
      <formula>AND($L126="X",OR($B126&lt;&gt;"",$C126&lt;&gt;"",$E126&lt;&gt;"",#REF!&lt;&gt;""))</formula>
    </cfRule>
    <cfRule type="expression" dxfId="2366" priority="444">
      <formula>$T126=1</formula>
    </cfRule>
    <cfRule type="expression" dxfId="2365" priority="445">
      <formula>AND($L126="X",OR($B126&lt;&gt;"",$C126&lt;&gt;"",$D126&lt;&gt;""))</formula>
    </cfRule>
    <cfRule type="expression" dxfId="2364" priority="446">
      <formula>AND($U126=1,$T126=1)</formula>
    </cfRule>
    <cfRule type="expression" dxfId="2363" priority="447">
      <formula>$U126=1</formula>
    </cfRule>
    <cfRule type="expression" dxfId="2362" priority="448">
      <formula>AND($L126="X",$B126&lt;&gt;"")</formula>
    </cfRule>
    <cfRule type="expression" dxfId="2361" priority="449">
      <formula>AND($L126="X",OR($B126&lt;&gt;"",$C126&lt;&gt;""))</formula>
    </cfRule>
    <cfRule type="expression" dxfId="2360" priority="644">
      <formula>AND($L126="X",OR($B126&lt;&gt;"",$C126&lt;&gt;"",$D126&lt;&gt;"",$E126&lt;&gt;""))</formula>
    </cfRule>
    <cfRule type="expression" dxfId="2359" priority="645">
      <formula>AND($L126="X",OR($B126&lt;&gt;"",#REF!&lt;&gt;"",$C126&lt;&gt;"",$D126&lt;&gt;""))</formula>
    </cfRule>
    <cfRule type="expression" dxfId="2358" priority="646">
      <formula>AND(#REF!=1,#REF!=1)</formula>
    </cfRule>
    <cfRule type="expression" dxfId="2357" priority="647">
      <formula>#REF!=1</formula>
    </cfRule>
    <cfRule type="expression" dxfId="2356" priority="1559">
      <formula>$S126=1</formula>
    </cfRule>
    <cfRule type="expression" dxfId="2355" priority="1560">
      <formula>AND($L126="X",OR($B126&lt;&gt;"",$C126&lt;&gt;""))</formula>
    </cfRule>
    <cfRule type="expression" dxfId="2354" priority="1561">
      <formula>AND($T126=1,$S126=1)</formula>
    </cfRule>
    <cfRule type="expression" dxfId="2353" priority="1562">
      <formula>$T126=1</formula>
    </cfRule>
    <cfRule type="expression" dxfId="2352" priority="1563">
      <formula>$S126=1</formula>
    </cfRule>
    <cfRule type="expression" dxfId="2351" priority="1564">
      <formula>AND($L126="X",OR($B126&lt;&gt;"",$C126&lt;&gt;""))</formula>
    </cfRule>
    <cfRule type="expression" dxfId="2350" priority="1565">
      <formula>AND($T126=1,$S126=1)</formula>
    </cfRule>
    <cfRule type="expression" dxfId="2349" priority="1586">
      <formula>$T126=1</formula>
    </cfRule>
    <cfRule type="expression" dxfId="2348" priority="1585">
      <formula>AND($T126=1,$S126=1)</formula>
    </cfRule>
    <cfRule type="expression" dxfId="2347" priority="1584">
      <formula>OR($T126="X",$S126="X")</formula>
    </cfRule>
    <cfRule type="expression" dxfId="2346" priority="1566">
      <formula>$T126=1</formula>
    </cfRule>
    <cfRule type="expression" dxfId="2345" priority="1567">
      <formula>$S126=1</formula>
    </cfRule>
    <cfRule type="expression" dxfId="2344" priority="1568">
      <formula>AND($L126="X",OR($B126&lt;&gt;"",$C126&lt;&gt;""))</formula>
    </cfRule>
    <cfRule type="expression" dxfId="2343" priority="1569">
      <formula>AND($T126=1,$S126=1)</formula>
    </cfRule>
    <cfRule type="expression" dxfId="2342" priority="1570">
      <formula>$T126=1</formula>
    </cfRule>
    <cfRule type="expression" dxfId="2341" priority="1571">
      <formula>$S126=1</formula>
    </cfRule>
    <cfRule type="expression" dxfId="2340" priority="1572">
      <formula>AND($L126="X",OR($B126&lt;&gt;"",$C126&lt;&gt;""))</formula>
    </cfRule>
    <cfRule type="expression" dxfId="2339" priority="1573">
      <formula>AND($T126=1,$S126=1)</formula>
    </cfRule>
    <cfRule type="expression" dxfId="2338" priority="1574">
      <formula>$T126=1</formula>
    </cfRule>
    <cfRule type="expression" dxfId="2337" priority="1575">
      <formula>$S126=1</formula>
    </cfRule>
    <cfRule type="expression" dxfId="2336" priority="1576">
      <formula>AND($L126="X",OR($B126&lt;&gt;"",$C126&lt;&gt;""))</formula>
    </cfRule>
    <cfRule type="expression" dxfId="2335" priority="1577">
      <formula>AND($T126=1,$S126=1)</formula>
    </cfRule>
    <cfRule type="expression" dxfId="2334" priority="1578">
      <formula>$T126=1</formula>
    </cfRule>
    <cfRule type="expression" dxfId="2333" priority="1579">
      <formula>$S126=1</formula>
    </cfRule>
    <cfRule type="expression" dxfId="2332" priority="1580">
      <formula>AND($L126="X",OR($B126&lt;&gt;"",$C126&lt;&gt;""))</formula>
    </cfRule>
    <cfRule type="expression" dxfId="2331" priority="1581">
      <formula>AND($T126=1,$S126=1)</formula>
    </cfRule>
    <cfRule type="expression" dxfId="2330" priority="1582">
      <formula>$T126=1</formula>
    </cfRule>
    <cfRule type="expression" dxfId="2329" priority="1583">
      <formula>$S126=1</formula>
    </cfRule>
    <cfRule type="expression" dxfId="2328" priority="406">
      <formula>AND($L126="X",OR($B126&lt;&gt;"",$C126&lt;&gt;"",$D126&lt;&gt;"",$E126&lt;&gt;""))</formula>
    </cfRule>
    <cfRule type="expression" dxfId="2327" priority="407">
      <formula>AND($L126="X",OR($B126&lt;&gt;"",#REF!&lt;&gt;"",$C126&lt;&gt;"",$D126&lt;&gt;""))</formula>
    </cfRule>
    <cfRule type="expression" dxfId="2326" priority="408">
      <formula>AND($U126=1,$T126=1)</formula>
    </cfRule>
    <cfRule type="expression" dxfId="2325" priority="409">
      <formula>$U126=1</formula>
    </cfRule>
    <cfRule type="expression" dxfId="2324" priority="410">
      <formula>$T126=1</formula>
    </cfRule>
    <cfRule type="expression" dxfId="2323" priority="411">
      <formula>AND($L126="X",OR($B126&lt;&gt;"",$C126&lt;&gt;""))</formula>
    </cfRule>
    <cfRule type="expression" dxfId="2322" priority="412">
      <formula>AND($U126=1,$T126=1)</formula>
    </cfRule>
    <cfRule type="expression" dxfId="2321" priority="413">
      <formula>$U126=1</formula>
    </cfRule>
    <cfRule type="expression" dxfId="2320" priority="414">
      <formula>$T126=1</formula>
    </cfRule>
    <cfRule type="expression" dxfId="2319" priority="415">
      <formula>AND($L126="X",OR($B126&lt;&gt;"",$C126&lt;&gt;""))</formula>
    </cfRule>
    <cfRule type="expression" dxfId="2318" priority="416">
      <formula>AND($U126=1,$T126=1)</formula>
    </cfRule>
    <cfRule type="expression" dxfId="2317" priority="417">
      <formula>$U126=1</formula>
    </cfRule>
    <cfRule type="expression" dxfId="2316" priority="418">
      <formula>$T126=1</formula>
    </cfRule>
    <cfRule type="expression" dxfId="2315" priority="1558">
      <formula>$T126=1</formula>
    </cfRule>
    <cfRule type="expression" dxfId="2314" priority="1557">
      <formula>AND($T126=1,$S126=1)</formula>
    </cfRule>
    <cfRule type="expression" dxfId="2313" priority="1556">
      <formula>AND($L126="X",OR($B126&lt;&gt;"",#REF!&lt;&gt;"",$C126&lt;&gt;"",$D126&lt;&gt;""))</formula>
    </cfRule>
    <cfRule type="expression" dxfId="2312" priority="1555">
      <formula>AND(#REF!=1,#REF!=1)</formula>
    </cfRule>
    <cfRule type="expression" dxfId="2311" priority="419">
      <formula>AND($L126="X",OR($B126&lt;&gt;"",$C126&lt;&gt;""))</formula>
    </cfRule>
    <cfRule type="expression" dxfId="2310" priority="420">
      <formula>AND($U126=1,$T126=1)</formula>
    </cfRule>
    <cfRule type="expression" dxfId="2309" priority="421">
      <formula>$U126=1</formula>
    </cfRule>
    <cfRule type="expression" dxfId="2308" priority="422">
      <formula>$T126=1</formula>
    </cfRule>
    <cfRule type="expression" dxfId="2307" priority="423">
      <formula>AND($L126="X",OR($B126&lt;&gt;"",$C126&lt;&gt;""))</formula>
    </cfRule>
    <cfRule type="expression" dxfId="2306" priority="424">
      <formula>AND($U126=1,$T126=1)</formula>
    </cfRule>
    <cfRule type="expression" dxfId="2305" priority="425">
      <formula>$U126=1</formula>
    </cfRule>
    <cfRule type="expression" dxfId="2304" priority="426">
      <formula>$T126=1</formula>
    </cfRule>
    <cfRule type="expression" dxfId="2303" priority="427">
      <formula>AND($L126="X",OR($B126&lt;&gt;"",$C126&lt;&gt;""))</formula>
    </cfRule>
    <cfRule type="expression" dxfId="2302" priority="428">
      <formula>AND($U126=1,$T126=1)</formula>
    </cfRule>
    <cfRule type="expression" dxfId="2301" priority="429">
      <formula>$U126=1</formula>
    </cfRule>
    <cfRule type="expression" dxfId="2300" priority="648">
      <formula>#REF!=1</formula>
    </cfRule>
    <cfRule type="expression" dxfId="2299" priority="649">
      <formula>AND($L126="X",OR($B126&lt;&gt;"",$C126&lt;&gt;""))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AND($L126="X",OR($B126&lt;&gt;"",$C126&lt;&gt;""))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AND($L126="X",OR($B126&lt;&gt;"",$C126&lt;&gt;""))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AND($L126="X",OR($B126&lt;&gt;"",$C126&lt;&gt;""))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AND($L126="X",OR($B126&lt;&gt;"",$C126&lt;&gt;""))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AND($L126="X",OR($B126&lt;&gt;"",$C126&lt;&gt;""))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AND($L126="X",OR($B126&lt;&gt;"",$C126&lt;&gt;"",$D126&lt;&gt;"",$E126&lt;&gt;""))</formula>
    </cfRule>
    <cfRule type="expression" dxfId="2267" priority="681">
      <formula>AND($L126="X",OR($B126&lt;&gt;"",$C126&lt;&gt;"",$E126&lt;&gt;"",#REF!&lt;&gt;""))</formula>
    </cfRule>
    <cfRule type="expression" dxfId="2266" priority="682">
      <formula>#REF!=1</formula>
    </cfRule>
    <cfRule type="expression" dxfId="2265" priority="683">
      <formula>AND($L126="X",OR($B126&lt;&gt;"",$C126&lt;&gt;"",$D126&lt;&gt;""))</formula>
    </cfRule>
    <cfRule type="expression" dxfId="2264" priority="684">
      <formula>AND(#REF!=1,#REF!=1)</formula>
    </cfRule>
    <cfRule type="expression" dxfId="2263" priority="685">
      <formula>#REF!=1</formula>
    </cfRule>
    <cfRule type="expression" dxfId="2262" priority="1596">
      <formula>$T126=1</formula>
    </cfRule>
    <cfRule type="expression" dxfId="2261" priority="1595">
      <formula>AND($T126=1,$S126=1)</formula>
    </cfRule>
    <cfRule type="expression" dxfId="2260" priority="1594">
      <formula>AND($L126="X",OR($B126&lt;&gt;"",$C126&lt;&gt;"",$D126&lt;&gt;""))</formula>
    </cfRule>
    <cfRule type="expression" dxfId="2259" priority="1593">
      <formula>$S126=1</formula>
    </cfRule>
    <cfRule type="expression" dxfId="2258" priority="1592">
      <formula>AND($L126="X",OR($B126&lt;&gt;"",$C126&lt;&gt;"",$E126&lt;&gt;"",#REF!&lt;&gt;""))</formula>
    </cfRule>
    <cfRule type="expression" dxfId="2257" priority="1591">
      <formula>AND($L126="X",OR($B126&lt;&gt;"",$C126&lt;&gt;"",$D126&lt;&gt;"",$E126&lt;&gt;""))</formula>
    </cfRule>
    <cfRule type="expression" dxfId="2256" priority="1590">
      <formula>$T126=1</formula>
    </cfRule>
    <cfRule type="expression" dxfId="2255" priority="1589">
      <formula>AND($T126=1,$S126=1)</formula>
    </cfRule>
    <cfRule type="expression" dxfId="2254" priority="1588">
      <formula>OR($T126="X",$S126="X")</formula>
    </cfRule>
    <cfRule type="expression" dxfId="2253" priority="1587">
      <formula>$S126=1</formula>
    </cfRule>
  </conditionalFormatting>
  <conditionalFormatting sqref="C175:G175 C199:G199">
    <cfRule type="expression" dxfId="2252" priority="246">
      <formula>AND($L175="X",OR($B175&lt;&gt;"",$C175&lt;&gt;"",$D175&lt;&gt;"",$E175&lt;&gt;""))</formula>
    </cfRule>
    <cfRule type="expression" dxfId="2251" priority="247">
      <formula>AND($L175="X",OR($B175&lt;&gt;"",#REF!&lt;&gt;"",$C175&lt;&gt;"",$D175&lt;&gt;""))</formula>
    </cfRule>
    <cfRule type="expression" dxfId="2250" priority="248">
      <formula>AND($L175="X",OR($B175&lt;&gt;"",#REF!&lt;&gt;"",$C175&lt;&gt;""))</formula>
    </cfRule>
  </conditionalFormatting>
  <conditionalFormatting sqref="C183:G183">
    <cfRule type="expression" dxfId="2249" priority="207">
      <formula>AND($L183="X",OR($B183&lt;&gt;"",$C183&lt;&gt;"",$D183&lt;&gt;"",$E183&lt;&gt;""))</formula>
    </cfRule>
    <cfRule type="expression" dxfId="2248" priority="208">
      <formula>AND($L183="X",OR($B183&lt;&gt;"",#REF!&lt;&gt;"",$C183&lt;&gt;"",$D183&lt;&gt;""))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66 C186:C187 E194:E195">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88 F93">
    <cfRule type="expression" dxfId="2040" priority="252">
      <formula>AND($L88="X",OR($B88&lt;&gt;"",#REF!&lt;&gt;"",$C88&lt;&gt;"",$D88&lt;&gt;""))</formula>
    </cfRule>
    <cfRule type="expression" dxfId="2039" priority="254">
      <formula>AND($L88="X",OR($B88&lt;&gt;"",$C88&lt;&gt;"",$D88&lt;&gt;""))</formula>
    </cfRule>
  </conditionalFormatting>
  <conditionalFormatting sqref="D96 G96">
    <cfRule type="expression" dxfId="2038" priority="917">
      <formula>#REF!=1</formula>
    </cfRule>
    <cfRule type="expression" dxfId="2037" priority="918">
      <formula>#REF!=1</formula>
    </cfRule>
    <cfRule type="expression" dxfId="2036" priority="919">
      <formula>AND($L96="X",OR($B96&lt;&gt;"",$C96&lt;&gt;"",$E96&lt;&gt;"",#REF!&lt;&gt;""))</formula>
    </cfRule>
    <cfRule type="expression" dxfId="2035" priority="920">
      <formula>AND($L96="X",OR($B96&lt;&gt;"",$C96&lt;&gt;""))</formula>
    </cfRule>
    <cfRule type="expression" dxfId="2034" priority="921">
      <formula>AND($L96="X",OR($B96&lt;&gt;"",$C96&lt;&gt;"",$D96&lt;&gt;"",$E96&lt;&gt;""))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AND($L96="X",OR($B96&lt;&gt;"",$C96&lt;&gt;"",$E96&lt;&gt;"",#REF!&lt;&gt;""))</formula>
    </cfRule>
    <cfRule type="expression" dxfId="2029" priority="911">
      <formula>AND($L96="X",OR($B96&lt;&gt;"",$C96&lt;&gt;"",$D96&lt;&gt;"",$E96&lt;&gt;""))</formula>
    </cfRule>
    <cfRule type="expression" dxfId="2028" priority="926">
      <formula>#REF!=1</formula>
    </cfRule>
    <cfRule type="expression" dxfId="2027" priority="927">
      <formula>AND($L96="X",OR($B96&lt;&gt;"",$C96&lt;&gt;"",$D96&lt;&gt;""))</formula>
    </cfRule>
    <cfRule type="expression" dxfId="2026" priority="928">
      <formula>AND($L96="X",OR($B96&lt;&gt;"",$C96&lt;&gt;"",$D96&lt;&gt;"",$E96&lt;&gt;""))</formula>
    </cfRule>
    <cfRule type="expression" dxfId="2025" priority="931">
      <formula>AND($L96="X",OR($B96&lt;&gt;"",$C96&lt;&gt;"",$E96&lt;&gt;"",#REF!&lt;&gt;""))</formula>
    </cfRule>
    <cfRule type="expression" dxfId="2024" priority="930">
      <formula>#REF!=1</formula>
    </cfRule>
    <cfRule type="expression" dxfId="2023" priority="909">
      <formula>AND($L96="X",OR($B96&lt;&gt;"",#REF!&lt;&gt;"",$C96&lt;&gt;""))</formula>
    </cfRule>
    <cfRule type="expression" dxfId="2022" priority="910">
      <formula>AND($L96="X",OR($B96&lt;&gt;"",$C96&lt;&gt;"",$D96&lt;&gt;""))</formula>
    </cfRule>
    <cfRule type="expression" dxfId="2021" priority="912">
      <formula>AND($L96="X",OR($B96&lt;&gt;"",$C96&lt;&gt;"",$E96&lt;&gt;"",#REF!&lt;&gt;""))</formula>
    </cfRule>
    <cfRule type="expression" dxfId="2020" priority="913">
      <formula>#REF!=1</formula>
    </cfRule>
    <cfRule type="expression" dxfId="2019" priority="929">
      <formula>AND(#REF!=1,#REF!=1)</formula>
    </cfRule>
    <cfRule type="expression" dxfId="2018" priority="914">
      <formula>AND($L96="X",OR($B96&lt;&gt;"",$C96&lt;&gt;"",$D96&lt;&gt;""))</formula>
    </cfRule>
    <cfRule type="expression" dxfId="2017" priority="915">
      <formula>AND($L96="X",OR($B96&lt;&gt;"",$C96&lt;&gt;"",$D96&lt;&gt;"",$E96&lt;&gt;""))</formula>
    </cfRule>
    <cfRule type="expression" dxfId="2016" priority="916">
      <formula>AND(#REF!=1,#REF!=1)</formula>
    </cfRule>
  </conditionalFormatting>
  <conditionalFormatting sqref="D110:D112 G110:G112">
    <cfRule type="expression" dxfId="2015" priority="936">
      <formula>#REF!=1</formula>
    </cfRule>
    <cfRule type="expression" dxfId="2014" priority="942">
      <formula>AND($L110="X",OR($B110&lt;&gt;"",$C110&lt;&gt;"",$E110&lt;&gt;"",#REF!&lt;&gt;""))</formula>
    </cfRule>
    <cfRule type="expression" dxfId="2013" priority="941">
      <formula>#REF!=1</formula>
    </cfRule>
    <cfRule type="expression" dxfId="2012" priority="939">
      <formula>AND(#REF!=1,#REF!=1)</formula>
    </cfRule>
    <cfRule type="expression" dxfId="2011" priority="938">
      <formula>AND($L110="X",OR($B110&lt;&gt;"",$C110&lt;&gt;"",$D110&lt;&gt;"",$E110&lt;&gt;""))</formula>
    </cfRule>
    <cfRule type="expression" dxfId="2010" priority="937">
      <formula>AND($L110="X",OR($B110&lt;&gt;"",$C110&lt;&gt;"",$D110&lt;&gt;""))</formula>
    </cfRule>
    <cfRule type="expression" dxfId="2009" priority="940">
      <formula>#REF!=1</formula>
    </cfRule>
    <cfRule type="expression" dxfId="2008" priority="932">
      <formula>AND($L110="X",OR($B110&lt;&gt;"",#REF!&lt;&gt;"",$C110&lt;&gt;""))</formula>
    </cfRule>
    <cfRule type="expression" dxfId="2007" priority="933">
      <formula>AND($L110="X",OR($B110&lt;&gt;"",$C110&lt;&gt;"",$D110&lt;&gt;""))</formula>
    </cfRule>
    <cfRule type="expression" dxfId="2006" priority="934">
      <formula>AND($L110="X",OR($B110&lt;&gt;"",$C110&lt;&gt;"",$D110&lt;&gt;"",$E110&lt;&gt;""))</formula>
    </cfRule>
    <cfRule type="expression" dxfId="2005" priority="935">
      <formula>AND($L110="X",OR($B110&lt;&gt;"",$C110&lt;&gt;"",$E110&lt;&gt;"",#REF!&lt;&gt;""))</formula>
    </cfRule>
  </conditionalFormatting>
  <conditionalFormatting sqref="D118 D130:D131 D167:D169 C177 D178:D179 C181:C182">
    <cfRule type="expression" dxfId="2004" priority="255">
      <formula>AND($L118="X",OR(#REF!&lt;&gt;"",$B118&lt;&gt;""))</formula>
    </cfRule>
  </conditionalFormatting>
  <conditionalFormatting sqref="D118 G118">
    <cfRule type="expression" dxfId="2003" priority="944">
      <formula>AND($L118="X",OR($B118&lt;&gt;"",$C118&lt;&gt;"",$D118&lt;&gt;""))</formula>
    </cfRule>
    <cfRule type="expression" dxfId="2002" priority="943">
      <formula>#REF!=1</formula>
    </cfRule>
    <cfRule type="expression" dxfId="2001" priority="386">
      <formula>AND($L118="X",OR($B118&lt;&gt;"",#REF!&lt;&gt;"",$C118&lt;&gt;""))</formula>
    </cfRule>
    <cfRule type="expression" dxfId="2000" priority="387">
      <formula>AND($L118="X",OR($B118&lt;&gt;"",$C118&lt;&gt;"",$D118&lt;&gt;""))</formula>
    </cfRule>
    <cfRule type="expression" dxfId="1999" priority="388">
      <formula>AND($L118="X",OR($B118&lt;&gt;"",$C118&lt;&gt;"",$D118&lt;&gt;"",$E118&lt;&gt;""))</formula>
    </cfRule>
    <cfRule type="expression" dxfId="1998" priority="389">
      <formula>AND($L118="X",OR($B118&lt;&gt;"",$C118&lt;&gt;"",$E118&lt;&gt;"",#REF!&lt;&gt;""))</formula>
    </cfRule>
  </conditionalFormatting>
  <conditionalFormatting sqref="D126">
    <cfRule type="expression" dxfId="1997" priority="257">
      <formula>AND($L126="X",OR($B126&lt;&gt;"",$C126&lt;&gt;"",$D126&lt;&gt;"",$E126&lt;&gt;""))</formula>
    </cfRule>
    <cfRule type="expression" dxfId="1996" priority="256">
      <formula>AND($L126="X",OR($B126&lt;&gt;"",#REF!&lt;&gt;"",$C126&lt;&gt;"",$D126&lt;&gt;""))</formula>
    </cfRule>
    <cfRule type="expression" dxfId="1995" priority="258">
      <formula>AND($L126="X",OR($B126&lt;&gt;"",$C126&lt;&gt;"",$E126&lt;&gt;"",#REF!&lt;&gt;""))</formula>
    </cfRule>
  </conditionalFormatting>
  <conditionalFormatting sqref="D128 G128">
    <cfRule type="expression" dxfId="1994" priority="949">
      <formula>#REF!=1</formula>
    </cfRule>
    <cfRule type="expression" dxfId="1993" priority="948">
      <formula>AND($L128="X",OR($B128&lt;&gt;"",$C128&lt;&gt;"",$E128&lt;&gt;"",#REF!&lt;&gt;""))</formula>
    </cfRule>
    <cfRule type="expression" dxfId="1992" priority="947">
      <formula>AND($L128="X",OR($B128&lt;&gt;"",$C128&lt;&gt;"",$D128&lt;&gt;"",$E128&lt;&gt;""))</formula>
    </cfRule>
    <cfRule type="expression" dxfId="1991" priority="946">
      <formula>AND($L128="X",OR($B128&lt;&gt;"",$C128&lt;&gt;"",$D128&lt;&gt;""))</formula>
    </cfRule>
    <cfRule type="expression" dxfId="1990" priority="945">
      <formula>AND($L128="X",OR($B128&lt;&gt;"",#REF!&lt;&gt;"",$C128&lt;&gt;""))</formula>
    </cfRule>
    <cfRule type="expression" dxfId="1989" priority="950">
      <formula>AND($L128="X",OR($B128&lt;&gt;"",$C128&lt;&gt;"",$D128&lt;&gt;""))</formula>
    </cfRule>
  </conditionalFormatting>
  <conditionalFormatting sqref="D134:D136 D20:E23 C17 E17:G17 E24:E27 D24:D31 D33:D40 C37 D44:D93 C88 G88 D96:D97 D98:E98 D99:D129 C126 E126:G126 E128:G128 E129:E131 D139:D140 D161:D165 E162 E170:G170 D170:D174 E173:G173 C175:G175 D176:G176 D180:G180 D198 C199:D199 D200:D206">
    <cfRule type="expression" dxfId="1988" priority="243">
      <formula>AND($L17="X",OR($B17&lt;&gt;"",$C17&lt;&gt;""))</formula>
    </cfRule>
  </conditionalFormatting>
  <conditionalFormatting sqref="D144:D145">
    <cfRule type="expression" dxfId="1987" priority="200">
      <formula>OR(#REF!="X",#REF!="X")</formula>
    </cfRule>
    <cfRule type="expression" dxfId="1986" priority="202">
      <formula>#REF!=1</formula>
    </cfRule>
    <cfRule type="expression" dxfId="1985" priority="201">
      <formula>AND(#REF!=1,#REF!=1)</formula>
    </cfRule>
  </conditionalFormatting>
  <conditionalFormatting sqref="D146 G146">
    <cfRule type="expression" dxfId="1984" priority="260">
      <formula>AND($L146="X",OR($B146&lt;&gt;"",#REF!&lt;&gt;"",$C146&lt;&gt;""))</formula>
    </cfRule>
    <cfRule type="expression" dxfId="1983" priority="261">
      <formula>AND($L146="X",OR($B146&lt;&gt;"",$C146&lt;&gt;"",$D146&lt;&gt;""))</formula>
    </cfRule>
  </conditionalFormatting>
  <conditionalFormatting sqref="D173:D174">
    <cfRule type="expression" dxfId="1982" priority="953">
      <formula>AND(#REF!=1,#REF!=1)</formula>
    </cfRule>
    <cfRule type="expression" dxfId="1981" priority="951">
      <formula>#REF!=1</formula>
    </cfRule>
    <cfRule type="expression" dxfId="1980" priority="952">
      <formula>AND($L173="X",OR($B173&lt;&gt;"",$C173&lt;&gt;"",$D173&lt;&gt;"",$E173&lt;&gt;""))</formula>
    </cfRule>
    <cfRule type="expression" dxfId="1979" priority="960">
      <formula>AND($L173="X",OR($B173&lt;&gt;"",$C173&lt;&gt;"",$D173&lt;&gt;""))</formula>
    </cfRule>
    <cfRule type="expression" dxfId="1978" priority="959">
      <formula>#REF!=1</formula>
    </cfRule>
    <cfRule type="expression" dxfId="1977" priority="958">
      <formula>AND(#REF!=1,#REF!=1)</formula>
    </cfRule>
    <cfRule type="expression" dxfId="1976" priority="957">
      <formula>AND($L173="X",OR($B173&lt;&gt;"",$C173&lt;&gt;"",$D173&lt;&gt;"",$E173&lt;&gt;""))</formula>
    </cfRule>
    <cfRule type="expression" dxfId="1975" priority="956">
      <formula>#REF!=1</formula>
    </cfRule>
    <cfRule type="expression" dxfId="1974" priority="955">
      <formula>AND($L173="X",OR($B173&lt;&gt;"",$C173&lt;&gt;"",$D173&lt;&gt;""))</formula>
    </cfRule>
    <cfRule type="expression" dxfId="1973" priority="954">
      <formula>#REF!=1</formula>
    </cfRule>
  </conditionalFormatting>
  <conditionalFormatting sqref="D176 D180">
    <cfRule type="expression" dxfId="1972" priority="964">
      <formula>AND(#REF!=1,#REF!=1)</formula>
    </cfRule>
    <cfRule type="expression" dxfId="1971" priority="961">
      <formula>AND($L176="X",OR($B176&lt;&gt;"",$C176&lt;&gt;""))</formula>
    </cfRule>
    <cfRule type="expression" dxfId="1970" priority="963">
      <formula>AND($L176="X",OR($B176&lt;&gt;"",$C176&lt;&gt;"",$D176&lt;&gt;"",$E176&lt;&gt;""))</formula>
    </cfRule>
    <cfRule type="expression" dxfId="1969" priority="968">
      <formula>AND($L176="X",OR($B176&lt;&gt;"",$C176&lt;&gt;"",$D176&lt;&gt;"",$E176&lt;&gt;""))</formula>
    </cfRule>
    <cfRule type="expression" dxfId="1968" priority="965">
      <formula>#REF!=1</formula>
    </cfRule>
    <cfRule type="expression" dxfId="1967" priority="962">
      <formula>#REF!=1</formula>
    </cfRule>
    <cfRule type="expression" dxfId="1966" priority="966">
      <formula>AND($L176="X",OR($B176&lt;&gt;"",$C176&lt;&gt;"",$D176&lt;&gt;""))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AND($L176="X",OR($B176&lt;&gt;"",$C176&lt;&gt;""))</formula>
    </cfRule>
    <cfRule type="expression" dxfId="1961" priority="971">
      <formula>AND($L176="X",OR($B176&lt;&gt;"",$C176&lt;&gt;"",$D176&lt;&gt;""))</formula>
    </cfRule>
    <cfRule type="expression" dxfId="1960" priority="974">
      <formula>#REF!=1</formula>
    </cfRule>
    <cfRule type="expression" dxfId="1959" priority="973">
      <formula>AND(#REF!=1,#REF!=1)</formula>
    </cfRule>
    <cfRule type="expression" dxfId="1958" priority="972">
      <formula>AND($L176="X",OR($B176&lt;&gt;"",$C176&lt;&gt;""))</formula>
    </cfRule>
  </conditionalFormatting>
  <conditionalFormatting sqref="D177 D181:D182">
    <cfRule type="expression" dxfId="1957" priority="264">
      <formula>AND($L177="X",OR(#REF!&lt;&gt;"",$B177&lt;&gt;"",$C177&lt;&gt;""))</formula>
    </cfRule>
  </conditionalFormatting>
  <conditionalFormatting sqref="D177 D181:E181">
    <cfRule type="expression" dxfId="1956" priority="477">
      <formula>AND($L177="X",#REF!&lt;&gt;"")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3:D185">
    <cfRule type="expression" dxfId="1952" priority="1547">
      <formula>AND(#REF!="X",OR(#REF!&lt;&gt;"",$B183&lt;&gt;"",$C183&lt;&gt;""))</formula>
    </cfRule>
  </conditionalFormatting>
  <conditionalFormatting sqref="D186">
    <cfRule type="expression" dxfId="1951" priority="265">
      <formula>AND($L186="X",OR($B186&lt;&gt;"",#REF!&lt;&gt;"",$C186&lt;&gt;""))</formula>
    </cfRule>
  </conditionalFormatting>
  <conditionalFormatting sqref="D188:D192">
    <cfRule type="expression" dxfId="1950" priority="980">
      <formula>AND($L188="X",OR($B188&lt;&gt;"",#REF!&lt;&gt;"",#REF!&lt;&gt;"",$C188&lt;&gt;""))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196">
    <cfRule type="expression" dxfId="1945" priority="181">
      <formula>AND($L196="X",OR($B196&lt;&gt;"",$C196&lt;&gt;""))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18:E118 D128:G128">
    <cfRule type="expression" dxfId="1870" priority="1060">
      <formula>#REF!=1</formula>
    </cfRule>
    <cfRule type="expression" dxfId="1869" priority="1059">
      <formula>AND(#REF!=1,#REF!=1)</formula>
    </cfRule>
    <cfRule type="expression" dxfId="1868" priority="1058">
      <formula>AND($L118="X",OR($B118&lt;&gt;"",$C118&lt;&gt;"",$D118&lt;&gt;""))</formula>
    </cfRule>
    <cfRule type="expression" dxfId="1867" priority="1057">
      <formula>#REF!=1</formula>
    </cfRule>
  </conditionalFormatting>
  <conditionalFormatting sqref="D126:E126 E128:F128 F129:G129">
    <cfRule type="expression" dxfId="1866" priority="272">
      <formula>AND($L126="X",OR($B126&lt;&gt;"",#REF!&lt;&gt;"",$C126&lt;&gt;""))</formula>
    </cfRule>
    <cfRule type="expression" dxfId="1865" priority="273">
      <formula>AND($L126="X",OR($B126&lt;&gt;"",$C126&lt;&gt;""))</formula>
    </cfRule>
  </conditionalFormatting>
  <conditionalFormatting sqref="D187:E187 E188:E190 E191:F191">
    <cfRule type="expression" dxfId="1864" priority="274">
      <formula>AND($L187="X",OR($B187&lt;&gt;"",#REF!&lt;&gt;"",#REF!&lt;&gt;"",$C187&lt;&gt;""))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2:G112">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2:G112 D23:G23">
    <cfRule type="expression" dxfId="1728" priority="726">
      <formula>#REF!=1</formula>
    </cfRule>
  </conditionalFormatting>
  <conditionalFormatting sqref="D25:G26 D112:G112">
    <cfRule type="expression" dxfId="1727" priority="725">
      <formula>#REF!=1</formula>
    </cfRule>
    <cfRule type="expression" dxfId="1726" priority="724">
      <formula>AND(#REF!=1,#REF!=1)</formula>
    </cfRule>
  </conditionalFormatting>
  <conditionalFormatting sqref="D25:G27 B96:G129 B139:D140 F139:G140">
    <cfRule type="expression" dxfId="1725" priority="455">
      <formula>#REF!=1</formula>
    </cfRule>
    <cfRule type="expression" dxfId="1724" priority="454">
      <formula>AND(#REF!=1,#REF!=1)</formula>
    </cfRule>
  </conditionalFormatting>
  <conditionalFormatting sqref="D33:G33 E45:G45 D55:G55 E82:G82">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4:G96 D130:D138 D141:D143 D145 D147:D160">
    <cfRule type="expression" dxfId="1682" priority="463">
      <formula>#REF!=1</formula>
    </cfRule>
  </conditionalFormatting>
  <conditionalFormatting sqref="D94:G96 D141:D143 D145 D147:D160 D130:D138">
    <cfRule type="expression" dxfId="1681" priority="462">
      <formula>AND(#REF!=1,#REF!=1)</formula>
    </cfRule>
  </conditionalFormatting>
  <conditionalFormatting sqref="D94:G96 D141:D143 D145 D147:D160">
    <cfRule type="expression" dxfId="1680" priority="461">
      <formula>OR(#REF!="X",#REF!="X")</formula>
    </cfRule>
  </conditionalFormatting>
  <conditionalFormatting sqref="D96:G96">
    <cfRule type="expression" dxfId="1679" priority="1638">
      <formula>AND(#REF!=1,#REF!=1)</formula>
    </cfRule>
    <cfRule type="expression" dxfId="1678" priority="1653">
      <formula>AND($L96="X",OR($B96&lt;&gt;"",$C96&lt;&gt;""))</formula>
    </cfRule>
    <cfRule type="expression" dxfId="1677" priority="1652">
      <formula>#REF!=1</formula>
    </cfRule>
    <cfRule type="expression" dxfId="1676" priority="1665">
      <formula>AND(NOT(ISBLANK($P96)),ISBLANK(#REF!),ISBLANK(#REF!))</formula>
    </cfRule>
    <cfRule type="expression" dxfId="1675" priority="1650">
      <formula>AND(#REF!=1,#REF!=1)</formula>
    </cfRule>
    <cfRule type="expression" dxfId="1674" priority="1649">
      <formula>AND($L96="X",OR($B96&lt;&gt;"",$C96&lt;&gt;""))</formula>
    </cfRule>
    <cfRule type="expression" dxfId="1673" priority="1648">
      <formula>#REF!=1</formula>
    </cfRule>
    <cfRule type="expression" dxfId="1672" priority="1651">
      <formula>#REF!=1</formula>
    </cfRule>
    <cfRule type="expression" dxfId="1671" priority="1661">
      <formula>AND($L96="X",OR($B96&lt;&gt;"",$C96&lt;&gt;""))</formula>
    </cfRule>
    <cfRule type="expression" dxfId="1670" priority="1645">
      <formula>AND($L96="X",OR($B96&lt;&gt;"",$C96&lt;&gt;""))</formula>
    </cfRule>
    <cfRule type="expression" dxfId="1669" priority="1636">
      <formula>AND($L96="X",OR($B96&lt;&gt;"",$C96&lt;&gt;"",$D96&lt;&gt;"",$E96&lt;&gt;""))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AND($L96="X",OR($B96&lt;&gt;"",$C96&lt;&gt;""))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AND($L96="X",OR($B96&lt;&gt;"",#REF!&lt;&gt;"",$C96&lt;&gt;"",$D96&lt;&gt;""))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AND($L96="X",OR($B96&lt;&gt;"",$C96&lt;&gt;""))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0:G110">
    <cfRule type="expression" dxfId="1645" priority="1670">
      <formula>AND(#REF!=1,#REF!=1)</formula>
    </cfRule>
    <cfRule type="expression" dxfId="1644" priority="1677">
      <formula>AND($L110="X",OR($B110&lt;&gt;"",$C110&lt;&gt;""))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AND($L110="X",OR($B110&lt;&gt;"",$C110&lt;&gt;""))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AND($L110="X",OR($B110&lt;&gt;"",$C110&lt;&gt;""))</formula>
    </cfRule>
    <cfRule type="expression" dxfId="1634" priority="1691">
      <formula>#REF!=1</formula>
    </cfRule>
    <cfRule type="expression" dxfId="1633" priority="1696">
      <formula>OR(#REF!="X",#REF!="X")</formula>
    </cfRule>
    <cfRule type="expression" dxfId="1632" priority="1695">
      <formula>AND(NOT(ISBLANK($P110)),ISBLANK(#REF!),ISBLANK(#REF!))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AND($L110="X",OR($B110&lt;&gt;"",$C110&lt;&gt;""))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0:G111">
    <cfRule type="expression" dxfId="1622" priority="1068">
      <formula>#REF!=1</formula>
    </cfRule>
    <cfRule type="expression" dxfId="1621" priority="1067">
      <formula>AND(#REF!=1,#REF!=1)</formula>
    </cfRule>
    <cfRule type="expression" dxfId="1620" priority="1066">
      <formula>AND($L110="X",OR($B110&lt;&gt;"",$C110&lt;&gt;""))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AND($L110="X",OR($B110&lt;&gt;"",$C110&lt;&gt;""))</formula>
    </cfRule>
  </conditionalFormatting>
  <conditionalFormatting sqref="D110:G112 D161:G162 D186:G186">
    <cfRule type="expression" dxfId="1613" priority="277">
      <formula>AND($L110="X",OR($B110&lt;&gt;"",$C110&lt;&gt;"",$D110&lt;&gt;"",$E110&lt;&gt;""))</formula>
    </cfRule>
    <cfRule type="expression" dxfId="1612" priority="278">
      <formula>AND($L110="X",OR($B110&lt;&gt;"",#REF!&lt;&gt;"",$C110&lt;&gt;"",$D110&lt;&gt;""))</formula>
    </cfRule>
  </conditionalFormatting>
  <conditionalFormatting sqref="D111:G111">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AND($L111="X",OR($B111&lt;&gt;"",$C111&lt;&gt;""))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AND($L111="X",OR($B111&lt;&gt;"",$C111&lt;&gt;""))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AND(NOT(ISBLANK($P111)),ISBLANK(#REF!),ISBLANK(#REF!))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AND($L111="X",OR($B111&lt;&gt;"",$C111&lt;&gt;""))</formula>
    </cfRule>
    <cfRule type="expression" dxfId="1588" priority="1705">
      <formula>AND($L111="X",OR($B111&lt;&gt;"",$C111&lt;&gt;""))</formula>
    </cfRule>
  </conditionalFormatting>
  <conditionalFormatting sqref="D118:G118 D128:G128">
    <cfRule type="expression" dxfId="1587" priority="1722">
      <formula>AND($L118="X",OR($B118&lt;&gt;"",#REF!&lt;&gt;"",$C118&lt;&gt;"",$D118&lt;&gt;""))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AND($L118="X",OR($B118&lt;&gt;"",$C118&lt;&gt;""))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AND($L118="X",OR($B118&lt;&gt;"",$C118&lt;&gt;""))</formula>
    </cfRule>
    <cfRule type="expression" dxfId="1577" priority="1732">
      <formula>#REF!=1</formula>
    </cfRule>
    <cfRule type="expression" dxfId="1576" priority="1733">
      <formula>#REF!=1</formula>
    </cfRule>
    <cfRule type="expression" dxfId="1575" priority="1734">
      <formula>AND($L118="X",OR($B118&lt;&gt;"",$C118&lt;&gt;""))</formula>
    </cfRule>
    <cfRule type="expression" dxfId="1574" priority="1735">
      <formula>AND(#REF!=1,#REF!=1)</formula>
    </cfRule>
    <cfRule type="expression" dxfId="1573" priority="1736">
      <formula>#REF!=1</formula>
    </cfRule>
    <cfRule type="expression" dxfId="1572" priority="1758">
      <formula>AND($L118="X",OR($B118&lt;&gt;"",$C118&lt;&gt;"",$D118&lt;&gt;"",$E118&lt;&gt;""))</formula>
    </cfRule>
    <cfRule type="expression" dxfId="1571" priority="1737">
      <formula>#REF!=1</formula>
    </cfRule>
    <cfRule type="expression" dxfId="1570" priority="1738">
      <formula>AND($L118="X",OR($B118&lt;&gt;"",$C118&lt;&gt;""))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AND($L118="X",OR($B118&lt;&gt;"",$C118&lt;&gt;""))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AND(NOT(ISBLANK($P118)),ISBLANK(#REF!),ISBLANK(#REF!))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AND($L118="X",OR($B118&lt;&gt;"",$C118&lt;&gt;"",$E118&lt;&gt;"",#REF!&lt;&gt;""))</formula>
    </cfRule>
    <cfRule type="expression" dxfId="1552" priority="1760">
      <formula>#REF!=1</formula>
    </cfRule>
    <cfRule type="expression" dxfId="1551" priority="1761">
      <formula>AND($L118="X",OR($B118&lt;&gt;"",$C118&lt;&gt;"",$D118&lt;&gt;""))</formula>
    </cfRule>
    <cfRule type="expression" dxfId="1550" priority="1762">
      <formula>AND(#REF!=1,#REF!=1)</formula>
    </cfRule>
    <cfRule type="expression" dxfId="1549" priority="1724">
      <formula>#REF!=1</formula>
    </cfRule>
    <cfRule type="expression" dxfId="1548" priority="1726">
      <formula>AND($L118="X",OR($B118&lt;&gt;"",$C118&lt;&gt;""))</formula>
    </cfRule>
    <cfRule type="expression" dxfId="1547" priority="1727">
      <formula>AND(#REF!=1,#REF!=1)</formula>
    </cfRule>
    <cfRule type="expression" dxfId="1546" priority="1728">
      <formula>#REF!=1</formula>
    </cfRule>
  </conditionalFormatting>
  <conditionalFormatting sqref="D118:G118">
    <cfRule type="expression" dxfId="1545" priority="1070">
      <formula>AND($L118="X",OR($B118&lt;&gt;"",$C118&lt;&gt;"",$D118&lt;&gt;"",$E118&lt;&gt;""))</formula>
    </cfRule>
    <cfRule type="expression" dxfId="1544" priority="1071">
      <formula>AND($L118="X",OR($B118&lt;&gt;"",#REF!&lt;&gt;"",$C118&lt;&gt;"",$D118&lt;&gt;""))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AND($L118="X",OR($B118&lt;&gt;"",$C118&lt;&gt;""))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AND(NOT(ISBLANK($Q118)),ISBLANK(#REF!),ISBLANK(#REF!))</formula>
    </cfRule>
    <cfRule type="expression" dxfId="1535" priority="1091">
      <formula>AND($L118="X",OR($B118&lt;&gt;"",$C118&lt;&gt;""))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AND($L118="X",OR($B118&lt;&gt;"",$C118&lt;&gt;""))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AND($L118="X",OR($B118&lt;&gt;"",$C118&lt;&gt;"",$D118&lt;&gt;"",$E118&lt;&gt;""))</formula>
    </cfRule>
    <cfRule type="expression" dxfId="1518" priority="1108">
      <formula>AND($L118="X",OR($B118&lt;&gt;"",$C118&lt;&gt;"",$E118&lt;&gt;"",#REF!&lt;&gt;""))</formula>
    </cfRule>
    <cfRule type="expression" dxfId="1517" priority="1763">
      <formula>AND($L118="X",OR($B118&lt;&gt;"",$C118&lt;&gt;""))</formula>
    </cfRule>
    <cfRule type="expression" dxfId="1516" priority="1086">
      <formula>#REF!=1</formula>
    </cfRule>
    <cfRule type="expression" dxfId="1515" priority="1087">
      <formula>AND($L118="X",OR($B118&lt;&gt;"",$C118&lt;&gt;""))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AND($L118="X",OR($B118&lt;&gt;"",$C118&lt;&gt;"",$D118&lt;&gt;""))</formula>
    </cfRule>
    <cfRule type="expression" dxfId="1507" priority="1112">
      <formula>#REF!=1</formula>
    </cfRule>
    <cfRule type="expression" dxfId="1506" priority="1079">
      <formula>AND($L118="X",OR($B118&lt;&gt;"",$C118&lt;&gt;""))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AND($L118="X",OR($B118&lt;&gt;"",$C118&lt;&gt;""))</formula>
    </cfRule>
    <cfRule type="expression" dxfId="1501" priority="1113">
      <formula>AND($L118="X",$B118&lt;&gt;"")</formula>
    </cfRule>
    <cfRule type="expression" dxfId="1500" priority="1114">
      <formula>AND($L118="X",OR($B118&lt;&gt;"",$C118&lt;&gt;""))</formula>
    </cfRule>
  </conditionalFormatting>
  <conditionalFormatting sqref="D128:G128 D118:E118">
    <cfRule type="expression" dxfId="1499" priority="1055">
      <formula>AND($L118="X",OR($B118&lt;&gt;"",$C118&lt;&gt;"",$D118&lt;&gt;"",$E118&lt;&gt;""))</formula>
    </cfRule>
    <cfRule type="expression" dxfId="1498" priority="1056">
      <formula>AND($L118="X",OR($B118&lt;&gt;"",$C118&lt;&gt;"",$E118&lt;&gt;"",#REF!&lt;&gt;""))</formula>
    </cfRule>
  </conditionalFormatting>
  <conditionalFormatting sqref="D128:G128">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AND($L128="X",OR($B128&lt;&gt;"",$C128&lt;&gt;"",$D128&lt;&gt;"",$E128&lt;&gt;""))</formula>
    </cfRule>
    <cfRule type="expression" dxfId="1489" priority="1153">
      <formula>AND($L128="X",OR($B128&lt;&gt;"",$C128&lt;&gt;"",$E128&lt;&gt;"",#REF!&lt;&gt;""))</formula>
    </cfRule>
    <cfRule type="expression" dxfId="1488" priority="1154">
      <formula>#REF!=1</formula>
    </cfRule>
    <cfRule type="expression" dxfId="1487" priority="1155">
      <formula>AND($L128="X",OR($B128&lt;&gt;"",$C128&lt;&gt;"",$D128&lt;&gt;""))</formula>
    </cfRule>
    <cfRule type="expression" dxfId="1486" priority="1156">
      <formula>AND(#REF!=1,#REF!=1)</formula>
    </cfRule>
    <cfRule type="expression" dxfId="1485" priority="1157">
      <formula>#REF!=1</formula>
    </cfRule>
    <cfRule type="expression" dxfId="1484" priority="1158">
      <formula>AND($L128="X",$B128&lt;&gt;"")</formula>
    </cfRule>
    <cfRule type="expression" dxfId="1483" priority="1159">
      <formula>AND($L128="X",OR($B128&lt;&gt;"",$C128&lt;&gt;""))</formula>
    </cfRule>
    <cfRule type="expression" dxfId="1482" priority="1126">
      <formula>#REF!=1</formula>
    </cfRule>
    <cfRule type="expression" dxfId="1481" priority="1115">
      <formula>AND($L128="X",OR($B128&lt;&gt;"",$C128&lt;&gt;"",$D128&lt;&gt;"",$E128&lt;&gt;""))</formula>
    </cfRule>
    <cfRule type="expression" dxfId="1480" priority="1116">
      <formula>AND($L128="X",OR($B128&lt;&gt;"",#REF!&lt;&gt;"",$C128&lt;&gt;"",$D128&lt;&gt;""))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AND($L128="X",OR($B128&lt;&gt;"",$C128&lt;&gt;""))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AND($L128="X",OR($B128&lt;&gt;"",$C128&lt;&gt;""))</formula>
    </cfRule>
    <cfRule type="expression" dxfId="1471" priority="1125">
      <formula>AND(#REF!=1,#REF!=1)</formula>
    </cfRule>
    <cfRule type="expression" dxfId="1470" priority="1127">
      <formula>#REF!=1</formula>
    </cfRule>
    <cfRule type="expression" dxfId="1469" priority="1128">
      <formula>AND($L128="X",OR($B128&lt;&gt;"",$C128&lt;&gt;""))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AND($L128="X",OR($B128&lt;&gt;"",$C128&lt;&gt;""))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AND($L128="X",OR($B128&lt;&gt;"",$C128&lt;&gt;""))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AND($L128="X",OR($B128&lt;&gt;"",$C128&lt;&gt;""))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AND(NOT(ISBLANK($Q128)),ISBLANK(#REF!),ISBLANK(#REF!))</formula>
    </cfRule>
  </conditionalFormatting>
  <conditionalFormatting sqref="D173:G173">
    <cfRule type="expression" dxfId="1452" priority="1162">
      <formula>AND(#REF!=1,#REF!=1)</formula>
    </cfRule>
    <cfRule type="expression" dxfId="1451" priority="1165">
      <formula>AND($L173="X",OR($B173&lt;&gt;"",#REF!&lt;&gt;"",$C173&lt;&gt;""))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AND($L173="X",OR($B173&lt;&gt;"",$C173&lt;&gt;"",$D173&lt;&gt;""))</formula>
    </cfRule>
    <cfRule type="expression" dxfId="1446" priority="1160">
      <formula>AND($L173="X",OR($B173&lt;&gt;"",$C173&lt;&gt;"",$D173&lt;&gt;"",$E173&lt;&gt;""))</formula>
    </cfRule>
    <cfRule type="expression" dxfId="1445" priority="1161">
      <formula>AND($L173="X",OR($B173&lt;&gt;"",#REF!&lt;&gt;"",$C173&lt;&gt;"",$D173&lt;&gt;""))</formula>
    </cfRule>
    <cfRule type="expression" dxfId="1444" priority="1163">
      <formula>#REF!=1</formula>
    </cfRule>
    <cfRule type="expression" dxfId="1443" priority="1164">
      <formula>#REF!=1</formula>
    </cfRule>
  </conditionalFormatting>
  <conditionalFormatting sqref="D201:G202">
    <cfRule type="expression" dxfId="1442" priority="279">
      <formula>AND($L201="X",OR($B201&lt;&gt;"",#REF!&lt;&gt;"",$C201&lt;&gt;""))</formula>
    </cfRule>
    <cfRule type="expression" dxfId="1441" priority="280">
      <formula>AND($L201="X",OR($B201&lt;&gt;"",$C201&lt;&gt;"",$D201&lt;&gt;"",$E201&lt;&gt;""))</formula>
    </cfRule>
    <cfRule type="expression" dxfId="1440" priority="281">
      <formula>AND($L201="X",OR($B201&lt;&gt;"",#REF!&lt;&gt;"",$C201&lt;&gt;"",$D201&lt;&gt;""))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66">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2 E96:E97 E99:E129 F118:G118 D126 F126 F128:G129 F162 E170:E176 F171:G172 G177 E180 E198:E206">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2">
    <cfRule type="expression" dxfId="1357" priority="1232">
      <formula>AND($L82="X",OR($B82&lt;&gt;"",$C82&lt;&gt;"",$E82&lt;&gt;"",#REF!&lt;&gt;""))</formula>
    </cfRule>
    <cfRule type="expression" dxfId="1356" priority="1227">
      <formula>AND($L82="X",OR($B82&lt;&gt;"",$C82&lt;&gt;"",$D82&lt;&gt;""))</formula>
    </cfRule>
    <cfRule type="expression" dxfId="1355" priority="1228">
      <formula>AND($L82="X",OR($B82&lt;&gt;"",$C82&lt;&gt;"",$D82&lt;&gt;"",$E82&lt;&gt;""))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AND($L82="X",OR($B82&lt;&gt;"",$C82&lt;&gt;"",$E82&lt;&gt;"",#REF!&lt;&gt;""))</formula>
    </cfRule>
    <cfRule type="expression" dxfId="1349" priority="1239">
      <formula>#REF!=1</formula>
    </cfRule>
    <cfRule type="expression" dxfId="1348" priority="1241">
      <formula>AND($L82="X",OR($B82&lt;&gt;"",$C82&lt;&gt;"",$D82&lt;&gt;"",$E82&lt;&gt;""))</formula>
    </cfRule>
    <cfRule type="expression" dxfId="1347" priority="1242">
      <formula>AND(#REF!=1,#REF!=1)</formula>
    </cfRule>
    <cfRule type="expression" dxfId="1346" priority="1243">
      <formula>#REF!=1</formula>
    </cfRule>
    <cfRule type="expression" dxfId="1345" priority="1244">
      <formula>AND($L82="X",OR($B82&lt;&gt;"",$C82&lt;&gt;"",$E82&lt;&gt;"",#REF!&lt;&gt;""))</formula>
    </cfRule>
    <cfRule type="expression" dxfId="1344" priority="1245">
      <formula>AND($L82="X",OR($B82&lt;&gt;"",$C82&lt;&gt;""))</formula>
    </cfRule>
    <cfRule type="expression" dxfId="1343" priority="1231">
      <formula>#REF!=1</formula>
    </cfRule>
    <cfRule type="expression" dxfId="1342" priority="1246">
      <formula>AND($L82="X",$B82&lt;&gt;"")</formula>
    </cfRule>
    <cfRule type="expression" dxfId="1341" priority="1233">
      <formula>AND($L82="X",OR($B82&lt;&gt;"",$C82&lt;&gt;""))</formula>
    </cfRule>
    <cfRule type="expression" dxfId="1340" priority="1234">
      <formula>AND($L82="X",OR($B82&lt;&gt;"",$C82&lt;&gt;"",$D82&lt;&gt;"",$E82&lt;&gt;""))</formula>
    </cfRule>
    <cfRule type="expression" dxfId="1339" priority="1235">
      <formula>AND(#REF!=1,#REF!=1)</formula>
    </cfRule>
    <cfRule type="expression" dxfId="1338" priority="1222">
      <formula>AND($L82="X",OR($B82&lt;&gt;"",#REF!&lt;&gt;"",$C82&lt;&gt;""))</formula>
    </cfRule>
    <cfRule type="expression" dxfId="1337" priority="1223">
      <formula>AND($L82="X",OR($B82&lt;&gt;"",$C82&lt;&gt;"",$D82&lt;&gt;""))</formula>
    </cfRule>
    <cfRule type="expression" dxfId="1336" priority="1224">
      <formula>AND($L82="X",OR($B82&lt;&gt;"",$C82&lt;&gt;"",$D82&lt;&gt;"",$E82&lt;&gt;""))</formula>
    </cfRule>
    <cfRule type="expression" dxfId="1335" priority="1225">
      <formula>AND($L82="X",OR($B82&lt;&gt;"",$C82&lt;&gt;"",$E82&lt;&gt;"",#REF!&lt;&gt;""))</formula>
    </cfRule>
    <cfRule type="expression" dxfId="1334" priority="1226">
      <formula>#REF!=1</formula>
    </cfRule>
    <cfRule type="expression" dxfId="1333" priority="1240">
      <formula>AND($L82="X",OR($B82&lt;&gt;"",$C82&lt;&gt;"",$D82&lt;&gt;""))</formula>
    </cfRule>
  </conditionalFormatting>
  <conditionalFormatting sqref="E88 G93">
    <cfRule type="expression" dxfId="1332" priority="289">
      <formula>AND($L88="X",OR($B88&lt;&gt;"",#REF!&lt;&gt;"",$C88&lt;&gt;"",$D88&lt;&gt;"",$F88&lt;&gt;""))</formula>
    </cfRule>
    <cfRule type="expression" dxfId="1331" priority="290">
      <formula>AND($L88="X",OR($B88&lt;&gt;"",#REF!&lt;&gt;"",$C88&lt;&gt;"",$D88&lt;&gt;""))</formula>
    </cfRule>
    <cfRule type="expression" dxfId="1330" priority="292">
      <formula>AND($L88="X",OR($B88&lt;&gt;"",$C88&lt;&gt;"",$D88&lt;&gt;"",$E88&lt;&gt;""))</formula>
    </cfRule>
  </conditionalFormatting>
  <conditionalFormatting sqref="E93">
    <cfRule type="expression" dxfId="1329" priority="1247">
      <formula>AND($L93="X",OR($B93&lt;&gt;"",#REF!&lt;&gt;"",$C93&lt;&gt;""))</formula>
    </cfRule>
    <cfRule type="expression" dxfId="1328" priority="1248">
      <formula>AND($L93="X",OR($B93&lt;&gt;"",$C93&lt;&gt;"",$D93&lt;&gt;""))</formula>
    </cfRule>
    <cfRule type="expression" dxfId="1327" priority="1249">
      <formula>AND($L93="X",OR($B93&lt;&gt;"",$C93&lt;&gt;"",$D93&lt;&gt;"",$E93&lt;&gt;""))</formula>
    </cfRule>
    <cfRule type="expression" dxfId="1326" priority="1250">
      <formula>AND($L93="X",OR($B93&lt;&gt;"",$C93&lt;&gt;"",$E93&lt;&gt;"",#REF!&lt;&gt;""))</formula>
    </cfRule>
    <cfRule type="expression" dxfId="1325" priority="1251">
      <formula>#REF!=1</formula>
    </cfRule>
    <cfRule type="expression" dxfId="1324" priority="1252">
      <formula>AND($L93="X",OR($B93&lt;&gt;"",$C93&lt;&gt;"",$D93&lt;&gt;""))</formula>
    </cfRule>
    <cfRule type="expression" dxfId="1323" priority="1253">
      <formula>AND($L93="X",OR($B93&lt;&gt;"",$C93&lt;&gt;"",$D93&lt;&gt;"",$E93&lt;&gt;""))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AND($L93="X",OR($B93&lt;&gt;"",$C93&lt;&gt;"",$E93&lt;&gt;"",#REF!&lt;&gt;""))</formula>
    </cfRule>
    <cfRule type="expression" dxfId="1318" priority="1258">
      <formula>AND($L93="X",OR($B93&lt;&gt;"",$C93&lt;&gt;""))</formula>
    </cfRule>
    <cfRule type="expression" dxfId="1317" priority="1259">
      <formula>AND($L93="X",OR($B93&lt;&gt;"",$C93&lt;&gt;"",$D93&lt;&gt;"",$E93&lt;&gt;""))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AND($L93="X",OR($B93&lt;&gt;"",$C93&lt;&gt;"",$E93&lt;&gt;"",#REF!&lt;&gt;""))</formula>
    </cfRule>
    <cfRule type="expression" dxfId="1312" priority="1264">
      <formula>#REF!=1</formula>
    </cfRule>
    <cfRule type="expression" dxfId="1311" priority="1265">
      <formula>AND($L93="X",OR($B93&lt;&gt;"",$C93&lt;&gt;"",$D93&lt;&gt;""))</formula>
    </cfRule>
    <cfRule type="expression" dxfId="1310" priority="1266">
      <formula>AND($L93="X",OR($B93&lt;&gt;"",$C93&lt;&gt;"",$D93&lt;&gt;"",$E93&lt;&gt;""))</formula>
    </cfRule>
    <cfRule type="expression" dxfId="1309" priority="1267">
      <formula>AND(#REF!=1,#REF!=1)</formula>
    </cfRule>
    <cfRule type="expression" dxfId="1308" priority="1268">
      <formula>#REF!=1</formula>
    </cfRule>
    <cfRule type="expression" dxfId="1307" priority="1269">
      <formula>AND($L93="X",OR($B93&lt;&gt;"",$C93&lt;&gt;"",$E93&lt;&gt;"",#REF!&lt;&gt;""))</formula>
    </cfRule>
    <cfRule type="expression" dxfId="1306" priority="1270">
      <formula>AND($L93="X",OR($B93&lt;&gt;"",$C93&lt;&gt;""))</formula>
    </cfRule>
  </conditionalFormatting>
  <conditionalFormatting sqref="E94:E95 E178">
    <cfRule type="expression" dxfId="1305" priority="293">
      <formula>AND($L94="X",OR($B94&lt;&gt;"",$D94&lt;&gt;"",#REF!&lt;&gt;""))</formula>
    </cfRule>
  </conditionalFormatting>
  <conditionalFormatting sqref="E96">
    <cfRule type="expression" dxfId="1304" priority="294">
      <formula>AND($L96="X",OR($B96&lt;&gt;"",#REF!&lt;&gt;"",$C96&lt;&gt;"",$D96&lt;&gt;""))</formula>
    </cfRule>
    <cfRule type="expression" dxfId="1303" priority="295">
      <formula>AND($L96="X",OR($B96&lt;&gt;"",$C96&lt;&gt;"",$D96&lt;&gt;"",$E96&lt;&gt;""))</formula>
    </cfRule>
  </conditionalFormatting>
  <conditionalFormatting sqref="E97">
    <cfRule type="expression" dxfId="1302" priority="1282">
      <formula>AND($L97="X",OR($B97&lt;&gt;"",$C97&lt;&gt;""))</formula>
    </cfRule>
    <cfRule type="expression" dxfId="1301" priority="1281">
      <formula>AND($L97="X",OR($B97&lt;&gt;"",$C97&lt;&gt;"",$E97&lt;&gt;"",#REF!&lt;&gt;""))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AND($L97="X",OR($B97&lt;&gt;"",$C97&lt;&gt;"",$D97&lt;&gt;"",$E97&lt;&gt;""))</formula>
    </cfRule>
    <cfRule type="expression" dxfId="1296" priority="1276">
      <formula>AND($L97="X",OR($B97&lt;&gt;"",$C97&lt;&gt;"",$D97&lt;&gt;""))</formula>
    </cfRule>
    <cfRule type="expression" dxfId="1295" priority="1275">
      <formula>#REF!=1</formula>
    </cfRule>
    <cfRule type="expression" dxfId="1294" priority="1287">
      <formula>AND($L97="X",OR($B97&lt;&gt;"",$C97&lt;&gt;"",$E97&lt;&gt;"",#REF!&lt;&gt;""))</formula>
    </cfRule>
    <cfRule type="expression" dxfId="1293" priority="1274">
      <formula>AND($L97="X",OR($B97&lt;&gt;"",$C97&lt;&gt;"",$E97&lt;&gt;"",#REF!&lt;&gt;""))</formula>
    </cfRule>
    <cfRule type="expression" dxfId="1292" priority="1273">
      <formula>AND($L97="X",OR($B97&lt;&gt;"",$C97&lt;&gt;"",$D97&lt;&gt;"",$E97&lt;&gt;""))</formula>
    </cfRule>
    <cfRule type="expression" dxfId="1291" priority="1272">
      <formula>AND($L97="X",OR($B97&lt;&gt;"",$C97&lt;&gt;"",$D97&lt;&gt;""))</formula>
    </cfRule>
    <cfRule type="expression" dxfId="1290" priority="1271">
      <formula>AND($L97="X",OR($B97&lt;&gt;"",#REF!&lt;&gt;"",$C97&lt;&gt;""))</formula>
    </cfRule>
    <cfRule type="expression" dxfId="1289" priority="1283">
      <formula>AND($L97="X",OR($B97&lt;&gt;"",$C97&lt;&gt;"",$D97&lt;&gt;"",$E97&lt;&gt;""))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AND($L97="X",OR($B97&lt;&gt;"",$C97&lt;&gt;"",$D97&lt;&gt;"",$E97&lt;&gt;""))</formula>
    </cfRule>
    <cfRule type="expression" dxfId="1283" priority="1290">
      <formula>AND(#REF!=1,#REF!=1)</formula>
    </cfRule>
    <cfRule type="expression" dxfId="1282" priority="1291">
      <formula>#REF!=1</formula>
    </cfRule>
    <cfRule type="expression" dxfId="1281" priority="1292">
      <formula>AND($L97="X",OR($B97&lt;&gt;"",$C97&lt;&gt;"",$E97&lt;&gt;"",#REF!&lt;&gt;""))</formula>
    </cfRule>
  </conditionalFormatting>
  <conditionalFormatting sqref="E101">
    <cfRule type="expression" dxfId="1280" priority="1301">
      <formula>#REF!=1</formula>
    </cfRule>
    <cfRule type="expression" dxfId="1279" priority="1302">
      <formula>#REF!=1</formula>
    </cfRule>
    <cfRule type="expression" dxfId="1278" priority="1304">
      <formula>AND($L101="X",OR($B101&lt;&gt;"",$C101&lt;&gt;""))</formula>
    </cfRule>
    <cfRule type="expression" dxfId="1277" priority="1305">
      <formula>AND($L101="X",OR($B101&lt;&gt;"",$C101&lt;&gt;"",$D101&lt;&gt;"",$E101&lt;&gt;""))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AND($L101="X",OR($B101&lt;&gt;"",$C101&lt;&gt;"",$E101&lt;&gt;"",#REF!&lt;&gt;""))</formula>
    </cfRule>
    <cfRule type="expression" dxfId="1271" priority="1295">
      <formula>AND($L101="X",OR($B101&lt;&gt;"",$C101&lt;&gt;"",$D101&lt;&gt;"",$E101&lt;&gt;""))</formula>
    </cfRule>
    <cfRule type="expression" dxfId="1270" priority="1296">
      <formula>AND($L101="X",OR($B101&lt;&gt;"",$C101&lt;&gt;"",$E101&lt;&gt;"",#REF!&lt;&gt;""))</formula>
    </cfRule>
    <cfRule type="expression" dxfId="1269" priority="1297">
      <formula>#REF!=1</formula>
    </cfRule>
    <cfRule type="expression" dxfId="1268" priority="1298">
      <formula>AND($L101="X",OR($B101&lt;&gt;"",$C101&lt;&gt;"",$D101&lt;&gt;""))</formula>
    </cfRule>
    <cfRule type="expression" dxfId="1267" priority="1299">
      <formula>AND($L101="X",OR($B101&lt;&gt;"",$C101&lt;&gt;"",$D101&lt;&gt;"",$E101&lt;&gt;""))</formula>
    </cfRule>
    <cfRule type="expression" dxfId="1266" priority="1300">
      <formula>AND(#REF!=1,#REF!=1)</formula>
    </cfRule>
    <cfRule type="expression" dxfId="1265" priority="1293">
      <formula>AND($L101="X",OR($B101&lt;&gt;"",#REF!&lt;&gt;"",$C101&lt;&gt;""))</formula>
    </cfRule>
    <cfRule type="expression" dxfId="1264" priority="1294">
      <formula>AND($L101="X",OR($B101&lt;&gt;"",$C101&lt;&gt;"",$D101&lt;&gt;""))</formula>
    </cfRule>
    <cfRule type="expression" dxfId="1263" priority="1309">
      <formula>AND($L101="X",OR($B101&lt;&gt;"",$C101&lt;&gt;"",$E101&lt;&gt;"",#REF!&lt;&gt;""))</formula>
    </cfRule>
  </conditionalFormatting>
  <conditionalFormatting sqref="E106">
    <cfRule type="expression" dxfId="1262" priority="1322">
      <formula>AND($L106="X",OR($B106&lt;&gt;"",$C106&lt;&gt;""))</formula>
    </cfRule>
    <cfRule type="expression" dxfId="1261" priority="1321">
      <formula>AND($L106="X",OR($B106&lt;&gt;"",$C106&lt;&gt;"",$E106&lt;&gt;"",#REF!&lt;&gt;""))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AND($L106="X",OR($B106&lt;&gt;"",$C106&lt;&gt;"",$D106&lt;&gt;"",$E106&lt;&gt;""))</formula>
    </cfRule>
    <cfRule type="expression" dxfId="1256" priority="1316">
      <formula>AND($L106="X",OR($B106&lt;&gt;"",$C106&lt;&gt;"",$D106&lt;&gt;""))</formula>
    </cfRule>
    <cfRule type="expression" dxfId="1255" priority="1315">
      <formula>#REF!=1</formula>
    </cfRule>
    <cfRule type="expression" dxfId="1254" priority="1314">
      <formula>AND($L106="X",OR($B106&lt;&gt;"",$C106&lt;&gt;"",$E106&lt;&gt;"",#REF!&lt;&gt;""))</formula>
    </cfRule>
    <cfRule type="expression" dxfId="1253" priority="1313">
      <formula>AND($L106="X",OR($B106&lt;&gt;"",$C106&lt;&gt;"",$D106&lt;&gt;"",$E106&lt;&gt;""))</formula>
    </cfRule>
    <cfRule type="expression" dxfId="1252" priority="1312">
      <formula>AND($L106="X",OR($B106&lt;&gt;"",$C106&lt;&gt;"",$D106&lt;&gt;""))</formula>
    </cfRule>
    <cfRule type="expression" dxfId="1251" priority="1311">
      <formula>AND($L106="X",OR($B106&lt;&gt;"",#REF!&lt;&gt;"",$C106&lt;&gt;""))</formula>
    </cfRule>
  </conditionalFormatting>
  <conditionalFormatting sqref="E110:E112">
    <cfRule type="expression" dxfId="1250" priority="297">
      <formula>AND($L110="X",OR($B110&lt;&gt;"",$C110&lt;&gt;"",$D110&lt;&gt;"",$E110&lt;&gt;""))</formula>
    </cfRule>
    <cfRule type="expression" dxfId="1249" priority="296">
      <formula>AND($L110="X",OR($B110&lt;&gt;"",#REF!&lt;&gt;"",$C110&lt;&gt;"",$D110&lt;&gt;""))</formula>
    </cfRule>
  </conditionalFormatting>
  <conditionalFormatting sqref="E116">
    <cfRule type="expression" dxfId="1248" priority="1324">
      <formula>AND($L116="X",OR($B116&lt;&gt;"",$C116&lt;&gt;"",$D116&lt;&gt;""))</formula>
    </cfRule>
    <cfRule type="expression" dxfId="1247" priority="1323">
      <formula>AND($L116="X",OR($B116&lt;&gt;"",#REF!&lt;&gt;"",$C116&lt;&gt;""))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AND($L116="X",OR($B116&lt;&gt;"",$C116&lt;&gt;"",$E116&lt;&gt;"",#REF!&lt;&gt;""))</formula>
    </cfRule>
    <cfRule type="expression" dxfId="1242" priority="1327">
      <formula>#REF!=1</formula>
    </cfRule>
    <cfRule type="expression" dxfId="1241" priority="1326">
      <formula>AND($L116="X",OR($B116&lt;&gt;"",$C116&lt;&gt;"",$E116&lt;&gt;"",#REF!&lt;&gt;""))</formula>
    </cfRule>
    <cfRule type="expression" dxfId="1240" priority="1328">
      <formula>AND($L116="X",OR($B116&lt;&gt;"",$C116&lt;&gt;"",$D116&lt;&gt;"",$E116&lt;&gt;""))</formula>
    </cfRule>
    <cfRule type="expression" dxfId="1239" priority="1325">
      <formula>AND($L116="X",OR($B116&lt;&gt;"",$C116&lt;&gt;"",$D116&lt;&gt;"",$E116&lt;&gt;""))</formula>
    </cfRule>
  </conditionalFormatting>
  <conditionalFormatting sqref="E118">
    <cfRule type="expression" dxfId="1238" priority="298">
      <formula>AND($L118="X",OR($B118&lt;&gt;"",#REF!&lt;&gt;"",$C118&lt;&gt;"",$D118&lt;&gt;""))</formula>
    </cfRule>
    <cfRule type="expression" dxfId="1237" priority="299">
      <formula>AND($L118="X",OR($B118&lt;&gt;"",$C118&lt;&gt;"",$D118&lt;&gt;"",$E118&lt;&gt;""))</formula>
    </cfRule>
    <cfRule type="expression" dxfId="1236" priority="301">
      <formula>AND($L118="X",OR(#REF!&lt;&gt;"",$B118&lt;&gt;"",$C118&lt;&gt;""))</formula>
    </cfRule>
    <cfRule type="expression" dxfId="1235" priority="300">
      <formula>AND($L118="X",OR($B118&lt;&gt;"",$C118&lt;&gt;"",$E118&lt;&gt;"",#REF!&lt;&gt;""))</formula>
    </cfRule>
  </conditionalFormatting>
  <conditionalFormatting sqref="E126">
    <cfRule type="expression" dxfId="1234" priority="303">
      <formula>AND($L126="X",OR($B126&lt;&gt;"",#REF!&lt;&gt;"",$C126&lt;&gt;"",$D126&lt;&gt;""))</formula>
    </cfRule>
    <cfRule type="expression" dxfId="1233" priority="302">
      <formula>AND($L126="X",OR($B126&lt;&gt;"",#REF!&lt;&gt;"",$C126&lt;&gt;"",$D126&lt;&gt;"",$F126&lt;&gt;""))</formula>
    </cfRule>
    <cfRule type="expression" dxfId="1232" priority="307">
      <formula>AND($L126="X",OR($B126&lt;&gt;"",$C126&lt;&gt;"",$D126&lt;&gt;"",$E126&lt;&gt;""))</formula>
    </cfRule>
    <cfRule type="expression" dxfId="1231" priority="306">
      <formula>AND($L126="X",OR($B126&lt;&gt;"",$C126&lt;&gt;"",$E126&lt;&gt;"",#REF!&lt;&gt;""))</formula>
    </cfRule>
    <cfRule type="expression" dxfId="1230" priority="305">
      <formula>AND($L126="X",OR($B126&lt;&gt;"",$C126&lt;&gt;"",$E126&lt;&gt;"",#REF!&lt;&gt;"",$F126&lt;&gt;""))</formula>
    </cfRule>
    <cfRule type="expression" dxfId="1229" priority="304">
      <formula>AND($L126="X",OR($B126&lt;&gt;"",$C126&lt;&gt;"",$D126&lt;&gt;"",$E126&lt;&gt;"",$F126&lt;&gt;""))</formula>
    </cfRule>
  </conditionalFormatting>
  <conditionalFormatting sqref="E127">
    <cfRule type="expression" dxfId="1228" priority="1336">
      <formula>AND($L127="X",OR($B127&lt;&gt;"",$C127&lt;&gt;"",$D127&lt;&gt;""))</formula>
    </cfRule>
    <cfRule type="expression" dxfId="1227" priority="1335">
      <formula>#REF!=1</formula>
    </cfRule>
    <cfRule type="expression" dxfId="1226" priority="1334">
      <formula>AND($L127="X",OR($B127&lt;&gt;"",$C127&lt;&gt;"",$E127&lt;&gt;"",#REF!&lt;&gt;""))</formula>
    </cfRule>
    <cfRule type="expression" dxfId="1225" priority="1333">
      <formula>AND($L127="X",OR($B127&lt;&gt;"",$C127&lt;&gt;"",$D127&lt;&gt;"",$E127&lt;&gt;""))</formula>
    </cfRule>
  </conditionalFormatting>
  <conditionalFormatting sqref="E128">
    <cfRule type="expression" dxfId="1224" priority="310">
      <formula>AND($L128="X",OR($B128&lt;&gt;"",$C128&lt;&gt;"",$E128&lt;&gt;"",#REF!&lt;&gt;""))</formula>
    </cfRule>
    <cfRule type="expression" dxfId="1223" priority="309">
      <formula>AND($L128="X",OR($B128&lt;&gt;"",$C128&lt;&gt;"",$D128&lt;&gt;"",$E128&lt;&gt;""))</formula>
    </cfRule>
    <cfRule type="expression" dxfId="1222" priority="308">
      <formula>AND($L128="X",OR($B128&lt;&gt;"",#REF!&lt;&gt;"",$C128&lt;&gt;"",$D128&lt;&gt;""))</formula>
    </cfRule>
  </conditionalFormatting>
  <conditionalFormatting sqref="E129">
    <cfRule type="expression" dxfId="1221" priority="1337">
      <formula>AND($L129="X",OR($B129&lt;&gt;"",#REF!&lt;&gt;"",$C129&lt;&gt;""))</formula>
    </cfRule>
    <cfRule type="expression" dxfId="1220" priority="1341">
      <formula>#REF!=1</formula>
    </cfRule>
    <cfRule type="expression" dxfId="1219" priority="1340">
      <formula>AND($L129="X",OR($B129&lt;&gt;"",$C129&lt;&gt;"",$E129&lt;&gt;"",#REF!&lt;&gt;""))</formula>
    </cfRule>
    <cfRule type="expression" dxfId="1218" priority="1339">
      <formula>AND($L129="X",OR($B129&lt;&gt;"",$C129&lt;&gt;"",$D129&lt;&gt;"",$E129&lt;&gt;""))</formula>
    </cfRule>
    <cfRule type="expression" dxfId="1217" priority="1338">
      <formula>AND($L129="X",OR($B129&lt;&gt;"",$C129&lt;&gt;"",$D129&lt;&gt;""))</formula>
    </cfRule>
  </conditionalFormatting>
  <conditionalFormatting sqref="E132 D161">
    <cfRule type="expression" dxfId="1216" priority="262">
      <formula>AND($L132="X",OR($B132&lt;&gt;"",#REF!&lt;&gt;"",$C132&lt;&gt;""))</formula>
    </cfRule>
  </conditionalFormatting>
  <conditionalFormatting sqref="E133">
    <cfRule type="expression" dxfId="1215" priority="195">
      <formula>AND($L133="X",OR($B133&lt;&gt;"",$C133&lt;&gt;""))</formula>
    </cfRule>
    <cfRule type="expression" dxfId="1214" priority="196">
      <formula>AND(#REF!=1,#REF!=1)</formula>
    </cfRule>
    <cfRule type="expression" dxfId="1213" priority="197">
      <formula>#REF!=1</formula>
    </cfRule>
  </conditionalFormatting>
  <conditionalFormatting sqref="E144">
    <cfRule type="expression" dxfId="1212" priority="1783">
      <formula>#REF!=1</formula>
    </cfRule>
    <cfRule type="expression" dxfId="1211" priority="1803">
      <formula>#REF!=1</formula>
    </cfRule>
    <cfRule type="expression" dxfId="1210" priority="1777">
      <formula>AND($L144="X",OR($B144&lt;&gt;"",$C144&lt;&gt;""))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AND($L144="X",OR($B144&lt;&gt;"",$C144&lt;&gt;""))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AND($L144="X",OR($B144&lt;&gt;"",$C144&lt;&gt;"",$E144&lt;&gt;"",#REF!&lt;&gt;""))</formula>
    </cfRule>
    <cfRule type="expression" dxfId="1200" priority="1801">
      <formula>AND($L144="X",OR($B144&lt;&gt;"",$C144&lt;&gt;"",$D144&lt;&gt;"",$E144&lt;&gt;""))</formula>
    </cfRule>
    <cfRule type="expression" dxfId="1199" priority="1766">
      <formula>AND(#REF!=1,#REF!=1)</formula>
    </cfRule>
    <cfRule type="expression" dxfId="1198" priority="1800">
      <formula>AND(#REF!=1,#REF!=1)</formula>
    </cfRule>
    <cfRule type="expression" dxfId="1197" priority="1798">
      <formula>AND($L144="X",OR($B144&lt;&gt;"",$C144&lt;&gt;"",$D144&lt;&gt;""))</formula>
    </cfRule>
    <cfRule type="expression" dxfId="1196" priority="1797">
      <formula>#REF!=1</formula>
    </cfRule>
    <cfRule type="expression" dxfId="1195" priority="1794">
      <formula>OR(#REF!="X",#REF!="X")</formula>
    </cfRule>
    <cfRule type="expression" dxfId="1194" priority="1793">
      <formula>AND(NOT(ISBLANK($P144)),ISBLANK(#REF!),ISBLANK(#REF!))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AND($L144="X",OR($B144&lt;&gt;"",$C144&lt;&gt;""))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AND($L144="X",OR($B144&lt;&gt;"",$C144&lt;&gt;""))</formula>
    </cfRule>
    <cfRule type="expression" dxfId="1184" priority="1764">
      <formula>AND($L144="X",OR($B144&lt;&gt;"",$C144&lt;&gt;"",$D144&lt;&gt;"",$E144&lt;&gt;""))</formula>
    </cfRule>
    <cfRule type="expression" dxfId="1183" priority="1765">
      <formula>AND($L144="X",OR($B144&lt;&gt;"",#REF!&lt;&gt;"",$C144&lt;&gt;"",$D144&lt;&gt;""))</formula>
    </cfRule>
    <cfRule type="expression" dxfId="1182" priority="1767">
      <formula>#REF!=1</formula>
    </cfRule>
    <cfRule type="expression" dxfId="1181" priority="1768">
      <formula>#REF!=1</formula>
    </cfRule>
    <cfRule type="expression" dxfId="1180" priority="1769">
      <formula>AND($L144="X",OR($B144&lt;&gt;"",$C144&lt;&gt;""))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AND($L144="X",OR($B144&lt;&gt;"",$C144&lt;&gt;""))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4:E145 E132:E137 E9:E31 F139:F140 E141 G142:G143 E147:E165 D161">
    <cfRule type="expression" dxfId="1172" priority="263">
      <formula>AND($L9="X",OR($B9&lt;&gt;"",$C9&lt;&gt;"",$D9&lt;&gt;""))</formula>
    </cfRule>
  </conditionalFormatting>
  <conditionalFormatting sqref="E144:E145">
    <cfRule type="expression" dxfId="1171" priority="199">
      <formula>AND(#REF!=1,#REF!=1)</formula>
    </cfRule>
    <cfRule type="expression" dxfId="1170" priority="198">
      <formula>OR(#REF!="X",#REF!="X")</formula>
    </cfRule>
  </conditionalFormatting>
  <conditionalFormatting sqref="E145">
    <cfRule type="expression" dxfId="1169" priority="1342">
      <formula>AND($L145="X",OR($B145&lt;&gt;"",$C145&lt;&gt;"",$D145&lt;&gt;"",$E145&lt;&gt;""))</formula>
    </cfRule>
    <cfRule type="expression" dxfId="1168" priority="1343">
      <formula>AND($L145="X",OR($B145&lt;&gt;"",$C145&lt;&gt;"",$E145&lt;&gt;"",#REF!&lt;&gt;""))</formula>
    </cfRule>
    <cfRule type="expression" dxfId="1167" priority="1344">
      <formula>#REF!=1</formula>
    </cfRule>
  </conditionalFormatting>
  <conditionalFormatting sqref="E167:E169">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AND(NOT(ISBLANK($P167)),ISBLANK(#REF!),ISBLANK(#REF!))</formula>
    </cfRule>
    <cfRule type="expression" dxfId="1162" priority="1809">
      <formula>AND($L167="X",OR(#REF!&lt;&gt;"",$B167&lt;&gt;"",$D167&lt;&gt;"",#REF!&lt;&gt;""))</formula>
    </cfRule>
    <cfRule type="expression" dxfId="1161" priority="1804">
      <formula>OR(#REF!="X",#REF!="X")</formula>
    </cfRule>
  </conditionalFormatting>
  <conditionalFormatting sqref="E172">
    <cfRule type="expression" dxfId="1160" priority="1345">
      <formula>#REF!=1</formula>
    </cfRule>
    <cfRule type="expression" dxfId="1159" priority="1346">
      <formula>AND($L172="X",OR($B172&lt;&gt;"",$C172&lt;&gt;"",$D172&lt;&gt;"",$E172&lt;&gt;""))</formula>
    </cfRule>
    <cfRule type="expression" dxfId="1158" priority="1347">
      <formula>AND(#REF!=1,#REF!=1)</formula>
    </cfRule>
    <cfRule type="expression" dxfId="1157" priority="1348">
      <formula>#REF!=1</formula>
    </cfRule>
  </conditionalFormatting>
  <conditionalFormatting sqref="E178:E179">
    <cfRule type="expression" dxfId="1156" priority="313">
      <formula>AND($L178="X",OR(#REF!&lt;&gt;"",$B178&lt;&gt;"",$D178&lt;&gt;""))</formula>
    </cfRule>
  </conditionalFormatting>
  <conditionalFormatting sqref="E181:E182">
    <cfRule type="expression" dxfId="1155" priority="214">
      <formula>AND($L181="X",OR(#REF!&lt;&gt;"",$B181&lt;&gt;"",$C181&lt;&gt;""))</formula>
    </cfRule>
  </conditionalFormatting>
  <conditionalFormatting sqref="E183">
    <cfRule type="expression" dxfId="1154" priority="211">
      <formula>AND($L183="X",OR($B183&lt;&gt;"",#REF!&lt;&gt;"",$C183&lt;&gt;"",$D183&lt;&gt;""))</formula>
    </cfRule>
    <cfRule type="expression" dxfId="1153" priority="210">
      <formula>AND($L183="X",OR($B183&lt;&gt;"",#REF!&lt;&gt;"",$C183&lt;&gt;"",$D183&lt;&gt;"",$F183&lt;&gt;""))</formula>
    </cfRule>
  </conditionalFormatting>
  <conditionalFormatting sqref="E183:E185">
    <cfRule type="expression" dxfId="1152" priority="1548">
      <formula>AND(#REF!="X",OR(#REF!&lt;&gt;"",$B183&lt;&gt;"",$C183&lt;&gt;""))</formula>
    </cfRule>
  </conditionalFormatting>
  <conditionalFormatting sqref="E186">
    <cfRule type="expression" dxfId="1151" priority="314">
      <formula>AND($L186="X",OR($B186&lt;&gt;"",#REF!&lt;&gt;"",$C186&lt;&gt;"",$D186&lt;&gt;""))</formula>
    </cfRule>
  </conditionalFormatting>
  <conditionalFormatting sqref="E192">
    <cfRule type="expression" dxfId="1150" priority="173">
      <formula>AND($L192="X",OR($B192&lt;&gt;"",#REF!&lt;&gt;"",#REF!&lt;&gt;"",$C192&lt;&gt;""))</formula>
    </cfRule>
  </conditionalFormatting>
  <conditionalFormatting sqref="E193">
    <cfRule type="expression" dxfId="1149" priority="177">
      <formula>AND($L193="X",OR($B193&lt;&gt;"",$C193&lt;&gt;"",#REF!&lt;&gt;""))</formula>
    </cfRule>
    <cfRule type="expression" dxfId="1148" priority="178">
      <formula>AND($L193="X",OR($B193&lt;&gt;"",$C193&lt;&gt;"",$D193&lt;&gt;"",$E193&lt;&gt;""))</formula>
    </cfRule>
    <cfRule type="expression" dxfId="1147" priority="180">
      <formula>AND($L193="X",OR($B193&lt;&gt;"",#REF!&lt;&gt;"",$C193&lt;&gt;""))</formula>
    </cfRule>
    <cfRule type="expression" dxfId="1146" priority="179">
      <formula>AND($L193="X",OR($B193&lt;&gt;"",#REF!&lt;&gt;"",$C193&lt;&gt;"",$D193&lt;&gt;""))</formula>
    </cfRule>
  </conditionalFormatting>
  <conditionalFormatting sqref="E196">
    <cfRule type="expression" dxfId="1145" priority="182">
      <formula>AND($L196="X",OR($B196&lt;&gt;"",$C196&lt;&gt;"",$D196&lt;&gt;""))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18:F118">
    <cfRule type="expression" dxfId="1136" priority="322">
      <formula>AND($L118="X",OR($B118&lt;&gt;"",$C118&lt;&gt;"",$D118&lt;&gt;""))</formula>
    </cfRule>
    <cfRule type="expression" dxfId="1135" priority="321">
      <formula>AND($L118="X",OR($B118&lt;&gt;"",$C118&lt;&gt;""))</formula>
    </cfRule>
    <cfRule type="expression" dxfId="1134" priority="320">
      <formula>AND($L118="X",OR($B118&lt;&gt;"",#REF!&lt;&gt;"",$C118&lt;&gt;""))</formula>
    </cfRule>
  </conditionalFormatting>
  <conditionalFormatting sqref="E126:F126">
    <cfRule type="expression" dxfId="1133" priority="1351">
      <formula>#REF!=1</formula>
    </cfRule>
    <cfRule type="expression" dxfId="1132" priority="1349">
      <formula>AND($L126="X",OR($B126&lt;&gt;"",$C126&lt;&gt;"",$D126&lt;&gt;"",$E126&lt;&gt;""))</formula>
    </cfRule>
    <cfRule type="expression" dxfId="1131" priority="1350">
      <formula>AND($L126="X",OR($B126&lt;&gt;"",$C126&lt;&gt;"",$E126&lt;&gt;"",#REF!&lt;&gt;""))</formula>
    </cfRule>
    <cfRule type="expression" dxfId="1130" priority="1352">
      <formula>AND($L126="X",OR($B126&lt;&gt;"",$C126&lt;&gt;"",$D126&lt;&gt;""))</formula>
    </cfRule>
    <cfRule type="expression" dxfId="1129" priority="1353">
      <formula>AND(#REF!=1,#REF!=1)</formula>
    </cfRule>
    <cfRule type="expression" dxfId="1128" priority="1354">
      <formula>#REF!=1</formula>
    </cfRule>
    <cfRule type="expression" dxfId="1127" priority="1355">
      <formula>AND($L126="X",OR($B126&lt;&gt;"",$C126&lt;&gt;"",$D126&lt;&gt;"",$E126&lt;&gt;"",$F126&lt;&gt;""))</formula>
    </cfRule>
  </conditionalFormatting>
  <conditionalFormatting sqref="E144:F144 F145 F132:F137 G133 F138:G138 F141 E146 F147:F165 E161">
    <cfRule type="expression" dxfId="1126" priority="312">
      <formula>AND($L132="X",OR($B132&lt;&gt;"",$C132&lt;&gt;"",$D132&lt;&gt;"",$E132&lt;&gt;""))</formula>
    </cfRule>
  </conditionalFormatting>
  <conditionalFormatting sqref="E176:F176 E180:F180">
    <cfRule type="expression" dxfId="1125" priority="323">
      <formula>AND($L176="X",OR($B176&lt;&gt;"",$C176&lt;&gt;"",$D176&lt;&gt;"",#REF!&lt;&gt;""))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2:G82 D88:E88 F93:G93 E96:F96 F97:G97 F101:G101 F106:G106 E110:F112 F116:G116 E146:F146 E147:G147 E150:G150 E153:G153 E160:G161 D162:G162 E186:G186">
    <cfRule type="expression" dxfId="1123" priority="271">
      <formula>AND($L33="X",OR($B33&lt;&gt;"",#REF!&lt;&gt;"",$C33&lt;&gt;""))</formula>
    </cfRule>
  </conditionalFormatting>
  <conditionalFormatting sqref="E82:G82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97:G97 E101:G101 E106:G106 E116:G116">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AND($L97="X",OR($B97&lt;&gt;"",$C97&lt;&gt;""))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AND($L97="X",OR($B97&lt;&gt;"",$C97&lt;&gt;""))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AND($L97="X",OR($B97&lt;&gt;"",$C97&lt;&gt;""))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AND($L97="X",OR($B97&lt;&gt;"",$C97&lt;&gt;""))</formula>
    </cfRule>
    <cfRule type="expression" dxfId="1100" priority="1825">
      <formula>AND($L97="X",OR($B97&lt;&gt;"",$C97&lt;&gt;""))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AND(NOT(ISBLANK($P97)),ISBLANK(#REF!),ISBLANK(#REF!))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AND($L97="X",OR($B97&lt;&gt;"",$C97&lt;&gt;""))</formula>
    </cfRule>
  </conditionalFormatting>
  <conditionalFormatting sqref="E116:G116 E106:G106 E101:G101 E97:G97">
    <cfRule type="expression" dxfId="1085" priority="1357">
      <formula>AND($L97="X",OR($B97&lt;&gt;"",#REF!&lt;&gt;"",$C97&lt;&gt;"",$D97&lt;&gt;""))</formula>
    </cfRule>
    <cfRule type="expression" dxfId="1084" priority="1356">
      <formula>AND($L97="X",OR($B97&lt;&gt;"",$C97&lt;&gt;"",$D97&lt;&gt;"",$E97&lt;&gt;""))</formula>
    </cfRule>
  </conditionalFormatting>
  <conditionalFormatting sqref="E129:G129">
    <cfRule type="expression" dxfId="1083" priority="1857">
      <formula>#REF!=1</formula>
    </cfRule>
    <cfRule type="expression" dxfId="1082" priority="1856">
      <formula>#REF!=1</formula>
    </cfRule>
    <cfRule type="expression" dxfId="1081" priority="1855">
      <formula>AND(#REF!=1,#REF!=1)</formula>
    </cfRule>
    <cfRule type="expression" dxfId="1080" priority="1854">
      <formula>AND($L129="X",OR($B129&lt;&gt;"",$C129&lt;&gt;""))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AND($L129="X",OR($B129&lt;&gt;"",$C129&lt;&gt;""))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AND($L129="X",OR($B129&lt;&gt;"",#REF!&lt;&gt;"",$C129&lt;&gt;"",$D129&lt;&gt;""))</formula>
    </cfRule>
    <cfRule type="expression" dxfId="1071" priority="1845">
      <formula>AND($L129="X",OR($B129&lt;&gt;"",$C129&lt;&gt;"",$D129&lt;&gt;"",$E129&lt;&gt;""))</formula>
    </cfRule>
    <cfRule type="expression" dxfId="1070" priority="1880">
      <formula>AND($L129="X",OR($B129&lt;&gt;"",$C129&lt;&gt;"",$E129&lt;&gt;"",#REF!&lt;&gt;""))</formula>
    </cfRule>
    <cfRule type="expression" dxfId="1069" priority="1886">
      <formula>AND($L129="X",OR($B129&lt;&gt;"",$C129&lt;&gt;""))</formula>
    </cfRule>
    <cfRule type="expression" dxfId="1068" priority="1885">
      <formula>AND($L129="X",$B129&lt;&gt;"")</formula>
    </cfRule>
    <cfRule type="expression" dxfId="1067" priority="1884">
      <formula>#REF!=1</formula>
    </cfRule>
    <cfRule type="expression" dxfId="1066" priority="1883">
      <formula>AND(#REF!=1,#REF!=1)</formula>
    </cfRule>
    <cfRule type="expression" dxfId="1065" priority="1882">
      <formula>AND($L129="X",OR($B129&lt;&gt;"",$C129&lt;&gt;"",$D129&lt;&gt;""))</formula>
    </cfRule>
    <cfRule type="expression" dxfId="1064" priority="1881">
      <formula>#REF!=1</formula>
    </cfRule>
    <cfRule type="expression" dxfId="1063" priority="1879">
      <formula>AND($L129="X",OR($B129&lt;&gt;"",$C129&lt;&gt;"",$D129&lt;&gt;"",$E129&lt;&gt;""))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AND(NOT(ISBLANK($P129)),ISBLANK(#REF!),ISBLANK(#REF!))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AND($L129="X",OR($B129&lt;&gt;"",$C129&lt;&gt;""))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AND($L129="X",OR($B129&lt;&gt;"",$C129&lt;&gt;""))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AND($L129="X",OR($B129&lt;&gt;"",$C129&lt;&gt;""))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AND($L129="X",OR($B129&lt;&gt;"",$C129&lt;&gt;""))</formula>
    </cfRule>
  </conditionalFormatting>
  <conditionalFormatting sqref="E129:G131 E145:G145">
    <cfRule type="expression" dxfId="1041" priority="466">
      <formula>AND(#REF!=1,#REF!=1)</formula>
    </cfRule>
    <cfRule type="expression" dxfId="1040" priority="465">
      <formula>OR(#REF!="X",#REF!="X")</formula>
    </cfRule>
  </conditionalFormatting>
  <conditionalFormatting sqref="E132:G132 D146:G146">
    <cfRule type="expression" dxfId="1039" priority="1905">
      <formula>AND(#REF!=1,#REF!=1)</formula>
    </cfRule>
    <cfRule type="expression" dxfId="1038" priority="1904">
      <formula>AND($L132="X",OR($B132&lt;&gt;"",$C132&lt;&gt;""))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AND($L132="X",OR($B132&lt;&gt;"",$C132&lt;&gt;""))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AND($L132="X",OR($B132&lt;&gt;"",$C132&lt;&gt;""))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AND($L132="X",OR($B132&lt;&gt;"",$C132&lt;&gt;""))</formula>
    </cfRule>
    <cfRule type="expression" dxfId="1025" priority="1890">
      <formula>#REF!=1</formula>
    </cfRule>
    <cfRule type="expression" dxfId="1024" priority="1889">
      <formula>AND(#REF!=1,#REF!=1)</formula>
    </cfRule>
    <cfRule type="expression" dxfId="1023" priority="1916">
      <formula>AND(NOT(ISBLANK($P132)),ISBLANK(#REF!),ISBLANK(#REF!))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AND($L132="X",OR($B132&lt;&gt;"",$C132&lt;&gt;""))</formula>
    </cfRule>
    <cfRule type="expression" dxfId="1018" priority="1911">
      <formula>#REF!=1</formula>
    </cfRule>
    <cfRule type="expression" dxfId="1017" priority="1910">
      <formula>#REF!=1</formula>
    </cfRule>
    <cfRule type="expression" dxfId="1016" priority="1888">
      <formula>AND($L132="X",OR($B132&lt;&gt;"",#REF!&lt;&gt;"",$C132&lt;&gt;"",$D132&lt;&gt;""))</formula>
    </cfRule>
    <cfRule type="expression" dxfId="1015" priority="1909">
      <formula>AND(#REF!=1,#REF!=1)</formula>
    </cfRule>
    <cfRule type="expression" dxfId="1014" priority="1908">
      <formula>AND($L132="X",OR($B132&lt;&gt;"",$C132&lt;&gt;""))</formula>
    </cfRule>
    <cfRule type="expression" dxfId="1013" priority="1907">
      <formula>#REF!=1</formula>
    </cfRule>
    <cfRule type="expression" dxfId="1012" priority="1887">
      <formula>AND($L132="X",OR($B132&lt;&gt;"",$C132&lt;&gt;"",$D132&lt;&gt;"",$E132&lt;&gt;""))</formula>
    </cfRule>
    <cfRule type="expression" dxfId="1011" priority="1906">
      <formula>#REF!=1</formula>
    </cfRule>
    <cfRule type="expression" dxfId="1010" priority="1891">
      <formula>#REF!=1</formula>
    </cfRule>
  </conditionalFormatting>
  <conditionalFormatting sqref="E144:G144">
    <cfRule type="expression" dxfId="1009" priority="1942">
      <formula>OR(#REF!="X",#REF!="X")</formula>
    </cfRule>
    <cfRule type="expression" dxfId="1008" priority="1941">
      <formula>AND(NOT(ISBLANK($P144)),ISBLANK(#REF!),ISBLANK(#REF!))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AND($L144="X",OR($B144&lt;&gt;"",$C144&lt;&gt;""))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AND($L144="X",OR($B144&lt;&gt;"",$C144&lt;&gt;""))</formula>
    </cfRule>
    <cfRule type="expression" dxfId="999" priority="1932">
      <formula>#REF!=1</formula>
    </cfRule>
    <cfRule type="expression" dxfId="998" priority="1918">
      <formula>AND(#REF!=1,#REF!=1)</formula>
    </cfRule>
    <cfRule type="expression" dxfId="997" priority="1917">
      <formula>AND($L144="X",OR($B144&lt;&gt;"",$C144&lt;&gt;""))</formula>
    </cfRule>
    <cfRule type="expression" dxfId="996" priority="1931">
      <formula>#REF!=1</formula>
    </cfRule>
    <cfRule type="expression" dxfId="995" priority="1930">
      <formula>AND(#REF!=1,#REF!=1)</formula>
    </cfRule>
    <cfRule type="expression" dxfId="994" priority="1929">
      <formula>AND($L144="X",OR($B144&lt;&gt;"",$C144&lt;&gt;""))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AND($L144="X",OR($B144&lt;&gt;"",$C144&lt;&gt;""))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AND($L144="X",OR($B144&lt;&gt;"",$C144&lt;&gt;""))</formula>
    </cfRule>
    <cfRule type="expression" dxfId="985" priority="1919">
      <formula>#REF!=1</formula>
    </cfRule>
    <cfRule type="expression" dxfId="984" priority="1920">
      <formula>#REF!=1</formula>
    </cfRule>
  </conditionalFormatting>
  <conditionalFormatting sqref="E144:G145 E160:G160">
    <cfRule type="expression" dxfId="983" priority="1362">
      <formula>#REF!=1</formula>
    </cfRule>
    <cfRule type="expression" dxfId="982" priority="1361">
      <formula>#REF!=1</formula>
    </cfRule>
    <cfRule type="expression" dxfId="981" priority="1359">
      <formula>AND($L144="X",OR($B144&lt;&gt;"",#REF!&lt;&gt;"",$C144&lt;&gt;"",$D144&lt;&gt;""))</formula>
    </cfRule>
    <cfRule type="expression" dxfId="980" priority="1358">
      <formula>AND($L144="X",OR($B144&lt;&gt;"",$C144&lt;&gt;"",$D144&lt;&gt;"",$E144&lt;&gt;""))</formula>
    </cfRule>
    <cfRule type="expression" dxfId="979" priority="1360">
      <formula>AND(#REF!=1,#REF!=1)</formula>
    </cfRule>
  </conditionalFormatting>
  <conditionalFormatting sqref="E144:G145 F132:G133 G142:G143 D183:F183">
    <cfRule type="expression" dxfId="978" priority="206">
      <formula>AND($L132="X",OR($B132&lt;&gt;"",#REF!&lt;&gt;"",$C132&lt;&gt;""))</formula>
    </cfRule>
  </conditionalFormatting>
  <conditionalFormatting sqref="E144:G145">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45:G145">
    <cfRule type="expression" dxfId="972" priority="1961">
      <formula>#REF!=1</formula>
    </cfRule>
    <cfRule type="expression" dxfId="971" priority="1958">
      <formula>AND($L145="X",OR($B145&lt;&gt;"",$C145&lt;&gt;""))</formula>
    </cfRule>
    <cfRule type="expression" dxfId="970" priority="1962">
      <formula>AND($L145="X",OR($B145&lt;&gt;"",$C145&lt;&gt;""))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AND($L145="X",OR($B145&lt;&gt;"",$C145&lt;&gt;""))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AND($L145="X",OR($B145&lt;&gt;"",$C145&lt;&gt;""))</formula>
    </cfRule>
    <cfRule type="expression" dxfId="958" priority="1952">
      <formula>#REF!=1</formula>
    </cfRule>
    <cfRule type="expression" dxfId="957" priority="1951">
      <formula>AND(#REF!=1,#REF!=1)</formula>
    </cfRule>
    <cfRule type="expression" dxfId="956" priority="1950">
      <formula>AND($L145="X",OR($B145&lt;&gt;"",$C145&lt;&gt;""))</formula>
    </cfRule>
    <cfRule type="expression" dxfId="955" priority="1949">
      <formula>#REF!=1</formula>
    </cfRule>
    <cfRule type="expression" dxfId="954" priority="1948">
      <formula>#REF!=1</formula>
    </cfRule>
    <cfRule type="expression" dxfId="953" priority="1970">
      <formula>AND(NOT(ISBLANK($P145)),ISBLANK(#REF!),ISBLANK(#REF!))</formula>
    </cfRule>
    <cfRule type="expression" dxfId="952" priority="1947">
      <formula>AND(#REF!=1,#REF!=1)</formula>
    </cfRule>
    <cfRule type="expression" dxfId="951" priority="1946">
      <formula>AND($L145="X",OR($B145&lt;&gt;"",$C145&lt;&gt;""))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47:G147">
    <cfRule type="expression" dxfId="946" priority="1381">
      <formula>AND(#REF!=1,#REF!=1)</formula>
    </cfRule>
    <cfRule type="expression" dxfId="945" priority="1382">
      <formula>#REF!=1</formula>
    </cfRule>
    <cfRule type="expression" dxfId="944" priority="1383">
      <formula>#REF!=1</formula>
    </cfRule>
    <cfRule type="expression" dxfId="943" priority="1384">
      <formula>AND($L147="X",OR($B147&lt;&gt;"",$C147&lt;&gt;""))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AND($L147="X",OR($B147&lt;&gt;"",$C147&lt;&gt;""))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AND($L147="X",OR($B147&lt;&gt;"",$C147&lt;&gt;"",$D147&lt;&gt;"",$E147&lt;&gt;""))</formula>
    </cfRule>
    <cfRule type="expression" dxfId="934" priority="1367">
      <formula>#REF!=1</formula>
    </cfRule>
    <cfRule type="expression" dxfId="933" priority="1377">
      <formula>AND(#REF!=1,#REF!=1)</formula>
    </cfRule>
    <cfRule type="expression" dxfId="932" priority="1376">
      <formula>AND($L147="X",OR($B147&lt;&gt;"",$C147&lt;&gt;""))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AND($L147="X",OR($B147&lt;&gt;"",$C147&lt;&gt;""))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AND($L147="X",OR($B147&lt;&gt;"",$C147&lt;&gt;""))</formula>
    </cfRule>
    <cfRule type="expression" dxfId="923" priority="1366">
      <formula>#REF!=1</formula>
    </cfRule>
    <cfRule type="expression" dxfId="922" priority="1365">
      <formula>AND(#REF!=1,#REF!=1)</formula>
    </cfRule>
    <cfRule type="expression" dxfId="921" priority="1364">
      <formula>AND($L147="X",OR($B147&lt;&gt;"",#REF!&lt;&gt;"",$C147&lt;&gt;"",$D147&lt;&gt;""))</formula>
    </cfRule>
    <cfRule type="expression" dxfId="920" priority="1378">
      <formula>#REF!=1</formula>
    </cfRule>
    <cfRule type="expression" dxfId="919" priority="1379">
      <formula>#REF!=1</formula>
    </cfRule>
    <cfRule type="expression" dxfId="918" priority="1380">
      <formula>AND($L147="X",OR($B147&lt;&gt;"",$C147&lt;&gt;""))</formula>
    </cfRule>
  </conditionalFormatting>
  <conditionalFormatting sqref="E150:G150">
    <cfRule type="expression" dxfId="917" priority="1397">
      <formula>AND($L150="X",OR($B150&lt;&gt;"",$C150&lt;&gt;""))</formula>
    </cfRule>
    <cfRule type="expression" dxfId="916" priority="1393">
      <formula>AND($L150="X",OR($B150&lt;&gt;"",#REF!&lt;&gt;"",$C150&lt;&gt;"",$D150&lt;&gt;""))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AND($L150="X",OR($B150&lt;&gt;"",$C150&lt;&gt;""))</formula>
    </cfRule>
    <cfRule type="expression" dxfId="909" priority="1408">
      <formula>#REF!=1</formula>
    </cfRule>
    <cfRule type="expression" dxfId="908" priority="1407">
      <formula>#REF!=1</formula>
    </cfRule>
    <cfRule type="expression" dxfId="907" priority="1405">
      <formula>AND($L150="X",OR($B150&lt;&gt;"",$C150&lt;&gt;""))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AND($L150="X",OR($B150&lt;&gt;"",$C150&lt;&gt;""))</formula>
    </cfRule>
    <cfRule type="expression" dxfId="900" priority="1402">
      <formula>AND(#REF!=1,#REF!=1)</formula>
    </cfRule>
    <cfRule type="expression" dxfId="899" priority="1410">
      <formula>AND(#REF!=1,#REF!=1)</formula>
    </cfRule>
    <cfRule type="expression" dxfId="898" priority="1392">
      <formula>AND($L150="X",OR($B150&lt;&gt;"",$C150&lt;&gt;"",$D150&lt;&gt;"",$E150&lt;&gt;""))</formula>
    </cfRule>
    <cfRule type="expression" dxfId="897" priority="1406">
      <formula>AND(#REF!=1,#REF!=1)</formula>
    </cfRule>
  </conditionalFormatting>
  <conditionalFormatting sqref="E153:G153">
    <cfRule type="expression" dxfId="896" priority="1415">
      <formula>AND(#REF!=1,#REF!=1)</formula>
    </cfRule>
    <cfRule type="expression" dxfId="895" priority="1416">
      <formula>#REF!=1</formula>
    </cfRule>
    <cfRule type="expression" dxfId="894" priority="1418">
      <formula>AND($L153="X",OR($B153&lt;&gt;"",$C153&lt;&gt;""))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AND($L153="X",OR($B153&lt;&gt;"",$C153&lt;&gt;""))</formula>
    </cfRule>
    <cfRule type="expression" dxfId="889" priority="1423">
      <formula>AND(#REF!=1,#REF!=1)</formula>
    </cfRule>
    <cfRule type="expression" dxfId="888" priority="1424">
      <formula>#REF!=1</formula>
    </cfRule>
    <cfRule type="expression" dxfId="887" priority="1413">
      <formula>AND($L153="X",OR($B153&lt;&gt;"",$C153&lt;&gt;"",$D153&lt;&gt;"",$E153&lt;&gt;""))</formula>
    </cfRule>
    <cfRule type="expression" dxfId="886" priority="1417">
      <formula>#REF!=1</formula>
    </cfRule>
    <cfRule type="expression" dxfId="885" priority="1414">
      <formula>AND($L153="X",OR($B153&lt;&gt;"",#REF!&lt;&gt;"",$C153&lt;&gt;"",$D153&lt;&gt;""))</formula>
    </cfRule>
    <cfRule type="expression" dxfId="884" priority="1425">
      <formula>#REF!=1</formula>
    </cfRule>
  </conditionalFormatting>
  <conditionalFormatting sqref="E171:G172">
    <cfRule type="expression" dxfId="883" priority="1428">
      <formula>AND(#REF!=1,#REF!=1)</formula>
    </cfRule>
    <cfRule type="expression" dxfId="882" priority="1426">
      <formula>AND($L171="X",OR($B171&lt;&gt;"",$C171&lt;&gt;"",$D171&lt;&gt;"",$E171&lt;&gt;""))</formula>
    </cfRule>
    <cfRule type="expression" dxfId="881" priority="1427">
      <formula>AND($L171="X",OR($B171&lt;&gt;"",#REF!&lt;&gt;"",$C171&lt;&gt;"",$D171&lt;&gt;""))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AND($L171="X",OR($B171&lt;&gt;"",#REF!&lt;&gt;"",$C171&lt;&gt;""))</formula>
    </cfRule>
    <cfRule type="expression" dxfId="876" priority="1432">
      <formula>AND(#REF!=1,#REF!=1)</formula>
    </cfRule>
    <cfRule type="expression" dxfId="875" priority="1433">
      <formula>#REF!=1</formula>
    </cfRule>
  </conditionalFormatting>
  <conditionalFormatting sqref="E177:G177">
    <cfRule type="expression" dxfId="874" priority="325">
      <formula>AND($L177="X",OR($B177&lt;&gt;"",#REF!&lt;&gt;"",$C177&lt;&gt;"",$D177&lt;&gt;""))</formula>
    </cfRule>
    <cfRule type="expression" dxfId="873" priority="324">
      <formula>AND($L177="X",OR($B177&lt;&gt;"",$C177&lt;&gt;"",$D177&lt;&gt;"",$E177&lt;&gt;""))</formula>
    </cfRule>
    <cfRule type="expression" dxfId="872" priority="326">
      <formula>AND($L177="X",OR($B177&lt;&gt;"",#REF!&lt;&gt;"",$C177&lt;&gt;""))</formula>
    </cfRule>
    <cfRule type="expression" dxfId="871" priority="327">
      <formula>AND($L177="X",OR($B177&lt;&gt;"",$C177&lt;&gt;""))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66">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96:F97 F99:F129 F141:G141 G161:G162 F170:F175 F198:F206">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3 D88">
    <cfRule type="expression" dxfId="836" priority="253">
      <formula>AND($L73="X",OR($B73&lt;&gt;"",$C73&lt;&gt;"",$D73&lt;&gt;"",$E73&lt;&gt;""))</formula>
    </cfRule>
  </conditionalFormatting>
  <conditionalFormatting sqref="F82">
    <cfRule type="expression" dxfId="835" priority="337">
      <formula>AND($L82="X",OR($B82&lt;&gt;"",#REF!&lt;&gt;"",$C82&lt;&gt;"",$D82&lt;&gt;""))</formula>
    </cfRule>
    <cfRule type="expression" dxfId="834" priority="338">
      <formula>AND($L82="X",OR($B82&lt;&gt;"",$C82&lt;&gt;"",$D82&lt;&gt;""))</formula>
    </cfRule>
    <cfRule type="expression" dxfId="833" priority="339">
      <formula>AND($L82="X",OR($B82&lt;&gt;"",$C82&lt;&gt;""))</formula>
    </cfRule>
  </conditionalFormatting>
  <conditionalFormatting sqref="F94:F95 F178">
    <cfRule type="expression" dxfId="832" priority="340">
      <formula>AND($L94="X",OR($B94&lt;&gt;"",$D94&lt;&gt;"",#REF!&lt;&gt;"",$E94&lt;&gt;""))</formula>
    </cfRule>
  </conditionalFormatting>
  <conditionalFormatting sqref="F96">
    <cfRule type="expression" dxfId="831" priority="341">
      <formula>AND($L96="X",OR($B96&lt;&gt;"",#REF!&lt;&gt;"",$C96&lt;&gt;"",$D96&lt;&gt;"",$F96&lt;&gt;""))</formula>
    </cfRule>
    <cfRule type="expression" dxfId="830" priority="343">
      <formula>AND($L96="X",OR($B96&lt;&gt;"",$C96&lt;&gt;"",$D96&lt;&gt;"",$E96&lt;&gt;"",$F96&lt;&gt;""))</formula>
    </cfRule>
  </conditionalFormatting>
  <conditionalFormatting sqref="F96:F97">
    <cfRule type="expression" dxfId="829" priority="342">
      <formula>AND($L96="X",OR($B96&lt;&gt;"",#REF!&lt;&gt;"",$C96&lt;&gt;"",$D96&lt;&gt;""))</formula>
    </cfRule>
  </conditionalFormatting>
  <conditionalFormatting sqref="F97 F101 F106">
    <cfRule type="expression" dxfId="828" priority="345">
      <formula>AND($L97="X",OR($B97&lt;&gt;"",$C97&lt;&gt;"",$D97&lt;&gt;""))</formula>
    </cfRule>
  </conditionalFormatting>
  <conditionalFormatting sqref="F98 F138:G138 F141">
    <cfRule type="expression" dxfId="827" priority="358">
      <formula>AND($L98="X",OR($B98&lt;&gt;"",$C98&lt;&gt;"",$E98&lt;&gt;"",#REF!&lt;&gt;""))</formula>
    </cfRule>
  </conditionalFormatting>
  <conditionalFormatting sqref="F101 F106">
    <cfRule type="expression" dxfId="826" priority="344">
      <formula>AND($L101="X",OR($B101&lt;&gt;"",#REF!&lt;&gt;"",$C101&lt;&gt;"",$D101&lt;&gt;""))</formula>
    </cfRule>
  </conditionalFormatting>
  <conditionalFormatting sqref="F110:F112">
    <cfRule type="expression" dxfId="825" priority="346">
      <formula>AND($L110="X",OR($B110&lt;&gt;"",#REF!&lt;&gt;"",$C110&lt;&gt;"",$D110&lt;&gt;"",$F110&lt;&gt;""))</formula>
    </cfRule>
    <cfRule type="expression" dxfId="824" priority="347">
      <formula>AND($L110="X",OR($B110&lt;&gt;"",#REF!&lt;&gt;"",$C110&lt;&gt;"",$D110&lt;&gt;""))</formula>
    </cfRule>
    <cfRule type="expression" dxfId="823" priority="348">
      <formula>AND($L110="X",OR($B110&lt;&gt;"",$C110&lt;&gt;"",$D110&lt;&gt;"",$E110&lt;&gt;"",$F110&lt;&gt;""))</formula>
    </cfRule>
  </conditionalFormatting>
  <conditionalFormatting sqref="F116 F128:F129 F132 E146 E161">
    <cfRule type="expression" dxfId="822" priority="311">
      <formula>AND($L116="X",OR($B116&lt;&gt;"",#REF!&lt;&gt;"",$C116&lt;&gt;"",$D116&lt;&gt;""))</formula>
    </cfRule>
  </conditionalFormatting>
  <conditionalFormatting sqref="F118">
    <cfRule type="expression" dxfId="821" priority="349">
      <formula>AND($L118="X",OR($B118&lt;&gt;"",#REF!&lt;&gt;"",$C118&lt;&gt;"",$D118&lt;&gt;"",$F118&lt;&gt;""))</formula>
    </cfRule>
    <cfRule type="expression" dxfId="820" priority="352">
      <formula>AND($L118="X",OR($B118&lt;&gt;"",$C118&lt;&gt;"",$E118&lt;&gt;"",#REF!&lt;&gt;"",$F118&lt;&gt;""))</formula>
    </cfRule>
    <cfRule type="expression" dxfId="819" priority="353">
      <formula>AND($L118="X",OR($B118&lt;&gt;"",$C118&lt;&gt;"",$E118&lt;&gt;"",#REF!&lt;&gt;""))</formula>
    </cfRule>
    <cfRule type="expression" dxfId="818" priority="354">
      <formula>AND($L118="X",OR(#REF!&lt;&gt;"",$B118&lt;&gt;"",$C118&lt;&gt;"",$E118&lt;&gt;""))</formula>
    </cfRule>
    <cfRule type="expression" dxfId="817" priority="350">
      <formula>AND($L118="X",OR($B118&lt;&gt;"",#REF!&lt;&gt;"",$C118&lt;&gt;"",$D118&lt;&gt;""))</formula>
    </cfRule>
    <cfRule type="expression" dxfId="816" priority="351">
      <formula>AND($L118="X",OR($B118&lt;&gt;"",$C118&lt;&gt;"",$D118&lt;&gt;"",$E118&lt;&gt;"",$F118&lt;&gt;""))</formula>
    </cfRule>
  </conditionalFormatting>
  <conditionalFormatting sqref="F128">
    <cfRule type="expression" dxfId="815" priority="355">
      <formula>AND($L128="X",OR($B128&lt;&gt;"",#REF!&lt;&gt;"",$C128&lt;&gt;"",$D128&lt;&gt;"",$F128&lt;&gt;""))</formula>
    </cfRule>
    <cfRule type="expression" dxfId="814" priority="356">
      <formula>AND($L128="X",OR($B128&lt;&gt;"",$C128&lt;&gt;"",$E128&lt;&gt;"",#REF!&lt;&gt;"",$F128&lt;&gt;""))</formula>
    </cfRule>
  </conditionalFormatting>
  <conditionalFormatting sqref="F128:F131">
    <cfRule type="expression" dxfId="813" priority="357">
      <formula>AND($L128="X",OR($B128&lt;&gt;"",$C128&lt;&gt;"",$E128&lt;&gt;"",#REF!&lt;&gt;""))</formula>
    </cfRule>
  </conditionalFormatting>
  <conditionalFormatting sqref="F134:F136">
    <cfRule type="expression" dxfId="812" priority="192">
      <formula>AND($L134="X",OR($B134&lt;&gt;"",$C134&lt;&gt;"",$D134&lt;&gt;""))</formula>
    </cfRule>
  </conditionalFormatting>
  <conditionalFormatting sqref="F142:F143">
    <cfRule type="expression" dxfId="811" priority="1972">
      <formula>AND($L142="X",$B142&lt;&gt;"")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AND(NOT(ISBLANK($P142)),ISBLANK(#REF!),ISBLANK(#REF!))</formula>
    </cfRule>
  </conditionalFormatting>
  <conditionalFormatting sqref="F150 F153">
    <cfRule type="expression" dxfId="805" priority="362">
      <formula>AND($L150="X",OR($B150&lt;&gt;"",#REF!&lt;&gt;"",$C150&lt;&gt;"",$D150&lt;&gt;""))</formula>
    </cfRule>
  </conditionalFormatting>
  <conditionalFormatting sqref="F167:F169">
    <cfRule type="expression" dxfId="804" priority="1543">
      <formula>AND($L167="X",OR(#REF!&lt;&gt;"",$B167&lt;&gt;"",$D167&lt;&gt;"",#REF!&lt;&gt;""))</formula>
    </cfRule>
  </conditionalFormatting>
  <conditionalFormatting sqref="F178:F179">
    <cfRule type="expression" dxfId="803" priority="363">
      <formula>AND($L178="X",OR(#REF!&lt;&gt;"",$B178&lt;&gt;"",$D178&lt;&gt;"",$E178&lt;&gt;""))</formula>
    </cfRule>
  </conditionalFormatting>
  <conditionalFormatting sqref="F181:F182">
    <cfRule type="expression" dxfId="802" priority="364">
      <formula>AND($L181="X",OR(#REF!&lt;&gt;"",$B181&lt;&gt;"",$C181&lt;&gt;"",$D181&lt;&gt;""))</formula>
    </cfRule>
  </conditionalFormatting>
  <conditionalFormatting sqref="F183:F185">
    <cfRule type="expression" dxfId="801" priority="1549">
      <formula>AND(#REF!="X",OR(#REF!&lt;&gt;"",$B183&lt;&gt;"",$C183&lt;&gt;"",$D183&lt;&gt;""))</formula>
    </cfRule>
  </conditionalFormatting>
  <conditionalFormatting sqref="F186 G193">
    <cfRule type="expression" dxfId="800" priority="366">
      <formula>AND($L186="X",OR($B186&lt;&gt;"",#REF!&lt;&gt;"",$C186&lt;&gt;"",$D186&lt;&gt;""))</formula>
    </cfRule>
    <cfRule type="expression" dxfId="799" priority="365">
      <formula>AND($L186="X",OR($B186&lt;&gt;"",#REF!&lt;&gt;"",$C186&lt;&gt;"",$D186&lt;&gt;"",$F186&lt;&gt;""))</formula>
    </cfRule>
  </conditionalFormatting>
  <conditionalFormatting sqref="F187:F192">
    <cfRule type="expression" dxfId="798" priority="368">
      <formula>AND($L187="X",OR($B187&lt;&gt;"",#REF!&lt;&gt;"",#REF!&lt;&gt;"",$C187&lt;&gt;""))</formula>
    </cfRule>
    <cfRule type="expression" dxfId="797" priority="367">
      <formula>AND($L187="X",OR($B187&lt;&gt;"",#REF!&lt;&gt;"",#REF!&lt;&gt;"",$C187&lt;&gt;"",$F187&lt;&gt;""))</formula>
    </cfRule>
  </conditionalFormatting>
  <conditionalFormatting sqref="F193">
    <cfRule type="expression" dxfId="796" priority="188">
      <formula>AND($L193="X",OR(#REF!&lt;&gt;"",#REF!&lt;&gt;"",#REF!&lt;&gt;"",$B193&lt;&gt;"",$F193&lt;&gt;""))</formula>
    </cfRule>
    <cfRule type="expression" dxfId="795" priority="189">
      <formula>AND($L193="X",OR(#REF!&lt;&gt;"",#REF!&lt;&gt;"",#REF!&lt;&gt;"",$B193&lt;&gt;""))</formula>
    </cfRule>
    <cfRule type="expression" dxfId="794" priority="369">
      <formula>AND($L193="X",OR($B193&lt;&gt;"",#REF!&lt;&gt;"",$C193&lt;&gt;"",$D193&lt;&gt;""))</formula>
    </cfRule>
  </conditionalFormatting>
  <conditionalFormatting sqref="F194:F195">
    <cfRule type="expression" dxfId="793" priority="1553">
      <formula>AND($L194="X",OR($B194&lt;&gt;"",#REF!&lt;&gt;"",$E194&lt;&gt;"",#REF!&lt;&gt;""))</formula>
    </cfRule>
  </conditionalFormatting>
  <conditionalFormatting sqref="F196">
    <cfRule type="expression" dxfId="792" priority="183">
      <formula>AND($L196="X",OR($B196&lt;&gt;"",$C196&lt;&gt;"",$D196&lt;&gt;"",$E196&lt;&gt;""))</formula>
    </cfRule>
  </conditionalFormatting>
  <conditionalFormatting sqref="F197">
    <cfRule type="expression" dxfId="791" priority="370">
      <formula>AND($L197="X",OR(#REF!&lt;&gt;"",#REF!&lt;&gt;"",#REF!&lt;&gt;"",$B197&lt;&gt;"",$F197&lt;&gt;""))</formula>
    </cfRule>
    <cfRule type="expression" dxfId="790" priority="371">
      <formula>AND($L197="X",OR(#REF!&lt;&gt;"",#REF!&lt;&gt;"",#REF!&lt;&gt;"",$B197&lt;&gt;""))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18:G118">
    <cfRule type="expression" dxfId="779" priority="1464">
      <formula>AND($L118="X",OR($B118&lt;&gt;"",$C118&lt;&gt;"",$D118&lt;&gt;""))</formula>
    </cfRule>
    <cfRule type="expression" dxfId="778" priority="1465">
      <formula>AND(#REF!=1,#REF!=1)</formula>
    </cfRule>
    <cfRule type="expression" dxfId="777" priority="1466">
      <formula>#REF!=1</formula>
    </cfRule>
    <cfRule type="expression" dxfId="776" priority="1468">
      <formula>AND($L118="X",OR($B118&lt;&gt;"",$C118&lt;&gt;"",$D118&lt;&gt;"",$E118&lt;&gt;""))</formula>
    </cfRule>
    <cfRule type="expression" dxfId="775" priority="1463">
      <formula>#REF!=1</formula>
    </cfRule>
    <cfRule type="expression" dxfId="774" priority="1461">
      <formula>AND($L118="X",OR($B118&lt;&gt;"",$C118&lt;&gt;"",$D118&lt;&gt;"",$E118&lt;&gt;""))</formula>
    </cfRule>
    <cfRule type="expression" dxfId="773" priority="1467">
      <formula>AND($L118="X",OR($B118&lt;&gt;"",$C118&lt;&gt;"",$D118&lt;&gt;"",$E118&lt;&gt;"",$F118&lt;&gt;""))</formula>
    </cfRule>
    <cfRule type="expression" dxfId="772" priority="1462">
      <formula>AND($L118="X",OR($B118&lt;&gt;"",$C118&lt;&gt;"",$E118&lt;&gt;"",#REF!&lt;&gt;""))</formula>
    </cfRule>
  </conditionalFormatting>
  <conditionalFormatting sqref="F133:G133">
    <cfRule type="expression" dxfId="771" priority="1488">
      <formula>#REF!=1</formula>
    </cfRule>
    <cfRule type="expression" dxfId="770" priority="1487">
      <formula>#REF!=1</formula>
    </cfRule>
    <cfRule type="expression" dxfId="769" priority="1469">
      <formula>AND($L133="X",OR($B133&lt;&gt;"",$C133&lt;&gt;"",$D133&lt;&gt;"",$E133&lt;&gt;""))</formula>
    </cfRule>
    <cfRule type="expression" dxfId="768" priority="1470">
      <formula>AND($L133="X",OR($B133&lt;&gt;"",#REF!&lt;&gt;"",$C133&lt;&gt;"",$D133&lt;&gt;""))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AND($L133="X",OR($B133&lt;&gt;"",#REF!&lt;&gt;"",$C133&lt;&gt;"",$D133&lt;&gt;""))</formula>
    </cfRule>
    <cfRule type="expression" dxfId="762" priority="1475" stopIfTrue="1">
      <formula>#REF!=1</formula>
    </cfRule>
    <cfRule type="expression" dxfId="761" priority="1476" stopIfTrue="1">
      <formula>#REF!=1</formula>
    </cfRule>
    <cfRule type="expression" dxfId="760" priority="1477">
      <formula>AND($L133="X",OR($B133&lt;&gt;"",$C133&lt;&gt;""))</formula>
    </cfRule>
    <cfRule type="expression" dxfId="759" priority="1478" stopIfTrue="1">
      <formula>AND(#REF!=1,#REF!=1)</formula>
    </cfRule>
    <cfRule type="expression" dxfId="758" priority="1479" stopIfTrue="1">
      <formula>#REF!=1</formula>
    </cfRule>
    <cfRule type="expression" dxfId="757" priority="1481">
      <formula>AND($L133="X",OR($B133&lt;&gt;"",$C133&lt;&gt;""))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AND($L133="X",OR($B133&lt;&gt;"",$C133&lt;&gt;""))</formula>
    </cfRule>
    <cfRule type="expression" dxfId="752" priority="1489">
      <formula>AND($L133="X",OR($B133&lt;&gt;"",$C133&lt;&gt;""))</formula>
    </cfRule>
    <cfRule type="expression" dxfId="751" priority="1486">
      <formula>AND(#REF!=1,#REF!=1)</formula>
    </cfRule>
    <cfRule type="expression" dxfId="750" priority="1497">
      <formula>AND($L133="X",OR($B133&lt;&gt;"",$C133&lt;&gt;"",$D133&lt;&gt;"",$E133&lt;&gt;""))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AND($L133="X",OR($B133&lt;&gt;"",$C133&lt;&gt;""))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38:G138 F141:G141">
    <cfRule type="expression" dxfId="742" priority="1533">
      <formula>AND($L138="X",OR($B138&lt;&gt;"",$C138&lt;&gt;"",$D138&lt;&gt;""))</formula>
    </cfRule>
    <cfRule type="expression" dxfId="741" priority="2003">
      <formula>AND($L138="X",OR($B138&lt;&gt;"",$C138&lt;&gt;""))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AND(NOT(ISBLANK($P138)),ISBLANK(#REF!),ISBLANK(#REF!))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AND($L138="X",OR($B138&lt;&gt;"",#REF!&lt;&gt;"",$C138&lt;&gt;""))</formula>
    </cfRule>
    <cfRule type="expression" dxfId="731" priority="2013">
      <formula>AND($L138="X",OR($B138&lt;&gt;"",$C138&lt;&gt;"",$D138&lt;&gt;""))</formula>
    </cfRule>
    <cfRule type="expression" dxfId="730" priority="2014">
      <formula>OR(#REF!="X",#REF!="X")</formula>
    </cfRule>
    <cfRule type="expression" dxfId="729" priority="2015">
      <formula>AND(#REF!=1,#REF!=1)</formula>
    </cfRule>
    <cfRule type="expression" dxfId="728" priority="2016">
      <formula>AND($L138="X",OR($B138&lt;&gt;"",$C138&lt;&gt;"",$D138&lt;&gt;"",$E138&lt;&gt;""))</formula>
    </cfRule>
    <cfRule type="expression" dxfId="727" priority="2017">
      <formula>AND($L138="X",OR($B138&lt;&gt;"",$C138&lt;&gt;"",$E138&lt;&gt;"",#REF!&lt;&gt;""))</formula>
    </cfRule>
    <cfRule type="expression" dxfId="726" priority="2018">
      <formula>#REF!=1</formula>
    </cfRule>
    <cfRule type="expression" dxfId="725" priority="2019">
      <formula>AND(#REF!=1,#REF!=1)</formula>
    </cfRule>
    <cfRule type="expression" dxfId="724" priority="1542">
      <formula>AND($L138="X",OR($B138&lt;&gt;"",$C138&lt;&gt;"",$D138&lt;&gt;""))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AND($L138="X",OR($B138&lt;&gt;"",$C138&lt;&gt;"",$E138&lt;&gt;"",#REF!&lt;&gt;""))</formula>
    </cfRule>
    <cfRule type="expression" dxfId="718" priority="1536">
      <formula>AND($L138="X",OR($B138&lt;&gt;"",$C138&lt;&gt;"",$D138&lt;&gt;"",$E138&lt;&gt;""))</formula>
    </cfRule>
    <cfRule type="expression" dxfId="717" priority="1535">
      <formula>AND(#REF!=1,#REF!=1)</formula>
    </cfRule>
    <cfRule type="expression" dxfId="716" priority="1534">
      <formula>OR(#REF!="X",#REF!="X")</formula>
    </cfRule>
    <cfRule type="expression" dxfId="715" priority="1532">
      <formula>AND($L138="X",OR($B138&lt;&gt;"",#REF!&lt;&gt;"",$C138&lt;&gt;""))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AND(NOT(ISBLANK($Q138)),ISBLANK(#REF!),ISBLANK(#REF!))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AND($L138="X",OR($B138&lt;&gt;"",$C138&lt;&gt;""))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AND($L138="X",OR($B138&lt;&gt;"",$C138&lt;&gt;""))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AND($L138="X",OR($B138&lt;&gt;"",$C138&lt;&gt;""))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AND($L138="X",OR($B138&lt;&gt;"",$C138&lt;&gt;""))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AND($L138="X",OR($B138&lt;&gt;"",$C138&lt;&gt;""))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AND($L138="X",OR($B138&lt;&gt;"",$C138&lt;&gt;""))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AND($L138="X",OR($B138&lt;&gt;"",#REF!&lt;&gt;"",$C138&lt;&gt;"",$D138&lt;&gt;""))</formula>
    </cfRule>
    <cfRule type="expression" dxfId="681" priority="1498">
      <formula>AND($L138="X",OR($B138&lt;&gt;"",$C138&lt;&gt;"",$D138&lt;&gt;"",$E138&lt;&gt;""))</formula>
    </cfRule>
    <cfRule type="expression" dxfId="680" priority="1978">
      <formula>AND($L138="X",OR($B138&lt;&gt;"",$C138&lt;&gt;"",$D138&lt;&gt;"",$E138&lt;&gt;""))</formula>
    </cfRule>
    <cfRule type="expression" dxfId="679" priority="1979">
      <formula>AND($L138="X",OR($B138&lt;&gt;"",#REF!&lt;&gt;"",$C138&lt;&gt;"",$D138&lt;&gt;""))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AND($L138="X",OR($B138&lt;&gt;"",$C138&lt;&gt;""))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AND($L138="X",OR($B138&lt;&gt;"",$C138&lt;&gt;""))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AND($L138="X",OR($B138&lt;&gt;"",$C138&lt;&gt;""))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AND($L138="X",OR($B138&lt;&gt;"",$C138&lt;&gt;""))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AND($L138="X",OR($B138&lt;&gt;"",$C138&lt;&gt;""))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4:G145 D183">
    <cfRule type="expression" dxfId="655" priority="209">
      <formula>AND($L144="X",OR($B144&lt;&gt;"",#REF!&lt;&gt;"",$C144&lt;&gt;"",$D144&lt;&gt;""))</formula>
    </cfRule>
  </conditionalFormatting>
  <conditionalFormatting sqref="F176:G176 F180:G180">
    <cfRule type="expression" dxfId="654" priority="372">
      <formula>AND($L176="X",OR($B176&lt;&gt;"",$C176&lt;&gt;"",$D176&lt;&gt;"",#REF!&lt;&gt;"",$F176&lt;&gt;""))</formula>
    </cfRule>
  </conditionalFormatting>
  <conditionalFormatting sqref="F193:G193">
    <cfRule type="expression" dxfId="653" priority="176">
      <formula>AND($L193="X",OR($B193&lt;&gt;"",#REF!&lt;&gt;"",$C193&lt;&gt;"",$D193&lt;&gt;""))</formula>
    </cfRule>
    <cfRule type="expression" dxfId="652" priority="175">
      <formula>AND($L193="X",OR($B193&lt;&gt;"",$C193&lt;&gt;"",$D193&lt;&gt;"",$E193&lt;&gt;""))</formula>
    </cfRule>
    <cfRule type="expression" dxfId="651" priority="174">
      <formula>AND($L193="X",OR($B193&lt;&gt;"",#REF!&lt;&gt;"",$C193&lt;&gt;""))</formula>
    </cfRule>
  </conditionalFormatting>
  <conditionalFormatting sqref="G9:G31 G33:G40 F37 G44:G71 F88 G96:G97 G99:G129 F128 G170:G175 D177:G177 G198:G206">
    <cfRule type="expression" dxfId="650" priority="330">
      <formula>AND($L9="X",OR($B9&lt;&gt;"",$C9&lt;&gt;"",$D9&lt;&gt;"",$E9&lt;&gt;"",$F9&lt;&gt;""))</formula>
    </cfRule>
  </conditionalFormatting>
  <conditionalFormatting sqref="G32 G166">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3 E88">
    <cfRule type="expression" dxfId="640" priority="291">
      <formula>AND($L73="X",OR($B73&lt;&gt;"",$C73&lt;&gt;"",$D73&lt;&gt;"",$E73&lt;&gt;"",$F73&lt;&gt;""))</formula>
    </cfRule>
  </conditionalFormatting>
  <conditionalFormatting sqref="G82">
    <cfRule type="expression" dxfId="639" priority="378">
      <formula>AND($L82="X",OR($B82&lt;&gt;"",#REF!&lt;&gt;"",$C82&lt;&gt;"",$D82&lt;&gt;"",$F82&lt;&gt;""))</formula>
    </cfRule>
    <cfRule type="expression" dxfId="638" priority="379">
      <formula>AND($L82="X",OR($B82&lt;&gt;"",#REF!&lt;&gt;"",$C82&lt;&gt;"",$D82&lt;&gt;""))</formula>
    </cfRule>
    <cfRule type="expression" dxfId="637" priority="380">
      <formula>AND($L82="X",OR($B82&lt;&gt;"",$C82&lt;&gt;"",$D82&lt;&gt;"",$E82&lt;&gt;""))</formula>
    </cfRule>
    <cfRule type="expression" dxfId="636" priority="381">
      <formula>AND($L82="X",OR($B82&lt;&gt;"",$C82&lt;&gt;"",$D82&lt;&gt;""))</formula>
    </cfRule>
  </conditionalFormatting>
  <conditionalFormatting sqref="G94:G95 G178">
    <cfRule type="expression" dxfId="635" priority="382">
      <formula>AND($L94="X",OR($B94&lt;&gt;"",$D94&lt;&gt;"",#REF!&lt;&gt;"",$E94&lt;&gt;"",$F94&lt;&gt;""))</formula>
    </cfRule>
  </conditionalFormatting>
  <conditionalFormatting sqref="G97 G101 G106">
    <cfRule type="expression" dxfId="634" priority="385">
      <formula>AND($L97="X",OR($B97&lt;&gt;"",$C97&lt;&gt;"",$D97&lt;&gt;"",$E97&lt;&gt;""))</formula>
    </cfRule>
    <cfRule type="expression" dxfId="633" priority="383">
      <formula>AND($L97="X",OR($B97&lt;&gt;"",#REF!&lt;&gt;"",$C97&lt;&gt;"",$D97&lt;&gt;"",$F97&lt;&gt;""))</formula>
    </cfRule>
    <cfRule type="expression" dxfId="632" priority="384">
      <formula>AND($L97="X",OR($B97&lt;&gt;"",#REF!&lt;&gt;"",$C97&lt;&gt;"",$D97&lt;&gt;""))</formula>
    </cfRule>
  </conditionalFormatting>
  <conditionalFormatting sqref="G98 G129:G131">
    <cfRule type="expression" dxfId="631" priority="395">
      <formula>AND($L98="X",OR($B98&lt;&gt;"",$C98&lt;&gt;"",$E98&lt;&gt;"",#REF!&lt;&gt;"",$F98&lt;&gt;""))</formula>
    </cfRule>
  </conditionalFormatting>
  <conditionalFormatting sqref="G116 G132 F146 F161">
    <cfRule type="expression" dxfId="630" priority="359">
      <formula>AND($L116="X",OR($B116&lt;&gt;"",#REF!&lt;&gt;"",$C116&lt;&gt;"",$D116&lt;&gt;"",$F116&lt;&gt;""))</formula>
    </cfRule>
  </conditionalFormatting>
  <conditionalFormatting sqref="G116 G132 F146:F147 F160:F161">
    <cfRule type="expression" dxfId="629" priority="360">
      <formula>AND($L116="X",OR($B116&lt;&gt;"",#REF!&lt;&gt;"",$C116&lt;&gt;"",$D116&lt;&gt;""))</formula>
    </cfRule>
  </conditionalFormatting>
  <conditionalFormatting sqref="G118">
    <cfRule type="expression" dxfId="628" priority="390">
      <formula>AND($L118="X",OR(#REF!&lt;&gt;"",$B118&lt;&gt;"",$C118&lt;&gt;"",$E118&lt;&gt;"",$F118&lt;&gt;""))</formula>
    </cfRule>
  </conditionalFormatting>
  <conditionalFormatting sqref="G129">
    <cfRule type="expression" dxfId="627" priority="391">
      <formula>AND($L129="X",OR($B129&lt;&gt;"",#REF!&lt;&gt;"",$C129&lt;&gt;"",$D129&lt;&gt;"",$F129&lt;&gt;""))</formula>
    </cfRule>
    <cfRule type="expression" dxfId="626" priority="392">
      <formula>AND($L129="X",OR($B129&lt;&gt;"",#REF!&lt;&gt;"",$C129&lt;&gt;"",$D129&lt;&gt;""))</formula>
    </cfRule>
    <cfRule type="expression" dxfId="625" priority="393">
      <formula>AND($L129="X",OR($B129&lt;&gt;"",$C129&lt;&gt;"",$E129&lt;&gt;"",#REF!&lt;&gt;""))</formula>
    </cfRule>
    <cfRule type="expression" dxfId="624" priority="394">
      <formula>AND($L129="X",OR($B129&lt;&gt;"",$C129&lt;&gt;"",$D129&lt;&gt;"",$E129&lt;&gt;""))</formula>
    </cfRule>
  </conditionalFormatting>
  <conditionalFormatting sqref="G132:G137 F55 F59 F69 G147:G165">
    <cfRule type="expression" dxfId="623" priority="334">
      <formula>AND($L55="X",OR($B55&lt;&gt;"",$C55&lt;&gt;"",$D55&lt;&gt;"",$E55&lt;&gt;"",$F55&lt;&gt;""))</formula>
    </cfRule>
  </conditionalFormatting>
  <conditionalFormatting sqref="G138">
    <cfRule type="expression" dxfId="622" priority="396">
      <formula>AND($L138="X",OR($B138&lt;&gt;"",$C138&lt;&gt;"",$D138&lt;&gt;"",$E138&lt;&gt;""))</formula>
    </cfRule>
    <cfRule type="expression" dxfId="621" priority="397">
      <formula>AND($L138="X",OR($B138&lt;&gt;"",$C138&lt;&gt;"",$E138&lt;&gt;"",#REF!&lt;&gt;"",$F138&lt;&gt;""))</formula>
    </cfRule>
  </conditionalFormatting>
  <conditionalFormatting sqref="G139:G140">
    <cfRule type="expression" dxfId="620" priority="1552">
      <formula>AND($L139="X",OR($B139&lt;&gt;"",$C139&lt;&gt;"",$D139&lt;&gt;"",$F139&lt;&gt;"",#REF!&lt;&gt;""))</formula>
    </cfRule>
  </conditionalFormatting>
  <conditionalFormatting sqref="G142:G143">
    <cfRule type="expression" dxfId="619" priority="2055">
      <formula>OR(#REF!="X",#REF!="X")</formula>
    </cfRule>
    <cfRule type="expression" dxfId="618" priority="2056">
      <formula>AND(#REF!=1,#REF!=1)</formula>
    </cfRule>
    <cfRule type="expression" dxfId="617" priority="2057">
      <formula>AND($L142="X",OR($B142&lt;&gt;"",$C142&lt;&gt;"",$D142&lt;&gt;"",$F142&lt;&gt;""))</formula>
    </cfRule>
    <cfRule type="expression" dxfId="616" priority="2031">
      <formula>#REF!=1</formula>
    </cfRule>
    <cfRule type="expression" dxfId="615" priority="2045">
      <formula>AND($L142="X",OR($B142&lt;&gt;"",$C142&lt;&gt;""))</formula>
    </cfRule>
    <cfRule type="expression" dxfId="614" priority="2030">
      <formula>AND(#REF!=1,#REF!=1)</formula>
    </cfRule>
    <cfRule type="expression" dxfId="613" priority="2029">
      <formula>AND($L142="X",OR($B142&lt;&gt;"",$C142&lt;&gt;""))</formula>
    </cfRule>
    <cfRule type="expression" dxfId="612" priority="2058">
      <formula>AND($L142="X",OR($B142&lt;&gt;"",$C142&lt;&gt;"",$F142&lt;&gt;"",#REF!&lt;&gt;""))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AND($L142="X",OR($B142&lt;&gt;"",#REF!&lt;&gt;"",$C142&lt;&gt;"",$D142&lt;&gt;""))</formula>
    </cfRule>
    <cfRule type="expression" dxfId="604" priority="2020">
      <formula>AND($L142="X",OR($B142&lt;&gt;"",$C142&lt;&gt;"",$D142&lt;&gt;"",$F142&lt;&gt;""))</formula>
    </cfRule>
    <cfRule type="expression" dxfId="603" priority="2026">
      <formula>AND(#REF!=1,#REF!=1)</formula>
    </cfRule>
    <cfRule type="expression" dxfId="602" priority="2025">
      <formula>AND($L142="X",OR($B142&lt;&gt;"",$C142&lt;&gt;""))</formula>
    </cfRule>
    <cfRule type="expression" dxfId="601" priority="2036">
      <formula>#REF!=1</formula>
    </cfRule>
    <cfRule type="expression" dxfId="600" priority="2032">
      <formula>#REF!=1</formula>
    </cfRule>
    <cfRule type="expression" dxfId="599" priority="2033">
      <formula>AND($L142="X",OR($B142&lt;&gt;"",$C142&lt;&gt;""))</formula>
    </cfRule>
    <cfRule type="expression" dxfId="598" priority="2034">
      <formula>AND(#REF!=1,#REF!=1)</formula>
    </cfRule>
    <cfRule type="expression" dxfId="597" priority="2035">
      <formula>#REF!=1</formula>
    </cfRule>
    <cfRule type="expression" dxfId="596" priority="2037">
      <formula>AND($L142="X",OR($B142&lt;&gt;"",$C142&lt;&gt;""))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AND($L142="X",OR($B142&lt;&gt;"",$C142&lt;&gt;""))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AND(NOT(ISBLANK($P142)),ISBLANK(#REF!),ISBLANK(#REF!))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AND($L142="X",OR($B142&lt;&gt;"",$C142&lt;&gt;"",$D142&lt;&gt;""))</formula>
    </cfRule>
  </conditionalFormatting>
  <conditionalFormatting sqref="G144:G145 F183">
    <cfRule type="expression" dxfId="579" priority="212">
      <formula>AND($L144="X",OR($B144&lt;&gt;"",#REF!&lt;&gt;"",$C144&lt;&gt;"",$D144&lt;&gt;"",$F144&lt;&gt;""))</formula>
    </cfRule>
  </conditionalFormatting>
  <conditionalFormatting sqref="G144:G145 G141 F146 F161">
    <cfRule type="expression" dxfId="578" priority="361">
      <formula>AND($L141="X",OR($B141&lt;&gt;"",$C141&lt;&gt;"",$D141&lt;&gt;"",$E141&lt;&gt;"",$F141&lt;&gt;""))</formula>
    </cfRule>
  </conditionalFormatting>
  <conditionalFormatting sqref="G147 G150 G153 G160">
    <cfRule type="expression" dxfId="577" priority="398">
      <formula>AND($L147="X",OR($B147&lt;&gt;"",#REF!&lt;&gt;"",$C147&lt;&gt;"",$D147&lt;&gt;"",$F147&lt;&gt;""))</formula>
    </cfRule>
  </conditionalFormatting>
  <conditionalFormatting sqref="G147 G150 G153 G160:G161">
    <cfRule type="expression" dxfId="576" priority="399">
      <formula>AND($L147="X",OR($B147&lt;&gt;"",#REF!&lt;&gt;"",$C147&lt;&gt;"",$D147&lt;&gt;""))</formula>
    </cfRule>
  </conditionalFormatting>
  <conditionalFormatting sqref="G161">
    <cfRule type="expression" dxfId="575" priority="400">
      <formula>AND($L161="X",OR($B161&lt;&gt;"",$C161&lt;&gt;"",$D161&lt;&gt;""))</formula>
    </cfRule>
  </conditionalFormatting>
  <conditionalFormatting sqref="G167:G169">
    <cfRule type="expression" dxfId="574" priority="1544">
      <formula>AND($L167="X",OR(#REF!&lt;&gt;"",$B167&lt;&gt;"",$D167&lt;&gt;"",#REF!&lt;&gt;"",$F167&lt;&gt;""))</formula>
    </cfRule>
  </conditionalFormatting>
  <conditionalFormatting sqref="G178:G179">
    <cfRule type="expression" dxfId="573" priority="401">
      <formula>AND($L178="X",OR(#REF!&lt;&gt;"",$B178&lt;&gt;"",$D178&lt;&gt;"",$E178&lt;&gt;"",$F178&lt;&gt;""))</formula>
    </cfRule>
  </conditionalFormatting>
  <conditionalFormatting sqref="G181:G182">
    <cfRule type="expression" dxfId="572" priority="402">
      <formula>AND($L181="X",OR(#REF!&lt;&gt;"",$B181&lt;&gt;"",$C181&lt;&gt;"",$D181&lt;&gt;"",$F181&lt;&gt;""))</formula>
    </cfRule>
  </conditionalFormatting>
  <conditionalFormatting sqref="G183:G185">
    <cfRule type="expression" dxfId="571" priority="1550">
      <formula>AND(#REF!="X",OR(#REF!&lt;&gt;"",$B183&lt;&gt;"",$C183&lt;&gt;"",$D183&lt;&gt;"",$F183&lt;&gt;""))</formula>
    </cfRule>
  </conditionalFormatting>
  <conditionalFormatting sqref="G186">
    <cfRule type="expression" dxfId="570" priority="403">
      <formula>AND($L186="X",OR($B186&lt;&gt;"",#REF!&lt;&gt;"",$C186&lt;&gt;"",$D186&lt;&gt;"",$F186&lt;&gt;""))</formula>
    </cfRule>
  </conditionalFormatting>
  <conditionalFormatting sqref="G187:G192">
    <cfRule type="expression" dxfId="569" priority="404">
      <formula>AND($L187="X",OR($B187&lt;&gt;"",#REF!&lt;&gt;"",#REF!&lt;&gt;"",$C187&lt;&gt;"",$F187&lt;&gt;""))</formula>
    </cfRule>
  </conditionalFormatting>
  <conditionalFormatting sqref="G193">
    <cfRule type="expression" dxfId="568" priority="190">
      <formula>AND($L193="X",OR(#REF!&lt;&gt;"",#REF!&lt;&gt;"",#REF!&lt;&gt;"",$B193&lt;&gt;"",$F193&lt;&gt;""))</formula>
    </cfRule>
  </conditionalFormatting>
  <conditionalFormatting sqref="G194:G195">
    <cfRule type="expression" dxfId="567" priority="1554">
      <formula>AND($L194="X",OR($B194&lt;&gt;"",#REF!&lt;&gt;"",$E194&lt;&gt;"",#REF!&lt;&gt;"",$F194&lt;&gt;""))</formula>
    </cfRule>
  </conditionalFormatting>
  <conditionalFormatting sqref="G196">
    <cfRule type="expression" dxfId="566" priority="184">
      <formula>AND($L196="X",OR($B196&lt;&gt;"",$C196&lt;&gt;"",$D196&lt;&gt;"",$E196&lt;&gt;"",$F196&lt;&gt;""))</formula>
    </cfRule>
  </conditionalFormatting>
  <conditionalFormatting sqref="G197">
    <cfRule type="expression" dxfId="565" priority="405">
      <formula>AND($L197="X",OR(#REF!&lt;&gt;"",#REF!&lt;&gt;"",#REF!&lt;&gt;"",$B197&lt;&gt;"",$F197&lt;&gt;""))</formula>
    </cfRule>
  </conditionalFormatting>
  <conditionalFormatting sqref="H208:H209 H229:H1069">
    <cfRule type="expression" dxfId="564" priority="238">
      <formula>$K208="X"</formula>
    </cfRule>
  </conditionalFormatting>
  <conditionalFormatting sqref="I12:I29 H47:H49">
    <cfRule type="expression" dxfId="563" priority="228">
      <formula>$L12="X"</formula>
    </cfRule>
  </conditionalFormatting>
  <conditionalFormatting sqref="I31:I65 I67:I182">
    <cfRule type="expression" dxfId="562" priority="235">
      <formula>$L31="X"</formula>
    </cfRule>
  </conditionalFormatting>
  <conditionalFormatting sqref="I183:I185">
    <cfRule type="expression" dxfId="561" priority="1551">
      <formula>#REF!="X"</formula>
    </cfRule>
  </conditionalFormatting>
  <conditionalFormatting sqref="I186:I206">
    <cfRule type="expression" dxfId="560" priority="172">
      <formula>$L186="X"</formula>
    </cfRule>
  </conditionalFormatting>
  <conditionalFormatting sqref="K9:K206">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4">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25">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2"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193" t="s">
        <v>2598</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2599</v>
      </c>
      <c r="B3" s="498" t="s">
        <v>811</v>
      </c>
      <c r="C3" s="502" t="s">
        <v>2600</v>
      </c>
      <c r="D3" s="498" t="s">
        <v>2600</v>
      </c>
      <c r="E3" s="498"/>
      <c r="F3" s="498"/>
      <c r="G3" s="498" t="s">
        <v>816</v>
      </c>
      <c r="H3" s="498" t="s">
        <v>817</v>
      </c>
      <c r="I3" s="498" t="s">
        <v>816</v>
      </c>
      <c r="J3" s="503" t="s">
        <v>2601</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5">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2602</v>
      </c>
      <c r="J8" s="250" t="s">
        <v>827</v>
      </c>
      <c r="K8" s="250" t="s">
        <v>2603</v>
      </c>
      <c r="L8" s="251" t="s">
        <v>829</v>
      </c>
      <c r="M8" s="252" t="s">
        <v>830</v>
      </c>
      <c r="N8" s="252" t="s">
        <v>677</v>
      </c>
      <c r="O8" s="478" t="s">
        <v>2604</v>
      </c>
      <c r="P8" s="299" t="s">
        <v>2605</v>
      </c>
      <c r="Q8" s="299" t="s">
        <v>2606</v>
      </c>
      <c r="R8" s="299" t="s">
        <v>2607</v>
      </c>
      <c r="S8" s="250" t="s">
        <v>3</v>
      </c>
      <c r="T8" s="250" t="s">
        <v>2608</v>
      </c>
      <c r="U8" s="250" t="s">
        <v>832</v>
      </c>
      <c r="V8" s="253" t="s">
        <v>833</v>
      </c>
      <c r="W8" s="253" t="s">
        <v>811</v>
      </c>
      <c r="X8" s="473" t="s">
        <v>834</v>
      </c>
      <c r="Y8" s="254" t="s">
        <v>811</v>
      </c>
    </row>
    <row r="9" spans="1:25" ht="13.5" customHeight="1">
      <c r="A9" s="255">
        <v>1</v>
      </c>
      <c r="B9" s="255" t="s">
        <v>2609</v>
      </c>
      <c r="C9" s="255"/>
      <c r="D9" s="255"/>
      <c r="E9" s="255"/>
      <c r="F9" s="255"/>
      <c r="G9" s="255"/>
      <c r="H9" s="256" t="s">
        <v>2610</v>
      </c>
      <c r="I9" s="256" t="s">
        <v>2611</v>
      </c>
      <c r="J9" s="258"/>
      <c r="K9" s="256" t="s">
        <v>842</v>
      </c>
      <c r="L9" s="256" t="s">
        <v>2612</v>
      </c>
      <c r="M9" s="256" t="s">
        <v>2612</v>
      </c>
      <c r="N9" s="259" t="s">
        <v>840</v>
      </c>
      <c r="O9" s="259" t="s">
        <v>840</v>
      </c>
      <c r="P9" s="259" t="s">
        <v>840</v>
      </c>
      <c r="Q9" s="259" t="s">
        <v>840</v>
      </c>
      <c r="R9" s="256"/>
      <c r="S9" s="256" t="s">
        <v>842</v>
      </c>
      <c r="T9" s="256" t="s">
        <v>2613</v>
      </c>
      <c r="U9" s="256"/>
      <c r="V9" s="256" t="s">
        <v>842</v>
      </c>
      <c r="W9" s="256" t="s">
        <v>842</v>
      </c>
      <c r="X9" s="260" t="s">
        <v>889</v>
      </c>
      <c r="Y9" s="3"/>
    </row>
    <row r="10" spans="1:25" ht="13.5" customHeight="1">
      <c r="A10" s="261">
        <v>2</v>
      </c>
      <c r="B10" s="261"/>
      <c r="C10" s="261" t="s">
        <v>835</v>
      </c>
      <c r="D10" s="261"/>
      <c r="E10" s="261"/>
      <c r="F10" s="261"/>
      <c r="G10" s="261"/>
      <c r="H10" s="262" t="s">
        <v>2614</v>
      </c>
      <c r="I10" s="262" t="s">
        <v>2615</v>
      </c>
      <c r="J10" s="262" t="s">
        <v>837</v>
      </c>
      <c r="K10" s="262" t="s">
        <v>842</v>
      </c>
      <c r="L10" s="262" t="s">
        <v>820</v>
      </c>
      <c r="M10" s="262" t="s">
        <v>820</v>
      </c>
      <c r="N10" s="264" t="s">
        <v>840</v>
      </c>
      <c r="O10" s="264" t="s">
        <v>840</v>
      </c>
      <c r="P10" s="264" t="s">
        <v>840</v>
      </c>
      <c r="Q10" s="264" t="s">
        <v>840</v>
      </c>
      <c r="R10" s="262"/>
      <c r="S10" s="262"/>
      <c r="T10" s="262" t="s">
        <v>841</v>
      </c>
      <c r="U10" s="262" t="s">
        <v>2616</v>
      </c>
      <c r="V10" s="262" t="s">
        <v>842</v>
      </c>
      <c r="W10" s="262" t="s">
        <v>842</v>
      </c>
      <c r="X10" s="260" t="s">
        <v>889</v>
      </c>
      <c r="Y10" s="3"/>
    </row>
    <row r="11" spans="1:25" ht="13.5" customHeight="1">
      <c r="A11" s="265">
        <v>3</v>
      </c>
      <c r="B11" s="265"/>
      <c r="C11" s="265" t="s">
        <v>2617</v>
      </c>
      <c r="D11" s="265"/>
      <c r="E11" s="265"/>
      <c r="F11" s="265"/>
      <c r="G11" s="265"/>
      <c r="H11" s="256" t="s">
        <v>2618</v>
      </c>
      <c r="I11" s="256" t="s">
        <v>2619</v>
      </c>
      <c r="J11" s="256" t="s">
        <v>865</v>
      </c>
      <c r="K11" s="256" t="s">
        <v>842</v>
      </c>
      <c r="L11" s="256" t="s">
        <v>2620</v>
      </c>
      <c r="M11" s="256" t="s">
        <v>2620</v>
      </c>
      <c r="N11" s="259" t="s">
        <v>840</v>
      </c>
      <c r="O11" s="259" t="s">
        <v>840</v>
      </c>
      <c r="P11" s="259" t="s">
        <v>840</v>
      </c>
      <c r="Q11" s="259" t="s">
        <v>840</v>
      </c>
      <c r="R11" s="256"/>
      <c r="S11" s="256"/>
      <c r="T11" s="256" t="s">
        <v>841</v>
      </c>
      <c r="U11" s="256" t="s">
        <v>2621</v>
      </c>
      <c r="V11" s="256" t="s">
        <v>842</v>
      </c>
      <c r="W11" s="256" t="s">
        <v>842</v>
      </c>
      <c r="X11" s="260" t="s">
        <v>889</v>
      </c>
      <c r="Y11" s="3"/>
    </row>
    <row r="12" spans="1:25" ht="13.5" customHeight="1">
      <c r="A12" s="261">
        <v>4</v>
      </c>
      <c r="B12" s="261"/>
      <c r="C12" s="261" t="s">
        <v>858</v>
      </c>
      <c r="D12" s="261"/>
      <c r="E12" s="261"/>
      <c r="F12" s="261"/>
      <c r="G12" s="261"/>
      <c r="H12" s="263" t="s">
        <v>2622</v>
      </c>
      <c r="I12" s="262" t="s">
        <v>2623</v>
      </c>
      <c r="J12" s="262" t="s">
        <v>2624</v>
      </c>
      <c r="K12" s="262" t="s">
        <v>842</v>
      </c>
      <c r="L12" s="262" t="s">
        <v>2625</v>
      </c>
      <c r="M12" s="262" t="s">
        <v>2625</v>
      </c>
      <c r="N12" s="264" t="s">
        <v>840</v>
      </c>
      <c r="O12" s="264" t="s">
        <v>840</v>
      </c>
      <c r="P12" s="264" t="s">
        <v>840</v>
      </c>
      <c r="Q12" s="264" t="s">
        <v>840</v>
      </c>
      <c r="R12" s="262"/>
      <c r="S12" s="262"/>
      <c r="T12" s="262" t="s">
        <v>841</v>
      </c>
      <c r="U12" s="262" t="s">
        <v>2626</v>
      </c>
      <c r="V12" s="262" t="s">
        <v>842</v>
      </c>
      <c r="W12" s="262" t="s">
        <v>842</v>
      </c>
      <c r="X12" s="260" t="s">
        <v>889</v>
      </c>
      <c r="Y12" s="3"/>
    </row>
    <row r="13" spans="1:25" ht="13.5" customHeight="1">
      <c r="A13" s="265">
        <v>5</v>
      </c>
      <c r="B13" s="265"/>
      <c r="C13" s="265" t="s">
        <v>2627</v>
      </c>
      <c r="D13" s="265"/>
      <c r="E13" s="265"/>
      <c r="F13" s="265"/>
      <c r="G13" s="265"/>
      <c r="H13" s="256" t="s">
        <v>2628</v>
      </c>
      <c r="I13" s="256" t="s">
        <v>2629</v>
      </c>
      <c r="J13" s="256" t="s">
        <v>2630</v>
      </c>
      <c r="K13" s="256" t="s">
        <v>842</v>
      </c>
      <c r="L13" s="256" t="s">
        <v>2631</v>
      </c>
      <c r="M13" s="256" t="s">
        <v>2631</v>
      </c>
      <c r="N13" s="266" t="s">
        <v>886</v>
      </c>
      <c r="O13" s="266" t="s">
        <v>886</v>
      </c>
      <c r="P13" s="267" t="s">
        <v>840</v>
      </c>
      <c r="Q13" s="268" t="s">
        <v>886</v>
      </c>
      <c r="R13" s="256" t="s">
        <v>842</v>
      </c>
      <c r="S13" s="256"/>
      <c r="T13" s="256" t="s">
        <v>857</v>
      </c>
      <c r="U13" s="256" t="s">
        <v>929</v>
      </c>
      <c r="V13" s="256" t="s">
        <v>842</v>
      </c>
      <c r="W13" s="256" t="s">
        <v>842</v>
      </c>
      <c r="X13" s="260" t="s">
        <v>889</v>
      </c>
      <c r="Y13" s="3"/>
    </row>
    <row r="14" spans="1:25" ht="13.5" customHeight="1">
      <c r="A14" s="261">
        <v>6</v>
      </c>
      <c r="B14" s="261"/>
      <c r="C14" s="261" t="s">
        <v>2632</v>
      </c>
      <c r="D14" s="261"/>
      <c r="E14" s="261"/>
      <c r="F14" s="261"/>
      <c r="G14" s="261"/>
      <c r="H14" s="262" t="s">
        <v>2633</v>
      </c>
      <c r="I14" s="262" t="s">
        <v>2634</v>
      </c>
      <c r="J14" s="269"/>
      <c r="K14" s="262" t="s">
        <v>842</v>
      </c>
      <c r="L14" s="262" t="s">
        <v>2635</v>
      </c>
      <c r="M14" s="262" t="s">
        <v>2635</v>
      </c>
      <c r="N14" s="270" t="s">
        <v>1988</v>
      </c>
      <c r="O14" s="270" t="s">
        <v>1988</v>
      </c>
      <c r="P14" s="270" t="s">
        <v>1988</v>
      </c>
      <c r="Q14" s="270" t="s">
        <v>1988</v>
      </c>
      <c r="R14" s="262"/>
      <c r="S14" s="262" t="s">
        <v>842</v>
      </c>
      <c r="T14" s="262" t="s">
        <v>939</v>
      </c>
      <c r="U14" s="262"/>
      <c r="V14" s="262" t="s">
        <v>842</v>
      </c>
      <c r="W14" s="262" t="s">
        <v>842</v>
      </c>
      <c r="X14" s="260" t="s">
        <v>889</v>
      </c>
      <c r="Y14" s="3"/>
    </row>
    <row r="15" spans="1:25" ht="13.5" customHeight="1">
      <c r="A15" s="265">
        <v>7</v>
      </c>
      <c r="B15" s="265"/>
      <c r="C15" s="265"/>
      <c r="D15" s="265" t="s">
        <v>820</v>
      </c>
      <c r="E15" s="265"/>
      <c r="F15" s="265"/>
      <c r="G15" s="265"/>
      <c r="H15" s="256" t="s">
        <v>2636</v>
      </c>
      <c r="I15" s="256"/>
      <c r="J15" s="256" t="s">
        <v>2637</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2638</v>
      </c>
      <c r="E16" s="261"/>
      <c r="F16" s="261"/>
      <c r="G16" s="261"/>
      <c r="H16" s="262" t="s">
        <v>2639</v>
      </c>
      <c r="I16" s="262" t="s">
        <v>2640</v>
      </c>
      <c r="J16" s="262" t="s">
        <v>2641</v>
      </c>
      <c r="K16" s="262" t="s">
        <v>842</v>
      </c>
      <c r="L16" s="262" t="s">
        <v>2642</v>
      </c>
      <c r="M16" s="262" t="s">
        <v>2642</v>
      </c>
      <c r="N16" s="272" t="s">
        <v>886</v>
      </c>
      <c r="O16" s="272" t="s">
        <v>886</v>
      </c>
      <c r="P16" s="273" t="s">
        <v>886</v>
      </c>
      <c r="Q16" s="274" t="s">
        <v>840</v>
      </c>
      <c r="R16" s="262" t="s">
        <v>842</v>
      </c>
      <c r="S16" s="262"/>
      <c r="T16" s="262" t="s">
        <v>841</v>
      </c>
      <c r="U16" s="262" t="s">
        <v>2643</v>
      </c>
      <c r="V16" s="262" t="s">
        <v>842</v>
      </c>
      <c r="W16" s="262" t="s">
        <v>842</v>
      </c>
      <c r="X16" s="260" t="s">
        <v>889</v>
      </c>
      <c r="Y16" s="3"/>
    </row>
    <row r="17" spans="1:25" ht="13.5" customHeight="1">
      <c r="A17" s="265">
        <v>9</v>
      </c>
      <c r="B17" s="265"/>
      <c r="C17" s="265" t="s">
        <v>2644</v>
      </c>
      <c r="D17" s="265"/>
      <c r="E17" s="265"/>
      <c r="F17" s="265"/>
      <c r="G17" s="265"/>
      <c r="H17" s="257" t="s">
        <v>2645</v>
      </c>
      <c r="I17" s="256" t="s">
        <v>2646</v>
      </c>
      <c r="J17" s="256" t="s">
        <v>2647</v>
      </c>
      <c r="K17" s="256" t="s">
        <v>842</v>
      </c>
      <c r="L17" s="256" t="s">
        <v>2648</v>
      </c>
      <c r="M17" s="256" t="s">
        <v>2648</v>
      </c>
      <c r="N17" s="266" t="s">
        <v>886</v>
      </c>
      <c r="O17" s="266" t="s">
        <v>886</v>
      </c>
      <c r="P17" s="268" t="s">
        <v>886</v>
      </c>
      <c r="Q17" s="267" t="s">
        <v>840</v>
      </c>
      <c r="R17" s="256" t="s">
        <v>842</v>
      </c>
      <c r="S17" s="256"/>
      <c r="T17" s="256" t="s">
        <v>841</v>
      </c>
      <c r="U17" s="256" t="s">
        <v>2649</v>
      </c>
      <c r="V17" s="256" t="s">
        <v>842</v>
      </c>
      <c r="W17" s="256" t="s">
        <v>842</v>
      </c>
      <c r="X17" s="260" t="s">
        <v>889</v>
      </c>
      <c r="Y17" s="3"/>
    </row>
    <row r="18" spans="1:25" ht="13.5" customHeight="1">
      <c r="A18" s="261">
        <v>10</v>
      </c>
      <c r="B18" s="261"/>
      <c r="C18" s="261" t="s">
        <v>2650</v>
      </c>
      <c r="D18" s="261"/>
      <c r="E18" s="261"/>
      <c r="F18" s="261"/>
      <c r="G18" s="261"/>
      <c r="H18" s="262" t="s">
        <v>2651</v>
      </c>
      <c r="I18" s="262" t="s">
        <v>2652</v>
      </c>
      <c r="J18" s="262" t="s">
        <v>2653</v>
      </c>
      <c r="K18" s="262" t="s">
        <v>842</v>
      </c>
      <c r="L18" s="262" t="s">
        <v>2654</v>
      </c>
      <c r="M18" s="262" t="s">
        <v>2654</v>
      </c>
      <c r="N18" s="272" t="s">
        <v>886</v>
      </c>
      <c r="O18" s="272" t="s">
        <v>886</v>
      </c>
      <c r="P18" s="273" t="s">
        <v>886</v>
      </c>
      <c r="Q18" s="273" t="s">
        <v>886</v>
      </c>
      <c r="R18" s="262"/>
      <c r="S18" s="262"/>
      <c r="T18" s="262" t="s">
        <v>841</v>
      </c>
      <c r="U18" s="262" t="s">
        <v>2655</v>
      </c>
      <c r="V18" s="262" t="s">
        <v>842</v>
      </c>
      <c r="W18" s="262" t="s">
        <v>842</v>
      </c>
      <c r="X18" s="260" t="s">
        <v>889</v>
      </c>
      <c r="Y18" s="3"/>
    </row>
    <row r="19" spans="1:25" ht="13.5" customHeight="1">
      <c r="A19" s="265">
        <v>11</v>
      </c>
      <c r="B19" s="265"/>
      <c r="C19" s="265" t="s">
        <v>2656</v>
      </c>
      <c r="D19" s="265"/>
      <c r="E19" s="265"/>
      <c r="F19" s="265"/>
      <c r="G19" s="265"/>
      <c r="H19" s="256" t="s">
        <v>2657</v>
      </c>
      <c r="I19" s="256" t="s">
        <v>2658</v>
      </c>
      <c r="J19" s="256" t="s">
        <v>2659</v>
      </c>
      <c r="K19" s="256" t="s">
        <v>842</v>
      </c>
      <c r="L19" s="256" t="s">
        <v>2660</v>
      </c>
      <c r="M19" s="256" t="s">
        <v>2660</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2661</v>
      </c>
      <c r="D20" s="275"/>
      <c r="E20" s="275"/>
      <c r="F20" s="275"/>
      <c r="G20" s="275"/>
      <c r="H20" s="262" t="s">
        <v>2633</v>
      </c>
      <c r="I20" s="262" t="s">
        <v>2662</v>
      </c>
      <c r="J20" s="269"/>
      <c r="K20" s="262"/>
      <c r="L20" s="262" t="s">
        <v>2663</v>
      </c>
      <c r="M20" s="262" t="s">
        <v>2663</v>
      </c>
      <c r="N20" s="272" t="s">
        <v>886</v>
      </c>
      <c r="O20" s="272" t="s">
        <v>886</v>
      </c>
      <c r="P20" s="272" t="s">
        <v>886</v>
      </c>
      <c r="Q20" s="272" t="s">
        <v>886</v>
      </c>
      <c r="R20" s="262"/>
      <c r="S20" s="262" t="s">
        <v>842</v>
      </c>
      <c r="T20" s="262" t="s">
        <v>1982</v>
      </c>
      <c r="U20" s="262"/>
      <c r="V20" s="262" t="s">
        <v>842</v>
      </c>
      <c r="W20" s="262" t="s">
        <v>842</v>
      </c>
      <c r="X20" s="271" t="s">
        <v>889</v>
      </c>
      <c r="Y20" s="3"/>
    </row>
    <row r="21" spans="1:25" ht="13.5" customHeight="1">
      <c r="A21" s="255">
        <v>13</v>
      </c>
      <c r="B21" s="255"/>
      <c r="C21" s="255"/>
      <c r="D21" s="255" t="s">
        <v>2664</v>
      </c>
      <c r="E21" s="255"/>
      <c r="F21" s="255"/>
      <c r="G21" s="255"/>
      <c r="H21" s="256" t="s">
        <v>2665</v>
      </c>
      <c r="I21" s="256" t="s">
        <v>2666</v>
      </c>
      <c r="J21" s="256" t="s">
        <v>2313</v>
      </c>
      <c r="K21" s="256" t="s">
        <v>842</v>
      </c>
      <c r="L21" s="256" t="s">
        <v>2667</v>
      </c>
      <c r="M21" s="256" t="s">
        <v>2667</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2668</v>
      </c>
      <c r="E22" s="276"/>
      <c r="F22" s="275"/>
      <c r="G22" s="275"/>
      <c r="H22" s="262" t="s">
        <v>2669</v>
      </c>
      <c r="I22" s="262" t="s">
        <v>2670</v>
      </c>
      <c r="J22" s="262" t="s">
        <v>2328</v>
      </c>
      <c r="K22" s="262"/>
      <c r="L22" s="262" t="s">
        <v>2671</v>
      </c>
      <c r="M22" s="262" t="s">
        <v>2671</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2672</v>
      </c>
      <c r="E23" s="255"/>
      <c r="F23" s="255"/>
      <c r="G23" s="255"/>
      <c r="H23" s="256" t="s">
        <v>2673</v>
      </c>
      <c r="I23" s="256" t="s">
        <v>2674</v>
      </c>
      <c r="J23" s="256" t="s">
        <v>2675</v>
      </c>
      <c r="K23" s="256" t="s">
        <v>842</v>
      </c>
      <c r="L23" s="256" t="s">
        <v>2676</v>
      </c>
      <c r="M23" s="256" t="s">
        <v>2676</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2677</v>
      </c>
      <c r="D24" s="275"/>
      <c r="E24" s="275"/>
      <c r="F24" s="275"/>
      <c r="G24" s="275"/>
      <c r="H24" s="262" t="s">
        <v>2678</v>
      </c>
      <c r="I24" s="262" t="s">
        <v>2679</v>
      </c>
      <c r="J24" s="269"/>
      <c r="K24" s="262" t="s">
        <v>842</v>
      </c>
      <c r="L24" s="262" t="s">
        <v>2680</v>
      </c>
      <c r="M24" s="262" t="s">
        <v>2680</v>
      </c>
      <c r="N24" s="270" t="s">
        <v>1988</v>
      </c>
      <c r="O24" s="270" t="s">
        <v>1988</v>
      </c>
      <c r="P24" s="270" t="s">
        <v>1988</v>
      </c>
      <c r="Q24" s="270" t="s">
        <v>1988</v>
      </c>
      <c r="R24" s="262"/>
      <c r="S24" s="262" t="s">
        <v>842</v>
      </c>
      <c r="T24" s="262" t="s">
        <v>2208</v>
      </c>
      <c r="U24" s="262"/>
      <c r="V24" s="262" t="s">
        <v>842</v>
      </c>
      <c r="W24" s="262" t="s">
        <v>842</v>
      </c>
      <c r="X24" s="260" t="s">
        <v>889</v>
      </c>
      <c r="Y24" s="3"/>
    </row>
    <row r="25" spans="1:25" ht="13.5" customHeight="1">
      <c r="A25" s="255">
        <v>17</v>
      </c>
      <c r="B25" s="255"/>
      <c r="C25" s="255"/>
      <c r="D25" s="255" t="s">
        <v>2681</v>
      </c>
      <c r="E25" s="255"/>
      <c r="F25" s="255"/>
      <c r="G25" s="255"/>
      <c r="H25" s="256" t="s">
        <v>2633</v>
      </c>
      <c r="I25" s="256" t="s">
        <v>2682</v>
      </c>
      <c r="J25" s="256"/>
      <c r="K25" s="256"/>
      <c r="L25" s="256" t="s">
        <v>2660</v>
      </c>
      <c r="M25" s="256" t="s">
        <v>2660</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2683</v>
      </c>
      <c r="E26" s="276"/>
      <c r="F26" s="275"/>
      <c r="G26" s="275"/>
      <c r="H26" s="262" t="s">
        <v>2633</v>
      </c>
      <c r="I26" s="262" t="s">
        <v>2684</v>
      </c>
      <c r="J26" s="262" t="s">
        <v>2685</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2110</v>
      </c>
      <c r="E27" s="255"/>
      <c r="F27" s="255"/>
      <c r="G27" s="255"/>
      <c r="H27" s="256" t="s">
        <v>2633</v>
      </c>
      <c r="I27" s="256" t="s">
        <v>2686</v>
      </c>
      <c r="J27" s="256" t="s">
        <v>2687</v>
      </c>
      <c r="K27" s="256"/>
      <c r="L27" s="256" t="s">
        <v>2688</v>
      </c>
      <c r="M27" s="256" t="s">
        <v>2688</v>
      </c>
      <c r="N27" s="266" t="s">
        <v>886</v>
      </c>
      <c r="O27" s="266" t="s">
        <v>886</v>
      </c>
      <c r="P27" s="266" t="s">
        <v>886</v>
      </c>
      <c r="Q27" s="266" t="s">
        <v>886</v>
      </c>
      <c r="R27" s="256"/>
      <c r="S27" s="256"/>
      <c r="T27" s="256" t="s">
        <v>841</v>
      </c>
      <c r="U27" s="256" t="s">
        <v>2689</v>
      </c>
      <c r="V27" s="256" t="s">
        <v>842</v>
      </c>
      <c r="W27" s="256" t="s">
        <v>842</v>
      </c>
      <c r="X27" s="260" t="s">
        <v>889</v>
      </c>
      <c r="Y27" s="3"/>
    </row>
    <row r="28" spans="1:25" ht="13.5" customHeight="1">
      <c r="A28" s="275">
        <v>20</v>
      </c>
      <c r="B28" s="275"/>
      <c r="C28" s="275" t="s">
        <v>2690</v>
      </c>
      <c r="D28" s="276"/>
      <c r="E28" s="275"/>
      <c r="F28" s="275"/>
      <c r="G28" s="275"/>
      <c r="H28" s="262" t="s">
        <v>2691</v>
      </c>
      <c r="I28" s="262" t="s">
        <v>2692</v>
      </c>
      <c r="J28" s="262" t="s">
        <v>2693</v>
      </c>
      <c r="K28" s="262"/>
      <c r="L28" s="262" t="s">
        <v>2694</v>
      </c>
      <c r="M28" s="262" t="s">
        <v>2694</v>
      </c>
      <c r="N28" s="272" t="s">
        <v>886</v>
      </c>
      <c r="O28" s="272" t="s">
        <v>886</v>
      </c>
      <c r="P28" s="273" t="s">
        <v>886</v>
      </c>
      <c r="Q28" s="273" t="s">
        <v>886</v>
      </c>
      <c r="R28" s="262"/>
      <c r="S28" s="262"/>
      <c r="T28" s="262" t="s">
        <v>841</v>
      </c>
      <c r="U28" s="262" t="s">
        <v>2695</v>
      </c>
      <c r="V28" s="262" t="s">
        <v>842</v>
      </c>
      <c r="W28" s="262" t="s">
        <v>842</v>
      </c>
      <c r="X28" s="260" t="s">
        <v>889</v>
      </c>
      <c r="Y28" s="3"/>
    </row>
    <row r="29" spans="1:25" ht="13.5" customHeight="1">
      <c r="A29" s="265">
        <v>21</v>
      </c>
      <c r="B29" s="265" t="s">
        <v>2696</v>
      </c>
      <c r="C29" s="265"/>
      <c r="D29" s="265"/>
      <c r="E29" s="265"/>
      <c r="F29" s="265"/>
      <c r="G29" s="265"/>
      <c r="H29" s="256" t="s">
        <v>2697</v>
      </c>
      <c r="I29" s="256" t="s">
        <v>2698</v>
      </c>
      <c r="J29" s="277"/>
      <c r="K29" s="256"/>
      <c r="L29" s="256" t="s">
        <v>2699</v>
      </c>
      <c r="M29" s="256" t="s">
        <v>2699</v>
      </c>
      <c r="N29" s="259" t="s">
        <v>840</v>
      </c>
      <c r="O29" s="259" t="s">
        <v>840</v>
      </c>
      <c r="P29" s="259" t="s">
        <v>840</v>
      </c>
      <c r="Q29" s="259" t="s">
        <v>840</v>
      </c>
      <c r="R29" s="256"/>
      <c r="S29" s="256" t="s">
        <v>842</v>
      </c>
      <c r="T29" s="256" t="s">
        <v>1965</v>
      </c>
      <c r="U29" s="256"/>
      <c r="V29" s="256" t="s">
        <v>842</v>
      </c>
      <c r="W29" s="256" t="s">
        <v>842</v>
      </c>
      <c r="X29" s="260" t="s">
        <v>889</v>
      </c>
      <c r="Y29" s="3"/>
    </row>
    <row r="30" spans="1:25" ht="13.5" customHeight="1">
      <c r="A30" s="261">
        <v>22</v>
      </c>
      <c r="B30" s="261"/>
      <c r="C30" s="261" t="s">
        <v>2700</v>
      </c>
      <c r="D30" s="261"/>
      <c r="E30" s="261"/>
      <c r="F30" s="261"/>
      <c r="G30" s="261"/>
      <c r="H30" s="262" t="s">
        <v>2701</v>
      </c>
      <c r="I30" s="262" t="s">
        <v>2702</v>
      </c>
      <c r="J30" s="262" t="s">
        <v>2703</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2704</v>
      </c>
      <c r="D31" s="265"/>
      <c r="E31" s="265"/>
      <c r="F31" s="265"/>
      <c r="G31" s="265"/>
      <c r="H31" s="256" t="s">
        <v>2705</v>
      </c>
      <c r="I31" s="256" t="s">
        <v>2706</v>
      </c>
      <c r="J31" s="256" t="s">
        <v>2707</v>
      </c>
      <c r="K31" s="256"/>
      <c r="L31" s="256" t="s">
        <v>2676</v>
      </c>
      <c r="M31" s="256" t="s">
        <v>2676</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2708</v>
      </c>
      <c r="D32" s="261"/>
      <c r="E32" s="261"/>
      <c r="F32" s="261"/>
      <c r="G32" s="261"/>
      <c r="H32" s="262" t="s">
        <v>2709</v>
      </c>
      <c r="I32" s="262" t="s">
        <v>2710</v>
      </c>
      <c r="J32" s="262" t="s">
        <v>2637</v>
      </c>
      <c r="K32" s="262"/>
      <c r="L32" s="262" t="s">
        <v>2711</v>
      </c>
      <c r="M32" s="262" t="s">
        <v>2711</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2712</v>
      </c>
      <c r="D33" s="265"/>
      <c r="E33" s="265"/>
      <c r="F33" s="265"/>
      <c r="G33" s="265"/>
      <c r="H33" s="256" t="s">
        <v>2633</v>
      </c>
      <c r="I33" s="256" t="s">
        <v>2713</v>
      </c>
      <c r="J33" s="277"/>
      <c r="K33" s="256" t="s">
        <v>842</v>
      </c>
      <c r="L33" s="256" t="s">
        <v>2714</v>
      </c>
      <c r="M33" s="256" t="s">
        <v>2714</v>
      </c>
      <c r="N33" s="266" t="s">
        <v>886</v>
      </c>
      <c r="O33" s="266" t="s">
        <v>886</v>
      </c>
      <c r="P33" s="268" t="s">
        <v>886</v>
      </c>
      <c r="Q33" s="268" t="s">
        <v>886</v>
      </c>
      <c r="R33" s="256"/>
      <c r="S33" s="256" t="s">
        <v>842</v>
      </c>
      <c r="T33" s="256" t="s">
        <v>2715</v>
      </c>
      <c r="U33" s="256"/>
      <c r="V33" s="256" t="s">
        <v>842</v>
      </c>
      <c r="W33" s="256" t="s">
        <v>842</v>
      </c>
      <c r="X33" s="260" t="s">
        <v>889</v>
      </c>
      <c r="Y33" s="3"/>
    </row>
    <row r="34" spans="1:25" ht="13.5" customHeight="1">
      <c r="A34" s="261">
        <v>26</v>
      </c>
      <c r="B34" s="261"/>
      <c r="C34" s="261"/>
      <c r="D34" s="261" t="s">
        <v>2716</v>
      </c>
      <c r="E34" s="278"/>
      <c r="F34" s="261"/>
      <c r="G34" s="261"/>
      <c r="H34" s="262" t="s">
        <v>2717</v>
      </c>
      <c r="I34" s="262" t="s">
        <v>2718</v>
      </c>
      <c r="J34" s="262" t="s">
        <v>2719</v>
      </c>
      <c r="K34" s="262" t="s">
        <v>842</v>
      </c>
      <c r="L34" s="262" t="s">
        <v>2720</v>
      </c>
      <c r="M34" s="262" t="s">
        <v>2720</v>
      </c>
      <c r="N34" s="262" t="s">
        <v>871</v>
      </c>
      <c r="O34" s="262" t="s">
        <v>871</v>
      </c>
      <c r="P34" s="262" t="s">
        <v>871</v>
      </c>
      <c r="Q34" s="262" t="s">
        <v>871</v>
      </c>
      <c r="R34" s="262"/>
      <c r="S34" s="262"/>
      <c r="T34" s="262" t="s">
        <v>841</v>
      </c>
      <c r="U34" s="262" t="s">
        <v>2721</v>
      </c>
      <c r="V34" s="262" t="s">
        <v>842</v>
      </c>
      <c r="W34" s="262" t="s">
        <v>842</v>
      </c>
      <c r="X34" s="260" t="s">
        <v>889</v>
      </c>
      <c r="Y34" s="3"/>
    </row>
    <row r="35" spans="1:25" ht="13.5" customHeight="1">
      <c r="A35" s="265">
        <v>27</v>
      </c>
      <c r="B35" s="265"/>
      <c r="C35" s="265"/>
      <c r="D35" s="265" t="s">
        <v>2722</v>
      </c>
      <c r="E35" s="265"/>
      <c r="F35" s="265"/>
      <c r="G35" s="265"/>
      <c r="H35" s="256" t="s">
        <v>2723</v>
      </c>
      <c r="I35" s="256" t="s">
        <v>2724</v>
      </c>
      <c r="J35" s="256" t="s">
        <v>2725</v>
      </c>
      <c r="K35" s="256" t="s">
        <v>842</v>
      </c>
      <c r="L35" s="256" t="s">
        <v>2726</v>
      </c>
      <c r="M35" s="256" t="s">
        <v>2726</v>
      </c>
      <c r="N35" s="256" t="s">
        <v>871</v>
      </c>
      <c r="O35" s="256" t="s">
        <v>871</v>
      </c>
      <c r="P35" s="256" t="s">
        <v>871</v>
      </c>
      <c r="Q35" s="256" t="s">
        <v>871</v>
      </c>
      <c r="R35" s="256"/>
      <c r="S35" s="256"/>
      <c r="T35" s="256" t="s">
        <v>841</v>
      </c>
      <c r="U35" s="256" t="s">
        <v>2727</v>
      </c>
      <c r="V35" s="256" t="s">
        <v>842</v>
      </c>
      <c r="W35" s="256" t="s">
        <v>842</v>
      </c>
      <c r="X35" s="271" t="s">
        <v>889</v>
      </c>
      <c r="Y35" s="3"/>
    </row>
    <row r="36" spans="1:25" ht="13.5" customHeight="1">
      <c r="A36" s="261">
        <v>28</v>
      </c>
      <c r="B36" s="261"/>
      <c r="C36" s="261"/>
      <c r="D36" s="261" t="s">
        <v>2728</v>
      </c>
      <c r="E36" s="261"/>
      <c r="F36" s="261"/>
      <c r="G36" s="261"/>
      <c r="H36" s="262" t="s">
        <v>2729</v>
      </c>
      <c r="I36" s="262" t="s">
        <v>2730</v>
      </c>
      <c r="J36" s="262" t="s">
        <v>2731</v>
      </c>
      <c r="K36" s="262" t="s">
        <v>842</v>
      </c>
      <c r="L36" s="262" t="s">
        <v>2732</v>
      </c>
      <c r="M36" s="262" t="s">
        <v>2732</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2733</v>
      </c>
      <c r="E37" s="265"/>
      <c r="F37" s="265"/>
      <c r="G37" s="265"/>
      <c r="H37" s="256" t="s">
        <v>2633</v>
      </c>
      <c r="I37" s="256" t="s">
        <v>2734</v>
      </c>
      <c r="J37" s="256" t="s">
        <v>2735</v>
      </c>
      <c r="K37" s="256"/>
      <c r="L37" s="256" t="s">
        <v>2736</v>
      </c>
      <c r="M37" s="256" t="s">
        <v>2736</v>
      </c>
      <c r="N37" s="266" t="s">
        <v>886</v>
      </c>
      <c r="O37" s="266" t="s">
        <v>886</v>
      </c>
      <c r="P37" s="266" t="s">
        <v>886</v>
      </c>
      <c r="Q37" s="266" t="s">
        <v>886</v>
      </c>
      <c r="R37" s="256"/>
      <c r="S37" s="256"/>
      <c r="T37" s="256" t="s">
        <v>841</v>
      </c>
      <c r="U37" s="256" t="s">
        <v>2737</v>
      </c>
      <c r="V37" s="256" t="s">
        <v>842</v>
      </c>
      <c r="W37" s="256" t="s">
        <v>842</v>
      </c>
      <c r="X37" s="260" t="s">
        <v>889</v>
      </c>
      <c r="Y37" s="3"/>
    </row>
    <row r="38" spans="1:25" ht="13.5" customHeight="1">
      <c r="A38" s="261">
        <v>30</v>
      </c>
      <c r="B38" s="261"/>
      <c r="C38" s="261" t="s">
        <v>2738</v>
      </c>
      <c r="D38" s="261"/>
      <c r="E38" s="261"/>
      <c r="F38" s="261"/>
      <c r="G38" s="261"/>
      <c r="H38" s="262" t="s">
        <v>2633</v>
      </c>
      <c r="I38" s="262" t="s">
        <v>2739</v>
      </c>
      <c r="J38" s="262" t="s">
        <v>2740</v>
      </c>
      <c r="K38" s="262"/>
      <c r="L38" s="262" t="s">
        <v>2741</v>
      </c>
      <c r="M38" s="262" t="s">
        <v>2741</v>
      </c>
      <c r="N38" s="272" t="s">
        <v>886</v>
      </c>
      <c r="O38" s="272" t="s">
        <v>886</v>
      </c>
      <c r="P38" s="273" t="s">
        <v>886</v>
      </c>
      <c r="Q38" s="273" t="s">
        <v>886</v>
      </c>
      <c r="R38" s="262"/>
      <c r="S38" s="262"/>
      <c r="T38" s="262" t="s">
        <v>841</v>
      </c>
      <c r="U38" s="262" t="s">
        <v>2742</v>
      </c>
      <c r="V38" s="262" t="s">
        <v>842</v>
      </c>
      <c r="W38" s="262" t="s">
        <v>842</v>
      </c>
      <c r="X38" s="260" t="s">
        <v>889</v>
      </c>
      <c r="Y38" s="3"/>
    </row>
    <row r="39" spans="1:25" ht="13.5" customHeight="1">
      <c r="A39" s="265">
        <v>31</v>
      </c>
      <c r="B39" s="265"/>
      <c r="C39" s="265" t="s">
        <v>2743</v>
      </c>
      <c r="D39" s="279"/>
      <c r="E39" s="265"/>
      <c r="F39" s="265"/>
      <c r="G39" s="265"/>
      <c r="H39" s="256" t="s">
        <v>2744</v>
      </c>
      <c r="I39" s="256" t="s">
        <v>2745</v>
      </c>
      <c r="J39" s="256">
        <v>2</v>
      </c>
      <c r="K39" s="256" t="s">
        <v>842</v>
      </c>
      <c r="L39" s="256" t="s">
        <v>2746</v>
      </c>
      <c r="M39" s="256" t="s">
        <v>2746</v>
      </c>
      <c r="N39" s="266" t="s">
        <v>886</v>
      </c>
      <c r="O39" s="266" t="s">
        <v>886</v>
      </c>
      <c r="P39" s="266" t="s">
        <v>886</v>
      </c>
      <c r="Q39" s="266" t="s">
        <v>886</v>
      </c>
      <c r="R39" s="256"/>
      <c r="S39" s="256"/>
      <c r="T39" s="256" t="s">
        <v>841</v>
      </c>
      <c r="U39" s="256" t="s">
        <v>2747</v>
      </c>
      <c r="V39" s="256" t="s">
        <v>842</v>
      </c>
      <c r="W39" s="256" t="s">
        <v>842</v>
      </c>
      <c r="X39" s="260" t="s">
        <v>889</v>
      </c>
      <c r="Y39" s="3"/>
    </row>
    <row r="40" spans="1:25" ht="13.5" customHeight="1">
      <c r="A40" s="261">
        <v>32</v>
      </c>
      <c r="B40" s="261"/>
      <c r="C40" s="261" t="s">
        <v>2748</v>
      </c>
      <c r="D40" s="261"/>
      <c r="E40" s="261"/>
      <c r="F40" s="261"/>
      <c r="G40" s="261"/>
      <c r="H40" s="262" t="s">
        <v>2749</v>
      </c>
      <c r="I40" s="262" t="s">
        <v>2750</v>
      </c>
      <c r="J40" s="262">
        <v>100</v>
      </c>
      <c r="K40" s="262"/>
      <c r="L40" s="262" t="s">
        <v>2751</v>
      </c>
      <c r="M40" s="262" t="s">
        <v>2751</v>
      </c>
      <c r="N40" s="272" t="s">
        <v>886</v>
      </c>
      <c r="O40" s="272" t="s">
        <v>886</v>
      </c>
      <c r="P40" s="272" t="s">
        <v>886</v>
      </c>
      <c r="Q40" s="272" t="s">
        <v>886</v>
      </c>
      <c r="R40" s="262"/>
      <c r="S40" s="262"/>
      <c r="T40" s="262" t="s">
        <v>2345</v>
      </c>
      <c r="U40" s="262"/>
      <c r="V40" s="262" t="s">
        <v>842</v>
      </c>
      <c r="W40" s="262" t="s">
        <v>842</v>
      </c>
      <c r="X40" s="271" t="s">
        <v>889</v>
      </c>
      <c r="Y40" s="3"/>
    </row>
    <row r="41" spans="1:25" ht="13.5" customHeight="1">
      <c r="A41" s="265">
        <v>33</v>
      </c>
      <c r="B41" s="265"/>
      <c r="C41" s="265" t="s">
        <v>2752</v>
      </c>
      <c r="D41" s="279"/>
      <c r="E41" s="265"/>
      <c r="F41" s="265"/>
      <c r="G41" s="265"/>
      <c r="H41" s="256" t="s">
        <v>2753</v>
      </c>
      <c r="I41" s="256" t="s">
        <v>2754</v>
      </c>
      <c r="J41" s="256" t="s">
        <v>2755</v>
      </c>
      <c r="K41" s="256" t="s">
        <v>842</v>
      </c>
      <c r="L41" s="256" t="s">
        <v>2756</v>
      </c>
      <c r="M41" s="256" t="s">
        <v>2756</v>
      </c>
      <c r="N41" s="266" t="s">
        <v>886</v>
      </c>
      <c r="O41" s="266" t="s">
        <v>886</v>
      </c>
      <c r="P41" s="266" t="s">
        <v>886</v>
      </c>
      <c r="Q41" s="266" t="s">
        <v>886</v>
      </c>
      <c r="R41" s="256"/>
      <c r="S41" s="256"/>
      <c r="T41" s="256" t="s">
        <v>857</v>
      </c>
      <c r="U41" s="256" t="s">
        <v>929</v>
      </c>
      <c r="V41" s="256" t="s">
        <v>842</v>
      </c>
      <c r="W41" s="256" t="s">
        <v>842</v>
      </c>
      <c r="X41" s="260" t="s">
        <v>889</v>
      </c>
      <c r="Y41" s="3"/>
    </row>
    <row r="42" spans="1:25" ht="13.5" customHeight="1">
      <c r="A42" s="261">
        <v>34</v>
      </c>
      <c r="B42" s="261"/>
      <c r="C42" s="261" t="s">
        <v>2757</v>
      </c>
      <c r="D42" s="278"/>
      <c r="E42" s="261"/>
      <c r="F42" s="261"/>
      <c r="G42" s="261"/>
      <c r="H42" s="262" t="s">
        <v>2758</v>
      </c>
      <c r="I42" s="262" t="s">
        <v>2759</v>
      </c>
      <c r="J42" s="262" t="s">
        <v>2760</v>
      </c>
      <c r="K42" s="262" t="s">
        <v>842</v>
      </c>
      <c r="L42" s="262" t="s">
        <v>2761</v>
      </c>
      <c r="M42" s="262" t="s">
        <v>2761</v>
      </c>
      <c r="N42" s="272" t="s">
        <v>886</v>
      </c>
      <c r="O42" s="272" t="s">
        <v>886</v>
      </c>
      <c r="P42" s="272" t="s">
        <v>886</v>
      </c>
      <c r="Q42" s="272" t="s">
        <v>886</v>
      </c>
      <c r="R42" s="262"/>
      <c r="S42" s="262"/>
      <c r="T42" s="262" t="s">
        <v>857</v>
      </c>
      <c r="U42" s="262" t="s">
        <v>929</v>
      </c>
      <c r="V42" s="262" t="s">
        <v>842</v>
      </c>
      <c r="W42" s="262" t="s">
        <v>842</v>
      </c>
      <c r="X42" s="260" t="s">
        <v>889</v>
      </c>
      <c r="Y42" s="3"/>
    </row>
    <row r="43" spans="1:25" ht="13.5" customHeight="1">
      <c r="A43" s="265">
        <v>35</v>
      </c>
      <c r="B43" s="265"/>
      <c r="C43" s="265" t="s">
        <v>2762</v>
      </c>
      <c r="D43" s="279"/>
      <c r="E43" s="279"/>
      <c r="F43" s="265"/>
      <c r="G43" s="265"/>
      <c r="H43" s="256" t="s">
        <v>2763</v>
      </c>
      <c r="I43" s="256" t="s">
        <v>2764</v>
      </c>
      <c r="J43" s="256" t="s">
        <v>2765</v>
      </c>
      <c r="K43" s="256" t="s">
        <v>842</v>
      </c>
      <c r="L43" s="256" t="s">
        <v>2766</v>
      </c>
      <c r="M43" s="256" t="s">
        <v>2766</v>
      </c>
      <c r="N43" s="266" t="s">
        <v>886</v>
      </c>
      <c r="O43" s="266" t="s">
        <v>886</v>
      </c>
      <c r="P43" s="268" t="s">
        <v>886</v>
      </c>
      <c r="Q43" s="268" t="s">
        <v>886</v>
      </c>
      <c r="R43" s="256"/>
      <c r="S43" s="256"/>
      <c r="T43" s="256" t="s">
        <v>857</v>
      </c>
      <c r="U43" s="256" t="s">
        <v>929</v>
      </c>
      <c r="V43" s="256" t="s">
        <v>842</v>
      </c>
      <c r="W43" s="256" t="s">
        <v>842</v>
      </c>
      <c r="X43" s="260" t="s">
        <v>889</v>
      </c>
      <c r="Y43" s="3"/>
    </row>
    <row r="44" spans="1:25" ht="13.5" customHeight="1">
      <c r="A44" s="261">
        <v>36</v>
      </c>
      <c r="B44" s="261"/>
      <c r="C44" s="261" t="s">
        <v>2767</v>
      </c>
      <c r="D44" s="261"/>
      <c r="E44" s="261"/>
      <c r="F44" s="261"/>
      <c r="G44" s="261"/>
      <c r="H44" s="262" t="s">
        <v>2768</v>
      </c>
      <c r="I44" s="262" t="s">
        <v>2769</v>
      </c>
      <c r="J44" s="262" t="s">
        <v>2770</v>
      </c>
      <c r="K44" s="262" t="s">
        <v>842</v>
      </c>
      <c r="L44" s="262" t="s">
        <v>2771</v>
      </c>
      <c r="M44" s="262" t="s">
        <v>2771</v>
      </c>
      <c r="N44" s="272" t="s">
        <v>886</v>
      </c>
      <c r="O44" s="272" t="s">
        <v>886</v>
      </c>
      <c r="P44" s="272" t="s">
        <v>886</v>
      </c>
      <c r="Q44" s="272" t="s">
        <v>886</v>
      </c>
      <c r="R44" s="262"/>
      <c r="S44" s="262"/>
      <c r="T44" s="262" t="s">
        <v>841</v>
      </c>
      <c r="U44" s="262" t="s">
        <v>2772</v>
      </c>
      <c r="V44" s="262" t="s">
        <v>842</v>
      </c>
      <c r="W44" s="262" t="s">
        <v>842</v>
      </c>
      <c r="X44" s="260" t="s">
        <v>889</v>
      </c>
      <c r="Y44" s="3"/>
    </row>
    <row r="45" spans="1:25" ht="13.5" customHeight="1">
      <c r="A45" s="265">
        <v>37</v>
      </c>
      <c r="B45" s="265"/>
      <c r="C45" s="265" t="s">
        <v>2773</v>
      </c>
      <c r="D45" s="279"/>
      <c r="E45" s="265"/>
      <c r="F45" s="265"/>
      <c r="G45" s="265"/>
      <c r="H45" s="256" t="s">
        <v>2633</v>
      </c>
      <c r="I45" s="256" t="s">
        <v>2774</v>
      </c>
      <c r="J45" s="256" t="s">
        <v>2775</v>
      </c>
      <c r="K45" s="256"/>
      <c r="L45" s="256" t="s">
        <v>2776</v>
      </c>
      <c r="M45" s="256" t="s">
        <v>2776</v>
      </c>
      <c r="N45" s="266" t="s">
        <v>886</v>
      </c>
      <c r="O45" s="266" t="s">
        <v>886</v>
      </c>
      <c r="P45" s="266" t="s">
        <v>886</v>
      </c>
      <c r="Q45" s="266" t="s">
        <v>886</v>
      </c>
      <c r="R45" s="256"/>
      <c r="S45" s="256"/>
      <c r="T45" s="256" t="s">
        <v>841</v>
      </c>
      <c r="U45" s="256" t="s">
        <v>2777</v>
      </c>
      <c r="V45" s="256" t="s">
        <v>842</v>
      </c>
      <c r="W45" s="256" t="s">
        <v>842</v>
      </c>
      <c r="X45" s="271" t="s">
        <v>889</v>
      </c>
      <c r="Y45" s="3"/>
    </row>
    <row r="46" spans="1:25" ht="13.5" customHeight="1">
      <c r="A46" s="261">
        <v>38</v>
      </c>
      <c r="B46" s="261"/>
      <c r="C46" s="261" t="s">
        <v>2778</v>
      </c>
      <c r="D46" s="278"/>
      <c r="E46" s="261"/>
      <c r="F46" s="261"/>
      <c r="G46" s="261"/>
      <c r="H46" s="262" t="s">
        <v>2779</v>
      </c>
      <c r="I46" s="262" t="s">
        <v>2780</v>
      </c>
      <c r="J46" s="269"/>
      <c r="K46" s="262"/>
      <c r="L46" s="262" t="s">
        <v>2781</v>
      </c>
      <c r="M46" s="262" t="s">
        <v>2781</v>
      </c>
      <c r="N46" s="270" t="s">
        <v>1988</v>
      </c>
      <c r="O46" s="270" t="s">
        <v>1988</v>
      </c>
      <c r="P46" s="270" t="s">
        <v>1988</v>
      </c>
      <c r="Q46" s="270" t="s">
        <v>1988</v>
      </c>
      <c r="R46" s="262"/>
      <c r="S46" s="262" t="s">
        <v>842</v>
      </c>
      <c r="T46" s="262" t="s">
        <v>891</v>
      </c>
      <c r="U46" s="262"/>
      <c r="V46" s="262" t="s">
        <v>842</v>
      </c>
      <c r="W46" s="262" t="s">
        <v>842</v>
      </c>
      <c r="X46" s="260" t="s">
        <v>889</v>
      </c>
      <c r="Y46" s="3"/>
    </row>
    <row r="47" spans="1:25" ht="13.5" customHeight="1">
      <c r="A47" s="265">
        <v>39</v>
      </c>
      <c r="B47" s="265"/>
      <c r="C47" s="265"/>
      <c r="D47" s="265" t="s">
        <v>2782</v>
      </c>
      <c r="E47" s="265"/>
      <c r="F47" s="265"/>
      <c r="G47" s="265"/>
      <c r="H47" s="256" t="s">
        <v>2783</v>
      </c>
      <c r="I47" s="256" t="s">
        <v>2784</v>
      </c>
      <c r="J47" s="256" t="s">
        <v>2785</v>
      </c>
      <c r="K47" s="256"/>
      <c r="L47" s="256" t="s">
        <v>2667</v>
      </c>
      <c r="M47" s="256" t="s">
        <v>2667</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2786</v>
      </c>
      <c r="E48" s="261"/>
      <c r="F48" s="261"/>
      <c r="G48" s="261"/>
      <c r="H48" s="262" t="s">
        <v>2787</v>
      </c>
      <c r="I48" s="262" t="s">
        <v>2788</v>
      </c>
      <c r="J48" s="262"/>
      <c r="K48" s="262"/>
      <c r="L48" s="262" t="s">
        <v>2789</v>
      </c>
      <c r="M48" s="262" t="s">
        <v>2789</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2790</v>
      </c>
      <c r="D49" s="282"/>
      <c r="E49" s="282"/>
      <c r="F49" s="282"/>
      <c r="G49" s="282"/>
      <c r="H49" s="256" t="s">
        <v>2791</v>
      </c>
      <c r="I49" s="256" t="s">
        <v>2792</v>
      </c>
      <c r="J49" s="277"/>
      <c r="K49" s="256"/>
      <c r="L49" s="256" t="s">
        <v>2793</v>
      </c>
      <c r="M49" s="256" t="s">
        <v>2793</v>
      </c>
      <c r="N49" s="283" t="s">
        <v>1988</v>
      </c>
      <c r="O49" s="283" t="s">
        <v>1988</v>
      </c>
      <c r="P49" s="283" t="s">
        <v>1988</v>
      </c>
      <c r="Q49" s="283" t="s">
        <v>1988</v>
      </c>
      <c r="R49" s="256"/>
      <c r="S49" s="256" t="s">
        <v>842</v>
      </c>
      <c r="T49" s="256" t="s">
        <v>2794</v>
      </c>
      <c r="U49" s="256"/>
      <c r="V49" s="256" t="s">
        <v>842</v>
      </c>
      <c r="W49" s="256" t="s">
        <v>842</v>
      </c>
      <c r="X49" s="260" t="s">
        <v>889</v>
      </c>
      <c r="Y49" s="3"/>
    </row>
    <row r="50" spans="1:25" ht="13.5" customHeight="1">
      <c r="A50" s="284">
        <v>42</v>
      </c>
      <c r="B50" s="284"/>
      <c r="C50" s="284"/>
      <c r="D50" s="284" t="s">
        <v>2609</v>
      </c>
      <c r="E50" s="284"/>
      <c r="F50" s="284"/>
      <c r="G50" s="284"/>
      <c r="H50" s="262" t="s">
        <v>2795</v>
      </c>
      <c r="I50" s="262" t="s">
        <v>2796</v>
      </c>
      <c r="J50" s="262" t="s">
        <v>2797</v>
      </c>
      <c r="K50" s="262"/>
      <c r="L50" s="262" t="s">
        <v>2612</v>
      </c>
      <c r="M50" s="262" t="s">
        <v>2612</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2798</v>
      </c>
      <c r="E51" s="285"/>
      <c r="F51" s="281"/>
      <c r="G51" s="281"/>
      <c r="H51" s="256" t="s">
        <v>2633</v>
      </c>
      <c r="I51" s="256" t="s">
        <v>2799</v>
      </c>
      <c r="J51" s="256" t="s">
        <v>2800</v>
      </c>
      <c r="K51" s="256"/>
      <c r="L51" s="256" t="s">
        <v>2801</v>
      </c>
      <c r="M51" s="256" t="s">
        <v>2801</v>
      </c>
      <c r="N51" s="266" t="s">
        <v>886</v>
      </c>
      <c r="O51" s="266" t="s">
        <v>886</v>
      </c>
      <c r="P51" s="266" t="s">
        <v>886</v>
      </c>
      <c r="Q51" s="266" t="s">
        <v>886</v>
      </c>
      <c r="R51" s="256"/>
      <c r="S51" s="256"/>
      <c r="T51" s="256" t="s">
        <v>857</v>
      </c>
      <c r="U51" s="256" t="s">
        <v>929</v>
      </c>
      <c r="V51" s="256" t="s">
        <v>842</v>
      </c>
      <c r="W51" s="256" t="s">
        <v>842</v>
      </c>
      <c r="X51" s="260" t="s">
        <v>889</v>
      </c>
      <c r="Y51" s="3"/>
    </row>
    <row r="52" spans="1:25" ht="13.5" customHeight="1">
      <c r="A52" s="284">
        <v>44</v>
      </c>
      <c r="B52" s="284"/>
      <c r="C52" s="284"/>
      <c r="D52" s="284" t="s">
        <v>2802</v>
      </c>
      <c r="E52" s="284"/>
      <c r="F52" s="284"/>
      <c r="G52" s="284"/>
      <c r="H52" s="262" t="s">
        <v>2633</v>
      </c>
      <c r="I52" s="262" t="s">
        <v>2803</v>
      </c>
      <c r="J52" s="262">
        <v>0</v>
      </c>
      <c r="K52" s="262"/>
      <c r="L52" s="262" t="s">
        <v>2804</v>
      </c>
      <c r="M52" s="262" t="s">
        <v>2804</v>
      </c>
      <c r="N52" s="272" t="s">
        <v>886</v>
      </c>
      <c r="O52" s="272" t="s">
        <v>886</v>
      </c>
      <c r="P52" s="272" t="s">
        <v>886</v>
      </c>
      <c r="Q52" s="272" t="s">
        <v>886</v>
      </c>
      <c r="R52" s="262"/>
      <c r="S52" s="262"/>
      <c r="T52" s="262" t="s">
        <v>2345</v>
      </c>
      <c r="U52" s="262"/>
      <c r="V52" s="262" t="s">
        <v>842</v>
      </c>
      <c r="W52" s="262" t="s">
        <v>842</v>
      </c>
      <c r="X52" s="260" t="s">
        <v>889</v>
      </c>
      <c r="Y52" s="3"/>
    </row>
    <row r="53" spans="1:25" ht="13.5" customHeight="1">
      <c r="A53" s="281">
        <v>45</v>
      </c>
      <c r="B53" s="281"/>
      <c r="C53" s="281"/>
      <c r="D53" s="281" t="s">
        <v>2805</v>
      </c>
      <c r="E53" s="281"/>
      <c r="F53" s="281"/>
      <c r="G53" s="281"/>
      <c r="H53" s="256" t="s">
        <v>2806</v>
      </c>
      <c r="I53" s="256" t="s">
        <v>2807</v>
      </c>
      <c r="J53" s="256">
        <v>0</v>
      </c>
      <c r="K53" s="256"/>
      <c r="L53" s="256" t="s">
        <v>2808</v>
      </c>
      <c r="M53" s="256" t="s">
        <v>2808</v>
      </c>
      <c r="N53" s="266" t="s">
        <v>886</v>
      </c>
      <c r="O53" s="266" t="s">
        <v>886</v>
      </c>
      <c r="P53" s="268" t="s">
        <v>886</v>
      </c>
      <c r="Q53" s="268" t="s">
        <v>886</v>
      </c>
      <c r="R53" s="256"/>
      <c r="S53" s="256"/>
      <c r="T53" s="256" t="s">
        <v>2345</v>
      </c>
      <c r="U53" s="256"/>
      <c r="V53" s="256" t="s">
        <v>842</v>
      </c>
      <c r="W53" s="256" t="s">
        <v>842</v>
      </c>
      <c r="X53" s="260" t="s">
        <v>889</v>
      </c>
      <c r="Y53" s="3"/>
    </row>
    <row r="54" spans="1:25" ht="13.5" customHeight="1">
      <c r="A54" s="284">
        <v>46</v>
      </c>
      <c r="B54" s="284"/>
      <c r="C54" s="284"/>
      <c r="D54" s="284" t="s">
        <v>2809</v>
      </c>
      <c r="E54" s="284"/>
      <c r="F54" s="284"/>
      <c r="G54" s="284"/>
      <c r="H54" s="262" t="s">
        <v>2633</v>
      </c>
      <c r="I54" s="262" t="s">
        <v>2810</v>
      </c>
      <c r="J54" s="262">
        <v>1</v>
      </c>
      <c r="K54" s="262"/>
      <c r="L54" s="262" t="s">
        <v>2811</v>
      </c>
      <c r="M54" s="262" t="s">
        <v>2811</v>
      </c>
      <c r="N54" s="272" t="s">
        <v>886</v>
      </c>
      <c r="O54" s="272" t="s">
        <v>886</v>
      </c>
      <c r="P54" s="272" t="s">
        <v>886</v>
      </c>
      <c r="Q54" s="272" t="s">
        <v>886</v>
      </c>
      <c r="R54" s="262"/>
      <c r="S54" s="262"/>
      <c r="T54" s="262" t="s">
        <v>2345</v>
      </c>
      <c r="U54" s="262"/>
      <c r="V54" s="262" t="s">
        <v>842</v>
      </c>
      <c r="W54" s="262" t="s">
        <v>842</v>
      </c>
      <c r="X54" s="260" t="s">
        <v>889</v>
      </c>
      <c r="Y54" s="3"/>
    </row>
    <row r="55" spans="1:25" ht="13.5" customHeight="1">
      <c r="A55" s="281">
        <v>47</v>
      </c>
      <c r="B55" s="281"/>
      <c r="C55" s="281"/>
      <c r="D55" s="281" t="s">
        <v>2812</v>
      </c>
      <c r="E55" s="281"/>
      <c r="F55" s="281"/>
      <c r="G55" s="281"/>
      <c r="H55" s="256" t="s">
        <v>2633</v>
      </c>
      <c r="I55" s="256" t="s">
        <v>2813</v>
      </c>
      <c r="J55" s="256">
        <v>0</v>
      </c>
      <c r="K55" s="256"/>
      <c r="L55" s="256" t="s">
        <v>2814</v>
      </c>
      <c r="M55" s="256" t="s">
        <v>2814</v>
      </c>
      <c r="N55" s="266" t="s">
        <v>886</v>
      </c>
      <c r="O55" s="266" t="s">
        <v>886</v>
      </c>
      <c r="P55" s="266" t="s">
        <v>886</v>
      </c>
      <c r="Q55" s="266" t="s">
        <v>886</v>
      </c>
      <c r="R55" s="256"/>
      <c r="S55" s="256"/>
      <c r="T55" s="256" t="s">
        <v>2345</v>
      </c>
      <c r="U55" s="256"/>
      <c r="V55" s="256" t="s">
        <v>842</v>
      </c>
      <c r="W55" s="256" t="s">
        <v>842</v>
      </c>
      <c r="X55" s="271" t="s">
        <v>889</v>
      </c>
      <c r="Y55" s="3"/>
    </row>
    <row r="56" spans="1:25" ht="13.5" customHeight="1">
      <c r="A56" s="284">
        <v>48</v>
      </c>
      <c r="B56" s="284"/>
      <c r="C56" s="284"/>
      <c r="D56" s="284" t="s">
        <v>2815</v>
      </c>
      <c r="E56" s="284"/>
      <c r="F56" s="284"/>
      <c r="G56" s="284"/>
      <c r="H56" s="262" t="s">
        <v>2633</v>
      </c>
      <c r="I56" s="262" t="s">
        <v>2816</v>
      </c>
      <c r="J56" s="262">
        <v>0</v>
      </c>
      <c r="K56" s="262"/>
      <c r="L56" s="262" t="s">
        <v>2817</v>
      </c>
      <c r="M56" s="262" t="s">
        <v>2817</v>
      </c>
      <c r="N56" s="272" t="s">
        <v>886</v>
      </c>
      <c r="O56" s="272" t="s">
        <v>886</v>
      </c>
      <c r="P56" s="272" t="s">
        <v>886</v>
      </c>
      <c r="Q56" s="272" t="s">
        <v>886</v>
      </c>
      <c r="R56" s="262"/>
      <c r="S56" s="262"/>
      <c r="T56" s="262" t="s">
        <v>2345</v>
      </c>
      <c r="U56" s="262"/>
      <c r="V56" s="262" t="s">
        <v>842</v>
      </c>
      <c r="W56" s="262" t="s">
        <v>842</v>
      </c>
      <c r="X56" s="260" t="s">
        <v>889</v>
      </c>
      <c r="Y56" s="3"/>
    </row>
    <row r="57" spans="1:25" ht="13.5" customHeight="1">
      <c r="A57" s="281">
        <v>49</v>
      </c>
      <c r="B57" s="281"/>
      <c r="C57" s="281"/>
      <c r="D57" s="281" t="s">
        <v>2818</v>
      </c>
      <c r="E57" s="281"/>
      <c r="F57" s="281"/>
      <c r="G57" s="281"/>
      <c r="H57" s="256" t="s">
        <v>2633</v>
      </c>
      <c r="I57" s="256" t="s">
        <v>2819</v>
      </c>
      <c r="J57" s="256">
        <v>0</v>
      </c>
      <c r="K57" s="256"/>
      <c r="L57" s="256" t="s">
        <v>2820</v>
      </c>
      <c r="M57" s="256" t="s">
        <v>2820</v>
      </c>
      <c r="N57" s="266" t="s">
        <v>886</v>
      </c>
      <c r="O57" s="266" t="s">
        <v>886</v>
      </c>
      <c r="P57" s="266" t="s">
        <v>886</v>
      </c>
      <c r="Q57" s="266" t="s">
        <v>886</v>
      </c>
      <c r="R57" s="256"/>
      <c r="S57" s="256"/>
      <c r="T57" s="256" t="s">
        <v>2345</v>
      </c>
      <c r="U57" s="256"/>
      <c r="V57" s="256" t="s">
        <v>842</v>
      </c>
      <c r="W57" s="256" t="s">
        <v>842</v>
      </c>
      <c r="X57" s="260" t="s">
        <v>889</v>
      </c>
      <c r="Y57" s="3"/>
    </row>
    <row r="58" spans="1:25" ht="13.5" customHeight="1">
      <c r="A58" s="284">
        <v>50</v>
      </c>
      <c r="B58" s="284"/>
      <c r="C58" s="284" t="s">
        <v>2821</v>
      </c>
      <c r="D58" s="286"/>
      <c r="E58" s="286"/>
      <c r="F58" s="286"/>
      <c r="G58" s="286"/>
      <c r="H58" s="262" t="s">
        <v>2633</v>
      </c>
      <c r="I58" s="262" t="s">
        <v>2822</v>
      </c>
      <c r="J58" s="269"/>
      <c r="K58" s="262"/>
      <c r="L58" s="262" t="s">
        <v>2823</v>
      </c>
      <c r="M58" s="262" t="s">
        <v>2823</v>
      </c>
      <c r="N58" s="270" t="s">
        <v>1988</v>
      </c>
      <c r="O58" s="270" t="s">
        <v>1988</v>
      </c>
      <c r="P58" s="287" t="s">
        <v>1988</v>
      </c>
      <c r="Q58" s="287" t="s">
        <v>1988</v>
      </c>
      <c r="R58" s="262"/>
      <c r="S58" s="262" t="s">
        <v>842</v>
      </c>
      <c r="T58" s="262" t="s">
        <v>2824</v>
      </c>
      <c r="U58" s="262"/>
      <c r="V58" s="262" t="s">
        <v>842</v>
      </c>
      <c r="W58" s="262" t="s">
        <v>842</v>
      </c>
      <c r="X58" s="260" t="s">
        <v>889</v>
      </c>
      <c r="Y58" s="3"/>
    </row>
    <row r="59" spans="1:25" ht="13.5" customHeight="1">
      <c r="A59" s="281">
        <v>51</v>
      </c>
      <c r="B59" s="281"/>
      <c r="C59" s="281"/>
      <c r="D59" s="281" t="s">
        <v>2825</v>
      </c>
      <c r="E59" s="281"/>
      <c r="F59" s="281"/>
      <c r="G59" s="281"/>
      <c r="H59" s="256" t="s">
        <v>2633</v>
      </c>
      <c r="I59" s="256" t="s">
        <v>2826</v>
      </c>
      <c r="J59" s="256" t="s">
        <v>2827</v>
      </c>
      <c r="K59" s="256"/>
      <c r="L59" s="256" t="s">
        <v>2801</v>
      </c>
      <c r="M59" s="256" t="s">
        <v>2801</v>
      </c>
      <c r="N59" s="266" t="s">
        <v>886</v>
      </c>
      <c r="O59" s="266" t="s">
        <v>886</v>
      </c>
      <c r="P59" s="266" t="s">
        <v>886</v>
      </c>
      <c r="Q59" s="266" t="s">
        <v>886</v>
      </c>
      <c r="R59" s="256"/>
      <c r="S59" s="256"/>
      <c r="T59" s="256" t="s">
        <v>857</v>
      </c>
      <c r="U59" s="256" t="s">
        <v>929</v>
      </c>
      <c r="V59" s="256" t="s">
        <v>842</v>
      </c>
      <c r="W59" s="256" t="s">
        <v>842</v>
      </c>
      <c r="X59" s="260" t="s">
        <v>889</v>
      </c>
      <c r="Y59" s="3"/>
    </row>
    <row r="60" spans="1:25" ht="13.5" customHeight="1">
      <c r="A60" s="284">
        <v>52</v>
      </c>
      <c r="B60" s="284"/>
      <c r="C60" s="284"/>
      <c r="D60" s="284" t="s">
        <v>2828</v>
      </c>
      <c r="E60" s="284"/>
      <c r="F60" s="284"/>
      <c r="G60" s="284"/>
      <c r="H60" s="262" t="s">
        <v>2633</v>
      </c>
      <c r="I60" s="262" t="s">
        <v>2829</v>
      </c>
      <c r="J60" s="262">
        <v>0</v>
      </c>
      <c r="K60" s="262"/>
      <c r="L60" s="262" t="s">
        <v>2830</v>
      </c>
      <c r="M60" s="262" t="s">
        <v>2830</v>
      </c>
      <c r="N60" s="272" t="s">
        <v>886</v>
      </c>
      <c r="O60" s="272" t="s">
        <v>886</v>
      </c>
      <c r="P60" s="272" t="s">
        <v>886</v>
      </c>
      <c r="Q60" s="272" t="s">
        <v>886</v>
      </c>
      <c r="R60" s="262"/>
      <c r="S60" s="262"/>
      <c r="T60" s="262" t="s">
        <v>2345</v>
      </c>
      <c r="U60" s="262"/>
      <c r="V60" s="262" t="s">
        <v>842</v>
      </c>
      <c r="W60" s="262" t="s">
        <v>842</v>
      </c>
      <c r="X60" s="271" t="s">
        <v>889</v>
      </c>
      <c r="Y60" s="3"/>
    </row>
    <row r="61" spans="1:25" ht="13.5" customHeight="1">
      <c r="A61" s="281">
        <v>53</v>
      </c>
      <c r="B61" s="281"/>
      <c r="C61" s="281"/>
      <c r="D61" s="281" t="s">
        <v>2831</v>
      </c>
      <c r="E61" s="281"/>
      <c r="F61" s="281"/>
      <c r="G61" s="281"/>
      <c r="H61" s="256" t="s">
        <v>2633</v>
      </c>
      <c r="I61" s="256" t="s">
        <v>2832</v>
      </c>
      <c r="J61" s="256">
        <v>1</v>
      </c>
      <c r="K61" s="256"/>
      <c r="L61" s="256" t="s">
        <v>2833</v>
      </c>
      <c r="M61" s="256" t="s">
        <v>2833</v>
      </c>
      <c r="N61" s="266" t="s">
        <v>886</v>
      </c>
      <c r="O61" s="266" t="s">
        <v>886</v>
      </c>
      <c r="P61" s="266" t="s">
        <v>886</v>
      </c>
      <c r="Q61" s="266" t="s">
        <v>886</v>
      </c>
      <c r="R61" s="256"/>
      <c r="S61" s="256"/>
      <c r="T61" s="256" t="s">
        <v>2345</v>
      </c>
      <c r="U61" s="256"/>
      <c r="V61" s="256" t="s">
        <v>842</v>
      </c>
      <c r="W61" s="256" t="s">
        <v>842</v>
      </c>
      <c r="X61" s="260" t="s">
        <v>889</v>
      </c>
      <c r="Y61" s="3"/>
    </row>
    <row r="62" spans="1:25" ht="13.5" customHeight="1">
      <c r="A62" s="261">
        <v>54</v>
      </c>
      <c r="B62" s="261"/>
      <c r="C62" s="261" t="s">
        <v>2834</v>
      </c>
      <c r="D62" s="261"/>
      <c r="E62" s="261"/>
      <c r="F62" s="261"/>
      <c r="G62" s="261"/>
      <c r="H62" s="262" t="s">
        <v>2835</v>
      </c>
      <c r="I62" s="262" t="s">
        <v>2836</v>
      </c>
      <c r="J62" s="269"/>
      <c r="K62" s="262" t="s">
        <v>842</v>
      </c>
      <c r="L62" s="262" t="s">
        <v>2837</v>
      </c>
      <c r="M62" s="262" t="s">
        <v>2837</v>
      </c>
      <c r="N62" s="270" t="s">
        <v>1988</v>
      </c>
      <c r="O62" s="270" t="s">
        <v>1988</v>
      </c>
      <c r="P62" s="270" t="s">
        <v>1988</v>
      </c>
      <c r="Q62" s="270" t="s">
        <v>1988</v>
      </c>
      <c r="R62" s="262"/>
      <c r="S62" s="262" t="s">
        <v>842</v>
      </c>
      <c r="T62" s="262" t="s">
        <v>2838</v>
      </c>
      <c r="U62" s="262"/>
      <c r="V62" s="262" t="s">
        <v>842</v>
      </c>
      <c r="W62" s="262" t="s">
        <v>842</v>
      </c>
      <c r="X62" s="260" t="s">
        <v>889</v>
      </c>
      <c r="Y62" s="3"/>
    </row>
    <row r="63" spans="1:25" ht="13.5" customHeight="1">
      <c r="A63" s="265">
        <v>55</v>
      </c>
      <c r="B63" s="265"/>
      <c r="C63" s="265"/>
      <c r="D63" s="265" t="s">
        <v>2839</v>
      </c>
      <c r="E63" s="279"/>
      <c r="F63" s="265"/>
      <c r="G63" s="265"/>
      <c r="H63" s="256" t="s">
        <v>2840</v>
      </c>
      <c r="I63" s="256" t="s">
        <v>2841</v>
      </c>
      <c r="J63" s="256" t="s">
        <v>2765</v>
      </c>
      <c r="K63" s="256" t="s">
        <v>842</v>
      </c>
      <c r="L63" s="256" t="s">
        <v>2801</v>
      </c>
      <c r="M63" s="256" t="s">
        <v>2801</v>
      </c>
      <c r="N63" s="266" t="s">
        <v>886</v>
      </c>
      <c r="O63" s="266" t="s">
        <v>886</v>
      </c>
      <c r="P63" s="268" t="s">
        <v>886</v>
      </c>
      <c r="Q63" s="268" t="s">
        <v>886</v>
      </c>
      <c r="R63" s="256"/>
      <c r="S63" s="256"/>
      <c r="T63" s="256" t="s">
        <v>857</v>
      </c>
      <c r="U63" s="256" t="s">
        <v>929</v>
      </c>
      <c r="V63" s="256" t="s">
        <v>842</v>
      </c>
      <c r="W63" s="256" t="s">
        <v>842</v>
      </c>
      <c r="X63" s="260" t="s">
        <v>889</v>
      </c>
      <c r="Y63" s="3"/>
    </row>
    <row r="64" spans="1:25" ht="13.5" customHeight="1">
      <c r="A64" s="275">
        <v>56</v>
      </c>
      <c r="B64" s="275"/>
      <c r="C64" s="275"/>
      <c r="D64" s="275" t="s">
        <v>2728</v>
      </c>
      <c r="E64" s="275"/>
      <c r="F64" s="275"/>
      <c r="G64" s="275"/>
      <c r="H64" s="262" t="s">
        <v>2842</v>
      </c>
      <c r="I64" s="262" t="s">
        <v>2843</v>
      </c>
      <c r="J64" s="262" t="s">
        <v>2844</v>
      </c>
      <c r="K64" s="262" t="s">
        <v>842</v>
      </c>
      <c r="L64" s="262" t="s">
        <v>2688</v>
      </c>
      <c r="M64" s="262" t="s">
        <v>2688</v>
      </c>
      <c r="N64" s="266" t="s">
        <v>886</v>
      </c>
      <c r="O64" s="266" t="s">
        <v>886</v>
      </c>
      <c r="P64" s="264" t="s">
        <v>840</v>
      </c>
      <c r="Q64" s="264" t="s">
        <v>840</v>
      </c>
      <c r="R64" s="262"/>
      <c r="S64" s="262"/>
      <c r="T64" s="262" t="s">
        <v>841</v>
      </c>
      <c r="U64" s="262" t="s">
        <v>2845</v>
      </c>
      <c r="V64" s="262" t="s">
        <v>842</v>
      </c>
      <c r="W64" s="262" t="s">
        <v>842</v>
      </c>
      <c r="X64" s="260" t="s">
        <v>889</v>
      </c>
      <c r="Y64" s="3"/>
    </row>
    <row r="65" spans="1:25" ht="13.5" customHeight="1">
      <c r="A65" s="255">
        <v>57</v>
      </c>
      <c r="B65" s="255"/>
      <c r="C65" s="255"/>
      <c r="D65" s="255" t="s">
        <v>2846</v>
      </c>
      <c r="E65" s="255"/>
      <c r="F65" s="255"/>
      <c r="G65" s="255"/>
      <c r="H65" s="256" t="s">
        <v>2840</v>
      </c>
      <c r="I65" s="256" t="s">
        <v>2847</v>
      </c>
      <c r="J65" s="256" t="s">
        <v>2848</v>
      </c>
      <c r="K65" s="256"/>
      <c r="L65" s="256" t="s">
        <v>2849</v>
      </c>
      <c r="M65" s="256" t="s">
        <v>2849</v>
      </c>
      <c r="N65" s="283" t="s">
        <v>1988</v>
      </c>
      <c r="O65" s="283" t="s">
        <v>1988</v>
      </c>
      <c r="P65" s="283" t="s">
        <v>1988</v>
      </c>
      <c r="Q65" s="283" t="s">
        <v>1988</v>
      </c>
      <c r="R65" s="256"/>
      <c r="S65" s="256"/>
      <c r="T65" s="256" t="s">
        <v>841</v>
      </c>
      <c r="U65" s="256" t="s">
        <v>2850</v>
      </c>
      <c r="V65" s="256" t="s">
        <v>842</v>
      </c>
      <c r="W65" s="256" t="s">
        <v>842</v>
      </c>
      <c r="X65" s="271" t="s">
        <v>889</v>
      </c>
      <c r="Y65" s="3"/>
    </row>
    <row r="66" spans="1:25" ht="13.5" customHeight="1">
      <c r="A66" s="261">
        <v>58</v>
      </c>
      <c r="B66" s="261"/>
      <c r="C66" s="261"/>
      <c r="D66" s="261" t="s">
        <v>2851</v>
      </c>
      <c r="E66" s="278"/>
      <c r="F66" s="261"/>
      <c r="G66" s="261"/>
      <c r="H66" s="262" t="s">
        <v>2840</v>
      </c>
      <c r="I66" s="262" t="s">
        <v>2852</v>
      </c>
      <c r="J66" s="262" t="s">
        <v>2853</v>
      </c>
      <c r="K66" s="262"/>
      <c r="L66" s="262" t="s">
        <v>2660</v>
      </c>
      <c r="M66" s="262" t="s">
        <v>2660</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2854</v>
      </c>
      <c r="E67" s="278"/>
      <c r="F67" s="261"/>
      <c r="G67" s="261"/>
      <c r="H67" s="256" t="s">
        <v>2840</v>
      </c>
      <c r="I67" s="256" t="s">
        <v>2855</v>
      </c>
      <c r="J67" s="277"/>
      <c r="K67" s="256"/>
      <c r="L67" s="256" t="s">
        <v>2856</v>
      </c>
      <c r="M67" s="256" t="s">
        <v>2856</v>
      </c>
      <c r="N67" s="272" t="s">
        <v>886</v>
      </c>
      <c r="O67" s="272" t="s">
        <v>886</v>
      </c>
      <c r="P67" s="259" t="s">
        <v>840</v>
      </c>
      <c r="Q67" s="259" t="s">
        <v>840</v>
      </c>
      <c r="R67" s="256"/>
      <c r="S67" s="256" t="s">
        <v>842</v>
      </c>
      <c r="T67" s="256" t="s">
        <v>2857</v>
      </c>
      <c r="U67" s="256"/>
      <c r="V67" s="256" t="s">
        <v>842</v>
      </c>
      <c r="W67" s="256" t="s">
        <v>842</v>
      </c>
      <c r="X67" s="260" t="s">
        <v>889</v>
      </c>
      <c r="Y67" s="3"/>
    </row>
    <row r="68" spans="1:25" ht="13.5" customHeight="1">
      <c r="A68" s="261">
        <v>60</v>
      </c>
      <c r="B68" s="261"/>
      <c r="C68" s="261"/>
      <c r="D68" s="261"/>
      <c r="E68" s="261" t="s">
        <v>2858</v>
      </c>
      <c r="F68" s="261"/>
      <c r="G68" s="261"/>
      <c r="H68" s="262" t="s">
        <v>2859</v>
      </c>
      <c r="I68" s="262" t="s">
        <v>2860</v>
      </c>
      <c r="J68" s="262" t="s">
        <v>2057</v>
      </c>
      <c r="K68" s="262" t="s">
        <v>842</v>
      </c>
      <c r="L68" s="262" t="s">
        <v>2861</v>
      </c>
      <c r="M68" s="262" t="s">
        <v>2861</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2862</v>
      </c>
      <c r="F69" s="281"/>
      <c r="G69" s="281"/>
      <c r="H69" s="256" t="s">
        <v>2863</v>
      </c>
      <c r="I69" s="256" t="s">
        <v>2864</v>
      </c>
      <c r="J69" s="256" t="s">
        <v>2065</v>
      </c>
      <c r="K69" s="256"/>
      <c r="L69" s="256" t="s">
        <v>2676</v>
      </c>
      <c r="M69" s="256" t="s">
        <v>2676</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2110</v>
      </c>
      <c r="F70" s="261"/>
      <c r="G70" s="261"/>
      <c r="H70" s="262" t="s">
        <v>2865</v>
      </c>
      <c r="I70" s="262" t="s">
        <v>2866</v>
      </c>
      <c r="J70" s="262" t="s">
        <v>2867</v>
      </c>
      <c r="K70" s="262" t="s">
        <v>842</v>
      </c>
      <c r="L70" s="262" t="s">
        <v>2688</v>
      </c>
      <c r="M70" s="262" t="s">
        <v>2688</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2868</v>
      </c>
      <c r="F71" s="279"/>
      <c r="G71" s="265"/>
      <c r="H71" s="256" t="s">
        <v>2633</v>
      </c>
      <c r="I71" s="256" t="s">
        <v>2869</v>
      </c>
      <c r="J71" s="256" t="s">
        <v>2870</v>
      </c>
      <c r="K71" s="256"/>
      <c r="L71" s="256" t="s">
        <v>2871</v>
      </c>
      <c r="M71" s="256" t="s">
        <v>2871</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2199</v>
      </c>
      <c r="F72" s="261"/>
      <c r="G72" s="261"/>
      <c r="H72" s="262" t="s">
        <v>2633</v>
      </c>
      <c r="I72" s="262" t="s">
        <v>2872</v>
      </c>
      <c r="J72" s="262" t="s">
        <v>2201</v>
      </c>
      <c r="K72" s="262"/>
      <c r="L72" s="262" t="s">
        <v>2873</v>
      </c>
      <c r="M72" s="262" t="s">
        <v>2873</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2170</v>
      </c>
      <c r="F73" s="265"/>
      <c r="G73" s="265"/>
      <c r="H73" s="256" t="s">
        <v>755</v>
      </c>
      <c r="I73" s="256"/>
      <c r="J73" s="277"/>
      <c r="K73" s="256"/>
      <c r="L73" s="256" t="s">
        <v>2874</v>
      </c>
      <c r="M73" s="256" t="s">
        <v>2874</v>
      </c>
      <c r="N73" s="283" t="s">
        <v>1988</v>
      </c>
      <c r="O73" s="283" t="s">
        <v>1988</v>
      </c>
      <c r="P73" s="288" t="s">
        <v>2875</v>
      </c>
      <c r="Q73" s="288" t="s">
        <v>2875</v>
      </c>
      <c r="R73" s="256"/>
      <c r="S73" s="256" t="s">
        <v>842</v>
      </c>
      <c r="T73" s="256" t="s">
        <v>2172</v>
      </c>
      <c r="U73" s="256"/>
      <c r="V73" s="256" t="s">
        <v>842</v>
      </c>
      <c r="W73" s="256" t="s">
        <v>842</v>
      </c>
      <c r="X73" s="260" t="s">
        <v>889</v>
      </c>
      <c r="Y73" s="3"/>
    </row>
    <row r="74" spans="1:25" ht="13.5" customHeight="1">
      <c r="A74" s="261">
        <v>66</v>
      </c>
      <c r="B74" s="261"/>
      <c r="C74" s="261"/>
      <c r="D74" s="261"/>
      <c r="E74" s="261"/>
      <c r="F74" s="261" t="s">
        <v>2876</v>
      </c>
      <c r="G74" s="261"/>
      <c r="H74" s="262" t="s">
        <v>2877</v>
      </c>
      <c r="I74" s="262" t="s">
        <v>2878</v>
      </c>
      <c r="J74" s="262" t="s">
        <v>2879</v>
      </c>
      <c r="K74" s="262" t="s">
        <v>842</v>
      </c>
      <c r="L74" s="262" t="s">
        <v>2880</v>
      </c>
      <c r="M74" s="262" t="s">
        <v>2880</v>
      </c>
      <c r="N74" s="264" t="s">
        <v>840</v>
      </c>
      <c r="O74" s="264" t="s">
        <v>840</v>
      </c>
      <c r="P74" s="264" t="s">
        <v>840</v>
      </c>
      <c r="Q74" s="264" t="s">
        <v>840</v>
      </c>
      <c r="R74" s="262"/>
      <c r="S74" s="262"/>
      <c r="T74" s="262" t="s">
        <v>2102</v>
      </c>
      <c r="U74" s="262"/>
      <c r="V74" s="262" t="s">
        <v>842</v>
      </c>
      <c r="W74" s="262" t="s">
        <v>842</v>
      </c>
      <c r="X74" s="260" t="s">
        <v>889</v>
      </c>
      <c r="Y74" s="3"/>
    </row>
    <row r="75" spans="1:25" ht="13.5" customHeight="1">
      <c r="A75" s="265">
        <v>67</v>
      </c>
      <c r="B75" s="265"/>
      <c r="C75" s="265"/>
      <c r="D75" s="265"/>
      <c r="E75" s="265"/>
      <c r="F75" s="265" t="s">
        <v>2177</v>
      </c>
      <c r="G75" s="265"/>
      <c r="H75" s="256" t="s">
        <v>2881</v>
      </c>
      <c r="I75" s="256" t="s">
        <v>2882</v>
      </c>
      <c r="J75" s="257" t="s">
        <v>2883</v>
      </c>
      <c r="K75" s="256" t="s">
        <v>842</v>
      </c>
      <c r="L75" s="256" t="s">
        <v>2884</v>
      </c>
      <c r="M75" s="256" t="s">
        <v>2884</v>
      </c>
      <c r="N75" s="259" t="s">
        <v>840</v>
      </c>
      <c r="O75" s="259" t="s">
        <v>840</v>
      </c>
      <c r="P75" s="259" t="s">
        <v>840</v>
      </c>
      <c r="Q75" s="259" t="s">
        <v>840</v>
      </c>
      <c r="R75" s="256"/>
      <c r="S75" s="256"/>
      <c r="T75" s="256" t="s">
        <v>2102</v>
      </c>
      <c r="U75" s="256"/>
      <c r="V75" s="256" t="s">
        <v>842</v>
      </c>
      <c r="W75" s="256" t="s">
        <v>842</v>
      </c>
      <c r="X75" s="271" t="s">
        <v>889</v>
      </c>
      <c r="Y75" s="3"/>
    </row>
    <row r="76" spans="1:25" ht="13.5" customHeight="1">
      <c r="A76" s="261">
        <v>68</v>
      </c>
      <c r="B76" s="261"/>
      <c r="C76" s="261"/>
      <c r="D76" s="261"/>
      <c r="E76" s="261"/>
      <c r="F76" s="261" t="s">
        <v>2885</v>
      </c>
      <c r="G76" s="261"/>
      <c r="H76" s="262" t="s">
        <v>2886</v>
      </c>
      <c r="I76" s="262" t="s">
        <v>2887</v>
      </c>
      <c r="J76" s="262">
        <v>1</v>
      </c>
      <c r="K76" s="262" t="s">
        <v>842</v>
      </c>
      <c r="L76" s="262" t="s">
        <v>2888</v>
      </c>
      <c r="M76" s="262" t="s">
        <v>2888</v>
      </c>
      <c r="N76" s="272" t="s">
        <v>886</v>
      </c>
      <c r="O76" s="272" t="s">
        <v>886</v>
      </c>
      <c r="P76" s="272" t="s">
        <v>886</v>
      </c>
      <c r="Q76" s="272" t="s">
        <v>886</v>
      </c>
      <c r="R76" s="262"/>
      <c r="S76" s="262"/>
      <c r="T76" s="262" t="s">
        <v>2102</v>
      </c>
      <c r="U76" s="262"/>
      <c r="V76" s="262" t="s">
        <v>842</v>
      </c>
      <c r="W76" s="262" t="s">
        <v>842</v>
      </c>
      <c r="X76" s="260" t="s">
        <v>889</v>
      </c>
      <c r="Y76" s="3"/>
    </row>
    <row r="77" spans="1:25" ht="13.5" customHeight="1">
      <c r="A77" s="265">
        <v>69</v>
      </c>
      <c r="B77" s="265"/>
      <c r="C77" s="265"/>
      <c r="D77" s="265"/>
      <c r="E77" s="265" t="s">
        <v>2392</v>
      </c>
      <c r="F77" s="265"/>
      <c r="G77" s="265"/>
      <c r="H77" s="256" t="s">
        <v>2889</v>
      </c>
      <c r="I77" s="256" t="s">
        <v>2890</v>
      </c>
      <c r="J77" s="256" t="s">
        <v>2891</v>
      </c>
      <c r="K77" s="256" t="s">
        <v>842</v>
      </c>
      <c r="L77" s="256" t="s">
        <v>2892</v>
      </c>
      <c r="M77" s="256" t="s">
        <v>2892</v>
      </c>
      <c r="N77" s="283" t="s">
        <v>1988</v>
      </c>
      <c r="O77" s="283" t="s">
        <v>1988</v>
      </c>
      <c r="P77" s="283" t="s">
        <v>1988</v>
      </c>
      <c r="Q77" s="283" t="s">
        <v>1988</v>
      </c>
      <c r="R77" s="256"/>
      <c r="S77" s="256"/>
      <c r="T77" s="256" t="s">
        <v>841</v>
      </c>
      <c r="U77" s="256"/>
      <c r="V77" s="256" t="s">
        <v>842</v>
      </c>
      <c r="W77" s="256" t="s">
        <v>842</v>
      </c>
      <c r="X77" s="260" t="s">
        <v>889</v>
      </c>
      <c r="Y77" s="3"/>
    </row>
    <row r="78" spans="1:25" ht="13.5" customHeight="1">
      <c r="A78" s="261">
        <v>70</v>
      </c>
      <c r="B78" s="261"/>
      <c r="C78" s="261" t="s">
        <v>2893</v>
      </c>
      <c r="D78" s="261"/>
      <c r="E78" s="261"/>
      <c r="F78" s="261"/>
      <c r="G78" s="261"/>
      <c r="H78" s="262" t="s">
        <v>2633</v>
      </c>
      <c r="I78" s="262" t="s">
        <v>2894</v>
      </c>
      <c r="J78" s="262" t="s">
        <v>2895</v>
      </c>
      <c r="K78" s="262"/>
      <c r="L78" s="262" t="s">
        <v>2896</v>
      </c>
      <c r="M78" s="262" t="s">
        <v>2896</v>
      </c>
      <c r="N78" s="272" t="s">
        <v>886</v>
      </c>
      <c r="O78" s="272" t="s">
        <v>886</v>
      </c>
      <c r="P78" s="273" t="s">
        <v>886</v>
      </c>
      <c r="Q78" s="273" t="s">
        <v>886</v>
      </c>
      <c r="R78" s="262"/>
      <c r="S78" s="262"/>
      <c r="T78" s="262" t="s">
        <v>841</v>
      </c>
      <c r="U78" s="262" t="s">
        <v>2897</v>
      </c>
      <c r="V78" s="262" t="s">
        <v>842</v>
      </c>
      <c r="W78" s="262" t="s">
        <v>842</v>
      </c>
      <c r="X78" s="260" t="s">
        <v>889</v>
      </c>
      <c r="Y78" s="3"/>
    </row>
    <row r="79" spans="1:25" ht="13.5" customHeight="1">
      <c r="A79" s="265">
        <v>71</v>
      </c>
      <c r="B79" s="265"/>
      <c r="C79" s="265" t="s">
        <v>2656</v>
      </c>
      <c r="D79" s="265"/>
      <c r="E79" s="265"/>
      <c r="F79" s="265"/>
      <c r="G79" s="265"/>
      <c r="H79" s="256" t="s">
        <v>2633</v>
      </c>
      <c r="I79" s="256" t="s">
        <v>2898</v>
      </c>
      <c r="J79" s="256" t="s">
        <v>2899</v>
      </c>
      <c r="K79" s="256" t="s">
        <v>842</v>
      </c>
      <c r="L79" s="256" t="s">
        <v>2660</v>
      </c>
      <c r="M79" s="256" t="s">
        <v>2660</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2900</v>
      </c>
      <c r="C80" s="261"/>
      <c r="D80" s="261"/>
      <c r="E80" s="261"/>
      <c r="F80" s="261"/>
      <c r="G80" s="261"/>
      <c r="H80" s="262" t="s">
        <v>2901</v>
      </c>
      <c r="I80" s="262" t="s">
        <v>2902</v>
      </c>
      <c r="J80" s="269"/>
      <c r="K80" s="262"/>
      <c r="L80" s="262" t="s">
        <v>2903</v>
      </c>
      <c r="M80" s="262" t="s">
        <v>2903</v>
      </c>
      <c r="N80" s="270" t="s">
        <v>1988</v>
      </c>
      <c r="O80" s="270" t="s">
        <v>1988</v>
      </c>
      <c r="P80" s="270" t="s">
        <v>1988</v>
      </c>
      <c r="Q80" s="270" t="s">
        <v>1988</v>
      </c>
      <c r="R80" s="262"/>
      <c r="S80" s="262" t="s">
        <v>842</v>
      </c>
      <c r="T80" s="262" t="s">
        <v>2904</v>
      </c>
      <c r="U80" s="262"/>
      <c r="V80" s="262" t="s">
        <v>842</v>
      </c>
      <c r="W80" s="262" t="s">
        <v>842</v>
      </c>
      <c r="X80" s="271" t="s">
        <v>889</v>
      </c>
      <c r="Y80" s="3"/>
    </row>
    <row r="81" spans="1:25" ht="13.5" customHeight="1">
      <c r="A81" s="265">
        <v>73</v>
      </c>
      <c r="B81" s="265"/>
      <c r="C81" s="265" t="s">
        <v>2110</v>
      </c>
      <c r="D81" s="265"/>
      <c r="E81" s="265"/>
      <c r="F81" s="265"/>
      <c r="G81" s="265"/>
      <c r="H81" s="256" t="s">
        <v>2905</v>
      </c>
      <c r="I81" s="256" t="s">
        <v>2906</v>
      </c>
      <c r="J81" s="256" t="s">
        <v>2907</v>
      </c>
      <c r="K81" s="256" t="s">
        <v>842</v>
      </c>
      <c r="L81" s="256" t="s">
        <v>2688</v>
      </c>
      <c r="M81" s="256" t="s">
        <v>2688</v>
      </c>
      <c r="N81" s="259" t="s">
        <v>840</v>
      </c>
      <c r="O81" s="259" t="s">
        <v>840</v>
      </c>
      <c r="P81" s="259" t="s">
        <v>840</v>
      </c>
      <c r="Q81" s="259" t="s">
        <v>840</v>
      </c>
      <c r="R81" s="256"/>
      <c r="S81" s="256"/>
      <c r="T81" s="256" t="s">
        <v>841</v>
      </c>
      <c r="U81" s="256" t="s">
        <v>2908</v>
      </c>
      <c r="V81" s="256" t="s">
        <v>842</v>
      </c>
      <c r="W81" s="256" t="s">
        <v>842</v>
      </c>
      <c r="X81" s="260" t="s">
        <v>889</v>
      </c>
      <c r="Y81" s="3"/>
    </row>
    <row r="82" spans="1:25" ht="13.5" customHeight="1">
      <c r="A82" s="261">
        <v>74</v>
      </c>
      <c r="B82" s="261"/>
      <c r="C82" s="261" t="s">
        <v>2656</v>
      </c>
      <c r="D82" s="261"/>
      <c r="E82" s="261"/>
      <c r="F82" s="261"/>
      <c r="G82" s="261"/>
      <c r="H82" s="262" t="s">
        <v>2909</v>
      </c>
      <c r="I82" s="262" t="s">
        <v>2910</v>
      </c>
      <c r="J82" s="262" t="s">
        <v>2911</v>
      </c>
      <c r="K82" s="262" t="s">
        <v>842</v>
      </c>
      <c r="L82" s="262" t="s">
        <v>2660</v>
      </c>
      <c r="M82" s="262" t="s">
        <v>2660</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2912</v>
      </c>
      <c r="D83" s="265"/>
      <c r="E83" s="265"/>
      <c r="F83" s="265"/>
      <c r="G83" s="265"/>
      <c r="H83" s="256" t="s">
        <v>2913</v>
      </c>
      <c r="I83" s="256" t="s">
        <v>2914</v>
      </c>
      <c r="J83" s="256" t="s">
        <v>2915</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2916</v>
      </c>
      <c r="D84" s="278"/>
      <c r="E84" s="261"/>
      <c r="F84" s="261"/>
      <c r="G84" s="261"/>
      <c r="H84" s="262" t="s">
        <v>2917</v>
      </c>
      <c r="I84" s="262" t="s">
        <v>2918</v>
      </c>
      <c r="J84" s="262" t="s">
        <v>2919</v>
      </c>
      <c r="K84" s="262" t="s">
        <v>842</v>
      </c>
      <c r="L84" s="262" t="s">
        <v>2667</v>
      </c>
      <c r="M84" s="262" t="s">
        <v>2667</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2920</v>
      </c>
      <c r="D85" s="265"/>
      <c r="E85" s="265"/>
      <c r="F85" s="265"/>
      <c r="G85" s="265"/>
      <c r="H85" s="256" t="s">
        <v>2921</v>
      </c>
      <c r="I85" s="256" t="s">
        <v>2922</v>
      </c>
      <c r="J85" s="256" t="s">
        <v>2923</v>
      </c>
      <c r="K85" s="256" t="s">
        <v>842</v>
      </c>
      <c r="L85" s="256" t="s">
        <v>2676</v>
      </c>
      <c r="M85" s="256" t="s">
        <v>2676</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2924</v>
      </c>
      <c r="D86" s="261"/>
      <c r="E86" s="261"/>
      <c r="F86" s="261"/>
      <c r="G86" s="261"/>
      <c r="H86" s="262" t="s">
        <v>2925</v>
      </c>
      <c r="I86" s="262" t="s">
        <v>2926</v>
      </c>
      <c r="J86" s="262" t="s">
        <v>2770</v>
      </c>
      <c r="K86" s="262" t="s">
        <v>842</v>
      </c>
      <c r="L86" s="262" t="s">
        <v>2771</v>
      </c>
      <c r="M86" s="262" t="s">
        <v>2771</v>
      </c>
      <c r="N86" s="259" t="s">
        <v>840</v>
      </c>
      <c r="O86" s="272" t="s">
        <v>886</v>
      </c>
      <c r="P86" s="272" t="s">
        <v>886</v>
      </c>
      <c r="Q86" s="272" t="s">
        <v>886</v>
      </c>
      <c r="R86" s="262"/>
      <c r="S86" s="262"/>
      <c r="T86" s="262" t="s">
        <v>841</v>
      </c>
      <c r="U86" s="262" t="s">
        <v>2927</v>
      </c>
      <c r="V86" s="262" t="s">
        <v>842</v>
      </c>
      <c r="W86" s="262" t="s">
        <v>842</v>
      </c>
      <c r="X86" s="260" t="s">
        <v>889</v>
      </c>
      <c r="Y86" s="3"/>
    </row>
    <row r="87" spans="1:25" ht="13.5" customHeight="1">
      <c r="A87" s="265">
        <v>79</v>
      </c>
      <c r="B87" s="265"/>
      <c r="C87" s="265" t="s">
        <v>2928</v>
      </c>
      <c r="D87" s="265"/>
      <c r="E87" s="265"/>
      <c r="F87" s="265"/>
      <c r="G87" s="265"/>
      <c r="H87" s="257" t="s">
        <v>2929</v>
      </c>
      <c r="I87" s="256" t="s">
        <v>2930</v>
      </c>
      <c r="J87" s="256" t="s">
        <v>2931</v>
      </c>
      <c r="K87" s="256" t="s">
        <v>842</v>
      </c>
      <c r="L87" s="256" t="s">
        <v>2932</v>
      </c>
      <c r="M87" s="256" t="s">
        <v>2932</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2933</v>
      </c>
      <c r="D88" s="261"/>
      <c r="E88" s="261"/>
      <c r="F88" s="261"/>
      <c r="G88" s="261"/>
      <c r="H88" s="262" t="s">
        <v>2934</v>
      </c>
      <c r="I88" s="262" t="s">
        <v>2935</v>
      </c>
      <c r="J88" s="262" t="s">
        <v>2936</v>
      </c>
      <c r="K88" s="262" t="s">
        <v>842</v>
      </c>
      <c r="L88" s="262" t="s">
        <v>2937</v>
      </c>
      <c r="M88" s="262" t="s">
        <v>2937</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2938</v>
      </c>
      <c r="D89" s="265"/>
      <c r="E89" s="265"/>
      <c r="F89" s="265"/>
      <c r="G89" s="265"/>
      <c r="H89" s="256" t="s">
        <v>2939</v>
      </c>
      <c r="I89" s="256" t="s">
        <v>2940</v>
      </c>
      <c r="J89" s="256" t="s">
        <v>2941</v>
      </c>
      <c r="K89" s="256" t="s">
        <v>842</v>
      </c>
      <c r="L89" s="256" t="s">
        <v>2942</v>
      </c>
      <c r="M89" s="256" t="s">
        <v>2942</v>
      </c>
      <c r="N89" s="270" t="s">
        <v>1988</v>
      </c>
      <c r="O89" s="270" t="s">
        <v>1988</v>
      </c>
      <c r="P89" s="270" t="s">
        <v>1988</v>
      </c>
      <c r="Q89" s="270" t="s">
        <v>1988</v>
      </c>
      <c r="R89" s="256"/>
      <c r="S89" s="256"/>
      <c r="T89" s="256" t="s">
        <v>841</v>
      </c>
      <c r="U89" s="256"/>
      <c r="V89" s="256" t="s">
        <v>842</v>
      </c>
      <c r="W89" s="256" t="s">
        <v>842</v>
      </c>
      <c r="X89" s="260" t="s">
        <v>889</v>
      </c>
      <c r="Y89" s="3"/>
    </row>
    <row r="90" spans="1:25" ht="13.5" customHeight="1">
      <c r="A90" s="275">
        <v>82</v>
      </c>
      <c r="B90" s="275"/>
      <c r="C90" s="275" t="s">
        <v>2943</v>
      </c>
      <c r="D90" s="275"/>
      <c r="E90" s="275"/>
      <c r="F90" s="275"/>
      <c r="G90" s="275"/>
      <c r="H90" s="262" t="s">
        <v>2944</v>
      </c>
      <c r="I90" s="262" t="s">
        <v>2945</v>
      </c>
      <c r="J90" s="262"/>
      <c r="K90" s="262" t="s">
        <v>842</v>
      </c>
      <c r="L90" s="262" t="s">
        <v>2946</v>
      </c>
      <c r="M90" s="262" t="s">
        <v>2946</v>
      </c>
      <c r="N90" s="270" t="s">
        <v>1988</v>
      </c>
      <c r="O90" s="270" t="s">
        <v>1988</v>
      </c>
      <c r="P90" s="270" t="s">
        <v>1988</v>
      </c>
      <c r="Q90" s="270" t="s">
        <v>1988</v>
      </c>
      <c r="R90" s="262"/>
      <c r="S90" s="262"/>
      <c r="T90" s="262" t="s">
        <v>841</v>
      </c>
      <c r="U90" s="262"/>
      <c r="V90" s="262" t="s">
        <v>842</v>
      </c>
      <c r="W90" s="262" t="s">
        <v>842</v>
      </c>
      <c r="X90" s="271" t="s">
        <v>889</v>
      </c>
      <c r="Y90" s="3"/>
    </row>
    <row r="91" spans="1:25" ht="13.5" customHeight="1">
      <c r="A91" s="255">
        <v>83</v>
      </c>
      <c r="B91" s="255"/>
      <c r="C91" s="255" t="s">
        <v>2947</v>
      </c>
      <c r="D91" s="255"/>
      <c r="E91" s="255"/>
      <c r="F91" s="255"/>
      <c r="G91" s="255"/>
      <c r="H91" s="256" t="s">
        <v>2948</v>
      </c>
      <c r="I91" s="256" t="s">
        <v>2949</v>
      </c>
      <c r="J91" s="256"/>
      <c r="K91" s="256" t="s">
        <v>842</v>
      </c>
      <c r="L91" s="256" t="s">
        <v>2950</v>
      </c>
      <c r="M91" s="256" t="s">
        <v>2950</v>
      </c>
      <c r="N91" s="270" t="s">
        <v>1988</v>
      </c>
      <c r="O91" s="283" t="s">
        <v>1988</v>
      </c>
      <c r="P91" s="283" t="s">
        <v>1988</v>
      </c>
      <c r="Q91" s="283" t="s">
        <v>1988</v>
      </c>
      <c r="R91" s="256"/>
      <c r="S91" s="256"/>
      <c r="T91" s="256" t="s">
        <v>841</v>
      </c>
      <c r="U91" s="256"/>
      <c r="V91" s="256" t="s">
        <v>842</v>
      </c>
      <c r="W91" s="256" t="s">
        <v>842</v>
      </c>
      <c r="X91" s="260" t="s">
        <v>889</v>
      </c>
      <c r="Y91" s="3"/>
    </row>
    <row r="92" spans="1:25" ht="13.5" customHeight="1">
      <c r="A92" s="275">
        <v>84</v>
      </c>
      <c r="B92" s="275"/>
      <c r="C92" s="275" t="s">
        <v>2951</v>
      </c>
      <c r="D92" s="275"/>
      <c r="E92" s="275"/>
      <c r="F92" s="275"/>
      <c r="G92" s="275"/>
      <c r="H92" s="263" t="s">
        <v>2952</v>
      </c>
      <c r="I92" s="262" t="s">
        <v>2953</v>
      </c>
      <c r="J92" s="262" t="s">
        <v>2954</v>
      </c>
      <c r="K92" s="262" t="s">
        <v>842</v>
      </c>
      <c r="L92" s="262" t="s">
        <v>2955</v>
      </c>
      <c r="M92" s="262" t="s">
        <v>2955</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2956</v>
      </c>
      <c r="D93" s="265" t="s">
        <v>2957</v>
      </c>
      <c r="E93" s="265"/>
      <c r="F93" s="265"/>
      <c r="G93" s="265"/>
      <c r="H93" s="256" t="s">
        <v>2958</v>
      </c>
      <c r="I93" s="256" t="s">
        <v>2855</v>
      </c>
      <c r="J93" s="277"/>
      <c r="K93" s="256" t="s">
        <v>842</v>
      </c>
      <c r="L93" s="256" t="s">
        <v>2856</v>
      </c>
      <c r="M93" s="256" t="s">
        <v>2856</v>
      </c>
      <c r="N93" s="272" t="s">
        <v>886</v>
      </c>
      <c r="O93" s="266" t="s">
        <v>886</v>
      </c>
      <c r="P93" s="268" t="s">
        <v>886</v>
      </c>
      <c r="Q93" s="268" t="s">
        <v>886</v>
      </c>
      <c r="R93" s="256"/>
      <c r="S93" s="256" t="s">
        <v>842</v>
      </c>
      <c r="T93" s="256" t="s">
        <v>2857</v>
      </c>
      <c r="U93" s="256"/>
      <c r="V93" s="256" t="s">
        <v>842</v>
      </c>
      <c r="W93" s="256" t="s">
        <v>842</v>
      </c>
      <c r="X93" s="260" t="s">
        <v>889</v>
      </c>
      <c r="Y93" s="3"/>
    </row>
    <row r="94" spans="1:25" ht="13.5" customHeight="1">
      <c r="A94" s="261">
        <v>86</v>
      </c>
      <c r="B94" s="261"/>
      <c r="C94" s="261" t="s">
        <v>2959</v>
      </c>
      <c r="D94" s="261"/>
      <c r="E94" s="261"/>
      <c r="F94" s="261"/>
      <c r="G94" s="261"/>
      <c r="H94" s="262" t="s">
        <v>2960</v>
      </c>
      <c r="I94" s="262" t="s">
        <v>2961</v>
      </c>
      <c r="J94" s="262">
        <v>5</v>
      </c>
      <c r="K94" s="262" t="s">
        <v>842</v>
      </c>
      <c r="L94" s="262" t="s">
        <v>2962</v>
      </c>
      <c r="M94" s="262" t="s">
        <v>2962</v>
      </c>
      <c r="N94" s="272" t="s">
        <v>886</v>
      </c>
      <c r="O94" s="272" t="s">
        <v>886</v>
      </c>
      <c r="P94" s="272" t="s">
        <v>886</v>
      </c>
      <c r="Q94" s="272" t="s">
        <v>886</v>
      </c>
      <c r="R94" s="262"/>
      <c r="S94" s="262"/>
      <c r="T94" s="262" t="s">
        <v>841</v>
      </c>
      <c r="U94" s="262" t="s">
        <v>2963</v>
      </c>
      <c r="V94" s="262" t="s">
        <v>842</v>
      </c>
      <c r="W94" s="262" t="s">
        <v>842</v>
      </c>
      <c r="X94" s="260" t="s">
        <v>889</v>
      </c>
      <c r="Y94" s="3"/>
    </row>
    <row r="95" spans="1:25" ht="13.5" customHeight="1">
      <c r="A95" s="281">
        <v>87</v>
      </c>
      <c r="B95" s="281" t="s">
        <v>2964</v>
      </c>
      <c r="C95" s="282"/>
      <c r="D95" s="282"/>
      <c r="E95" s="282"/>
      <c r="F95" s="282"/>
      <c r="G95" s="282"/>
      <c r="H95" s="256" t="s">
        <v>2965</v>
      </c>
      <c r="I95" s="256" t="s">
        <v>2966</v>
      </c>
      <c r="J95" s="277"/>
      <c r="K95" s="256"/>
      <c r="L95" s="256" t="s">
        <v>2967</v>
      </c>
      <c r="M95" s="256" t="s">
        <v>2967</v>
      </c>
      <c r="N95" s="283" t="s">
        <v>1988</v>
      </c>
      <c r="O95" s="283" t="s">
        <v>1988</v>
      </c>
      <c r="P95" s="256"/>
      <c r="Q95" s="289" t="s">
        <v>1988</v>
      </c>
      <c r="R95" s="256"/>
      <c r="S95" s="256" t="s">
        <v>842</v>
      </c>
      <c r="T95" s="256" t="s">
        <v>2968</v>
      </c>
      <c r="U95" s="256"/>
      <c r="V95" s="256" t="s">
        <v>842</v>
      </c>
      <c r="W95" s="256" t="s">
        <v>842</v>
      </c>
      <c r="X95" s="271" t="s">
        <v>889</v>
      </c>
      <c r="Y95" s="3"/>
    </row>
    <row r="96" spans="1:25" ht="13.5" customHeight="1">
      <c r="A96" s="290">
        <v>88</v>
      </c>
      <c r="B96" s="290"/>
      <c r="C96" s="290" t="s">
        <v>2969</v>
      </c>
      <c r="D96" s="290"/>
      <c r="E96" s="290"/>
      <c r="F96" s="290"/>
      <c r="G96" s="290"/>
      <c r="H96" s="262" t="s">
        <v>2970</v>
      </c>
      <c r="I96" s="262" t="s">
        <v>2971</v>
      </c>
      <c r="J96" s="269"/>
      <c r="K96" s="262" t="s">
        <v>842</v>
      </c>
      <c r="L96" s="262" t="s">
        <v>2972</v>
      </c>
      <c r="M96" s="262" t="s">
        <v>2972</v>
      </c>
      <c r="N96" s="264" t="s">
        <v>840</v>
      </c>
      <c r="O96" s="264" t="s">
        <v>840</v>
      </c>
      <c r="P96" s="262"/>
      <c r="Q96" s="291" t="s">
        <v>840</v>
      </c>
      <c r="R96" s="262"/>
      <c r="S96" s="262" t="s">
        <v>842</v>
      </c>
      <c r="T96" s="262" t="s">
        <v>2973</v>
      </c>
      <c r="U96" s="262"/>
      <c r="V96" s="262" t="s">
        <v>842</v>
      </c>
      <c r="W96" s="262" t="s">
        <v>842</v>
      </c>
      <c r="X96" s="260" t="s">
        <v>889</v>
      </c>
      <c r="Y96" s="3"/>
    </row>
    <row r="97" spans="1:25" ht="13.5" customHeight="1">
      <c r="A97" s="292">
        <v>89</v>
      </c>
      <c r="B97" s="292"/>
      <c r="C97" s="292"/>
      <c r="D97" s="292" t="s">
        <v>2974</v>
      </c>
      <c r="E97" s="293"/>
      <c r="F97" s="292"/>
      <c r="G97" s="292"/>
      <c r="H97" s="256" t="s">
        <v>2975</v>
      </c>
      <c r="I97" s="256" t="s">
        <v>2976</v>
      </c>
      <c r="J97" s="256" t="s">
        <v>2977</v>
      </c>
      <c r="K97" s="256"/>
      <c r="L97" s="256" t="s">
        <v>2978</v>
      </c>
      <c r="M97" s="256" t="s">
        <v>2978</v>
      </c>
      <c r="N97" s="256" t="s">
        <v>871</v>
      </c>
      <c r="O97" s="256" t="s">
        <v>871</v>
      </c>
      <c r="P97" s="256"/>
      <c r="Q97" s="294" t="s">
        <v>871</v>
      </c>
      <c r="R97" s="256"/>
      <c r="S97" s="256"/>
      <c r="T97" s="256" t="s">
        <v>841</v>
      </c>
      <c r="U97" s="256" t="s">
        <v>2979</v>
      </c>
      <c r="V97" s="256" t="s">
        <v>842</v>
      </c>
      <c r="W97" s="256" t="s">
        <v>842</v>
      </c>
      <c r="X97" s="260" t="s">
        <v>889</v>
      </c>
      <c r="Y97" s="3"/>
    </row>
    <row r="98" spans="1:25" ht="13.5" customHeight="1">
      <c r="A98" s="284">
        <v>90</v>
      </c>
      <c r="B98" s="284"/>
      <c r="C98" s="284"/>
      <c r="D98" s="284" t="s">
        <v>2980</v>
      </c>
      <c r="E98" s="284"/>
      <c r="F98" s="284"/>
      <c r="G98" s="284"/>
      <c r="H98" s="262" t="s">
        <v>2981</v>
      </c>
      <c r="I98" s="262" t="s">
        <v>2982</v>
      </c>
      <c r="J98" s="262"/>
      <c r="K98" s="262"/>
      <c r="L98" s="262" t="s">
        <v>2983</v>
      </c>
      <c r="M98" s="262" t="s">
        <v>2983</v>
      </c>
      <c r="N98" s="270" t="s">
        <v>1988</v>
      </c>
      <c r="O98" s="270" t="s">
        <v>1988</v>
      </c>
      <c r="P98" s="280"/>
      <c r="Q98" s="295" t="s">
        <v>1988</v>
      </c>
      <c r="R98" s="262"/>
      <c r="S98" s="262"/>
      <c r="T98" s="262" t="s">
        <v>841</v>
      </c>
      <c r="U98" s="262" t="s">
        <v>2984</v>
      </c>
      <c r="V98" s="262" t="s">
        <v>842</v>
      </c>
      <c r="W98" s="262" t="s">
        <v>842</v>
      </c>
      <c r="X98" s="260" t="s">
        <v>889</v>
      </c>
      <c r="Y98" s="3"/>
    </row>
    <row r="99" spans="1:25" ht="13.5" customHeight="1">
      <c r="A99" s="281">
        <v>91</v>
      </c>
      <c r="B99" s="281"/>
      <c r="C99" s="281"/>
      <c r="D99" s="281" t="s">
        <v>2985</v>
      </c>
      <c r="E99" s="281"/>
      <c r="F99" s="281"/>
      <c r="G99" s="281"/>
      <c r="H99" s="256" t="s">
        <v>2986</v>
      </c>
      <c r="I99" s="256" t="s">
        <v>2987</v>
      </c>
      <c r="J99" s="256"/>
      <c r="K99" s="256"/>
      <c r="L99" s="256" t="s">
        <v>2988</v>
      </c>
      <c r="M99" s="256" t="s">
        <v>2988</v>
      </c>
      <c r="N99" s="283" t="s">
        <v>1988</v>
      </c>
      <c r="O99" s="283" t="s">
        <v>1988</v>
      </c>
      <c r="P99" s="256"/>
      <c r="Q99" s="289" t="s">
        <v>1988</v>
      </c>
      <c r="R99" s="256"/>
      <c r="S99" s="256"/>
      <c r="T99" s="256" t="s">
        <v>841</v>
      </c>
      <c r="U99" s="256"/>
      <c r="V99" s="256" t="s">
        <v>842</v>
      </c>
      <c r="W99" s="256" t="s">
        <v>842</v>
      </c>
      <c r="X99" s="260" t="s">
        <v>889</v>
      </c>
      <c r="Y99" s="3"/>
    </row>
    <row r="100" spans="1:25" ht="13.5" customHeight="1">
      <c r="A100" s="290">
        <v>92</v>
      </c>
      <c r="B100" s="290"/>
      <c r="C100" s="290" t="s">
        <v>2989</v>
      </c>
      <c r="D100" s="290"/>
      <c r="E100" s="290"/>
      <c r="F100" s="290"/>
      <c r="G100" s="290"/>
      <c r="H100" s="262" t="s">
        <v>2990</v>
      </c>
      <c r="I100" s="262" t="s">
        <v>2991</v>
      </c>
      <c r="J100" s="262" t="s">
        <v>2941</v>
      </c>
      <c r="K100" s="262" t="s">
        <v>842</v>
      </c>
      <c r="L100" s="262" t="s">
        <v>820</v>
      </c>
      <c r="M100" s="262" t="s">
        <v>820</v>
      </c>
      <c r="N100" s="264" t="s">
        <v>840</v>
      </c>
      <c r="O100" s="272" t="s">
        <v>886</v>
      </c>
      <c r="P100" s="262"/>
      <c r="Q100" s="296" t="s">
        <v>886</v>
      </c>
      <c r="R100" s="262"/>
      <c r="S100" s="262"/>
      <c r="T100" s="262" t="s">
        <v>841</v>
      </c>
      <c r="U100" s="262" t="s">
        <v>2992</v>
      </c>
      <c r="V100" s="262" t="s">
        <v>842</v>
      </c>
      <c r="W100" s="262" t="s">
        <v>842</v>
      </c>
      <c r="X100" s="271" t="s">
        <v>889</v>
      </c>
      <c r="Y100" s="3"/>
    </row>
    <row r="101" spans="1:25" ht="13.5" customHeight="1">
      <c r="A101" s="292">
        <v>93</v>
      </c>
      <c r="B101" s="292"/>
      <c r="C101" s="292" t="s">
        <v>2916</v>
      </c>
      <c r="D101" s="293"/>
      <c r="E101" s="292"/>
      <c r="F101" s="292"/>
      <c r="G101" s="292"/>
      <c r="H101" s="256" t="s">
        <v>2993</v>
      </c>
      <c r="I101" s="256" t="s">
        <v>2994</v>
      </c>
      <c r="J101" s="256" t="s">
        <v>2919</v>
      </c>
      <c r="K101" s="256" t="s">
        <v>842</v>
      </c>
      <c r="L101" s="256" t="s">
        <v>2667</v>
      </c>
      <c r="M101" s="256" t="s">
        <v>2667</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2995</v>
      </c>
      <c r="D102" s="290"/>
      <c r="E102" s="290"/>
      <c r="F102" s="290"/>
      <c r="G102" s="290"/>
      <c r="H102" s="262" t="s">
        <v>2996</v>
      </c>
      <c r="I102" s="262" t="s">
        <v>2997</v>
      </c>
      <c r="J102" s="262" t="s">
        <v>2998</v>
      </c>
      <c r="K102" s="262" t="s">
        <v>842</v>
      </c>
      <c r="L102" s="262" t="s">
        <v>2676</v>
      </c>
      <c r="M102" s="262" t="s">
        <v>2676</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2999</v>
      </c>
      <c r="D103" s="292"/>
      <c r="E103" s="292"/>
      <c r="F103" s="292"/>
      <c r="G103" s="292"/>
      <c r="H103" s="256" t="s">
        <v>3000</v>
      </c>
      <c r="I103" s="256"/>
      <c r="J103" s="256"/>
      <c r="K103" s="256" t="s">
        <v>842</v>
      </c>
      <c r="L103" s="256" t="s">
        <v>2660</v>
      </c>
      <c r="M103" s="256" t="s">
        <v>2660</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3001</v>
      </c>
      <c r="D104" s="290"/>
      <c r="E104" s="290"/>
      <c r="F104" s="290"/>
      <c r="G104" s="290"/>
      <c r="H104" s="262" t="s">
        <v>3002</v>
      </c>
      <c r="I104" s="262" t="s">
        <v>3003</v>
      </c>
      <c r="J104" s="269"/>
      <c r="K104" s="262" t="s">
        <v>842</v>
      </c>
      <c r="L104" s="262" t="s">
        <v>3004</v>
      </c>
      <c r="M104" s="262" t="s">
        <v>3004</v>
      </c>
      <c r="N104" s="270" t="s">
        <v>1988</v>
      </c>
      <c r="O104" s="270" t="s">
        <v>1988</v>
      </c>
      <c r="P104" s="262"/>
      <c r="Q104" s="295" t="s">
        <v>1988</v>
      </c>
      <c r="R104" s="262"/>
      <c r="S104" s="262" t="s">
        <v>842</v>
      </c>
      <c r="T104" s="262" t="s">
        <v>3005</v>
      </c>
      <c r="U104" s="262"/>
      <c r="V104" s="262" t="s">
        <v>842</v>
      </c>
      <c r="W104" s="262" t="s">
        <v>842</v>
      </c>
      <c r="X104" s="260" t="s">
        <v>889</v>
      </c>
      <c r="Y104" s="3"/>
    </row>
    <row r="105" spans="1:25" ht="13.5" customHeight="1">
      <c r="A105" s="292">
        <v>97</v>
      </c>
      <c r="B105" s="292"/>
      <c r="C105" s="292"/>
      <c r="D105" s="292" t="s">
        <v>3006</v>
      </c>
      <c r="E105" s="293"/>
      <c r="F105" s="292"/>
      <c r="G105" s="292"/>
      <c r="H105" s="256" t="s">
        <v>3007</v>
      </c>
      <c r="I105" s="256" t="s">
        <v>3008</v>
      </c>
      <c r="J105" s="256" t="s">
        <v>3009</v>
      </c>
      <c r="K105" s="256" t="s">
        <v>842</v>
      </c>
      <c r="L105" s="256" t="s">
        <v>2801</v>
      </c>
      <c r="M105" s="256" t="s">
        <v>2801</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2728</v>
      </c>
      <c r="E106" s="290"/>
      <c r="F106" s="290"/>
      <c r="G106" s="290"/>
      <c r="H106" s="262" t="s">
        <v>3010</v>
      </c>
      <c r="I106" s="262" t="s">
        <v>3011</v>
      </c>
      <c r="J106" s="262" t="s">
        <v>3012</v>
      </c>
      <c r="K106" s="262" t="s">
        <v>842</v>
      </c>
      <c r="L106" s="262" t="s">
        <v>2688</v>
      </c>
      <c r="M106" s="262" t="s">
        <v>2688</v>
      </c>
      <c r="N106" s="264" t="s">
        <v>840</v>
      </c>
      <c r="O106" s="264" t="s">
        <v>840</v>
      </c>
      <c r="P106" s="262"/>
      <c r="Q106" s="291" t="s">
        <v>840</v>
      </c>
      <c r="R106" s="262"/>
      <c r="S106" s="262"/>
      <c r="T106" s="262" t="s">
        <v>841</v>
      </c>
      <c r="U106" s="262" t="s">
        <v>3013</v>
      </c>
      <c r="V106" s="262" t="s">
        <v>842</v>
      </c>
      <c r="W106" s="262" t="s">
        <v>842</v>
      </c>
      <c r="X106" s="260" t="s">
        <v>889</v>
      </c>
      <c r="Y106" s="411"/>
    </row>
    <row r="107" spans="1:25" ht="13.5" customHeight="1">
      <c r="A107" s="292">
        <v>99</v>
      </c>
      <c r="B107" s="292"/>
      <c r="C107" s="292"/>
      <c r="D107" s="292" t="s">
        <v>2681</v>
      </c>
      <c r="E107" s="292"/>
      <c r="F107" s="292"/>
      <c r="G107" s="292"/>
      <c r="H107" s="256" t="s">
        <v>3014</v>
      </c>
      <c r="I107" s="256"/>
      <c r="J107" s="256" t="s">
        <v>3015</v>
      </c>
      <c r="K107" s="256" t="s">
        <v>842</v>
      </c>
      <c r="L107" s="256" t="s">
        <v>2660</v>
      </c>
      <c r="M107" s="256" t="s">
        <v>2660</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3016</v>
      </c>
      <c r="E108" s="290"/>
      <c r="F108" s="290"/>
      <c r="G108" s="290"/>
      <c r="H108" s="262" t="s">
        <v>3017</v>
      </c>
      <c r="I108" s="262" t="s">
        <v>3018</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3019</v>
      </c>
      <c r="E109" s="293" t="s">
        <v>2957</v>
      </c>
      <c r="F109" s="292"/>
      <c r="G109" s="292"/>
      <c r="H109" s="256" t="s">
        <v>3020</v>
      </c>
      <c r="I109" s="256" t="s">
        <v>3021</v>
      </c>
      <c r="J109" s="277"/>
      <c r="K109" s="256" t="s">
        <v>842</v>
      </c>
      <c r="L109" s="256" t="s">
        <v>2856</v>
      </c>
      <c r="M109" s="256" t="s">
        <v>2856</v>
      </c>
      <c r="N109" s="283" t="s">
        <v>1988</v>
      </c>
      <c r="O109" s="283" t="s">
        <v>1988</v>
      </c>
      <c r="P109" s="256"/>
      <c r="Q109" s="289" t="s">
        <v>1988</v>
      </c>
      <c r="R109" s="256"/>
      <c r="S109" s="256" t="s">
        <v>842</v>
      </c>
      <c r="T109" s="256" t="s">
        <v>2857</v>
      </c>
      <c r="U109" s="256"/>
      <c r="V109" s="256" t="s">
        <v>842</v>
      </c>
      <c r="W109" s="256" t="s">
        <v>842</v>
      </c>
      <c r="X109" s="260" t="s">
        <v>889</v>
      </c>
      <c r="Y109" s="3"/>
    </row>
    <row r="110" spans="1:25" ht="13.5" customHeight="1">
      <c r="A110" s="284">
        <v>102</v>
      </c>
      <c r="B110" s="284"/>
      <c r="C110" s="284" t="s">
        <v>3022</v>
      </c>
      <c r="D110" s="284"/>
      <c r="E110" s="284"/>
      <c r="F110" s="284"/>
      <c r="G110" s="284"/>
      <c r="H110" s="262" t="s">
        <v>3023</v>
      </c>
      <c r="I110" s="262" t="s">
        <v>3024</v>
      </c>
      <c r="J110" s="262">
        <v>1</v>
      </c>
      <c r="K110" s="262"/>
      <c r="L110" s="262" t="s">
        <v>3025</v>
      </c>
      <c r="M110" s="262" t="s">
        <v>3025</v>
      </c>
      <c r="N110" s="272" t="s">
        <v>886</v>
      </c>
      <c r="O110" s="272" t="s">
        <v>886</v>
      </c>
      <c r="P110" s="262"/>
      <c r="Q110" s="296" t="s">
        <v>886</v>
      </c>
      <c r="R110" s="262"/>
      <c r="S110" s="262"/>
      <c r="T110" s="262" t="s">
        <v>2102</v>
      </c>
      <c r="U110" s="262"/>
      <c r="V110" s="262" t="s">
        <v>842</v>
      </c>
      <c r="W110" s="262" t="s">
        <v>842</v>
      </c>
      <c r="X110" s="271" t="s">
        <v>889</v>
      </c>
      <c r="Y110" s="3"/>
    </row>
    <row r="111" spans="1:25" ht="13.5" customHeight="1">
      <c r="A111" s="281">
        <v>103</v>
      </c>
      <c r="B111" s="281"/>
      <c r="C111" s="281" t="s">
        <v>3026</v>
      </c>
      <c r="D111" s="285"/>
      <c r="E111" s="281"/>
      <c r="F111" s="281"/>
      <c r="G111" s="281"/>
      <c r="H111" s="256" t="s">
        <v>3027</v>
      </c>
      <c r="I111" s="256" t="s">
        <v>3028</v>
      </c>
      <c r="J111" s="256"/>
      <c r="K111" s="256"/>
      <c r="L111" s="256" t="s">
        <v>3029</v>
      </c>
      <c r="M111" s="256" t="s">
        <v>3029</v>
      </c>
      <c r="N111" s="266" t="s">
        <v>886</v>
      </c>
      <c r="O111" s="266" t="s">
        <v>886</v>
      </c>
      <c r="P111" s="256"/>
      <c r="Q111" s="297" t="s">
        <v>886</v>
      </c>
      <c r="R111" s="256"/>
      <c r="S111" s="256"/>
      <c r="T111" s="256" t="s">
        <v>841</v>
      </c>
      <c r="U111" s="256" t="s">
        <v>3030</v>
      </c>
      <c r="V111" s="256" t="s">
        <v>842</v>
      </c>
      <c r="W111" s="256" t="s">
        <v>842</v>
      </c>
      <c r="X111" s="260" t="s">
        <v>889</v>
      </c>
      <c r="Y111" s="3"/>
    </row>
    <row r="112" spans="1:25" ht="13.5" customHeight="1">
      <c r="A112" s="290">
        <v>104</v>
      </c>
      <c r="B112" s="290"/>
      <c r="C112" s="290" t="s">
        <v>3031</v>
      </c>
      <c r="D112" s="290"/>
      <c r="E112" s="290"/>
      <c r="F112" s="290"/>
      <c r="G112" s="290"/>
      <c r="H112" s="262" t="s">
        <v>3032</v>
      </c>
      <c r="I112" s="262" t="s">
        <v>3033</v>
      </c>
      <c r="J112" s="262" t="s">
        <v>3034</v>
      </c>
      <c r="K112" s="262" t="s">
        <v>842</v>
      </c>
      <c r="L112" s="262" t="s">
        <v>2771</v>
      </c>
      <c r="M112" s="262" t="s">
        <v>2771</v>
      </c>
      <c r="N112" s="264" t="s">
        <v>840</v>
      </c>
      <c r="O112" s="272" t="s">
        <v>886</v>
      </c>
      <c r="P112" s="262"/>
      <c r="Q112" s="296" t="s">
        <v>886</v>
      </c>
      <c r="R112" s="262"/>
      <c r="S112" s="262"/>
      <c r="T112" s="262" t="s">
        <v>841</v>
      </c>
      <c r="U112" s="262" t="s">
        <v>3035</v>
      </c>
      <c r="V112" s="262" t="s">
        <v>842</v>
      </c>
      <c r="W112" s="262" t="s">
        <v>842</v>
      </c>
      <c r="X112" s="260" t="s">
        <v>889</v>
      </c>
      <c r="Y112" s="3"/>
    </row>
    <row r="113" spans="1:25" ht="13.5" customHeight="1">
      <c r="A113" s="281">
        <v>105</v>
      </c>
      <c r="B113" s="281"/>
      <c r="C113" s="281" t="s">
        <v>3036</v>
      </c>
      <c r="D113" s="281"/>
      <c r="E113" s="281"/>
      <c r="F113" s="281"/>
      <c r="G113" s="281"/>
      <c r="H113" s="256" t="s">
        <v>3037</v>
      </c>
      <c r="I113" s="256" t="s">
        <v>3038</v>
      </c>
      <c r="J113" s="256" t="s">
        <v>2276</v>
      </c>
      <c r="K113" s="256"/>
      <c r="L113" s="256" t="s">
        <v>3039</v>
      </c>
      <c r="M113" s="256" t="s">
        <v>3039</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3040</v>
      </c>
      <c r="D114" s="286"/>
      <c r="E114" s="286"/>
      <c r="F114" s="286"/>
      <c r="G114" s="286"/>
      <c r="H114" s="262" t="s">
        <v>3041</v>
      </c>
      <c r="I114" s="262" t="s">
        <v>3042</v>
      </c>
      <c r="J114" s="269"/>
      <c r="K114" s="262" t="s">
        <v>842</v>
      </c>
      <c r="L114" s="262" t="s">
        <v>3043</v>
      </c>
      <c r="M114" s="262" t="s">
        <v>3043</v>
      </c>
      <c r="N114" s="270" t="s">
        <v>1988</v>
      </c>
      <c r="O114" s="270" t="s">
        <v>1988</v>
      </c>
      <c r="P114" s="262"/>
      <c r="Q114" s="295" t="s">
        <v>1988</v>
      </c>
      <c r="R114" s="262"/>
      <c r="S114" s="262" t="s">
        <v>842</v>
      </c>
      <c r="T114" s="262" t="s">
        <v>2257</v>
      </c>
      <c r="U114" s="262"/>
      <c r="V114" s="262" t="s">
        <v>842</v>
      </c>
      <c r="W114" s="262" t="s">
        <v>842</v>
      </c>
      <c r="X114" s="260" t="s">
        <v>889</v>
      </c>
      <c r="Y114" s="3"/>
    </row>
    <row r="115" spans="1:25" ht="13.5" customHeight="1">
      <c r="A115" s="281">
        <v>107</v>
      </c>
      <c r="B115" s="281"/>
      <c r="C115" s="281"/>
      <c r="D115" s="281" t="s">
        <v>2263</v>
      </c>
      <c r="E115" s="281"/>
      <c r="F115" s="281"/>
      <c r="G115" s="281"/>
      <c r="H115" s="256" t="s">
        <v>3044</v>
      </c>
      <c r="I115" s="256" t="s">
        <v>3045</v>
      </c>
      <c r="J115" s="256" t="s">
        <v>3046</v>
      </c>
      <c r="K115" s="256" t="s">
        <v>842</v>
      </c>
      <c r="L115" s="256" t="s">
        <v>2688</v>
      </c>
      <c r="M115" s="256" t="s">
        <v>2688</v>
      </c>
      <c r="N115" s="259" t="s">
        <v>840</v>
      </c>
      <c r="O115" s="259" t="s">
        <v>840</v>
      </c>
      <c r="P115" s="256"/>
      <c r="Q115" s="298" t="s">
        <v>840</v>
      </c>
      <c r="R115" s="256"/>
      <c r="S115" s="256"/>
      <c r="T115" s="256" t="s">
        <v>841</v>
      </c>
      <c r="U115" s="256" t="s">
        <v>3047</v>
      </c>
      <c r="V115" s="256" t="s">
        <v>842</v>
      </c>
      <c r="W115" s="256" t="s">
        <v>842</v>
      </c>
      <c r="X115" s="271" t="s">
        <v>889</v>
      </c>
      <c r="Y115" s="3"/>
    </row>
    <row r="116" spans="1:25" ht="13.5" customHeight="1">
      <c r="A116" s="284">
        <v>108</v>
      </c>
      <c r="B116" s="284"/>
      <c r="C116" s="284"/>
      <c r="D116" s="284" t="s">
        <v>3048</v>
      </c>
      <c r="E116" s="284"/>
      <c r="F116" s="284"/>
      <c r="G116" s="284"/>
      <c r="H116" s="262" t="s">
        <v>3049</v>
      </c>
      <c r="I116" s="262" t="s">
        <v>3050</v>
      </c>
      <c r="J116" s="302">
        <v>606070707</v>
      </c>
      <c r="K116" s="262" t="s">
        <v>842</v>
      </c>
      <c r="L116" s="262" t="s">
        <v>3051</v>
      </c>
      <c r="M116" s="262" t="s">
        <v>3051</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9" activePane="bottomRight" state="frozen"/>
      <selection pane="topRight" activeCell="D31" sqref="D31"/>
      <selection pane="bottomLeft" activeCell="D31" sqref="D31"/>
      <selection pane="bottomRight" activeCell="I12" sqref="I12"/>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35.125" style="95" customWidth="1"/>
    <col min="15" max="16" width="10.625" customWidth="1"/>
    <col min="17" max="17" width="4" style="158" customWidth="1"/>
    <col min="18" max="997" width="9.5" style="127"/>
    <col min="998" max="998" width="9" style="127" customWidth="1"/>
    <col min="999" max="1000" width="9" customWidth="1"/>
  </cols>
  <sheetData>
    <row r="1" spans="1:17" ht="13.5" customHeight="1">
      <c r="A1" s="193" t="s">
        <v>3052</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3053</v>
      </c>
      <c r="B3" s="498" t="s">
        <v>811</v>
      </c>
      <c r="C3" s="502" t="s">
        <v>3054</v>
      </c>
      <c r="D3" s="498" t="s">
        <v>3055</v>
      </c>
      <c r="E3" s="498"/>
      <c r="F3" s="498"/>
      <c r="G3" s="498" t="s">
        <v>816</v>
      </c>
      <c r="H3" s="498" t="s">
        <v>817</v>
      </c>
      <c r="I3" s="498" t="s">
        <v>816</v>
      </c>
      <c r="J3" s="503" t="s">
        <v>3056</v>
      </c>
      <c r="K3" s="497"/>
      <c r="L3" s="500"/>
      <c r="M3" s="497"/>
      <c r="N3" s="497"/>
      <c r="O3" s="497"/>
      <c r="P3" s="497"/>
      <c r="Q3" s="497"/>
    </row>
    <row r="4" spans="1:17" s="499" customFormat="1" ht="13.5" customHeight="1">
      <c r="A4" s="498" t="s">
        <v>3057</v>
      </c>
      <c r="B4" s="498" t="s">
        <v>3058</v>
      </c>
      <c r="C4" s="498" t="s">
        <v>3059</v>
      </c>
      <c r="D4" s="498" t="s">
        <v>3055</v>
      </c>
      <c r="E4" s="498"/>
      <c r="F4" s="498"/>
      <c r="G4" s="498" t="s">
        <v>816</v>
      </c>
      <c r="H4" s="498" t="s">
        <v>816</v>
      </c>
      <c r="I4" s="498" t="s">
        <v>816</v>
      </c>
      <c r="J4" s="499" t="s">
        <v>3060</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194" t="s">
        <v>3058</v>
      </c>
      <c r="Q8" s="469" t="s">
        <v>834</v>
      </c>
    </row>
    <row r="9" spans="1:17" s="190" customFormat="1" ht="13.5" customHeight="1">
      <c r="A9" s="191">
        <v>1</v>
      </c>
      <c r="B9" s="184" t="s">
        <v>917</v>
      </c>
      <c r="C9" s="204"/>
      <c r="D9" s="528"/>
      <c r="E9" s="528"/>
      <c r="F9" s="528"/>
      <c r="G9" s="528"/>
      <c r="H9" s="526" t="s">
        <v>3061</v>
      </c>
      <c r="I9" s="256" t="s">
        <v>1951</v>
      </c>
      <c r="J9" s="517" t="s">
        <v>920</v>
      </c>
      <c r="K9" s="526" t="s">
        <v>840</v>
      </c>
      <c r="L9" s="530"/>
      <c r="M9" s="526" t="s">
        <v>841</v>
      </c>
      <c r="N9" s="526" t="s">
        <v>1952</v>
      </c>
      <c r="O9" s="529" t="s">
        <v>842</v>
      </c>
      <c r="P9" s="531" t="s">
        <v>842</v>
      </c>
      <c r="Q9" s="196"/>
    </row>
    <row r="10" spans="1:17" s="190" customFormat="1" ht="14.25" customHeight="1">
      <c r="A10" s="191">
        <v>2</v>
      </c>
      <c r="B10" s="184" t="s">
        <v>2964</v>
      </c>
      <c r="C10" s="204"/>
      <c r="D10" s="205"/>
      <c r="E10" s="205"/>
      <c r="F10" s="205"/>
      <c r="G10" s="205"/>
      <c r="H10" s="526" t="s">
        <v>3062</v>
      </c>
      <c r="I10" s="517"/>
      <c r="J10" s="517" t="s">
        <v>2968</v>
      </c>
      <c r="K10" s="537" t="s">
        <v>871</v>
      </c>
      <c r="L10" s="530" t="s">
        <v>842</v>
      </c>
      <c r="M10" s="207" t="s">
        <v>2968</v>
      </c>
      <c r="N10" s="526"/>
      <c r="O10" s="529" t="s">
        <v>842</v>
      </c>
      <c r="P10" s="531" t="s">
        <v>842</v>
      </c>
      <c r="Q10" s="196"/>
    </row>
    <row r="11" spans="1:17" s="190" customFormat="1" ht="14.25" customHeight="1">
      <c r="A11" s="191">
        <v>3</v>
      </c>
      <c r="B11" s="184"/>
      <c r="C11" s="528" t="s">
        <v>3063</v>
      </c>
      <c r="D11" s="205"/>
      <c r="E11" s="205"/>
      <c r="F11" s="205"/>
      <c r="G11" s="205"/>
      <c r="H11" s="526" t="s">
        <v>3064</v>
      </c>
      <c r="I11" s="517" t="s">
        <v>927</v>
      </c>
      <c r="J11" s="517" t="s">
        <v>857</v>
      </c>
      <c r="K11" s="526" t="s">
        <v>840</v>
      </c>
      <c r="L11" s="530"/>
      <c r="M11" s="526" t="s">
        <v>857</v>
      </c>
      <c r="N11" s="526" t="s">
        <v>929</v>
      </c>
      <c r="O11" s="529" t="s">
        <v>842</v>
      </c>
      <c r="P11" s="526"/>
      <c r="Q11" s="196"/>
    </row>
    <row r="12" spans="1:17" s="150" customFormat="1" ht="13.5" customHeight="1">
      <c r="A12" s="191">
        <v>4</v>
      </c>
      <c r="B12" s="186"/>
      <c r="C12" s="186" t="s">
        <v>3065</v>
      </c>
      <c r="D12" s="186"/>
      <c r="E12" s="186"/>
      <c r="F12" s="186"/>
      <c r="G12" s="186"/>
      <c r="H12" s="222" t="s">
        <v>3066</v>
      </c>
      <c r="I12" s="223" t="s">
        <v>3067</v>
      </c>
      <c r="J12" s="223" t="s">
        <v>3068</v>
      </c>
      <c r="K12" s="222" t="s">
        <v>840</v>
      </c>
      <c r="L12" s="224"/>
      <c r="M12" s="222" t="s">
        <v>841</v>
      </c>
      <c r="N12" s="526" t="s">
        <v>3069</v>
      </c>
      <c r="O12" s="219" t="s">
        <v>842</v>
      </c>
      <c r="P12" s="526"/>
      <c r="Q12" s="196"/>
    </row>
    <row r="13" spans="1:17" s="190" customFormat="1" ht="13.5" customHeight="1">
      <c r="A13" s="191">
        <v>5</v>
      </c>
      <c r="B13" s="184"/>
      <c r="C13" s="184" t="s">
        <v>3070</v>
      </c>
      <c r="D13" s="205"/>
      <c r="E13" s="205"/>
      <c r="F13" s="205"/>
      <c r="G13" s="205"/>
      <c r="H13" s="526" t="s">
        <v>3071</v>
      </c>
      <c r="I13" s="256" t="s">
        <v>3072</v>
      </c>
      <c r="J13" s="517" t="s">
        <v>3073</v>
      </c>
      <c r="K13" s="526" t="s">
        <v>886</v>
      </c>
      <c r="L13" s="530"/>
      <c r="M13" s="526" t="s">
        <v>841</v>
      </c>
      <c r="N13" s="526" t="s">
        <v>3074</v>
      </c>
      <c r="O13" s="529" t="s">
        <v>842</v>
      </c>
      <c r="P13" s="531"/>
      <c r="Q13" s="196"/>
    </row>
    <row r="14" spans="1:17" s="150" customFormat="1" ht="13.5" customHeight="1">
      <c r="A14" s="191">
        <v>6</v>
      </c>
      <c r="B14" s="186"/>
      <c r="C14" s="186" t="s">
        <v>3075</v>
      </c>
      <c r="D14" s="186"/>
      <c r="E14" s="186"/>
      <c r="F14" s="186"/>
      <c r="G14" s="186"/>
      <c r="H14" s="222" t="s">
        <v>3076</v>
      </c>
      <c r="I14" s="186" t="s">
        <v>3077</v>
      </c>
      <c r="J14" s="223" t="s">
        <v>3078</v>
      </c>
      <c r="K14" s="222" t="s">
        <v>886</v>
      </c>
      <c r="L14" s="224"/>
      <c r="M14" s="222" t="s">
        <v>841</v>
      </c>
      <c r="N14" s="526"/>
      <c r="O14" s="219" t="s">
        <v>842</v>
      </c>
      <c r="P14" s="227"/>
      <c r="Q14" s="420"/>
    </row>
    <row r="15" spans="1:17" s="150" customFormat="1" ht="13.5" customHeight="1">
      <c r="A15" s="191">
        <v>7</v>
      </c>
      <c r="B15" s="186"/>
      <c r="C15" s="186" t="s">
        <v>3079</v>
      </c>
      <c r="D15" s="186"/>
      <c r="E15" s="186"/>
      <c r="F15" s="186"/>
      <c r="G15" s="186"/>
      <c r="H15" s="222" t="s">
        <v>3080</v>
      </c>
      <c r="I15" s="223" t="s">
        <v>2313</v>
      </c>
      <c r="J15" s="223" t="s">
        <v>3081</v>
      </c>
      <c r="K15" s="222" t="s">
        <v>886</v>
      </c>
      <c r="L15" s="224"/>
      <c r="M15" s="222" t="s">
        <v>841</v>
      </c>
      <c r="N15" s="526"/>
      <c r="O15" s="219" t="s">
        <v>842</v>
      </c>
      <c r="P15" s="227"/>
      <c r="Q15" s="420"/>
    </row>
    <row r="16" spans="1:17" s="150" customFormat="1" ht="13.5" customHeight="1">
      <c r="A16" s="191">
        <v>8</v>
      </c>
      <c r="B16" s="184"/>
      <c r="C16" s="186" t="s">
        <v>3082</v>
      </c>
      <c r="D16" s="205"/>
      <c r="E16" s="205"/>
      <c r="F16" s="205"/>
      <c r="G16" s="205"/>
      <c r="H16" s="526" t="s">
        <v>3083</v>
      </c>
      <c r="I16" s="532" t="s">
        <v>3084</v>
      </c>
      <c r="J16" s="517" t="s">
        <v>2363</v>
      </c>
      <c r="K16" s="222" t="s">
        <v>886</v>
      </c>
      <c r="L16" s="530"/>
      <c r="M16" s="222" t="s">
        <v>841</v>
      </c>
      <c r="N16" s="526"/>
      <c r="O16" s="529" t="s">
        <v>842</v>
      </c>
      <c r="P16" s="531"/>
      <c r="Q16" s="420"/>
    </row>
    <row r="17" spans="1:17" s="190" customFormat="1" ht="13.5" customHeight="1">
      <c r="A17" s="191">
        <v>9</v>
      </c>
      <c r="B17" s="184"/>
      <c r="C17" s="205" t="s">
        <v>3085</v>
      </c>
      <c r="D17" s="205"/>
      <c r="E17" s="205"/>
      <c r="F17" s="205"/>
      <c r="G17" s="205"/>
      <c r="H17" s="526" t="s">
        <v>3086</v>
      </c>
      <c r="I17" s="517" t="s">
        <v>3087</v>
      </c>
      <c r="J17" s="517" t="s">
        <v>3088</v>
      </c>
      <c r="K17" s="526" t="s">
        <v>886</v>
      </c>
      <c r="L17" s="530"/>
      <c r="M17" s="526" t="s">
        <v>841</v>
      </c>
      <c r="N17" s="526"/>
      <c r="O17" s="529" t="s">
        <v>842</v>
      </c>
      <c r="P17" s="531"/>
      <c r="Q17" s="196"/>
    </row>
    <row r="18" spans="1:17" s="190" customFormat="1" ht="13.5" hidden="1" customHeight="1">
      <c r="A18" s="191">
        <v>10</v>
      </c>
      <c r="B18" s="184"/>
      <c r="C18" s="205" t="s">
        <v>2527</v>
      </c>
      <c r="D18" s="205"/>
      <c r="E18" s="205"/>
      <c r="F18" s="205"/>
      <c r="G18" s="205"/>
      <c r="H18" s="526" t="s">
        <v>3089</v>
      </c>
      <c r="I18" s="517" t="s">
        <v>3090</v>
      </c>
      <c r="J18" s="517" t="s">
        <v>2530</v>
      </c>
      <c r="K18" s="526" t="s">
        <v>840</v>
      </c>
      <c r="L18" s="530"/>
      <c r="M18" s="526" t="s">
        <v>841</v>
      </c>
      <c r="N18" s="526"/>
      <c r="O18" s="529"/>
      <c r="P18" s="531"/>
      <c r="Q18" s="196"/>
    </row>
    <row r="19" spans="1:17" s="190" customFormat="1" ht="13.5" customHeight="1">
      <c r="A19" s="191">
        <v>11</v>
      </c>
      <c r="B19" s="184"/>
      <c r="C19" s="184" t="s">
        <v>2532</v>
      </c>
      <c r="D19" s="205"/>
      <c r="E19" s="205"/>
      <c r="F19" s="205"/>
      <c r="G19" s="205"/>
      <c r="H19" s="526" t="s">
        <v>3091</v>
      </c>
      <c r="I19" s="517" t="s">
        <v>3092</v>
      </c>
      <c r="J19" s="517" t="s">
        <v>2535</v>
      </c>
      <c r="K19" s="526" t="s">
        <v>840</v>
      </c>
      <c r="L19" s="530"/>
      <c r="M19" s="526" t="s">
        <v>841</v>
      </c>
      <c r="N19" s="526" t="s">
        <v>2536</v>
      </c>
      <c r="O19" s="529" t="s">
        <v>842</v>
      </c>
      <c r="P19" s="531" t="s">
        <v>842</v>
      </c>
      <c r="Q19" s="196"/>
    </row>
    <row r="20" spans="1:17" s="190" customFormat="1" ht="13.5" hidden="1" customHeight="1">
      <c r="A20" s="191">
        <v>12</v>
      </c>
      <c r="B20" s="184"/>
      <c r="C20" s="528" t="s">
        <v>3093</v>
      </c>
      <c r="D20" s="205"/>
      <c r="E20" s="205"/>
      <c r="F20" s="205"/>
      <c r="G20" s="205"/>
      <c r="H20" s="526" t="s">
        <v>3094</v>
      </c>
      <c r="I20" s="517" t="s">
        <v>3095</v>
      </c>
      <c r="J20" s="517" t="s">
        <v>3096</v>
      </c>
      <c r="K20" s="526" t="s">
        <v>886</v>
      </c>
      <c r="L20" s="530"/>
      <c r="M20" s="526" t="s">
        <v>841</v>
      </c>
      <c r="N20" s="526"/>
      <c r="O20" s="529"/>
      <c r="P20" s="531"/>
      <c r="Q20" s="196"/>
    </row>
    <row r="21" spans="1:17" s="190" customFormat="1" ht="13.5" customHeight="1">
      <c r="A21" s="191">
        <v>13</v>
      </c>
      <c r="B21" s="184"/>
      <c r="C21" s="205" t="s">
        <v>3097</v>
      </c>
      <c r="D21" s="205"/>
      <c r="E21" s="205"/>
      <c r="F21" s="205"/>
      <c r="G21" s="205"/>
      <c r="H21" s="222" t="s">
        <v>3098</v>
      </c>
      <c r="I21" s="517" t="s">
        <v>3099</v>
      </c>
      <c r="J21" s="517" t="s">
        <v>849</v>
      </c>
      <c r="K21" s="526" t="s">
        <v>886</v>
      </c>
      <c r="L21" s="530"/>
      <c r="M21" s="526" t="s">
        <v>841</v>
      </c>
      <c r="N21" s="526"/>
      <c r="O21" s="529" t="s">
        <v>842</v>
      </c>
      <c r="P21" s="531" t="s">
        <v>842</v>
      </c>
      <c r="Q21" s="196"/>
    </row>
    <row r="22" spans="1:17" s="190" customFormat="1" ht="13.5" hidden="1" customHeight="1">
      <c r="A22" s="191">
        <v>14</v>
      </c>
      <c r="B22" s="184"/>
      <c r="C22" s="184" t="s">
        <v>3100</v>
      </c>
      <c r="D22" s="205"/>
      <c r="E22" s="205"/>
      <c r="F22" s="205"/>
      <c r="G22" s="205"/>
      <c r="H22" s="526"/>
      <c r="I22" s="517"/>
      <c r="J22" s="517" t="s">
        <v>3101</v>
      </c>
      <c r="K22" s="526" t="s">
        <v>886</v>
      </c>
      <c r="L22" s="530"/>
      <c r="M22" s="526" t="s">
        <v>841</v>
      </c>
      <c r="N22" s="526"/>
      <c r="O22" s="529"/>
      <c r="P22" s="531"/>
      <c r="Q22" s="196"/>
    </row>
    <row r="23" spans="1:17" s="190" customFormat="1" ht="13.5" customHeight="1">
      <c r="A23" s="191">
        <v>15</v>
      </c>
      <c r="B23" s="184"/>
      <c r="C23" s="205" t="s">
        <v>3102</v>
      </c>
      <c r="D23" s="205"/>
      <c r="E23" s="205"/>
      <c r="F23" s="205"/>
      <c r="G23" s="205"/>
      <c r="H23" s="526" t="s">
        <v>3103</v>
      </c>
      <c r="I23" s="517">
        <v>44109</v>
      </c>
      <c r="J23" s="223" t="s">
        <v>3104</v>
      </c>
      <c r="K23" s="526" t="s">
        <v>886</v>
      </c>
      <c r="L23" s="530"/>
      <c r="M23" s="526" t="s">
        <v>841</v>
      </c>
      <c r="N23" s="526" t="s">
        <v>2122</v>
      </c>
      <c r="O23" s="529" t="s">
        <v>842</v>
      </c>
      <c r="P23" s="531"/>
      <c r="Q23" s="196"/>
    </row>
    <row r="24" spans="1:17" s="190" customFormat="1" ht="13.5" hidden="1" customHeight="1">
      <c r="A24" s="191">
        <v>16</v>
      </c>
      <c r="B24" s="184"/>
      <c r="C24" s="205" t="s">
        <v>3105</v>
      </c>
      <c r="D24" s="205"/>
      <c r="E24" s="205"/>
      <c r="F24" s="205"/>
      <c r="G24" s="205"/>
      <c r="H24" s="526" t="s">
        <v>3105</v>
      </c>
      <c r="I24" s="517"/>
      <c r="J24" s="223" t="s">
        <v>3106</v>
      </c>
      <c r="K24" s="526" t="s">
        <v>886</v>
      </c>
      <c r="L24" s="530"/>
      <c r="M24" s="526" t="s">
        <v>841</v>
      </c>
      <c r="N24" s="526"/>
      <c r="O24" s="529"/>
      <c r="P24" s="531"/>
      <c r="Q24" s="196"/>
    </row>
    <row r="25" spans="1:17" s="190" customFormat="1" ht="13.5" hidden="1" customHeight="1">
      <c r="A25" s="191">
        <v>17</v>
      </c>
      <c r="B25" s="184"/>
      <c r="C25" s="205" t="s">
        <v>3107</v>
      </c>
      <c r="D25" s="205"/>
      <c r="E25" s="205"/>
      <c r="F25" s="205"/>
      <c r="G25" s="205"/>
      <c r="H25" s="526" t="s">
        <v>3107</v>
      </c>
      <c r="I25" s="517"/>
      <c r="J25" s="223" t="s">
        <v>3108</v>
      </c>
      <c r="K25" s="526" t="s">
        <v>886</v>
      </c>
      <c r="L25" s="530"/>
      <c r="M25" s="526" t="s">
        <v>841</v>
      </c>
      <c r="N25" s="526"/>
      <c r="O25" s="529"/>
      <c r="P25" s="531"/>
      <c r="Q25" s="196"/>
    </row>
    <row r="26" spans="1:17" s="190" customFormat="1" ht="13.5" customHeight="1">
      <c r="A26" s="191">
        <v>18</v>
      </c>
      <c r="B26" s="184"/>
      <c r="C26" s="205" t="s">
        <v>3109</v>
      </c>
      <c r="D26" s="205"/>
      <c r="E26" s="205"/>
      <c r="F26" s="205"/>
      <c r="G26" s="205"/>
      <c r="H26" s="526" t="s">
        <v>3110</v>
      </c>
      <c r="I26" s="517"/>
      <c r="J26" s="223" t="s">
        <v>3111</v>
      </c>
      <c r="K26" s="222" t="s">
        <v>886</v>
      </c>
      <c r="L26" s="224" t="s">
        <v>842</v>
      </c>
      <c r="M26" s="445" t="s">
        <v>3111</v>
      </c>
      <c r="N26" s="526"/>
      <c r="O26" s="219" t="s">
        <v>842</v>
      </c>
      <c r="P26" s="227" t="s">
        <v>842</v>
      </c>
      <c r="Q26" s="196"/>
    </row>
    <row r="27" spans="1:17" s="190" customFormat="1" ht="13.5" customHeight="1">
      <c r="A27" s="191">
        <v>19</v>
      </c>
      <c r="B27" s="184"/>
      <c r="C27" s="205"/>
      <c r="D27" s="205" t="s">
        <v>2110</v>
      </c>
      <c r="E27" s="205"/>
      <c r="F27" s="205"/>
      <c r="G27" s="205"/>
      <c r="H27" s="526" t="s">
        <v>3112</v>
      </c>
      <c r="I27" s="517" t="s">
        <v>3113</v>
      </c>
      <c r="J27" s="223" t="s">
        <v>3114</v>
      </c>
      <c r="K27" s="222" t="s">
        <v>886</v>
      </c>
      <c r="L27" s="224"/>
      <c r="M27" s="222" t="s">
        <v>841</v>
      </c>
      <c r="N27" s="526" t="s">
        <v>3115</v>
      </c>
      <c r="O27" s="219" t="s">
        <v>842</v>
      </c>
      <c r="P27" s="227" t="s">
        <v>842</v>
      </c>
      <c r="Q27" s="196"/>
    </row>
    <row r="28" spans="1:17" s="190" customFormat="1" ht="13.5" customHeight="1">
      <c r="A28" s="191">
        <v>20</v>
      </c>
      <c r="B28" s="184"/>
      <c r="C28" s="205"/>
      <c r="D28" s="205" t="s">
        <v>2083</v>
      </c>
      <c r="E28" s="205"/>
      <c r="F28" s="205"/>
      <c r="G28" s="205"/>
      <c r="H28" s="526" t="s">
        <v>3116</v>
      </c>
      <c r="I28" s="517" t="s">
        <v>3117</v>
      </c>
      <c r="J28" s="223" t="s">
        <v>849</v>
      </c>
      <c r="K28" s="222" t="s">
        <v>886</v>
      </c>
      <c r="L28" s="224"/>
      <c r="M28" s="222" t="s">
        <v>841</v>
      </c>
      <c r="N28" s="526"/>
      <c r="O28" s="219" t="s">
        <v>842</v>
      </c>
      <c r="P28" s="227" t="s">
        <v>842</v>
      </c>
      <c r="Q28" s="196"/>
    </row>
    <row r="29" spans="1:17" s="210" customFormat="1" ht="13.5" customHeight="1">
      <c r="A29" s="191">
        <v>21</v>
      </c>
      <c r="B29" s="185"/>
      <c r="C29" s="528" t="s">
        <v>3118</v>
      </c>
      <c r="D29" s="185"/>
      <c r="E29" s="185"/>
      <c r="F29" s="185"/>
      <c r="G29" s="185"/>
      <c r="H29" s="526" t="s">
        <v>3119</v>
      </c>
      <c r="I29" s="402"/>
      <c r="J29" s="223" t="s">
        <v>3120</v>
      </c>
      <c r="K29" s="222" t="s">
        <v>1988</v>
      </c>
      <c r="L29" s="224" t="s">
        <v>842</v>
      </c>
      <c r="M29" s="445" t="s">
        <v>3120</v>
      </c>
      <c r="N29" s="526"/>
      <c r="O29" s="219" t="s">
        <v>842</v>
      </c>
      <c r="P29" s="227"/>
      <c r="Q29" s="403"/>
    </row>
    <row r="30" spans="1:17" s="190" customFormat="1" ht="13.5" customHeight="1">
      <c r="A30" s="191">
        <v>22</v>
      </c>
      <c r="B30" s="184"/>
      <c r="C30" s="528"/>
      <c r="D30" s="205" t="s">
        <v>3121</v>
      </c>
      <c r="E30" s="205"/>
      <c r="F30" s="205"/>
      <c r="G30" s="205"/>
      <c r="H30" s="526" t="s">
        <v>3122</v>
      </c>
      <c r="I30" s="517" t="s">
        <v>927</v>
      </c>
      <c r="J30" s="223" t="s">
        <v>857</v>
      </c>
      <c r="K30" s="222" t="s">
        <v>840</v>
      </c>
      <c r="L30" s="224"/>
      <c r="M30" s="222" t="s">
        <v>857</v>
      </c>
      <c r="N30" s="526" t="s">
        <v>929</v>
      </c>
      <c r="O30" s="219" t="s">
        <v>842</v>
      </c>
      <c r="P30" s="227"/>
      <c r="Q30" s="196"/>
    </row>
    <row r="31" spans="1:17" s="190" customFormat="1" ht="13.5" customHeight="1">
      <c r="A31" s="191">
        <v>23</v>
      </c>
      <c r="B31" s="184"/>
      <c r="C31" s="528"/>
      <c r="D31" s="205" t="s">
        <v>3123</v>
      </c>
      <c r="E31" s="205"/>
      <c r="F31" s="205"/>
      <c r="G31" s="205"/>
      <c r="H31" s="526" t="s">
        <v>3124</v>
      </c>
      <c r="I31" s="449" t="s">
        <v>3125</v>
      </c>
      <c r="J31" s="223" t="s">
        <v>866</v>
      </c>
      <c r="K31" s="222" t="s">
        <v>840</v>
      </c>
      <c r="L31" s="224"/>
      <c r="M31" s="222" t="s">
        <v>841</v>
      </c>
      <c r="N31" s="526" t="s">
        <v>3126</v>
      </c>
      <c r="O31" s="529" t="s">
        <v>842</v>
      </c>
      <c r="P31" s="531"/>
      <c r="Q31" s="196"/>
    </row>
    <row r="32" spans="1:17" s="190" customFormat="1" ht="13.5" customHeight="1">
      <c r="A32" s="191">
        <v>24</v>
      </c>
      <c r="B32" s="184"/>
      <c r="C32" s="528"/>
      <c r="D32" s="528" t="s">
        <v>3127</v>
      </c>
      <c r="E32" s="205"/>
      <c r="F32" s="205"/>
      <c r="G32" s="205"/>
      <c r="H32" s="526" t="s">
        <v>3128</v>
      </c>
      <c r="I32" s="517" t="s">
        <v>3129</v>
      </c>
      <c r="J32" s="223" t="s">
        <v>3130</v>
      </c>
      <c r="K32" s="222" t="s">
        <v>886</v>
      </c>
      <c r="L32" s="224"/>
      <c r="M32" s="222" t="s">
        <v>907</v>
      </c>
      <c r="N32" s="526"/>
      <c r="O32" s="529" t="s">
        <v>842</v>
      </c>
      <c r="P32" s="531"/>
      <c r="Q32" s="196"/>
    </row>
    <row r="33" spans="1:17" s="210" customFormat="1" ht="13.5" hidden="1" customHeight="1">
      <c r="A33" s="191">
        <v>25</v>
      </c>
      <c r="B33" s="185"/>
      <c r="C33" s="528" t="s">
        <v>3131</v>
      </c>
      <c r="D33" s="185"/>
      <c r="E33" s="185"/>
      <c r="F33" s="185"/>
      <c r="G33" s="185"/>
      <c r="H33" s="222" t="s">
        <v>3132</v>
      </c>
      <c r="I33" s="402"/>
      <c r="J33" s="223" t="s">
        <v>2172</v>
      </c>
      <c r="K33" s="222" t="s">
        <v>886</v>
      </c>
      <c r="L33" s="224" t="s">
        <v>842</v>
      </c>
      <c r="M33" s="417" t="s">
        <v>2172</v>
      </c>
      <c r="N33" s="214"/>
      <c r="O33" s="529"/>
      <c r="P33" s="531"/>
      <c r="Q33" s="403"/>
    </row>
    <row r="34" spans="1:17" s="190" customFormat="1" ht="13.5" hidden="1" customHeight="1">
      <c r="A34" s="191">
        <v>26</v>
      </c>
      <c r="B34" s="184"/>
      <c r="C34" s="184"/>
      <c r="D34" s="184" t="s">
        <v>2173</v>
      </c>
      <c r="E34" s="205"/>
      <c r="F34" s="205"/>
      <c r="G34" s="205"/>
      <c r="H34" s="526" t="s">
        <v>3133</v>
      </c>
      <c r="I34" s="517" t="s">
        <v>2175</v>
      </c>
      <c r="J34" s="223" t="s">
        <v>2176</v>
      </c>
      <c r="K34" s="222" t="s">
        <v>840</v>
      </c>
      <c r="L34" s="224"/>
      <c r="M34" s="222" t="s">
        <v>2102</v>
      </c>
      <c r="N34" s="526"/>
      <c r="O34" s="529"/>
      <c r="P34" s="531"/>
      <c r="Q34" s="196"/>
    </row>
    <row r="35" spans="1:17" s="190" customFormat="1" ht="13.5" hidden="1" customHeight="1">
      <c r="A35" s="191">
        <v>27</v>
      </c>
      <c r="B35" s="184"/>
      <c r="C35" s="184"/>
      <c r="D35" s="184" t="s">
        <v>2177</v>
      </c>
      <c r="E35" s="205"/>
      <c r="F35" s="205"/>
      <c r="G35" s="205"/>
      <c r="H35" s="526" t="s">
        <v>3134</v>
      </c>
      <c r="I35" s="517" t="s">
        <v>2179</v>
      </c>
      <c r="J35" s="517" t="s">
        <v>2180</v>
      </c>
      <c r="K35" s="526" t="s">
        <v>840</v>
      </c>
      <c r="L35" s="530"/>
      <c r="M35" s="526" t="s">
        <v>2102</v>
      </c>
      <c r="N35" s="526"/>
      <c r="O35" s="529"/>
      <c r="P35" s="531"/>
      <c r="Q35" s="196"/>
    </row>
    <row r="36" spans="1:17" s="190" customFormat="1" ht="13.5" hidden="1" customHeight="1">
      <c r="A36" s="191">
        <v>28</v>
      </c>
      <c r="B36" s="184"/>
      <c r="C36" s="184"/>
      <c r="D36" s="186" t="s">
        <v>2181</v>
      </c>
      <c r="E36" s="205"/>
      <c r="F36" s="205"/>
      <c r="G36" s="205"/>
      <c r="H36" s="526" t="s">
        <v>3135</v>
      </c>
      <c r="I36" s="517">
        <v>120</v>
      </c>
      <c r="J36" s="526" t="s">
        <v>2183</v>
      </c>
      <c r="K36" s="526" t="s">
        <v>886</v>
      </c>
      <c r="L36" s="530"/>
      <c r="M36" s="526" t="s">
        <v>2102</v>
      </c>
      <c r="N36" s="526"/>
      <c r="O36" s="529"/>
      <c r="P36" s="531"/>
      <c r="Q36" s="196"/>
    </row>
    <row r="37" spans="1:17" s="190" customFormat="1" ht="13.5" hidden="1" customHeight="1">
      <c r="A37" s="191">
        <v>29</v>
      </c>
      <c r="B37" s="184"/>
      <c r="C37" s="184"/>
      <c r="D37" s="205" t="s">
        <v>2184</v>
      </c>
      <c r="E37" s="205"/>
      <c r="F37" s="205"/>
      <c r="G37" s="205"/>
      <c r="H37" s="526" t="s">
        <v>3136</v>
      </c>
      <c r="I37" s="517">
        <v>96</v>
      </c>
      <c r="J37" s="526" t="s">
        <v>2186</v>
      </c>
      <c r="K37" s="526" t="s">
        <v>886</v>
      </c>
      <c r="L37" s="530"/>
      <c r="M37" s="526" t="s">
        <v>2102</v>
      </c>
      <c r="N37" s="526"/>
      <c r="O37" s="529"/>
      <c r="P37" s="531"/>
      <c r="Q37" s="196"/>
    </row>
    <row r="38" spans="1:17" s="190" customFormat="1" ht="13.5" hidden="1" customHeight="1">
      <c r="A38" s="191">
        <v>30</v>
      </c>
      <c r="B38" s="184"/>
      <c r="C38" s="184"/>
      <c r="D38" s="205" t="s">
        <v>2187</v>
      </c>
      <c r="E38" s="205"/>
      <c r="F38" s="205"/>
      <c r="G38" s="205"/>
      <c r="H38" s="526" t="s">
        <v>3137</v>
      </c>
      <c r="I38" s="517">
        <v>34</v>
      </c>
      <c r="J38" s="526" t="s">
        <v>2189</v>
      </c>
      <c r="K38" s="526" t="s">
        <v>886</v>
      </c>
      <c r="L38" s="530"/>
      <c r="M38" s="526" t="s">
        <v>2102</v>
      </c>
      <c r="N38" s="526"/>
      <c r="O38" s="529"/>
      <c r="P38" s="531"/>
      <c r="Q38" s="196"/>
    </row>
    <row r="39" spans="1:17" s="190" customFormat="1" ht="13.5" hidden="1" customHeight="1">
      <c r="A39" s="191">
        <v>31</v>
      </c>
      <c r="B39" s="184"/>
      <c r="C39" s="184"/>
      <c r="D39" s="205" t="s">
        <v>2190</v>
      </c>
      <c r="E39" s="205"/>
      <c r="F39" s="205"/>
      <c r="G39" s="205"/>
      <c r="H39" s="526" t="s">
        <v>3138</v>
      </c>
      <c r="I39" s="517" t="s">
        <v>3139</v>
      </c>
      <c r="J39" s="517" t="s">
        <v>2193</v>
      </c>
      <c r="K39" s="526" t="s">
        <v>840</v>
      </c>
      <c r="L39" s="530"/>
      <c r="M39" s="526" t="s">
        <v>841</v>
      </c>
      <c r="N39" s="222" t="s">
        <v>2194</v>
      </c>
      <c r="O39" s="529"/>
      <c r="P39" s="531"/>
      <c r="Q39" s="196"/>
    </row>
    <row r="40" spans="1:17" s="190" customFormat="1" ht="13.5" customHeight="1">
      <c r="A40" s="191">
        <v>32</v>
      </c>
      <c r="B40" s="184"/>
      <c r="C40" s="528" t="s">
        <v>2254</v>
      </c>
      <c r="D40" s="205"/>
      <c r="E40" s="205"/>
      <c r="F40" s="205"/>
      <c r="G40" s="205"/>
      <c r="H40" s="526" t="s">
        <v>3140</v>
      </c>
      <c r="I40" s="517"/>
      <c r="J40" s="517" t="s">
        <v>2257</v>
      </c>
      <c r="K40" s="526" t="s">
        <v>886</v>
      </c>
      <c r="L40" s="530" t="s">
        <v>842</v>
      </c>
      <c r="M40" s="526" t="s">
        <v>2257</v>
      </c>
      <c r="N40" s="222"/>
      <c r="O40" s="529" t="s">
        <v>842</v>
      </c>
      <c r="P40" s="531"/>
      <c r="Q40" s="196"/>
    </row>
    <row r="41" spans="1:17" s="190" customFormat="1" ht="13.5" customHeight="1">
      <c r="A41" s="191">
        <v>33</v>
      </c>
      <c r="B41" s="184"/>
      <c r="C41" s="205"/>
      <c r="D41" s="205" t="s">
        <v>3141</v>
      </c>
      <c r="E41" s="205"/>
      <c r="F41" s="205"/>
      <c r="G41" s="205"/>
      <c r="H41" s="526" t="s">
        <v>3142</v>
      </c>
      <c r="I41" s="517" t="s">
        <v>3046</v>
      </c>
      <c r="J41" s="517" t="s">
        <v>2020</v>
      </c>
      <c r="K41" s="526" t="s">
        <v>886</v>
      </c>
      <c r="L41" s="530"/>
      <c r="M41" s="526" t="s">
        <v>841</v>
      </c>
      <c r="N41" s="222" t="s">
        <v>2266</v>
      </c>
      <c r="O41" s="529" t="s">
        <v>842</v>
      </c>
      <c r="P41" s="531"/>
      <c r="Q41" s="196"/>
    </row>
    <row r="42" spans="1:17" s="190" customFormat="1" ht="13.5" customHeight="1">
      <c r="A42" s="191">
        <v>34</v>
      </c>
      <c r="B42" s="184"/>
      <c r="D42" s="190" t="s">
        <v>2267</v>
      </c>
      <c r="F42" s="191"/>
      <c r="G42" s="205"/>
      <c r="H42" s="191" t="s">
        <v>3143</v>
      </c>
      <c r="I42" s="231" t="s">
        <v>2269</v>
      </c>
      <c r="J42" s="517" t="s">
        <v>2012</v>
      </c>
      <c r="K42" s="526" t="s">
        <v>886</v>
      </c>
      <c r="L42" s="530"/>
      <c r="M42" s="526" t="s">
        <v>841</v>
      </c>
      <c r="N42" s="222"/>
      <c r="O42" s="529" t="s">
        <v>842</v>
      </c>
      <c r="P42" s="531"/>
      <c r="Q42" s="196"/>
    </row>
    <row r="43" spans="1:17" s="190" customFormat="1" ht="13.5" customHeight="1">
      <c r="A43" s="191">
        <v>35</v>
      </c>
      <c r="B43" s="184"/>
      <c r="C43" s="528" t="s">
        <v>12</v>
      </c>
      <c r="D43" s="205"/>
      <c r="E43" s="205"/>
      <c r="F43" s="205"/>
      <c r="G43" s="205"/>
      <c r="H43" s="526" t="s">
        <v>3144</v>
      </c>
      <c r="I43" s="517" t="s">
        <v>3145</v>
      </c>
      <c r="J43" s="517" t="s">
        <v>936</v>
      </c>
      <c r="K43" s="526" t="s">
        <v>1988</v>
      </c>
      <c r="L43" s="530"/>
      <c r="M43" s="526" t="s">
        <v>841</v>
      </c>
      <c r="N43" s="222"/>
      <c r="O43" s="531" t="s">
        <v>842</v>
      </c>
      <c r="P43" s="531" t="s">
        <v>842</v>
      </c>
      <c r="Q43" s="196"/>
    </row>
    <row r="44" spans="1:17" s="190" customFormat="1" ht="13.5" hidden="1" customHeight="1">
      <c r="A44" s="191">
        <v>36</v>
      </c>
      <c r="B44" s="184"/>
      <c r="C44" s="184" t="s">
        <v>3146</v>
      </c>
      <c r="D44" s="205"/>
      <c r="E44" s="205"/>
      <c r="F44" s="205"/>
      <c r="G44" s="184"/>
      <c r="H44" s="222" t="s">
        <v>3147</v>
      </c>
      <c r="I44" s="517"/>
      <c r="J44" s="222" t="s">
        <v>3148</v>
      </c>
      <c r="K44" s="526" t="s">
        <v>886</v>
      </c>
      <c r="L44" s="531" t="s">
        <v>842</v>
      </c>
      <c r="M44" s="207" t="s">
        <v>2054</v>
      </c>
      <c r="N44" s="222"/>
      <c r="O44" s="531"/>
      <c r="P44" s="531"/>
      <c r="Q44" s="196"/>
    </row>
    <row r="45" spans="1:17" s="190" customFormat="1" ht="13.5" hidden="1" customHeight="1">
      <c r="A45" s="191">
        <v>37</v>
      </c>
      <c r="B45" s="184"/>
      <c r="C45" s="184"/>
      <c r="D45" s="184" t="s">
        <v>3149</v>
      </c>
      <c r="E45" s="205"/>
      <c r="F45" s="205"/>
      <c r="G45" s="205"/>
      <c r="H45" s="526"/>
      <c r="I45" s="228" t="s">
        <v>3150</v>
      </c>
      <c r="J45" s="517" t="s">
        <v>2020</v>
      </c>
      <c r="K45" s="526" t="s">
        <v>886</v>
      </c>
      <c r="L45" s="530"/>
      <c r="M45" s="526" t="s">
        <v>841</v>
      </c>
      <c r="N45" s="222" t="s">
        <v>2072</v>
      </c>
      <c r="O45" s="531"/>
      <c r="P45" s="531"/>
      <c r="Q45" s="196"/>
    </row>
    <row r="46" spans="1:17" s="210" customFormat="1" ht="13.5" hidden="1" customHeight="1">
      <c r="A46" s="191">
        <v>38</v>
      </c>
      <c r="B46" s="184"/>
      <c r="C46" s="184"/>
      <c r="D46" s="205" t="s">
        <v>2059</v>
      </c>
      <c r="E46" s="205"/>
      <c r="F46" s="205"/>
      <c r="G46" s="187"/>
      <c r="H46" s="526" t="s">
        <v>2060</v>
      </c>
      <c r="I46" s="517" t="s">
        <v>2061</v>
      </c>
      <c r="J46" s="526" t="s">
        <v>2062</v>
      </c>
      <c r="K46" s="526" t="s">
        <v>886</v>
      </c>
      <c r="L46" s="531"/>
      <c r="M46" s="526" t="s">
        <v>841</v>
      </c>
      <c r="N46" s="222"/>
      <c r="O46" s="531"/>
      <c r="P46" s="531"/>
      <c r="Q46" s="403"/>
    </row>
    <row r="47" spans="1:17" s="190" customFormat="1" ht="13.5" hidden="1" customHeight="1">
      <c r="A47" s="191">
        <v>39</v>
      </c>
      <c r="B47" s="184"/>
      <c r="C47" s="184"/>
      <c r="D47" s="205" t="s">
        <v>2063</v>
      </c>
      <c r="E47" s="205"/>
      <c r="F47" s="205"/>
      <c r="G47" s="184"/>
      <c r="H47" s="222" t="s">
        <v>3151</v>
      </c>
      <c r="I47" s="517" t="s">
        <v>2065</v>
      </c>
      <c r="J47" s="526" t="s">
        <v>849</v>
      </c>
      <c r="K47" s="526" t="s">
        <v>886</v>
      </c>
      <c r="L47" s="531"/>
      <c r="M47" s="526" t="s">
        <v>841</v>
      </c>
      <c r="N47" s="222"/>
      <c r="O47" s="531"/>
      <c r="P47" s="531"/>
      <c r="Q47" s="196"/>
    </row>
    <row r="48" spans="1:17" s="150" customFormat="1" ht="13.5" hidden="1" customHeight="1">
      <c r="A48" s="191">
        <v>40</v>
      </c>
      <c r="B48" s="184"/>
      <c r="C48" s="186"/>
      <c r="D48" s="205" t="s">
        <v>2066</v>
      </c>
      <c r="E48" s="205"/>
      <c r="F48" s="205"/>
      <c r="G48" s="221"/>
      <c r="H48" s="222" t="s">
        <v>3152</v>
      </c>
      <c r="I48" s="223"/>
      <c r="J48" s="223" t="s">
        <v>2068</v>
      </c>
      <c r="K48" s="222" t="s">
        <v>1988</v>
      </c>
      <c r="L48" s="227" t="s">
        <v>842</v>
      </c>
      <c r="M48" s="417" t="s">
        <v>2068</v>
      </c>
      <c r="N48" s="227"/>
      <c r="O48" s="227"/>
      <c r="P48" s="227"/>
      <c r="Q48" s="420"/>
    </row>
    <row r="49" spans="1:17" s="190" customFormat="1" ht="13.5" hidden="1" customHeight="1">
      <c r="A49" s="191">
        <v>41</v>
      </c>
      <c r="B49" s="184"/>
      <c r="C49" s="184"/>
      <c r="D49" s="205"/>
      <c r="E49" s="205" t="s">
        <v>2069</v>
      </c>
      <c r="F49" s="205"/>
      <c r="G49" s="205"/>
      <c r="H49" s="526" t="s">
        <v>2371</v>
      </c>
      <c r="I49" s="532" t="s">
        <v>2071</v>
      </c>
      <c r="J49" s="517" t="s">
        <v>885</v>
      </c>
      <c r="K49" s="526" t="s">
        <v>840</v>
      </c>
      <c r="L49" s="531"/>
      <c r="M49" s="526" t="s">
        <v>841</v>
      </c>
      <c r="N49" s="223" t="s">
        <v>2072</v>
      </c>
      <c r="O49" s="531"/>
      <c r="P49" s="531"/>
      <c r="Q49" s="196"/>
    </row>
    <row r="50" spans="1:17" s="190" customFormat="1" ht="13.5" hidden="1" customHeight="1">
      <c r="A50" s="191">
        <v>42</v>
      </c>
      <c r="B50" s="184"/>
      <c r="C50" s="184"/>
      <c r="D50" s="205"/>
      <c r="E50" s="205" t="s">
        <v>2073</v>
      </c>
      <c r="F50" s="205"/>
      <c r="G50" s="205"/>
      <c r="H50" s="526" t="s">
        <v>2374</v>
      </c>
      <c r="I50" s="532" t="s">
        <v>2075</v>
      </c>
      <c r="J50" s="517" t="s">
        <v>2076</v>
      </c>
      <c r="K50" s="526" t="s">
        <v>840</v>
      </c>
      <c r="L50" s="531"/>
      <c r="M50" s="526" t="s">
        <v>841</v>
      </c>
      <c r="N50" s="531"/>
      <c r="O50" s="531"/>
      <c r="P50" s="531"/>
      <c r="Q50" s="196"/>
    </row>
    <row r="51" spans="1:17" s="190" customFormat="1" ht="13.5" hidden="1" customHeight="1">
      <c r="A51" s="191">
        <v>43</v>
      </c>
      <c r="B51" s="184"/>
      <c r="C51" s="184"/>
      <c r="D51" s="205" t="s">
        <v>2078</v>
      </c>
      <c r="E51" s="205"/>
      <c r="F51" s="205"/>
      <c r="G51" s="188"/>
      <c r="H51" s="526"/>
      <c r="I51" s="517"/>
      <c r="J51" s="517" t="s">
        <v>2079</v>
      </c>
      <c r="K51" s="526" t="s">
        <v>886</v>
      </c>
      <c r="L51" s="531" t="s">
        <v>842</v>
      </c>
      <c r="M51" s="207" t="s">
        <v>2079</v>
      </c>
      <c r="N51" s="526"/>
      <c r="O51" s="531"/>
      <c r="P51" s="531"/>
      <c r="Q51" s="196"/>
    </row>
    <row r="52" spans="1:17" s="190" customFormat="1" ht="13.5" hidden="1" customHeight="1">
      <c r="A52" s="191">
        <v>44</v>
      </c>
      <c r="B52" s="184"/>
      <c r="C52" s="184"/>
      <c r="D52" s="205"/>
      <c r="E52" s="205" t="s">
        <v>2094</v>
      </c>
      <c r="F52" s="205"/>
      <c r="G52" s="203"/>
      <c r="H52" s="526" t="s">
        <v>3153</v>
      </c>
      <c r="I52" s="517" t="s">
        <v>2096</v>
      </c>
      <c r="J52" s="517" t="s">
        <v>2097</v>
      </c>
      <c r="K52" s="526" t="s">
        <v>840</v>
      </c>
      <c r="L52" s="531"/>
      <c r="M52" s="526" t="s">
        <v>841</v>
      </c>
      <c r="N52" s="526" t="s">
        <v>2098</v>
      </c>
      <c r="O52" s="531"/>
      <c r="P52" s="531"/>
      <c r="Q52" s="196"/>
    </row>
    <row r="53" spans="1:17" s="213" customFormat="1" ht="13.5" hidden="1" customHeight="1">
      <c r="A53" s="191">
        <v>45</v>
      </c>
      <c r="B53" s="184"/>
      <c r="C53" s="184"/>
      <c r="D53" s="205"/>
      <c r="E53" s="205" t="s">
        <v>2099</v>
      </c>
      <c r="F53" s="205"/>
      <c r="G53" s="188"/>
      <c r="H53" s="526" t="s">
        <v>3154</v>
      </c>
      <c r="I53" s="517" t="s">
        <v>2101</v>
      </c>
      <c r="J53" s="517" t="s">
        <v>2102</v>
      </c>
      <c r="K53" s="526" t="s">
        <v>886</v>
      </c>
      <c r="L53" s="531"/>
      <c r="M53" s="526" t="s">
        <v>841</v>
      </c>
      <c r="N53" s="526"/>
      <c r="O53" s="531"/>
      <c r="P53" s="531"/>
      <c r="Q53" s="422"/>
    </row>
    <row r="54" spans="1:17" s="213" customFormat="1" ht="13.5" hidden="1" customHeight="1">
      <c r="A54" s="191">
        <v>46</v>
      </c>
      <c r="B54" s="184"/>
      <c r="C54" s="184"/>
      <c r="D54" s="205"/>
      <c r="E54" s="205" t="s">
        <v>2103</v>
      </c>
      <c r="F54" s="205"/>
      <c r="G54" s="188"/>
      <c r="H54" s="526"/>
      <c r="I54" s="517"/>
      <c r="J54" s="517" t="s">
        <v>2105</v>
      </c>
      <c r="K54" s="526" t="s">
        <v>886</v>
      </c>
      <c r="L54" s="531" t="s">
        <v>842</v>
      </c>
      <c r="M54" s="207" t="s">
        <v>2105</v>
      </c>
      <c r="N54" s="526"/>
      <c r="O54" s="531"/>
      <c r="P54" s="531"/>
      <c r="Q54" s="422"/>
    </row>
    <row r="55" spans="1:17" s="213" customFormat="1" ht="13.5" hidden="1" customHeight="1">
      <c r="A55" s="191">
        <v>47</v>
      </c>
      <c r="B55" s="184"/>
      <c r="C55" s="184"/>
      <c r="D55" s="205"/>
      <c r="E55" s="205"/>
      <c r="F55" s="205" t="s">
        <v>2106</v>
      </c>
      <c r="G55" s="205"/>
      <c r="H55" s="526" t="s">
        <v>3155</v>
      </c>
      <c r="I55" s="517" t="s">
        <v>2108</v>
      </c>
      <c r="J55" s="517" t="s">
        <v>2097</v>
      </c>
      <c r="K55" s="526" t="s">
        <v>840</v>
      </c>
      <c r="L55" s="531"/>
      <c r="M55" s="526" t="s">
        <v>841</v>
      </c>
      <c r="N55" s="526" t="s">
        <v>2109</v>
      </c>
      <c r="O55" s="531"/>
      <c r="P55" s="531"/>
      <c r="Q55" s="422"/>
    </row>
    <row r="56" spans="1:17" s="190" customFormat="1" ht="13.5" hidden="1" customHeight="1">
      <c r="A56" s="191">
        <v>48</v>
      </c>
      <c r="B56" s="184"/>
      <c r="C56" s="184"/>
      <c r="D56" s="205"/>
      <c r="E56" s="205"/>
      <c r="F56" s="205" t="s">
        <v>2110</v>
      </c>
      <c r="G56" s="205"/>
      <c r="H56" s="526" t="s">
        <v>3156</v>
      </c>
      <c r="I56" s="517" t="s">
        <v>2112</v>
      </c>
      <c r="J56" s="517" t="s">
        <v>2020</v>
      </c>
      <c r="K56" s="526" t="s">
        <v>886</v>
      </c>
      <c r="L56" s="531"/>
      <c r="M56" s="526" t="s">
        <v>841</v>
      </c>
      <c r="N56" s="526"/>
      <c r="O56" s="531"/>
      <c r="P56" s="531"/>
      <c r="Q56" s="196"/>
    </row>
    <row r="57" spans="1:17" s="190" customFormat="1" ht="13.5" hidden="1" customHeight="1">
      <c r="A57" s="191">
        <v>49</v>
      </c>
      <c r="B57" s="184"/>
      <c r="C57" s="184"/>
      <c r="D57" s="205"/>
      <c r="E57" s="205"/>
      <c r="F57" s="205" t="s">
        <v>2083</v>
      </c>
      <c r="G57" s="205"/>
      <c r="H57" s="526" t="s">
        <v>3157</v>
      </c>
      <c r="I57" s="517" t="s">
        <v>2114</v>
      </c>
      <c r="J57" s="517" t="s">
        <v>849</v>
      </c>
      <c r="K57" s="526" t="s">
        <v>886</v>
      </c>
      <c r="L57" s="531"/>
      <c r="M57" s="526" t="s">
        <v>841</v>
      </c>
      <c r="N57" s="526"/>
      <c r="O57" s="531"/>
      <c r="P57" s="531"/>
      <c r="Q57" s="196"/>
    </row>
    <row r="58" spans="1:17" s="190" customFormat="1" ht="13.5" hidden="1" customHeight="1">
      <c r="A58" s="191">
        <v>50</v>
      </c>
      <c r="B58" s="184"/>
      <c r="C58" s="184"/>
      <c r="D58" s="205" t="s">
        <v>2115</v>
      </c>
      <c r="E58" s="205"/>
      <c r="F58" s="205"/>
      <c r="G58" s="188"/>
      <c r="H58" s="526"/>
      <c r="I58" s="517"/>
      <c r="J58" s="517" t="s">
        <v>2117</v>
      </c>
      <c r="K58" s="526" t="s">
        <v>886</v>
      </c>
      <c r="L58" s="531" t="s">
        <v>842</v>
      </c>
      <c r="M58" s="207" t="s">
        <v>2117</v>
      </c>
      <c r="N58" s="526"/>
      <c r="O58" s="531"/>
      <c r="P58" s="531"/>
      <c r="Q58" s="196"/>
    </row>
    <row r="59" spans="1:17" s="421" customFormat="1" ht="13.5" hidden="1" customHeight="1">
      <c r="A59" s="191">
        <v>51</v>
      </c>
      <c r="B59" s="184"/>
      <c r="C59" s="184"/>
      <c r="D59" s="205"/>
      <c r="E59" s="205" t="s">
        <v>388</v>
      </c>
      <c r="F59" s="205"/>
      <c r="G59" s="184"/>
      <c r="H59" s="526" t="s">
        <v>3158</v>
      </c>
      <c r="I59" s="517" t="s">
        <v>2119</v>
      </c>
      <c r="J59" s="517" t="s">
        <v>849</v>
      </c>
      <c r="K59" s="526" t="s">
        <v>886</v>
      </c>
      <c r="L59" s="531"/>
      <c r="M59" s="526" t="s">
        <v>841</v>
      </c>
      <c r="N59" s="526"/>
      <c r="O59" s="531"/>
      <c r="P59" s="531"/>
      <c r="Q59" s="538"/>
    </row>
    <row r="60" spans="1:17" s="190" customFormat="1" ht="13.5" hidden="1" customHeight="1">
      <c r="A60" s="191">
        <v>52</v>
      </c>
      <c r="B60" s="184"/>
      <c r="C60" s="184"/>
      <c r="D60" s="205"/>
      <c r="E60" s="205" t="s">
        <v>392</v>
      </c>
      <c r="F60" s="205"/>
      <c r="G60" s="184"/>
      <c r="H60" s="526" t="s">
        <v>3159</v>
      </c>
      <c r="I60" s="517">
        <v>59350</v>
      </c>
      <c r="J60" s="517" t="s">
        <v>2121</v>
      </c>
      <c r="K60" s="526" t="s">
        <v>886</v>
      </c>
      <c r="L60" s="531"/>
      <c r="M60" s="526" t="s">
        <v>841</v>
      </c>
      <c r="N60" s="526" t="s">
        <v>2122</v>
      </c>
      <c r="O60" s="531"/>
      <c r="P60" s="531"/>
      <c r="Q60" s="196"/>
    </row>
    <row r="61" spans="1:17" s="190" customFormat="1" ht="13.5" hidden="1" customHeight="1">
      <c r="A61" s="191">
        <v>53</v>
      </c>
      <c r="B61" s="184"/>
      <c r="C61" s="184"/>
      <c r="D61" s="205"/>
      <c r="E61" s="205" t="s">
        <v>2123</v>
      </c>
      <c r="F61" s="205"/>
      <c r="G61" s="205"/>
      <c r="H61" s="222" t="s">
        <v>2124</v>
      </c>
      <c r="I61" s="517" t="s">
        <v>2125</v>
      </c>
      <c r="J61" s="517" t="s">
        <v>2126</v>
      </c>
      <c r="K61" s="526" t="s">
        <v>886</v>
      </c>
      <c r="L61" s="531"/>
      <c r="M61" s="533" t="s">
        <v>841</v>
      </c>
      <c r="N61" s="526"/>
      <c r="O61" s="531"/>
      <c r="P61" s="531"/>
      <c r="Q61" s="196"/>
    </row>
    <row r="62" spans="1:17" s="215" customFormat="1" ht="13.5" hidden="1" customHeight="1">
      <c r="A62" s="191">
        <v>54</v>
      </c>
      <c r="B62" s="184"/>
      <c r="C62" s="184"/>
      <c r="D62" s="205" t="s">
        <v>2127</v>
      </c>
      <c r="E62" s="205"/>
      <c r="F62" s="205"/>
      <c r="G62" s="188"/>
      <c r="H62" s="526" t="s">
        <v>3160</v>
      </c>
      <c r="I62" s="517"/>
      <c r="J62" s="517" t="s">
        <v>2129</v>
      </c>
      <c r="K62" s="526" t="s">
        <v>886</v>
      </c>
      <c r="L62" s="531" t="s">
        <v>842</v>
      </c>
      <c r="M62" s="207" t="s">
        <v>2129</v>
      </c>
      <c r="N62" s="526"/>
      <c r="O62" s="531"/>
      <c r="P62" s="531"/>
      <c r="Q62" s="423"/>
    </row>
    <row r="63" spans="1:17" s="215" customFormat="1" ht="13.5" hidden="1" customHeight="1">
      <c r="A63" s="191">
        <v>55</v>
      </c>
      <c r="B63" s="184"/>
      <c r="C63" s="184"/>
      <c r="D63" s="205"/>
      <c r="E63" s="205" t="s">
        <v>415</v>
      </c>
      <c r="F63" s="205"/>
      <c r="G63" s="188"/>
      <c r="H63" s="526" t="s">
        <v>3161</v>
      </c>
      <c r="I63" s="517" t="s">
        <v>2131</v>
      </c>
      <c r="J63" s="517" t="s">
        <v>2132</v>
      </c>
      <c r="K63" s="526" t="s">
        <v>886</v>
      </c>
      <c r="L63" s="531"/>
      <c r="M63" s="533" t="s">
        <v>841</v>
      </c>
      <c r="N63" s="526"/>
      <c r="O63" s="531"/>
      <c r="P63" s="531"/>
      <c r="Q63" s="423"/>
    </row>
    <row r="64" spans="1:17" s="215" customFormat="1" ht="13.5" hidden="1" customHeight="1">
      <c r="A64" s="191">
        <v>56</v>
      </c>
      <c r="B64" s="184"/>
      <c r="C64" s="184"/>
      <c r="D64" s="205"/>
      <c r="E64" s="205" t="s">
        <v>2133</v>
      </c>
      <c r="F64" s="205"/>
      <c r="G64" s="188"/>
      <c r="H64" s="526" t="s">
        <v>3162</v>
      </c>
      <c r="I64" s="517" t="s">
        <v>2135</v>
      </c>
      <c r="J64" s="517" t="s">
        <v>2136</v>
      </c>
      <c r="K64" s="526" t="s">
        <v>886</v>
      </c>
      <c r="L64" s="531"/>
      <c r="M64" s="533" t="s">
        <v>841</v>
      </c>
      <c r="N64" s="526"/>
      <c r="O64" s="531"/>
      <c r="P64" s="531"/>
      <c r="Q64" s="423"/>
    </row>
    <row r="65" spans="1:17" s="208" customFormat="1" ht="13.5" hidden="1" customHeight="1">
      <c r="A65" s="191">
        <v>57</v>
      </c>
      <c r="B65" s="184"/>
      <c r="C65" s="184"/>
      <c r="D65" s="205"/>
      <c r="E65" s="205" t="s">
        <v>429</v>
      </c>
      <c r="F65" s="205"/>
      <c r="G65" s="188"/>
      <c r="H65" s="526" t="s">
        <v>3163</v>
      </c>
      <c r="I65" s="517" t="s">
        <v>2138</v>
      </c>
      <c r="J65" s="517" t="s">
        <v>2139</v>
      </c>
      <c r="K65" s="526" t="s">
        <v>886</v>
      </c>
      <c r="L65" s="531"/>
      <c r="M65" s="533" t="s">
        <v>841</v>
      </c>
      <c r="N65" s="526"/>
      <c r="O65" s="531"/>
      <c r="P65" s="531"/>
      <c r="Q65" s="424"/>
    </row>
    <row r="66" spans="1:17" s="208" customFormat="1" ht="13.5" hidden="1" customHeight="1">
      <c r="A66" s="191">
        <v>58</v>
      </c>
      <c r="B66" s="184"/>
      <c r="C66" s="184"/>
      <c r="D66" s="205"/>
      <c r="E66" s="205" t="s">
        <v>426</v>
      </c>
      <c r="F66" s="205"/>
      <c r="G66" s="188"/>
      <c r="H66" s="526" t="s">
        <v>3164</v>
      </c>
      <c r="I66" s="517" t="s">
        <v>2141</v>
      </c>
      <c r="J66" s="517" t="s">
        <v>2142</v>
      </c>
      <c r="K66" s="526" t="s">
        <v>1988</v>
      </c>
      <c r="L66" s="531"/>
      <c r="M66" s="533" t="s">
        <v>841</v>
      </c>
      <c r="N66" s="526"/>
      <c r="O66" s="531"/>
      <c r="P66" s="531"/>
      <c r="Q66" s="424"/>
    </row>
    <row r="67" spans="1:17" s="208" customFormat="1" ht="13.5" hidden="1" customHeight="1">
      <c r="A67" s="191">
        <v>59</v>
      </c>
      <c r="B67" s="184"/>
      <c r="C67" s="184"/>
      <c r="D67" s="205"/>
      <c r="E67" s="205" t="s">
        <v>2143</v>
      </c>
      <c r="F67" s="205"/>
      <c r="G67" s="188"/>
      <c r="H67" s="526" t="s">
        <v>3165</v>
      </c>
      <c r="I67" s="517" t="s">
        <v>2145</v>
      </c>
      <c r="J67" s="517" t="s">
        <v>2146</v>
      </c>
      <c r="K67" s="526" t="s">
        <v>886</v>
      </c>
      <c r="L67" s="531"/>
      <c r="M67" s="533" t="s">
        <v>841</v>
      </c>
      <c r="N67" s="526"/>
      <c r="O67" s="531"/>
      <c r="P67" s="531"/>
      <c r="Q67" s="424"/>
    </row>
    <row r="68" spans="1:17" s="216" customFormat="1" ht="13.5" hidden="1" customHeight="1">
      <c r="A68" s="191">
        <v>60</v>
      </c>
      <c r="B68" s="184"/>
      <c r="C68" s="184"/>
      <c r="D68" s="205"/>
      <c r="E68" s="205" t="s">
        <v>2147</v>
      </c>
      <c r="F68" s="205"/>
      <c r="G68" s="188"/>
      <c r="H68" s="526" t="s">
        <v>410</v>
      </c>
      <c r="I68" s="517" t="s">
        <v>2149</v>
      </c>
      <c r="J68" s="517" t="s">
        <v>2150</v>
      </c>
      <c r="K68" s="526" t="s">
        <v>886</v>
      </c>
      <c r="L68" s="531"/>
      <c r="M68" s="533" t="s">
        <v>841</v>
      </c>
      <c r="N68" s="526"/>
      <c r="O68" s="531"/>
      <c r="P68" s="531"/>
      <c r="Q68" s="425"/>
    </row>
    <row r="69" spans="1:17" s="217" customFormat="1" ht="13.5" hidden="1" customHeight="1">
      <c r="A69" s="191">
        <v>61</v>
      </c>
      <c r="B69" s="184"/>
      <c r="C69" s="184"/>
      <c r="D69" s="205"/>
      <c r="E69" s="205" t="s">
        <v>2151</v>
      </c>
      <c r="F69" s="205"/>
      <c r="G69" s="188"/>
      <c r="H69" s="526"/>
      <c r="I69" s="517" t="s">
        <v>3166</v>
      </c>
      <c r="J69" s="517" t="s">
        <v>2153</v>
      </c>
      <c r="K69" s="526" t="s">
        <v>886</v>
      </c>
      <c r="L69" s="531"/>
      <c r="M69" s="533" t="s">
        <v>841</v>
      </c>
      <c r="N69" s="526"/>
      <c r="O69" s="531"/>
      <c r="P69" s="531"/>
      <c r="Q69" s="426"/>
    </row>
    <row r="70" spans="1:17" s="215" customFormat="1" ht="13.5" hidden="1" customHeight="1">
      <c r="A70" s="191">
        <v>62</v>
      </c>
      <c r="B70" s="184"/>
      <c r="C70" s="184"/>
      <c r="D70" s="205"/>
      <c r="E70" s="205" t="s">
        <v>178</v>
      </c>
      <c r="F70" s="205"/>
      <c r="G70" s="188"/>
      <c r="H70" s="526" t="s">
        <v>3167</v>
      </c>
      <c r="I70" s="517" t="s">
        <v>2155</v>
      </c>
      <c r="J70" s="517" t="s">
        <v>2156</v>
      </c>
      <c r="K70" s="526" t="s">
        <v>886</v>
      </c>
      <c r="L70" s="531"/>
      <c r="M70" s="533" t="s">
        <v>841</v>
      </c>
      <c r="N70" s="526"/>
      <c r="O70" s="531"/>
      <c r="P70" s="531"/>
      <c r="Q70" s="423"/>
    </row>
    <row r="71" spans="1:17" s="215" customFormat="1" ht="13.5" hidden="1" customHeight="1">
      <c r="A71" s="191">
        <v>63</v>
      </c>
      <c r="B71" s="184"/>
      <c r="C71" s="184"/>
      <c r="D71" s="205"/>
      <c r="E71" s="205" t="s">
        <v>2157</v>
      </c>
      <c r="F71" s="205"/>
      <c r="G71" s="205"/>
      <c r="H71" s="526" t="s">
        <v>3168</v>
      </c>
      <c r="I71" s="517">
        <v>33123452323</v>
      </c>
      <c r="J71" s="517" t="s">
        <v>2160</v>
      </c>
      <c r="K71" s="526" t="s">
        <v>886</v>
      </c>
      <c r="L71" s="531"/>
      <c r="M71" s="526" t="s">
        <v>2102</v>
      </c>
      <c r="N71" s="526"/>
      <c r="O71" s="531"/>
      <c r="P71" s="531"/>
      <c r="Q71" s="423"/>
    </row>
    <row r="72" spans="1:17" s="190" customFormat="1" ht="13.5" hidden="1" customHeight="1">
      <c r="A72" s="191">
        <v>64</v>
      </c>
      <c r="B72" s="184"/>
      <c r="C72" s="184"/>
      <c r="D72" s="205" t="s">
        <v>2162</v>
      </c>
      <c r="E72" s="205"/>
      <c r="F72" s="205"/>
      <c r="G72" s="184"/>
      <c r="H72" s="526"/>
      <c r="I72" s="517"/>
      <c r="J72" s="517" t="s">
        <v>2164</v>
      </c>
      <c r="K72" s="526" t="s">
        <v>886</v>
      </c>
      <c r="L72" s="531" t="s">
        <v>842</v>
      </c>
      <c r="M72" s="207" t="s">
        <v>2164</v>
      </c>
      <c r="N72" s="526"/>
      <c r="O72" s="531"/>
      <c r="P72" s="531"/>
      <c r="Q72" s="196"/>
    </row>
    <row r="73" spans="1:17" s="190" customFormat="1" ht="13.5" hidden="1" customHeight="1">
      <c r="A73" s="191">
        <v>65</v>
      </c>
      <c r="B73" s="184"/>
      <c r="C73" s="184"/>
      <c r="D73" s="205"/>
      <c r="E73" s="205" t="s">
        <v>2165</v>
      </c>
      <c r="F73" s="205"/>
      <c r="G73" s="205"/>
      <c r="H73" s="526" t="s">
        <v>3169</v>
      </c>
      <c r="I73" s="517" t="s">
        <v>927</v>
      </c>
      <c r="J73" s="517" t="s">
        <v>3170</v>
      </c>
      <c r="K73" s="526" t="s">
        <v>840</v>
      </c>
      <c r="L73" s="531"/>
      <c r="M73" s="526" t="s">
        <v>857</v>
      </c>
      <c r="N73" s="526"/>
      <c r="O73" s="531"/>
      <c r="P73" s="531"/>
      <c r="Q73" s="196"/>
    </row>
    <row r="74" spans="1:17" s="190" customFormat="1" ht="13.5" hidden="1" customHeight="1">
      <c r="A74" s="191">
        <v>66</v>
      </c>
      <c r="B74" s="184"/>
      <c r="C74" s="184"/>
      <c r="D74" s="205"/>
      <c r="E74" s="205" t="s">
        <v>2167</v>
      </c>
      <c r="F74" s="205"/>
      <c r="G74" s="184"/>
      <c r="H74" s="526" t="s">
        <v>3171</v>
      </c>
      <c r="I74" s="517"/>
      <c r="J74" s="517" t="s">
        <v>2169</v>
      </c>
      <c r="K74" s="526" t="s">
        <v>886</v>
      </c>
      <c r="L74" s="531" t="s">
        <v>842</v>
      </c>
      <c r="M74" s="207" t="s">
        <v>2169</v>
      </c>
      <c r="N74" s="526"/>
      <c r="O74" s="531"/>
      <c r="P74" s="531"/>
      <c r="Q74" s="196"/>
    </row>
    <row r="75" spans="1:17" s="190" customFormat="1" ht="13.5" hidden="1" customHeight="1">
      <c r="A75" s="191">
        <v>67</v>
      </c>
      <c r="B75" s="184"/>
      <c r="C75" s="184"/>
      <c r="D75" s="205"/>
      <c r="E75" s="205"/>
      <c r="F75" s="205" t="s">
        <v>2170</v>
      </c>
      <c r="G75" s="184"/>
      <c r="H75" s="526" t="s">
        <v>3172</v>
      </c>
      <c r="I75" s="517"/>
      <c r="J75" s="517" t="s">
        <v>2172</v>
      </c>
      <c r="K75" s="526" t="s">
        <v>840</v>
      </c>
      <c r="L75" s="531" t="s">
        <v>842</v>
      </c>
      <c r="M75" s="207" t="s">
        <v>2172</v>
      </c>
      <c r="N75" s="526"/>
      <c r="O75" s="531"/>
      <c r="P75" s="531"/>
      <c r="Q75" s="196"/>
    </row>
    <row r="76" spans="1:17" s="190" customFormat="1" ht="13.5" hidden="1" customHeight="1">
      <c r="A76" s="191">
        <v>68</v>
      </c>
      <c r="B76" s="184"/>
      <c r="C76" s="184"/>
      <c r="D76" s="205"/>
      <c r="E76" s="205"/>
      <c r="F76" s="205"/>
      <c r="G76" s="184" t="s">
        <v>2173</v>
      </c>
      <c r="H76" s="526" t="s">
        <v>3173</v>
      </c>
      <c r="I76" s="517" t="s">
        <v>2175</v>
      </c>
      <c r="J76" s="517" t="s">
        <v>2176</v>
      </c>
      <c r="K76" s="526" t="s">
        <v>840</v>
      </c>
      <c r="L76" s="531"/>
      <c r="M76" s="526" t="s">
        <v>2102</v>
      </c>
      <c r="N76" s="526"/>
      <c r="O76" s="531"/>
      <c r="P76" s="531"/>
      <c r="Q76" s="196"/>
    </row>
    <row r="77" spans="1:17" s="215" customFormat="1" ht="13.5" hidden="1" customHeight="1">
      <c r="A77" s="191">
        <v>69</v>
      </c>
      <c r="B77" s="184"/>
      <c r="C77" s="184"/>
      <c r="D77" s="205"/>
      <c r="E77" s="205"/>
      <c r="F77" s="205"/>
      <c r="G77" s="184" t="s">
        <v>2177</v>
      </c>
      <c r="H77" s="526" t="s">
        <v>3174</v>
      </c>
      <c r="I77" s="517" t="s">
        <v>2179</v>
      </c>
      <c r="J77" s="517" t="s">
        <v>2180</v>
      </c>
      <c r="K77" s="526" t="s">
        <v>840</v>
      </c>
      <c r="L77" s="531"/>
      <c r="M77" s="526" t="s">
        <v>2102</v>
      </c>
      <c r="N77" s="526"/>
      <c r="O77" s="531"/>
      <c r="P77" s="531"/>
      <c r="Q77" s="423"/>
    </row>
    <row r="78" spans="1:17" s="208" customFormat="1" ht="13.5" hidden="1" customHeight="1">
      <c r="A78" s="191">
        <v>70</v>
      </c>
      <c r="B78" s="184"/>
      <c r="C78" s="184"/>
      <c r="D78" s="205"/>
      <c r="E78" s="205"/>
      <c r="F78" s="205"/>
      <c r="G78" s="427" t="s">
        <v>2181</v>
      </c>
      <c r="H78" s="526" t="s">
        <v>3175</v>
      </c>
      <c r="I78" s="517">
        <v>120</v>
      </c>
      <c r="J78" s="526" t="s">
        <v>2183</v>
      </c>
      <c r="K78" s="526" t="s">
        <v>886</v>
      </c>
      <c r="L78" s="531"/>
      <c r="M78" s="526" t="s">
        <v>2102</v>
      </c>
      <c r="N78" s="526"/>
      <c r="O78" s="531"/>
      <c r="P78" s="531"/>
      <c r="Q78" s="424"/>
    </row>
    <row r="79" spans="1:17" s="208" customFormat="1" ht="13.5" hidden="1" customHeight="1">
      <c r="A79" s="191">
        <v>71</v>
      </c>
      <c r="B79" s="184"/>
      <c r="C79" s="184"/>
      <c r="D79" s="205"/>
      <c r="E79" s="205"/>
      <c r="F79" s="205"/>
      <c r="G79" s="205" t="s">
        <v>2190</v>
      </c>
      <c r="H79" s="526" t="s">
        <v>3176</v>
      </c>
      <c r="I79" s="517" t="s">
        <v>2892</v>
      </c>
      <c r="J79" s="517" t="s">
        <v>2193</v>
      </c>
      <c r="K79" s="526" t="s">
        <v>840</v>
      </c>
      <c r="L79" s="531"/>
      <c r="M79" s="526" t="s">
        <v>841</v>
      </c>
      <c r="N79" s="223" t="s">
        <v>2194</v>
      </c>
      <c r="O79" s="531"/>
      <c r="P79" s="531"/>
      <c r="Q79" s="424"/>
    </row>
    <row r="80" spans="1:17" s="215" customFormat="1" ht="13.5" hidden="1" customHeight="1">
      <c r="A80" s="191">
        <v>72</v>
      </c>
      <c r="B80" s="184"/>
      <c r="C80" s="184"/>
      <c r="D80" s="205"/>
      <c r="E80" s="205"/>
      <c r="F80" s="205" t="s">
        <v>2199</v>
      </c>
      <c r="G80" s="184"/>
      <c r="H80" s="526" t="s">
        <v>3177</v>
      </c>
      <c r="I80" s="517" t="s">
        <v>2201</v>
      </c>
      <c r="J80" s="517" t="s">
        <v>2202</v>
      </c>
      <c r="K80" s="526" t="s">
        <v>886</v>
      </c>
      <c r="L80" s="531"/>
      <c r="M80" s="526" t="s">
        <v>841</v>
      </c>
      <c r="N80" s="223"/>
      <c r="O80" s="531"/>
      <c r="P80" s="531"/>
      <c r="Q80" s="423"/>
    </row>
    <row r="81" spans="1:17" s="215" customFormat="1" ht="13.5" hidden="1" customHeight="1">
      <c r="A81" s="191">
        <v>73</v>
      </c>
      <c r="B81" s="184"/>
      <c r="C81" s="184"/>
      <c r="D81" s="205"/>
      <c r="E81" s="205" t="s">
        <v>2203</v>
      </c>
      <c r="F81" s="205"/>
      <c r="G81" s="184"/>
      <c r="H81" s="526" t="s">
        <v>2204</v>
      </c>
      <c r="I81" s="517"/>
      <c r="J81" s="517" t="s">
        <v>2205</v>
      </c>
      <c r="K81" s="526" t="s">
        <v>886</v>
      </c>
      <c r="L81" s="531"/>
      <c r="M81" s="526" t="s">
        <v>841</v>
      </c>
      <c r="N81" s="223"/>
      <c r="O81" s="531"/>
      <c r="P81" s="531"/>
      <c r="Q81" s="423"/>
    </row>
    <row r="82" spans="1:17" s="190" customFormat="1" ht="13.5" hidden="1" customHeight="1">
      <c r="A82" s="191">
        <v>74</v>
      </c>
      <c r="B82" s="184"/>
      <c r="C82" s="184"/>
      <c r="D82" s="205" t="s">
        <v>2206</v>
      </c>
      <c r="E82" s="205"/>
      <c r="F82" s="205"/>
      <c r="G82" s="184"/>
      <c r="H82" s="526" t="s">
        <v>3178</v>
      </c>
      <c r="I82" s="517"/>
      <c r="J82" s="517" t="s">
        <v>2208</v>
      </c>
      <c r="K82" s="526" t="s">
        <v>1988</v>
      </c>
      <c r="L82" s="531" t="s">
        <v>842</v>
      </c>
      <c r="M82" s="207" t="s">
        <v>2208</v>
      </c>
      <c r="N82" s="223"/>
      <c r="O82" s="531"/>
      <c r="P82" s="531"/>
      <c r="Q82" s="196"/>
    </row>
    <row r="83" spans="1:17" s="190" customFormat="1" ht="13.5" hidden="1" customHeight="1">
      <c r="A83" s="191">
        <v>75</v>
      </c>
      <c r="B83" s="184"/>
      <c r="C83" s="184"/>
      <c r="D83" s="205"/>
      <c r="E83" s="205" t="s">
        <v>2209</v>
      </c>
      <c r="F83" s="205"/>
      <c r="G83" s="184"/>
      <c r="H83" s="526" t="s">
        <v>3179</v>
      </c>
      <c r="I83" s="517" t="s">
        <v>3180</v>
      </c>
      <c r="J83" s="517" t="s">
        <v>936</v>
      </c>
      <c r="K83" s="526" t="s">
        <v>840</v>
      </c>
      <c r="L83" s="531"/>
      <c r="M83" s="526" t="s">
        <v>841</v>
      </c>
      <c r="N83" s="223" t="s">
        <v>2212</v>
      </c>
      <c r="O83" s="531"/>
      <c r="P83" s="531"/>
      <c r="Q83" s="196"/>
    </row>
    <row r="84" spans="1:17" s="190" customFormat="1" ht="13.5" hidden="1" customHeight="1">
      <c r="A84" s="191">
        <v>76</v>
      </c>
      <c r="B84" s="184"/>
      <c r="C84" s="184"/>
      <c r="D84" s="205"/>
      <c r="E84" s="205" t="s">
        <v>2213</v>
      </c>
      <c r="F84" s="205"/>
      <c r="G84" s="184"/>
      <c r="H84" s="526" t="s">
        <v>3181</v>
      </c>
      <c r="I84" s="517" t="s">
        <v>3182</v>
      </c>
      <c r="J84" s="517" t="s">
        <v>2020</v>
      </c>
      <c r="K84" s="526" t="s">
        <v>840</v>
      </c>
      <c r="L84" s="531"/>
      <c r="M84" s="526" t="s">
        <v>841</v>
      </c>
      <c r="N84" s="223" t="s">
        <v>2216</v>
      </c>
      <c r="O84" s="531"/>
      <c r="P84" s="531"/>
      <c r="Q84" s="196"/>
    </row>
    <row r="85" spans="1:17" s="421" customFormat="1" ht="13.5" hidden="1" customHeight="1">
      <c r="A85" s="191">
        <v>77</v>
      </c>
      <c r="B85" s="184"/>
      <c r="C85" s="184"/>
      <c r="D85" s="205"/>
      <c r="E85" s="205" t="s">
        <v>2073</v>
      </c>
      <c r="F85" s="205"/>
      <c r="G85" s="184"/>
      <c r="H85" s="526" t="s">
        <v>3183</v>
      </c>
      <c r="I85" s="517" t="s">
        <v>3184</v>
      </c>
      <c r="J85" s="517" t="s">
        <v>2219</v>
      </c>
      <c r="K85" s="526" t="s">
        <v>840</v>
      </c>
      <c r="L85" s="531"/>
      <c r="M85" s="533" t="s">
        <v>841</v>
      </c>
      <c r="N85" s="526"/>
      <c r="O85" s="531"/>
      <c r="P85" s="531"/>
      <c r="Q85" s="538"/>
    </row>
    <row r="86" spans="1:17" s="190" customFormat="1" ht="13.5" hidden="1" customHeight="1">
      <c r="A86" s="191">
        <v>78</v>
      </c>
      <c r="B86" s="184"/>
      <c r="C86" s="184"/>
      <c r="D86" s="205" t="s">
        <v>264</v>
      </c>
      <c r="E86" s="205"/>
      <c r="F86" s="205"/>
      <c r="G86" s="184"/>
      <c r="H86" s="526"/>
      <c r="I86" s="517" t="s">
        <v>2220</v>
      </c>
      <c r="J86" s="526" t="s">
        <v>2221</v>
      </c>
      <c r="K86" s="526" t="s">
        <v>840</v>
      </c>
      <c r="L86" s="531"/>
      <c r="M86" s="533" t="s">
        <v>841</v>
      </c>
      <c r="N86" s="526" t="s">
        <v>2222</v>
      </c>
      <c r="O86" s="531"/>
      <c r="P86" s="531"/>
      <c r="Q86" s="196"/>
    </row>
    <row r="87" spans="1:17" s="190" customFormat="1" ht="13.5" hidden="1" customHeight="1">
      <c r="A87" s="191">
        <v>79</v>
      </c>
      <c r="B87" s="184"/>
      <c r="C87" s="184"/>
      <c r="D87" s="205" t="s">
        <v>2223</v>
      </c>
      <c r="E87" s="205"/>
      <c r="F87" s="205"/>
      <c r="G87" s="184"/>
      <c r="H87" s="526" t="s">
        <v>3185</v>
      </c>
      <c r="I87" s="517" t="s">
        <v>2225</v>
      </c>
      <c r="J87" s="517" t="s">
        <v>936</v>
      </c>
      <c r="K87" s="526" t="s">
        <v>886</v>
      </c>
      <c r="L87" s="531"/>
      <c r="M87" s="526" t="s">
        <v>841</v>
      </c>
      <c r="N87" s="526"/>
      <c r="O87" s="531"/>
      <c r="P87" s="531"/>
      <c r="Q87" s="196"/>
    </row>
    <row r="88" spans="1:17" s="190" customFormat="1" ht="13.5" hidden="1" customHeight="1">
      <c r="A88" s="191">
        <v>80</v>
      </c>
      <c r="B88" s="184"/>
      <c r="C88" s="184" t="s">
        <v>3186</v>
      </c>
      <c r="D88" s="205" t="s">
        <v>3187</v>
      </c>
      <c r="E88" s="205"/>
      <c r="F88" s="205"/>
      <c r="G88" s="184"/>
      <c r="H88" s="222" t="s">
        <v>3188</v>
      </c>
      <c r="I88" s="517"/>
      <c r="J88" s="517" t="s">
        <v>3189</v>
      </c>
      <c r="K88" s="526" t="s">
        <v>886</v>
      </c>
      <c r="L88" s="531" t="s">
        <v>842</v>
      </c>
      <c r="M88" s="207" t="s">
        <v>2054</v>
      </c>
      <c r="N88" s="526"/>
      <c r="O88" s="531"/>
      <c r="P88" s="531"/>
      <c r="Q88" s="196"/>
    </row>
  </sheetData>
  <phoneticPr fontId="74"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127" customWidth="1"/>
    <col min="2" max="2" width="24.625" style="127" customWidth="1"/>
    <col min="3" max="3" width="18.125" style="127" customWidth="1"/>
    <col min="4"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28.125" style="95" customWidth="1"/>
    <col min="15" max="15" width="12.125" style="95" customWidth="1"/>
    <col min="16" max="16" width="3.5" customWidth="1"/>
    <col min="17" max="17" width="8.875" style="127" customWidth="1"/>
    <col min="19" max="999" width="9.5" style="127"/>
    <col min="1000" max="1000" width="9" style="127" customWidth="1"/>
    <col min="1001" max="1002" width="9" customWidth="1"/>
  </cols>
  <sheetData>
    <row r="1" spans="1:17" ht="13.5" customHeight="1">
      <c r="A1" s="193" t="s">
        <v>3190</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3191</v>
      </c>
      <c r="B3" s="498" t="s">
        <v>811</v>
      </c>
      <c r="C3" s="502" t="s">
        <v>3192</v>
      </c>
      <c r="D3" s="498" t="s">
        <v>3193</v>
      </c>
      <c r="E3" s="498"/>
      <c r="F3" s="498"/>
      <c r="G3" s="498" t="s">
        <v>816</v>
      </c>
      <c r="H3" s="498" t="s">
        <v>817</v>
      </c>
      <c r="I3" s="498" t="s">
        <v>816</v>
      </c>
      <c r="J3" s="503" t="s">
        <v>3194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69" t="s">
        <v>834</v>
      </c>
    </row>
    <row r="9" spans="1:17" s="190" customFormat="1" ht="13.5" customHeight="1">
      <c r="A9" s="191">
        <v>1</v>
      </c>
      <c r="B9" s="184" t="s">
        <v>917</v>
      </c>
      <c r="C9" s="204"/>
      <c r="D9" s="528"/>
      <c r="E9" s="528"/>
      <c r="F9" s="528"/>
      <c r="G9" s="528"/>
      <c r="H9" s="526" t="s">
        <v>3061</v>
      </c>
      <c r="I9" s="256" t="s">
        <v>1951</v>
      </c>
      <c r="J9" s="517" t="s">
        <v>920</v>
      </c>
      <c r="K9" s="526" t="s">
        <v>840</v>
      </c>
      <c r="L9" s="530"/>
      <c r="M9" s="222" t="s">
        <v>841</v>
      </c>
      <c r="N9" s="526" t="s">
        <v>1952</v>
      </c>
      <c r="O9" s="529" t="s">
        <v>842</v>
      </c>
      <c r="P9" s="196"/>
    </row>
    <row r="10" spans="1:17" ht="13.5" customHeight="1">
      <c r="A10" s="191">
        <v>2</v>
      </c>
      <c r="B10" s="186" t="s">
        <v>3065</v>
      </c>
      <c r="C10" s="184"/>
      <c r="D10" s="186"/>
      <c r="E10" s="186"/>
      <c r="F10" s="186"/>
      <c r="G10" s="186"/>
      <c r="H10" s="222" t="s">
        <v>3195</v>
      </c>
      <c r="I10" s="223" t="s">
        <v>3196</v>
      </c>
      <c r="J10" s="517" t="s">
        <v>3068</v>
      </c>
      <c r="K10" s="222" t="s">
        <v>840</v>
      </c>
      <c r="L10" s="531"/>
      <c r="M10" s="222" t="s">
        <v>841</v>
      </c>
      <c r="N10" s="526" t="s">
        <v>3069</v>
      </c>
      <c r="O10" s="529" t="s">
        <v>842</v>
      </c>
      <c r="P10" s="196"/>
    </row>
    <row r="11" spans="1:17" s="210" customFormat="1" ht="13.5" customHeight="1">
      <c r="A11" s="191">
        <v>3</v>
      </c>
      <c r="B11" s="528" t="s">
        <v>3118</v>
      </c>
      <c r="C11" s="185"/>
      <c r="D11" s="205"/>
      <c r="E11" s="185"/>
      <c r="F11" s="185"/>
      <c r="G11" s="185"/>
      <c r="H11" s="526" t="s">
        <v>3119</v>
      </c>
      <c r="I11" s="402"/>
      <c r="J11" s="223" t="s">
        <v>3120</v>
      </c>
      <c r="K11" s="222" t="s">
        <v>840</v>
      </c>
      <c r="L11" s="224" t="s">
        <v>842</v>
      </c>
      <c r="M11" s="445" t="s">
        <v>3120</v>
      </c>
      <c r="N11" s="526"/>
      <c r="O11" s="219" t="s">
        <v>842</v>
      </c>
      <c r="P11" s="403"/>
    </row>
    <row r="12" spans="1:17" s="190" customFormat="1" ht="13.5" customHeight="1">
      <c r="A12" s="191">
        <v>4</v>
      </c>
      <c r="B12" s="528"/>
      <c r="C12" s="205" t="s">
        <v>3121</v>
      </c>
      <c r="D12" s="205"/>
      <c r="E12" s="205"/>
      <c r="F12" s="205"/>
      <c r="G12" s="205"/>
      <c r="H12" s="526" t="s">
        <v>3122</v>
      </c>
      <c r="I12" s="517" t="s">
        <v>927</v>
      </c>
      <c r="J12" s="223" t="s">
        <v>857</v>
      </c>
      <c r="K12" s="222" t="s">
        <v>840</v>
      </c>
      <c r="L12" s="224"/>
      <c r="M12" s="222" t="s">
        <v>857</v>
      </c>
      <c r="N12" s="526" t="s">
        <v>929</v>
      </c>
      <c r="O12" s="219" t="s">
        <v>842</v>
      </c>
      <c r="P12" s="196"/>
    </row>
    <row r="13" spans="1:17" s="190" customFormat="1" ht="13.5" customHeight="1">
      <c r="A13" s="191">
        <v>5</v>
      </c>
      <c r="B13" s="528"/>
      <c r="C13" s="205" t="s">
        <v>3123</v>
      </c>
      <c r="D13" s="205"/>
      <c r="E13" s="205"/>
      <c r="F13" s="205"/>
      <c r="G13" s="205"/>
      <c r="H13" s="526" t="s">
        <v>3124</v>
      </c>
      <c r="I13" s="449" t="s">
        <v>3125</v>
      </c>
      <c r="J13" s="223" t="s">
        <v>866</v>
      </c>
      <c r="K13" s="222" t="s">
        <v>840</v>
      </c>
      <c r="L13" s="224"/>
      <c r="M13" s="222" t="s">
        <v>841</v>
      </c>
      <c r="N13" s="526" t="s">
        <v>3126</v>
      </c>
      <c r="O13" s="529" t="s">
        <v>842</v>
      </c>
      <c r="P13" s="196"/>
    </row>
    <row r="14" spans="1:17" s="190" customFormat="1" ht="12" customHeight="1">
      <c r="A14" s="191">
        <v>6</v>
      </c>
      <c r="B14" s="528"/>
      <c r="C14" s="528" t="s">
        <v>3127</v>
      </c>
      <c r="D14" s="205"/>
      <c r="E14" s="205"/>
      <c r="F14" s="205"/>
      <c r="G14" s="205"/>
      <c r="H14" s="526" t="s">
        <v>3128</v>
      </c>
      <c r="I14" s="517" t="s">
        <v>3129</v>
      </c>
      <c r="J14" s="223" t="s">
        <v>3130</v>
      </c>
      <c r="K14" s="222" t="s">
        <v>886</v>
      </c>
      <c r="L14" s="224"/>
      <c r="M14" s="222" t="s">
        <v>907</v>
      </c>
      <c r="N14" s="526"/>
      <c r="O14" s="529" t="s">
        <v>842</v>
      </c>
      <c r="P14" s="196"/>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30.125" style="95" customWidth="1"/>
    <col min="15" max="15" width="11" customWidth="1"/>
    <col min="16" max="16" width="3.625" style="158" customWidth="1"/>
    <col min="17" max="996" width="9.5" style="127"/>
    <col min="997" max="997" width="9" style="127" customWidth="1"/>
    <col min="998" max="999" width="9" customWidth="1"/>
  </cols>
  <sheetData>
    <row r="1" spans="1:17" ht="13.5" customHeight="1">
      <c r="A1" s="193" t="s">
        <v>3197</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3198</v>
      </c>
      <c r="B3" s="498" t="s">
        <v>811</v>
      </c>
      <c r="C3" s="502" t="s">
        <v>3199</v>
      </c>
      <c r="D3" s="498" t="s">
        <v>3200</v>
      </c>
      <c r="E3" s="498"/>
      <c r="F3" s="498"/>
      <c r="G3" s="498" t="s">
        <v>816</v>
      </c>
      <c r="H3" s="498" t="s">
        <v>817</v>
      </c>
      <c r="I3" s="498" t="s">
        <v>816</v>
      </c>
      <c r="J3" s="503" t="s">
        <v>3201</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28"/>
      <c r="E9" s="528"/>
      <c r="F9" s="528"/>
      <c r="G9" s="528"/>
      <c r="H9" s="526" t="s">
        <v>3061</v>
      </c>
      <c r="I9" s="256" t="s">
        <v>1951</v>
      </c>
      <c r="J9" s="517" t="s">
        <v>920</v>
      </c>
      <c r="K9" s="526" t="s">
        <v>840</v>
      </c>
      <c r="L9" s="530"/>
      <c r="M9" s="526" t="s">
        <v>841</v>
      </c>
      <c r="N9" s="526" t="s">
        <v>1952</v>
      </c>
      <c r="O9" s="529" t="s">
        <v>842</v>
      </c>
      <c r="P9" s="196"/>
    </row>
    <row r="10" spans="1:17" s="190" customFormat="1" ht="13.5" customHeight="1">
      <c r="A10" s="191">
        <v>2</v>
      </c>
      <c r="B10" s="184" t="s">
        <v>3202</v>
      </c>
      <c r="C10" s="204"/>
      <c r="D10" s="204"/>
      <c r="E10" s="204"/>
      <c r="F10" s="204"/>
      <c r="G10" s="204"/>
      <c r="H10" s="526" t="s">
        <v>3203</v>
      </c>
      <c r="I10" s="402"/>
      <c r="J10" s="526" t="s">
        <v>3204</v>
      </c>
      <c r="K10" s="526" t="s">
        <v>840</v>
      </c>
      <c r="L10" s="530" t="s">
        <v>842</v>
      </c>
      <c r="M10" s="526" t="s">
        <v>3204</v>
      </c>
      <c r="N10" s="526" t="s">
        <v>929</v>
      </c>
      <c r="O10" s="529" t="s">
        <v>842</v>
      </c>
      <c r="P10" s="196"/>
    </row>
    <row r="11" spans="1:17" s="190" customFormat="1" ht="13.5" customHeight="1">
      <c r="A11" s="191">
        <v>3</v>
      </c>
      <c r="B11" s="184"/>
      <c r="C11" s="184" t="s">
        <v>3070</v>
      </c>
      <c r="D11" s="205"/>
      <c r="E11" s="205"/>
      <c r="F11" s="205"/>
      <c r="G11" s="205"/>
      <c r="H11" s="526" t="s">
        <v>3205</v>
      </c>
      <c r="I11" s="256" t="s">
        <v>3072</v>
      </c>
      <c r="J11" s="517" t="s">
        <v>3073</v>
      </c>
      <c r="K11" s="526" t="s">
        <v>840</v>
      </c>
      <c r="L11" s="530"/>
      <c r="M11" s="526" t="s">
        <v>841</v>
      </c>
      <c r="N11" s="526" t="s">
        <v>3206</v>
      </c>
      <c r="O11" s="529" t="s">
        <v>842</v>
      </c>
      <c r="P11" s="196"/>
    </row>
    <row r="12" spans="1:17" s="190" customFormat="1" ht="13.5" customHeight="1">
      <c r="A12" s="191">
        <v>4</v>
      </c>
      <c r="B12" s="184"/>
      <c r="C12" s="184" t="s">
        <v>3207</v>
      </c>
      <c r="D12" s="205"/>
      <c r="E12" s="205"/>
      <c r="F12" s="205"/>
      <c r="G12" s="205"/>
      <c r="H12" s="526" t="s">
        <v>3208</v>
      </c>
      <c r="I12" s="517" t="s">
        <v>927</v>
      </c>
      <c r="J12" s="517" t="s">
        <v>857</v>
      </c>
      <c r="K12" s="526" t="s">
        <v>840</v>
      </c>
      <c r="L12" s="530"/>
      <c r="M12" s="526" t="s">
        <v>857</v>
      </c>
      <c r="N12" s="526" t="s">
        <v>929</v>
      </c>
      <c r="O12" s="529" t="s">
        <v>842</v>
      </c>
      <c r="P12" s="196"/>
    </row>
    <row r="13" spans="1:17" s="190" customFormat="1" ht="13.5" customHeight="1">
      <c r="A13" s="191">
        <v>5</v>
      </c>
      <c r="B13" s="184"/>
      <c r="C13" s="184" t="s">
        <v>3209</v>
      </c>
      <c r="D13" s="205"/>
      <c r="E13" s="205"/>
      <c r="F13" s="205"/>
      <c r="G13" s="205"/>
      <c r="H13" s="526" t="s">
        <v>3210</v>
      </c>
      <c r="I13" s="526" t="s">
        <v>3211</v>
      </c>
      <c r="J13" s="517" t="s">
        <v>3212</v>
      </c>
      <c r="K13" s="526" t="s">
        <v>886</v>
      </c>
      <c r="L13" s="530"/>
      <c r="M13" s="526" t="s">
        <v>841</v>
      </c>
      <c r="N13" s="526" t="s">
        <v>3213</v>
      </c>
      <c r="O13" s="529" t="s">
        <v>842</v>
      </c>
      <c r="P13" s="196"/>
    </row>
    <row r="14" spans="1:17" s="190" customFormat="1" ht="13.5" customHeight="1">
      <c r="A14" s="191">
        <v>6</v>
      </c>
      <c r="B14" s="184"/>
      <c r="C14" s="184" t="s">
        <v>3214</v>
      </c>
      <c r="D14" s="205"/>
      <c r="E14" s="205"/>
      <c r="F14" s="205"/>
      <c r="G14" s="205"/>
      <c r="H14" s="526" t="s">
        <v>3215</v>
      </c>
      <c r="I14" s="526" t="s">
        <v>3090</v>
      </c>
      <c r="J14" s="517" t="s">
        <v>3216</v>
      </c>
      <c r="K14" s="526" t="s">
        <v>840</v>
      </c>
      <c r="L14" s="530"/>
      <c r="M14" s="526" t="s">
        <v>841</v>
      </c>
      <c r="N14" s="526" t="s">
        <v>3217</v>
      </c>
      <c r="O14" s="529" t="s">
        <v>842</v>
      </c>
      <c r="P14" s="196"/>
    </row>
    <row r="15" spans="1:17" s="190" customFormat="1" ht="13.5" customHeight="1">
      <c r="A15" s="191">
        <v>7</v>
      </c>
      <c r="B15" s="184"/>
      <c r="C15" s="184" t="s">
        <v>3218</v>
      </c>
      <c r="D15" s="205"/>
      <c r="E15" s="205"/>
      <c r="F15" s="205"/>
      <c r="G15" s="205"/>
      <c r="H15" s="526" t="s">
        <v>3219</v>
      </c>
      <c r="I15" s="517">
        <v>10</v>
      </c>
      <c r="J15" s="517" t="s">
        <v>3220</v>
      </c>
      <c r="K15" s="526" t="s">
        <v>886</v>
      </c>
      <c r="L15" s="530"/>
      <c r="M15" s="526" t="s">
        <v>841</v>
      </c>
      <c r="N15" s="526" t="s">
        <v>3221</v>
      </c>
      <c r="O15" s="529" t="s">
        <v>842</v>
      </c>
      <c r="P15" s="196"/>
    </row>
    <row r="16" spans="1:17" s="190" customFormat="1" ht="13.5" customHeight="1">
      <c r="A16" s="191">
        <v>8</v>
      </c>
      <c r="B16" s="184"/>
      <c r="C16" s="184" t="s">
        <v>3222</v>
      </c>
      <c r="D16" s="205"/>
      <c r="E16" s="205"/>
      <c r="F16" s="205"/>
      <c r="G16" s="205"/>
      <c r="H16" s="526" t="s">
        <v>3223</v>
      </c>
      <c r="I16" s="517" t="s">
        <v>3224</v>
      </c>
      <c r="J16" s="517" t="s">
        <v>936</v>
      </c>
      <c r="K16" s="526" t="s">
        <v>886</v>
      </c>
      <c r="L16" s="530"/>
      <c r="M16" s="526" t="s">
        <v>841</v>
      </c>
      <c r="N16" s="526"/>
      <c r="O16" s="531" t="s">
        <v>842</v>
      </c>
      <c r="P16" s="196"/>
    </row>
    <row r="17" spans="1:16" s="190" customFormat="1" ht="13.5" customHeight="1">
      <c r="A17" s="191">
        <v>9</v>
      </c>
      <c r="B17" s="184" t="s">
        <v>3225</v>
      </c>
      <c r="C17" s="184"/>
      <c r="D17" s="205"/>
      <c r="E17" s="205"/>
      <c r="F17" s="205"/>
      <c r="G17" s="205"/>
      <c r="H17" s="526" t="s">
        <v>3226</v>
      </c>
      <c r="I17" s="526" t="s">
        <v>3227</v>
      </c>
      <c r="J17" s="517" t="s">
        <v>866</v>
      </c>
      <c r="K17" s="526" t="s">
        <v>886</v>
      </c>
      <c r="L17" s="531"/>
      <c r="M17" s="526" t="s">
        <v>841</v>
      </c>
      <c r="N17" s="526" t="s">
        <v>3228</v>
      </c>
      <c r="O17" s="529" t="s">
        <v>842</v>
      </c>
      <c r="P17" s="196"/>
    </row>
    <row r="18" spans="1:16" s="190" customFormat="1" ht="13.5" hidden="1" customHeight="1">
      <c r="A18" s="191">
        <f t="shared" ref="A18:A62" si="0">ROW()-8</f>
        <v>10</v>
      </c>
      <c r="B18" s="184" t="s">
        <v>3146</v>
      </c>
      <c r="C18" s="204"/>
      <c r="D18" s="204"/>
      <c r="E18" s="204"/>
      <c r="F18" s="204"/>
      <c r="G18" s="204"/>
      <c r="H18" s="214" t="s">
        <v>3229</v>
      </c>
      <c r="I18" s="517"/>
      <c r="J18" s="214" t="s">
        <v>3148</v>
      </c>
      <c r="K18" s="526" t="s">
        <v>886</v>
      </c>
      <c r="L18" s="531" t="s">
        <v>842</v>
      </c>
      <c r="M18" s="207" t="s">
        <v>2054</v>
      </c>
      <c r="N18" s="526"/>
      <c r="O18" s="531"/>
      <c r="P18" s="196"/>
    </row>
    <row r="19" spans="1:16" s="190" customFormat="1" ht="13.5" hidden="1" customHeight="1">
      <c r="A19" s="191">
        <f t="shared" si="0"/>
        <v>11</v>
      </c>
      <c r="B19" s="184"/>
      <c r="C19" s="184" t="s">
        <v>3149</v>
      </c>
      <c r="D19" s="205"/>
      <c r="E19" s="205"/>
      <c r="F19" s="205"/>
      <c r="G19" s="205"/>
      <c r="H19" s="228" t="s">
        <v>3150</v>
      </c>
      <c r="I19" s="517" t="s">
        <v>3230</v>
      </c>
      <c r="J19" s="517" t="s">
        <v>2020</v>
      </c>
      <c r="K19" s="526" t="s">
        <v>886</v>
      </c>
      <c r="L19" s="530"/>
      <c r="M19" s="526" t="s">
        <v>841</v>
      </c>
      <c r="N19" s="222" t="s">
        <v>3231</v>
      </c>
      <c r="O19" s="531"/>
      <c r="P19" s="196"/>
    </row>
    <row r="20" spans="1:16" s="210" customFormat="1" ht="13.5" hidden="1" customHeight="1">
      <c r="A20" s="191">
        <f t="shared" si="0"/>
        <v>12</v>
      </c>
      <c r="B20" s="184"/>
      <c r="C20" s="184" t="s">
        <v>2059</v>
      </c>
      <c r="D20" s="205"/>
      <c r="E20" s="205"/>
      <c r="F20" s="205"/>
      <c r="G20" s="205"/>
      <c r="H20" s="526" t="s">
        <v>2060</v>
      </c>
      <c r="I20" s="517" t="s">
        <v>2061</v>
      </c>
      <c r="J20" s="526" t="s">
        <v>2062</v>
      </c>
      <c r="K20" s="526" t="s">
        <v>886</v>
      </c>
      <c r="L20" s="531"/>
      <c r="M20" s="526" t="s">
        <v>841</v>
      </c>
      <c r="N20" s="526"/>
      <c r="O20" s="531"/>
      <c r="P20" s="403"/>
    </row>
    <row r="21" spans="1:16" s="190" customFormat="1" ht="13.5" hidden="1" customHeight="1">
      <c r="A21" s="191">
        <f t="shared" si="0"/>
        <v>13</v>
      </c>
      <c r="B21" s="184"/>
      <c r="C21" s="184" t="s">
        <v>2063</v>
      </c>
      <c r="D21" s="205"/>
      <c r="E21" s="205"/>
      <c r="F21" s="205"/>
      <c r="G21" s="205"/>
      <c r="H21" s="222" t="s">
        <v>3151</v>
      </c>
      <c r="I21" s="517" t="s">
        <v>2065</v>
      </c>
      <c r="J21" s="526" t="s">
        <v>849</v>
      </c>
      <c r="K21" s="526" t="s">
        <v>886</v>
      </c>
      <c r="L21" s="531"/>
      <c r="M21" s="526" t="s">
        <v>841</v>
      </c>
      <c r="N21" s="526"/>
      <c r="O21" s="531"/>
      <c r="P21" s="196"/>
    </row>
    <row r="22" spans="1:16" s="150" customFormat="1" ht="13.5" hidden="1" customHeight="1">
      <c r="A22" s="191">
        <f t="shared" si="0"/>
        <v>14</v>
      </c>
      <c r="B22" s="184"/>
      <c r="C22" s="184" t="s">
        <v>2066</v>
      </c>
      <c r="D22" s="205"/>
      <c r="E22" s="205"/>
      <c r="F22" s="205"/>
      <c r="G22" s="205"/>
      <c r="H22" s="222" t="s">
        <v>3152</v>
      </c>
      <c r="I22" s="223"/>
      <c r="J22" s="223" t="s">
        <v>2068</v>
      </c>
      <c r="K22" s="222" t="s">
        <v>1988</v>
      </c>
      <c r="L22" s="227" t="s">
        <v>842</v>
      </c>
      <c r="M22" s="417" t="s">
        <v>2068</v>
      </c>
      <c r="N22" s="227"/>
      <c r="O22" s="227"/>
      <c r="P22" s="420"/>
    </row>
    <row r="23" spans="1:16" s="190" customFormat="1" ht="13.5" hidden="1" customHeight="1">
      <c r="A23" s="191">
        <f t="shared" si="0"/>
        <v>15</v>
      </c>
      <c r="B23" s="184"/>
      <c r="C23" s="184"/>
      <c r="D23" s="205" t="s">
        <v>2069</v>
      </c>
      <c r="E23" s="205"/>
      <c r="F23" s="205"/>
      <c r="G23" s="205"/>
      <c r="H23" s="526" t="s">
        <v>2371</v>
      </c>
      <c r="I23" s="532" t="s">
        <v>2071</v>
      </c>
      <c r="J23" s="517" t="s">
        <v>885</v>
      </c>
      <c r="K23" s="526" t="s">
        <v>840</v>
      </c>
      <c r="L23" s="531"/>
      <c r="M23" s="526" t="s">
        <v>841</v>
      </c>
      <c r="N23" s="223" t="s">
        <v>3232</v>
      </c>
      <c r="O23" s="531"/>
      <c r="P23" s="196"/>
    </row>
    <row r="24" spans="1:16" s="190" customFormat="1" ht="13.5" hidden="1" customHeight="1">
      <c r="A24" s="191">
        <f t="shared" si="0"/>
        <v>16</v>
      </c>
      <c r="B24" s="184"/>
      <c r="C24" s="184"/>
      <c r="D24" s="205" t="s">
        <v>2073</v>
      </c>
      <c r="E24" s="205"/>
      <c r="F24" s="205"/>
      <c r="G24" s="205"/>
      <c r="H24" s="526" t="s">
        <v>2374</v>
      </c>
      <c r="I24" s="532" t="s">
        <v>2075</v>
      </c>
      <c r="J24" s="517" t="s">
        <v>2076</v>
      </c>
      <c r="K24" s="526" t="s">
        <v>840</v>
      </c>
      <c r="L24" s="531"/>
      <c r="M24" s="526" t="s">
        <v>841</v>
      </c>
      <c r="N24" s="531"/>
      <c r="O24" s="531"/>
      <c r="P24" s="196"/>
    </row>
    <row r="25" spans="1:16" s="190" customFormat="1" ht="13.5" hidden="1" customHeight="1">
      <c r="A25" s="191">
        <f t="shared" si="0"/>
        <v>17</v>
      </c>
      <c r="B25" s="184"/>
      <c r="C25" s="184" t="s">
        <v>2078</v>
      </c>
      <c r="D25" s="205"/>
      <c r="E25" s="205"/>
      <c r="F25" s="205"/>
      <c r="G25" s="205"/>
      <c r="H25" s="526"/>
      <c r="I25" s="517"/>
      <c r="J25" s="517" t="s">
        <v>2079</v>
      </c>
      <c r="K25" s="526" t="s">
        <v>886</v>
      </c>
      <c r="L25" s="531" t="s">
        <v>842</v>
      </c>
      <c r="M25" s="207" t="s">
        <v>2079</v>
      </c>
      <c r="N25" s="526"/>
      <c r="O25" s="531"/>
      <c r="P25" s="196"/>
    </row>
    <row r="26" spans="1:16" s="190" customFormat="1" ht="13.5" hidden="1" customHeight="1">
      <c r="A26" s="191">
        <f t="shared" si="0"/>
        <v>18</v>
      </c>
      <c r="B26" s="184"/>
      <c r="C26" s="184"/>
      <c r="D26" s="205" t="s">
        <v>2094</v>
      </c>
      <c r="E26" s="205"/>
      <c r="F26" s="205"/>
      <c r="G26" s="205"/>
      <c r="H26" s="526" t="s">
        <v>3153</v>
      </c>
      <c r="I26" s="517" t="s">
        <v>2096</v>
      </c>
      <c r="J26" s="517" t="s">
        <v>2097</v>
      </c>
      <c r="K26" s="526" t="s">
        <v>840</v>
      </c>
      <c r="L26" s="531"/>
      <c r="M26" s="526" t="s">
        <v>841</v>
      </c>
      <c r="N26" s="526" t="s">
        <v>2098</v>
      </c>
      <c r="O26" s="531"/>
      <c r="P26" s="196"/>
    </row>
    <row r="27" spans="1:16" s="213" customFormat="1" ht="13.5" hidden="1" customHeight="1">
      <c r="A27" s="191">
        <f t="shared" si="0"/>
        <v>19</v>
      </c>
      <c r="B27" s="184"/>
      <c r="C27" s="184"/>
      <c r="D27" s="205" t="s">
        <v>2099</v>
      </c>
      <c r="E27" s="205"/>
      <c r="F27" s="205"/>
      <c r="G27" s="205"/>
      <c r="H27" s="526" t="s">
        <v>3154</v>
      </c>
      <c r="I27" s="517" t="s">
        <v>2101</v>
      </c>
      <c r="J27" s="517" t="s">
        <v>2102</v>
      </c>
      <c r="K27" s="526" t="s">
        <v>886</v>
      </c>
      <c r="L27" s="531"/>
      <c r="M27" s="526" t="s">
        <v>841</v>
      </c>
      <c r="N27" s="526"/>
      <c r="O27" s="531"/>
      <c r="P27" s="422"/>
    </row>
    <row r="28" spans="1:16" s="213" customFormat="1" ht="13.5" hidden="1" customHeight="1">
      <c r="A28" s="191">
        <f t="shared" si="0"/>
        <v>20</v>
      </c>
      <c r="B28" s="184"/>
      <c r="C28" s="184"/>
      <c r="D28" s="205" t="s">
        <v>2103</v>
      </c>
      <c r="E28" s="205"/>
      <c r="F28" s="205"/>
      <c r="G28" s="205"/>
      <c r="H28" s="526"/>
      <c r="I28" s="517"/>
      <c r="J28" s="517" t="s">
        <v>2105</v>
      </c>
      <c r="K28" s="526" t="s">
        <v>886</v>
      </c>
      <c r="L28" s="531" t="s">
        <v>842</v>
      </c>
      <c r="M28" s="207" t="s">
        <v>2105</v>
      </c>
      <c r="N28" s="526"/>
      <c r="O28" s="531"/>
      <c r="P28" s="422"/>
    </row>
    <row r="29" spans="1:16" s="213" customFormat="1" ht="13.5" hidden="1" customHeight="1">
      <c r="A29" s="191">
        <f t="shared" si="0"/>
        <v>21</v>
      </c>
      <c r="B29" s="184"/>
      <c r="C29" s="184"/>
      <c r="D29" s="205"/>
      <c r="E29" s="205" t="s">
        <v>2106</v>
      </c>
      <c r="F29" s="205"/>
      <c r="G29" s="205"/>
      <c r="H29" s="526" t="s">
        <v>3155</v>
      </c>
      <c r="I29" s="517" t="s">
        <v>2108</v>
      </c>
      <c r="J29" s="517" t="s">
        <v>2097</v>
      </c>
      <c r="K29" s="526" t="s">
        <v>840</v>
      </c>
      <c r="L29" s="531"/>
      <c r="M29" s="526" t="s">
        <v>841</v>
      </c>
      <c r="N29" s="526" t="s">
        <v>2109</v>
      </c>
      <c r="O29" s="531"/>
      <c r="P29" s="422"/>
    </row>
    <row r="30" spans="1:16" s="190" customFormat="1" ht="13.5" hidden="1" customHeight="1">
      <c r="A30" s="191">
        <f t="shared" si="0"/>
        <v>22</v>
      </c>
      <c r="B30" s="184"/>
      <c r="C30" s="184"/>
      <c r="D30" s="205"/>
      <c r="E30" s="205" t="s">
        <v>2110</v>
      </c>
      <c r="F30" s="205"/>
      <c r="G30" s="205"/>
      <c r="H30" s="526" t="s">
        <v>3156</v>
      </c>
      <c r="I30" s="517" t="s">
        <v>2112</v>
      </c>
      <c r="J30" s="517" t="s">
        <v>2020</v>
      </c>
      <c r="K30" s="526" t="s">
        <v>886</v>
      </c>
      <c r="L30" s="531"/>
      <c r="M30" s="526" t="s">
        <v>841</v>
      </c>
      <c r="N30" s="526"/>
      <c r="O30" s="531"/>
      <c r="P30" s="196"/>
    </row>
    <row r="31" spans="1:16" s="190" customFormat="1" ht="13.5" hidden="1" customHeight="1">
      <c r="A31" s="191">
        <f t="shared" si="0"/>
        <v>23</v>
      </c>
      <c r="B31" s="184"/>
      <c r="C31" s="184"/>
      <c r="D31" s="205"/>
      <c r="E31" s="205" t="s">
        <v>2083</v>
      </c>
      <c r="F31" s="205"/>
      <c r="G31" s="205"/>
      <c r="H31" s="526" t="s">
        <v>3157</v>
      </c>
      <c r="I31" s="517" t="s">
        <v>2114</v>
      </c>
      <c r="J31" s="517" t="s">
        <v>849</v>
      </c>
      <c r="K31" s="526" t="s">
        <v>886</v>
      </c>
      <c r="L31" s="531"/>
      <c r="M31" s="526" t="s">
        <v>841</v>
      </c>
      <c r="N31" s="526"/>
      <c r="O31" s="531"/>
      <c r="P31" s="196"/>
    </row>
    <row r="32" spans="1:16" s="190" customFormat="1" ht="13.5" hidden="1" customHeight="1">
      <c r="A32" s="191">
        <f t="shared" si="0"/>
        <v>24</v>
      </c>
      <c r="B32" s="184"/>
      <c r="C32" s="184" t="s">
        <v>2115</v>
      </c>
      <c r="D32" s="205"/>
      <c r="E32" s="205"/>
      <c r="F32" s="205"/>
      <c r="G32" s="205"/>
      <c r="H32" s="526"/>
      <c r="I32" s="517"/>
      <c r="J32" s="517" t="s">
        <v>2117</v>
      </c>
      <c r="K32" s="526" t="s">
        <v>886</v>
      </c>
      <c r="L32" s="531" t="s">
        <v>842</v>
      </c>
      <c r="M32" s="207" t="s">
        <v>2117</v>
      </c>
      <c r="N32" s="526"/>
      <c r="O32" s="531"/>
      <c r="P32" s="196"/>
    </row>
    <row r="33" spans="1:16" s="421" customFormat="1" ht="13.5" hidden="1" customHeight="1">
      <c r="A33" s="191">
        <f t="shared" si="0"/>
        <v>25</v>
      </c>
      <c r="B33" s="184"/>
      <c r="C33" s="184"/>
      <c r="D33" s="205" t="s">
        <v>388</v>
      </c>
      <c r="E33" s="205"/>
      <c r="F33" s="205"/>
      <c r="G33" s="205"/>
      <c r="H33" s="526" t="s">
        <v>3158</v>
      </c>
      <c r="I33" s="517" t="s">
        <v>2119</v>
      </c>
      <c r="J33" s="517" t="s">
        <v>849</v>
      </c>
      <c r="K33" s="526" t="s">
        <v>886</v>
      </c>
      <c r="L33" s="531"/>
      <c r="M33" s="526" t="s">
        <v>841</v>
      </c>
      <c r="N33" s="526"/>
      <c r="O33" s="531"/>
      <c r="P33" s="538"/>
    </row>
    <row r="34" spans="1:16" s="190" customFormat="1" ht="13.5" hidden="1" customHeight="1">
      <c r="A34" s="191">
        <f t="shared" si="0"/>
        <v>26</v>
      </c>
      <c r="B34" s="184"/>
      <c r="C34" s="184"/>
      <c r="D34" s="205" t="s">
        <v>392</v>
      </c>
      <c r="E34" s="205"/>
      <c r="F34" s="205"/>
      <c r="G34" s="205"/>
      <c r="H34" s="526" t="s">
        <v>3159</v>
      </c>
      <c r="I34" s="517">
        <v>59350</v>
      </c>
      <c r="J34" s="517" t="s">
        <v>2121</v>
      </c>
      <c r="K34" s="526" t="s">
        <v>886</v>
      </c>
      <c r="L34" s="531"/>
      <c r="M34" s="526" t="s">
        <v>841</v>
      </c>
      <c r="N34" s="526" t="s">
        <v>3233</v>
      </c>
      <c r="O34" s="531"/>
      <c r="P34" s="196"/>
    </row>
    <row r="35" spans="1:16" s="190" customFormat="1" ht="13.5" hidden="1" customHeight="1">
      <c r="A35" s="191">
        <f t="shared" si="0"/>
        <v>27</v>
      </c>
      <c r="B35" s="184"/>
      <c r="C35" s="184"/>
      <c r="D35" s="205" t="s">
        <v>2123</v>
      </c>
      <c r="E35" s="205"/>
      <c r="F35" s="205"/>
      <c r="G35" s="205"/>
      <c r="H35" s="222" t="s">
        <v>2124</v>
      </c>
      <c r="I35" s="517" t="s">
        <v>2125</v>
      </c>
      <c r="J35" s="517" t="s">
        <v>2126</v>
      </c>
      <c r="K35" s="526" t="s">
        <v>886</v>
      </c>
      <c r="L35" s="531"/>
      <c r="M35" s="533" t="s">
        <v>841</v>
      </c>
      <c r="N35" s="526"/>
      <c r="O35" s="531"/>
      <c r="P35" s="196"/>
    </row>
    <row r="36" spans="1:16" s="215" customFormat="1" ht="13.5" hidden="1" customHeight="1">
      <c r="A36" s="191">
        <f t="shared" si="0"/>
        <v>28</v>
      </c>
      <c r="B36" s="184"/>
      <c r="C36" s="184" t="s">
        <v>2127</v>
      </c>
      <c r="D36" s="205"/>
      <c r="E36" s="205"/>
      <c r="F36" s="205"/>
      <c r="G36" s="205"/>
      <c r="H36" s="526" t="s">
        <v>3160</v>
      </c>
      <c r="I36" s="517"/>
      <c r="J36" s="517" t="s">
        <v>2129</v>
      </c>
      <c r="K36" s="526" t="s">
        <v>886</v>
      </c>
      <c r="L36" s="531" t="s">
        <v>842</v>
      </c>
      <c r="M36" s="207" t="s">
        <v>2129</v>
      </c>
      <c r="N36" s="526"/>
      <c r="O36" s="531"/>
      <c r="P36" s="423"/>
    </row>
    <row r="37" spans="1:16" s="215" customFormat="1" ht="13.5" hidden="1" customHeight="1">
      <c r="A37" s="191">
        <f t="shared" si="0"/>
        <v>29</v>
      </c>
      <c r="B37" s="184"/>
      <c r="C37" s="184"/>
      <c r="D37" s="205" t="s">
        <v>415</v>
      </c>
      <c r="E37" s="205"/>
      <c r="F37" s="205"/>
      <c r="G37" s="205"/>
      <c r="H37" s="526" t="s">
        <v>3161</v>
      </c>
      <c r="I37" s="517" t="s">
        <v>2131</v>
      </c>
      <c r="J37" s="517" t="s">
        <v>2132</v>
      </c>
      <c r="K37" s="526" t="s">
        <v>886</v>
      </c>
      <c r="L37" s="531"/>
      <c r="M37" s="533" t="s">
        <v>841</v>
      </c>
      <c r="N37" s="526"/>
      <c r="O37" s="531"/>
      <c r="P37" s="423"/>
    </row>
    <row r="38" spans="1:16" s="215" customFormat="1" ht="13.5" hidden="1" customHeight="1">
      <c r="A38" s="191">
        <f t="shared" si="0"/>
        <v>30</v>
      </c>
      <c r="B38" s="184"/>
      <c r="C38" s="184"/>
      <c r="D38" s="205" t="s">
        <v>2133</v>
      </c>
      <c r="E38" s="205"/>
      <c r="F38" s="205"/>
      <c r="G38" s="205"/>
      <c r="H38" s="526" t="s">
        <v>3162</v>
      </c>
      <c r="I38" s="517" t="s">
        <v>2135</v>
      </c>
      <c r="J38" s="517" t="s">
        <v>2136</v>
      </c>
      <c r="K38" s="526" t="s">
        <v>886</v>
      </c>
      <c r="L38" s="531"/>
      <c r="M38" s="533" t="s">
        <v>841</v>
      </c>
      <c r="N38" s="526"/>
      <c r="O38" s="531"/>
      <c r="P38" s="423"/>
    </row>
    <row r="39" spans="1:16" s="208" customFormat="1" ht="13.5" hidden="1" customHeight="1">
      <c r="A39" s="191">
        <f t="shared" si="0"/>
        <v>31</v>
      </c>
      <c r="B39" s="184"/>
      <c r="C39" s="184"/>
      <c r="D39" s="205" t="s">
        <v>429</v>
      </c>
      <c r="E39" s="205"/>
      <c r="F39" s="205"/>
      <c r="G39" s="205"/>
      <c r="H39" s="526" t="s">
        <v>3163</v>
      </c>
      <c r="I39" s="517" t="s">
        <v>2138</v>
      </c>
      <c r="J39" s="517" t="s">
        <v>2139</v>
      </c>
      <c r="K39" s="526" t="s">
        <v>886</v>
      </c>
      <c r="L39" s="531"/>
      <c r="M39" s="533" t="s">
        <v>841</v>
      </c>
      <c r="N39" s="526"/>
      <c r="O39" s="531"/>
      <c r="P39" s="424"/>
    </row>
    <row r="40" spans="1:16" s="208" customFormat="1" ht="13.5" hidden="1" customHeight="1">
      <c r="A40" s="191">
        <f t="shared" si="0"/>
        <v>32</v>
      </c>
      <c r="B40" s="184"/>
      <c r="C40" s="184"/>
      <c r="D40" s="205" t="s">
        <v>426</v>
      </c>
      <c r="E40" s="205"/>
      <c r="F40" s="205"/>
      <c r="G40" s="205"/>
      <c r="H40" s="526" t="s">
        <v>3164</v>
      </c>
      <c r="I40" s="517" t="s">
        <v>2141</v>
      </c>
      <c r="J40" s="517" t="s">
        <v>2142</v>
      </c>
      <c r="K40" s="526" t="s">
        <v>1988</v>
      </c>
      <c r="L40" s="531"/>
      <c r="M40" s="533" t="s">
        <v>841</v>
      </c>
      <c r="N40" s="526"/>
      <c r="O40" s="531"/>
      <c r="P40" s="424"/>
    </row>
    <row r="41" spans="1:16" s="208" customFormat="1" ht="13.5" hidden="1" customHeight="1">
      <c r="A41" s="191">
        <f t="shared" si="0"/>
        <v>33</v>
      </c>
      <c r="B41" s="184"/>
      <c r="C41" s="184"/>
      <c r="D41" s="205" t="s">
        <v>2143</v>
      </c>
      <c r="E41" s="205"/>
      <c r="F41" s="205"/>
      <c r="G41" s="205"/>
      <c r="H41" s="526" t="s">
        <v>3165</v>
      </c>
      <c r="I41" s="517" t="s">
        <v>2145</v>
      </c>
      <c r="J41" s="517" t="s">
        <v>2146</v>
      </c>
      <c r="K41" s="526" t="s">
        <v>886</v>
      </c>
      <c r="L41" s="531"/>
      <c r="M41" s="533" t="s">
        <v>841</v>
      </c>
      <c r="N41" s="526"/>
      <c r="O41" s="531"/>
      <c r="P41" s="424"/>
    </row>
    <row r="42" spans="1:16" s="216" customFormat="1" ht="13.5" hidden="1" customHeight="1">
      <c r="A42" s="191">
        <f t="shared" si="0"/>
        <v>34</v>
      </c>
      <c r="B42" s="184"/>
      <c r="C42" s="184"/>
      <c r="D42" s="205" t="s">
        <v>2147</v>
      </c>
      <c r="E42" s="205"/>
      <c r="F42" s="205"/>
      <c r="G42" s="205"/>
      <c r="H42" s="526" t="s">
        <v>410</v>
      </c>
      <c r="I42" s="517" t="s">
        <v>2149</v>
      </c>
      <c r="J42" s="517" t="s">
        <v>2150</v>
      </c>
      <c r="K42" s="526" t="s">
        <v>886</v>
      </c>
      <c r="L42" s="531"/>
      <c r="M42" s="533" t="s">
        <v>841</v>
      </c>
      <c r="N42" s="526"/>
      <c r="O42" s="531"/>
      <c r="P42" s="425"/>
    </row>
    <row r="43" spans="1:16" s="217" customFormat="1" ht="13.5" hidden="1" customHeight="1">
      <c r="A43" s="191">
        <f t="shared" si="0"/>
        <v>35</v>
      </c>
      <c r="B43" s="184"/>
      <c r="C43" s="184"/>
      <c r="D43" s="205" t="s">
        <v>2151</v>
      </c>
      <c r="E43" s="205"/>
      <c r="F43" s="205"/>
      <c r="G43" s="205"/>
      <c r="H43" s="526"/>
      <c r="I43" s="517" t="s">
        <v>3166</v>
      </c>
      <c r="J43" s="517" t="s">
        <v>2153</v>
      </c>
      <c r="K43" s="526" t="s">
        <v>886</v>
      </c>
      <c r="L43" s="531"/>
      <c r="M43" s="533" t="s">
        <v>841</v>
      </c>
      <c r="N43" s="526"/>
      <c r="O43" s="531"/>
      <c r="P43" s="426"/>
    </row>
    <row r="44" spans="1:16" s="215" customFormat="1" ht="13.5" hidden="1" customHeight="1">
      <c r="A44" s="191">
        <f t="shared" si="0"/>
        <v>36</v>
      </c>
      <c r="B44" s="184"/>
      <c r="C44" s="184"/>
      <c r="D44" s="205" t="s">
        <v>178</v>
      </c>
      <c r="E44" s="205"/>
      <c r="F44" s="205"/>
      <c r="G44" s="205"/>
      <c r="H44" s="526" t="s">
        <v>3167</v>
      </c>
      <c r="I44" s="517" t="s">
        <v>2155</v>
      </c>
      <c r="J44" s="517" t="s">
        <v>2156</v>
      </c>
      <c r="K44" s="526" t="s">
        <v>886</v>
      </c>
      <c r="L44" s="531"/>
      <c r="M44" s="533" t="s">
        <v>841</v>
      </c>
      <c r="N44" s="526"/>
      <c r="O44" s="531"/>
      <c r="P44" s="423"/>
    </row>
    <row r="45" spans="1:16" s="215" customFormat="1" ht="13.5" hidden="1" customHeight="1">
      <c r="A45" s="191">
        <f t="shared" si="0"/>
        <v>37</v>
      </c>
      <c r="B45" s="184"/>
      <c r="C45" s="184"/>
      <c r="D45" s="205" t="s">
        <v>2157</v>
      </c>
      <c r="E45" s="205"/>
      <c r="F45" s="205"/>
      <c r="G45" s="205"/>
      <c r="H45" s="526" t="s">
        <v>3168</v>
      </c>
      <c r="I45" s="517">
        <v>33123452323</v>
      </c>
      <c r="J45" s="517" t="s">
        <v>2160</v>
      </c>
      <c r="K45" s="526" t="s">
        <v>886</v>
      </c>
      <c r="L45" s="531"/>
      <c r="M45" s="526" t="s">
        <v>2102</v>
      </c>
      <c r="N45" s="526"/>
      <c r="O45" s="531"/>
      <c r="P45" s="423"/>
    </row>
    <row r="46" spans="1:16" s="190" customFormat="1" ht="13.5" hidden="1" customHeight="1">
      <c r="A46" s="191">
        <f t="shared" si="0"/>
        <v>38</v>
      </c>
      <c r="B46" s="184"/>
      <c r="C46" s="184" t="s">
        <v>2162</v>
      </c>
      <c r="D46" s="205"/>
      <c r="E46" s="205"/>
      <c r="F46" s="205"/>
      <c r="G46" s="205"/>
      <c r="H46" s="526"/>
      <c r="I46" s="517"/>
      <c r="J46" s="517" t="s">
        <v>2164</v>
      </c>
      <c r="K46" s="526" t="s">
        <v>886</v>
      </c>
      <c r="L46" s="531" t="s">
        <v>842</v>
      </c>
      <c r="M46" s="207" t="s">
        <v>2164</v>
      </c>
      <c r="N46" s="526"/>
      <c r="O46" s="531"/>
      <c r="P46" s="196"/>
    </row>
    <row r="47" spans="1:16" s="190" customFormat="1" ht="13.5" hidden="1" customHeight="1">
      <c r="A47" s="191">
        <f t="shared" si="0"/>
        <v>39</v>
      </c>
      <c r="B47" s="184"/>
      <c r="C47" s="184"/>
      <c r="D47" s="205" t="s">
        <v>2165</v>
      </c>
      <c r="E47" s="205"/>
      <c r="F47" s="205"/>
      <c r="G47" s="205"/>
      <c r="H47" s="526" t="s">
        <v>3169</v>
      </c>
      <c r="I47" s="517" t="s">
        <v>927</v>
      </c>
      <c r="J47" s="517" t="s">
        <v>3234</v>
      </c>
      <c r="K47" s="526" t="s">
        <v>840</v>
      </c>
      <c r="L47" s="531"/>
      <c r="M47" s="526" t="s">
        <v>857</v>
      </c>
      <c r="N47" s="526"/>
      <c r="O47" s="531"/>
      <c r="P47" s="196"/>
    </row>
    <row r="48" spans="1:16" s="190" customFormat="1" ht="13.5" hidden="1" customHeight="1">
      <c r="A48" s="191">
        <f t="shared" si="0"/>
        <v>40</v>
      </c>
      <c r="B48" s="184"/>
      <c r="C48" s="184"/>
      <c r="D48" s="205" t="s">
        <v>2167</v>
      </c>
      <c r="E48" s="205"/>
      <c r="F48" s="205"/>
      <c r="G48" s="205"/>
      <c r="H48" s="526" t="s">
        <v>3171</v>
      </c>
      <c r="I48" s="517"/>
      <c r="J48" s="517" t="s">
        <v>2169</v>
      </c>
      <c r="K48" s="526" t="s">
        <v>886</v>
      </c>
      <c r="L48" s="531" t="s">
        <v>842</v>
      </c>
      <c r="M48" s="207" t="s">
        <v>2169</v>
      </c>
      <c r="N48" s="526"/>
      <c r="O48" s="531"/>
      <c r="P48" s="196"/>
    </row>
    <row r="49" spans="1:16" s="190" customFormat="1" ht="13.5" hidden="1" customHeight="1">
      <c r="A49" s="191">
        <f t="shared" si="0"/>
        <v>41</v>
      </c>
      <c r="B49" s="184"/>
      <c r="C49" s="184"/>
      <c r="D49" s="205"/>
      <c r="E49" s="205" t="s">
        <v>2170</v>
      </c>
      <c r="F49" s="205"/>
      <c r="G49" s="205"/>
      <c r="H49" s="526" t="s">
        <v>3172</v>
      </c>
      <c r="I49" s="517"/>
      <c r="J49" s="517" t="s">
        <v>2172</v>
      </c>
      <c r="K49" s="526" t="s">
        <v>840</v>
      </c>
      <c r="L49" s="531" t="s">
        <v>842</v>
      </c>
      <c r="M49" s="207" t="s">
        <v>2172</v>
      </c>
      <c r="N49" s="526"/>
      <c r="O49" s="531"/>
      <c r="P49" s="196"/>
    </row>
    <row r="50" spans="1:16" s="190" customFormat="1" ht="13.5" hidden="1" customHeight="1">
      <c r="A50" s="191">
        <f t="shared" si="0"/>
        <v>42</v>
      </c>
      <c r="B50" s="184"/>
      <c r="C50" s="184"/>
      <c r="D50" s="205"/>
      <c r="E50" s="205"/>
      <c r="F50" s="205" t="s">
        <v>2173</v>
      </c>
      <c r="G50" s="205"/>
      <c r="H50" s="526" t="s">
        <v>3173</v>
      </c>
      <c r="I50" s="517" t="s">
        <v>2175</v>
      </c>
      <c r="J50" s="517" t="s">
        <v>2176</v>
      </c>
      <c r="K50" s="526" t="s">
        <v>840</v>
      </c>
      <c r="L50" s="531"/>
      <c r="M50" s="526" t="s">
        <v>2102</v>
      </c>
      <c r="N50" s="526"/>
      <c r="O50" s="531"/>
      <c r="P50" s="196"/>
    </row>
    <row r="51" spans="1:16" s="215" customFormat="1" ht="13.5" hidden="1" customHeight="1">
      <c r="A51" s="191">
        <f t="shared" si="0"/>
        <v>43</v>
      </c>
      <c r="B51" s="184"/>
      <c r="C51" s="184"/>
      <c r="D51" s="205"/>
      <c r="E51" s="205"/>
      <c r="F51" s="205" t="s">
        <v>2177</v>
      </c>
      <c r="G51" s="205"/>
      <c r="H51" s="526" t="s">
        <v>3174</v>
      </c>
      <c r="I51" s="517" t="s">
        <v>2179</v>
      </c>
      <c r="J51" s="517" t="s">
        <v>2180</v>
      </c>
      <c r="K51" s="526" t="s">
        <v>840</v>
      </c>
      <c r="L51" s="531"/>
      <c r="M51" s="526" t="s">
        <v>2102</v>
      </c>
      <c r="N51" s="526"/>
      <c r="O51" s="531"/>
      <c r="P51" s="423"/>
    </row>
    <row r="52" spans="1:16" s="208" customFormat="1" ht="13.5" hidden="1" customHeight="1">
      <c r="A52" s="191">
        <f t="shared" si="0"/>
        <v>44</v>
      </c>
      <c r="B52" s="184"/>
      <c r="C52" s="184"/>
      <c r="D52" s="205"/>
      <c r="E52" s="205"/>
      <c r="F52" s="205" t="s">
        <v>2181</v>
      </c>
      <c r="G52" s="205"/>
      <c r="H52" s="526" t="s">
        <v>3175</v>
      </c>
      <c r="I52" s="517">
        <v>120</v>
      </c>
      <c r="J52" s="526" t="s">
        <v>2183</v>
      </c>
      <c r="K52" s="526" t="s">
        <v>886</v>
      </c>
      <c r="L52" s="531"/>
      <c r="M52" s="526" t="s">
        <v>2102</v>
      </c>
      <c r="N52" s="526"/>
      <c r="O52" s="531"/>
      <c r="P52" s="424"/>
    </row>
    <row r="53" spans="1:16" s="208" customFormat="1" ht="13.5" hidden="1" customHeight="1">
      <c r="A53" s="191">
        <f t="shared" si="0"/>
        <v>45</v>
      </c>
      <c r="B53" s="184"/>
      <c r="C53" s="184"/>
      <c r="D53" s="205"/>
      <c r="E53" s="205"/>
      <c r="F53" s="205" t="s">
        <v>2190</v>
      </c>
      <c r="G53" s="205"/>
      <c r="H53" s="526" t="s">
        <v>3176</v>
      </c>
      <c r="I53" s="517" t="s">
        <v>2892</v>
      </c>
      <c r="J53" s="517" t="s">
        <v>2193</v>
      </c>
      <c r="K53" s="526" t="s">
        <v>840</v>
      </c>
      <c r="L53" s="531"/>
      <c r="M53" s="526" t="s">
        <v>841</v>
      </c>
      <c r="N53" s="222" t="s">
        <v>3235</v>
      </c>
      <c r="O53" s="531"/>
      <c r="P53" s="424"/>
    </row>
    <row r="54" spans="1:16" s="215" customFormat="1" ht="13.5" hidden="1" customHeight="1">
      <c r="A54" s="191">
        <f t="shared" si="0"/>
        <v>46</v>
      </c>
      <c r="B54" s="184"/>
      <c r="C54" s="184"/>
      <c r="D54" s="205"/>
      <c r="E54" s="205" t="s">
        <v>2199</v>
      </c>
      <c r="F54" s="205"/>
      <c r="G54" s="205"/>
      <c r="H54" s="526" t="s">
        <v>3177</v>
      </c>
      <c r="I54" s="517" t="s">
        <v>2201</v>
      </c>
      <c r="J54" s="517" t="s">
        <v>2202</v>
      </c>
      <c r="K54" s="526" t="s">
        <v>886</v>
      </c>
      <c r="L54" s="531"/>
      <c r="M54" s="526" t="s">
        <v>841</v>
      </c>
      <c r="N54" s="222"/>
      <c r="O54" s="531"/>
      <c r="P54" s="423"/>
    </row>
    <row r="55" spans="1:16" s="215" customFormat="1" ht="13.5" hidden="1" customHeight="1">
      <c r="A55" s="191">
        <f t="shared" si="0"/>
        <v>47</v>
      </c>
      <c r="B55" s="184"/>
      <c r="C55" s="184"/>
      <c r="D55" s="205" t="s">
        <v>2203</v>
      </c>
      <c r="E55" s="205"/>
      <c r="F55" s="205"/>
      <c r="G55" s="205"/>
      <c r="H55" s="526" t="s">
        <v>2204</v>
      </c>
      <c r="I55" s="517"/>
      <c r="J55" s="517" t="s">
        <v>2205</v>
      </c>
      <c r="K55" s="526" t="s">
        <v>886</v>
      </c>
      <c r="L55" s="531"/>
      <c r="M55" s="526" t="s">
        <v>841</v>
      </c>
      <c r="N55" s="222"/>
      <c r="O55" s="531"/>
      <c r="P55" s="423"/>
    </row>
    <row r="56" spans="1:16" s="190" customFormat="1" ht="13.5" hidden="1" customHeight="1">
      <c r="A56" s="191">
        <f t="shared" si="0"/>
        <v>48</v>
      </c>
      <c r="B56" s="184"/>
      <c r="C56" s="184" t="s">
        <v>2206</v>
      </c>
      <c r="D56" s="205"/>
      <c r="E56" s="205"/>
      <c r="F56" s="205"/>
      <c r="G56" s="205"/>
      <c r="H56" s="526" t="s">
        <v>3178</v>
      </c>
      <c r="I56" s="517"/>
      <c r="J56" s="517" t="s">
        <v>2208</v>
      </c>
      <c r="K56" s="526" t="s">
        <v>1988</v>
      </c>
      <c r="L56" s="531" t="s">
        <v>842</v>
      </c>
      <c r="M56" s="207" t="s">
        <v>2208</v>
      </c>
      <c r="N56" s="222"/>
      <c r="O56" s="531"/>
      <c r="P56" s="196"/>
    </row>
    <row r="57" spans="1:16" s="190" customFormat="1" ht="13.5" hidden="1" customHeight="1">
      <c r="A57" s="191">
        <f t="shared" si="0"/>
        <v>49</v>
      </c>
      <c r="B57" s="184"/>
      <c r="C57" s="184"/>
      <c r="D57" s="205" t="s">
        <v>2209</v>
      </c>
      <c r="E57" s="205"/>
      <c r="F57" s="205"/>
      <c r="G57" s="205"/>
      <c r="H57" s="526" t="s">
        <v>3179</v>
      </c>
      <c r="I57" s="517" t="s">
        <v>3180</v>
      </c>
      <c r="J57" s="517" t="s">
        <v>936</v>
      </c>
      <c r="K57" s="526" t="s">
        <v>840</v>
      </c>
      <c r="L57" s="531"/>
      <c r="M57" s="526" t="s">
        <v>841</v>
      </c>
      <c r="N57" s="222" t="s">
        <v>3236</v>
      </c>
      <c r="O57" s="531"/>
      <c r="P57" s="196"/>
    </row>
    <row r="58" spans="1:16" s="190" customFormat="1" ht="13.5" hidden="1" customHeight="1">
      <c r="A58" s="191">
        <f t="shared" si="0"/>
        <v>50</v>
      </c>
      <c r="B58" s="184"/>
      <c r="C58" s="184"/>
      <c r="D58" s="205" t="s">
        <v>2213</v>
      </c>
      <c r="E58" s="205"/>
      <c r="F58" s="205"/>
      <c r="G58" s="205"/>
      <c r="H58" s="526" t="s">
        <v>3181</v>
      </c>
      <c r="I58" s="517" t="s">
        <v>3182</v>
      </c>
      <c r="J58" s="517" t="s">
        <v>2020</v>
      </c>
      <c r="K58" s="526" t="s">
        <v>840</v>
      </c>
      <c r="L58" s="531"/>
      <c r="M58" s="526" t="s">
        <v>841</v>
      </c>
      <c r="N58" s="222" t="s">
        <v>3237</v>
      </c>
      <c r="O58" s="531"/>
      <c r="P58" s="196"/>
    </row>
    <row r="59" spans="1:16" s="421" customFormat="1" ht="13.5" hidden="1" customHeight="1">
      <c r="A59" s="191">
        <f t="shared" si="0"/>
        <v>51</v>
      </c>
      <c r="B59" s="184"/>
      <c r="C59" s="184"/>
      <c r="D59" s="205" t="s">
        <v>2073</v>
      </c>
      <c r="E59" s="205"/>
      <c r="F59" s="205"/>
      <c r="G59" s="205"/>
      <c r="H59" s="526" t="s">
        <v>3183</v>
      </c>
      <c r="I59" s="517" t="s">
        <v>3184</v>
      </c>
      <c r="J59" s="517" t="s">
        <v>2219</v>
      </c>
      <c r="K59" s="526" t="s">
        <v>840</v>
      </c>
      <c r="L59" s="531"/>
      <c r="M59" s="533" t="s">
        <v>841</v>
      </c>
      <c r="N59" s="526"/>
      <c r="O59" s="531"/>
      <c r="P59" s="538"/>
    </row>
    <row r="60" spans="1:16" s="190" customFormat="1" ht="13.5" hidden="1" customHeight="1">
      <c r="A60" s="191">
        <f t="shared" si="0"/>
        <v>52</v>
      </c>
      <c r="B60" s="184"/>
      <c r="C60" s="184" t="s">
        <v>264</v>
      </c>
      <c r="D60" s="205"/>
      <c r="E60" s="205"/>
      <c r="F60" s="205"/>
      <c r="G60" s="205"/>
      <c r="H60" s="526"/>
      <c r="I60" s="517" t="s">
        <v>2220</v>
      </c>
      <c r="J60" s="526" t="s">
        <v>2221</v>
      </c>
      <c r="K60" s="526" t="s">
        <v>840</v>
      </c>
      <c r="L60" s="531"/>
      <c r="M60" s="533" t="s">
        <v>841</v>
      </c>
      <c r="N60" s="526" t="s">
        <v>2222</v>
      </c>
      <c r="O60" s="531"/>
      <c r="P60" s="196"/>
    </row>
    <row r="61" spans="1:16" s="190" customFormat="1" ht="13.5" hidden="1" customHeight="1">
      <c r="A61" s="191">
        <f t="shared" si="0"/>
        <v>53</v>
      </c>
      <c r="B61" s="184"/>
      <c r="C61" s="184" t="s">
        <v>2223</v>
      </c>
      <c r="D61" s="205"/>
      <c r="E61" s="205"/>
      <c r="F61" s="205"/>
      <c r="G61" s="205"/>
      <c r="H61" s="526" t="s">
        <v>3185</v>
      </c>
      <c r="I61" s="517" t="s">
        <v>2225</v>
      </c>
      <c r="J61" s="517" t="s">
        <v>936</v>
      </c>
      <c r="K61" s="526" t="s">
        <v>886</v>
      </c>
      <c r="L61" s="531"/>
      <c r="M61" s="526" t="s">
        <v>841</v>
      </c>
      <c r="N61" s="526"/>
      <c r="O61" s="531"/>
      <c r="P61" s="196"/>
    </row>
    <row r="62" spans="1:16" s="190" customFormat="1" ht="13.5" hidden="1" customHeight="1">
      <c r="A62" s="191">
        <f t="shared" si="0"/>
        <v>54</v>
      </c>
      <c r="B62" s="184" t="s">
        <v>3186</v>
      </c>
      <c r="C62" s="184" t="s">
        <v>3187</v>
      </c>
      <c r="D62" s="205"/>
      <c r="E62" s="205"/>
      <c r="F62" s="205"/>
      <c r="G62" s="205"/>
      <c r="H62" s="214" t="s">
        <v>3188</v>
      </c>
      <c r="I62" s="517"/>
      <c r="J62" s="214" t="s">
        <v>3189</v>
      </c>
      <c r="K62" s="526" t="s">
        <v>886</v>
      </c>
      <c r="L62" s="531" t="s">
        <v>842</v>
      </c>
      <c r="M62" s="207" t="s">
        <v>2054</v>
      </c>
      <c r="N62" s="526"/>
      <c r="O62" s="531"/>
      <c r="P62" s="196"/>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4.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3238</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3239</v>
      </c>
      <c r="B3" s="498" t="s">
        <v>811</v>
      </c>
      <c r="C3" s="502" t="s">
        <v>3240</v>
      </c>
      <c r="D3" s="498" t="s">
        <v>3241</v>
      </c>
      <c r="E3" s="498"/>
      <c r="F3" s="498"/>
      <c r="G3" s="498" t="s">
        <v>816</v>
      </c>
      <c r="H3" s="498" t="s">
        <v>817</v>
      </c>
      <c r="I3" s="498" t="s">
        <v>816</v>
      </c>
      <c r="J3" s="503" t="s">
        <v>3242</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28"/>
      <c r="E9" s="528"/>
      <c r="F9" s="528"/>
      <c r="G9" s="528"/>
      <c r="H9" s="526" t="s">
        <v>3061</v>
      </c>
      <c r="I9" s="256" t="s">
        <v>1951</v>
      </c>
      <c r="J9" s="517" t="s">
        <v>920</v>
      </c>
      <c r="K9" s="526" t="s">
        <v>840</v>
      </c>
      <c r="L9" s="530"/>
      <c r="M9" s="526" t="s">
        <v>841</v>
      </c>
      <c r="N9" s="526" t="s">
        <v>1952</v>
      </c>
      <c r="O9" s="529" t="s">
        <v>842</v>
      </c>
      <c r="P9" s="196"/>
    </row>
    <row r="10" spans="1:17" s="190" customFormat="1" ht="13.5" customHeight="1">
      <c r="A10" s="191">
        <v>2</v>
      </c>
      <c r="B10" s="184" t="s">
        <v>3070</v>
      </c>
      <c r="C10" s="204"/>
      <c r="D10" s="205"/>
      <c r="E10" s="205"/>
      <c r="F10" s="205"/>
      <c r="G10" s="205"/>
      <c r="H10" s="526" t="s">
        <v>3243</v>
      </c>
      <c r="I10" s="256" t="s">
        <v>3072</v>
      </c>
      <c r="J10" s="517" t="s">
        <v>3073</v>
      </c>
      <c r="K10" s="526" t="s">
        <v>840</v>
      </c>
      <c r="L10" s="530"/>
      <c r="M10" s="526" t="s">
        <v>841</v>
      </c>
      <c r="N10" s="526" t="s">
        <v>3074</v>
      </c>
      <c r="O10" s="529" t="s">
        <v>842</v>
      </c>
      <c r="P10" s="196"/>
    </row>
    <row r="11" spans="1:17" s="190" customFormat="1" ht="13.5" customHeight="1">
      <c r="A11" s="191">
        <v>3</v>
      </c>
      <c r="B11" s="184" t="s">
        <v>3244</v>
      </c>
      <c r="C11" s="204"/>
      <c r="D11" s="205"/>
      <c r="E11" s="205"/>
      <c r="F11" s="205"/>
      <c r="G11" s="205"/>
      <c r="H11" s="526" t="s">
        <v>3245</v>
      </c>
      <c r="I11" s="402"/>
      <c r="J11" s="526" t="s">
        <v>3246</v>
      </c>
      <c r="K11" s="526" t="s">
        <v>840</v>
      </c>
      <c r="L11" s="530" t="s">
        <v>842</v>
      </c>
      <c r="M11" s="207" t="s">
        <v>3246</v>
      </c>
      <c r="N11" s="526" t="s">
        <v>929</v>
      </c>
      <c r="O11" s="529" t="s">
        <v>842</v>
      </c>
      <c r="P11" s="196"/>
    </row>
    <row r="12" spans="1:17" s="190" customFormat="1" ht="13.5" customHeight="1">
      <c r="A12" s="191">
        <v>4</v>
      </c>
      <c r="B12" s="184"/>
      <c r="C12" s="184" t="s">
        <v>3247</v>
      </c>
      <c r="D12" s="205"/>
      <c r="E12" s="205"/>
      <c r="F12" s="205"/>
      <c r="G12" s="205"/>
      <c r="H12" s="526" t="s">
        <v>3248</v>
      </c>
      <c r="I12" s="526" t="s">
        <v>927</v>
      </c>
      <c r="J12" s="517" t="s">
        <v>857</v>
      </c>
      <c r="K12" s="526" t="s">
        <v>840</v>
      </c>
      <c r="L12" s="530"/>
      <c r="M12" s="526" t="s">
        <v>857</v>
      </c>
      <c r="N12" s="526" t="s">
        <v>929</v>
      </c>
      <c r="O12" s="529" t="s">
        <v>842</v>
      </c>
      <c r="P12" s="196"/>
    </row>
    <row r="13" spans="1:17" s="190" customFormat="1" ht="13.5" customHeight="1">
      <c r="A13" s="191">
        <v>5</v>
      </c>
      <c r="B13" s="184"/>
      <c r="C13" s="205" t="s">
        <v>3249</v>
      </c>
      <c r="D13" s="205"/>
      <c r="E13" s="205"/>
      <c r="F13" s="205"/>
      <c r="G13" s="205"/>
      <c r="H13" s="526" t="s">
        <v>3250</v>
      </c>
      <c r="I13" s="526" t="s">
        <v>3251</v>
      </c>
      <c r="J13" s="517" t="s">
        <v>3252</v>
      </c>
      <c r="K13" s="526" t="s">
        <v>840</v>
      </c>
      <c r="L13" s="526"/>
      <c r="M13" s="526" t="s">
        <v>841</v>
      </c>
      <c r="N13" s="526" t="s">
        <v>3253</v>
      </c>
      <c r="O13" s="529" t="s">
        <v>842</v>
      </c>
      <c r="P13" s="196"/>
    </row>
    <row r="14" spans="1:17" s="190" customFormat="1" ht="13.5" customHeight="1">
      <c r="A14" s="191">
        <v>6</v>
      </c>
      <c r="B14" s="184"/>
      <c r="C14" s="205" t="s">
        <v>3218</v>
      </c>
      <c r="D14" s="205"/>
      <c r="E14" s="205"/>
      <c r="F14" s="205"/>
      <c r="G14" s="205"/>
      <c r="H14" s="526" t="s">
        <v>3254</v>
      </c>
      <c r="I14" s="517">
        <v>10</v>
      </c>
      <c r="J14" s="517" t="s">
        <v>3220</v>
      </c>
      <c r="K14" s="526" t="s">
        <v>886</v>
      </c>
      <c r="L14" s="526"/>
      <c r="M14" s="526" t="s">
        <v>841</v>
      </c>
      <c r="N14" s="526" t="s">
        <v>3221</v>
      </c>
      <c r="O14" s="529" t="s">
        <v>842</v>
      </c>
      <c r="P14" s="196"/>
    </row>
    <row r="15" spans="1:17" s="190" customFormat="1" ht="13.5" customHeight="1">
      <c r="A15" s="191">
        <v>7</v>
      </c>
      <c r="B15" s="184"/>
      <c r="C15" s="184" t="s">
        <v>3255</v>
      </c>
      <c r="D15" s="205"/>
      <c r="E15" s="205"/>
      <c r="F15" s="205"/>
      <c r="G15" s="205"/>
      <c r="H15" s="526" t="s">
        <v>3256</v>
      </c>
      <c r="I15" s="517" t="s">
        <v>3257</v>
      </c>
      <c r="J15" s="517" t="s">
        <v>936</v>
      </c>
      <c r="K15" s="526" t="s">
        <v>886</v>
      </c>
      <c r="L15" s="530"/>
      <c r="M15" s="526" t="s">
        <v>841</v>
      </c>
      <c r="N15" s="526"/>
      <c r="O15" s="530" t="s">
        <v>842</v>
      </c>
      <c r="P15" s="196"/>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28" t="s">
        <v>3258</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3259</v>
      </c>
      <c r="B3" s="498" t="s">
        <v>3260</v>
      </c>
      <c r="C3" s="502" t="s">
        <v>3261</v>
      </c>
      <c r="D3" s="498" t="s">
        <v>3261</v>
      </c>
      <c r="E3" s="498"/>
      <c r="F3" s="498"/>
      <c r="G3" s="498" t="s">
        <v>816</v>
      </c>
      <c r="H3" s="498" t="s">
        <v>817</v>
      </c>
      <c r="I3" s="498" t="s">
        <v>816</v>
      </c>
      <c r="J3" s="503" t="s">
        <v>3262</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3260</v>
      </c>
      <c r="P8" s="194" t="s">
        <v>3263</v>
      </c>
      <c r="Q8" s="472" t="s">
        <v>834</v>
      </c>
    </row>
    <row r="9" spans="1:17" s="190" customFormat="1" ht="13.5" customHeight="1">
      <c r="A9" s="191">
        <f t="shared" ref="A9:A11" si="0">ROW()-8</f>
        <v>1</v>
      </c>
      <c r="B9" s="433" t="s">
        <v>3264</v>
      </c>
      <c r="C9" s="479"/>
      <c r="D9" s="479"/>
      <c r="E9" s="479"/>
      <c r="F9" s="479"/>
      <c r="G9" s="429"/>
      <c r="H9" s="539"/>
      <c r="I9" s="430"/>
      <c r="J9" s="534" t="s">
        <v>2613</v>
      </c>
      <c r="K9" s="540" t="s">
        <v>840</v>
      </c>
      <c r="L9" s="541" t="s">
        <v>842</v>
      </c>
      <c r="M9" s="431" t="s">
        <v>1965</v>
      </c>
      <c r="N9" s="540"/>
      <c r="O9" s="542" t="s">
        <v>842</v>
      </c>
      <c r="P9" s="540" t="s">
        <v>886</v>
      </c>
      <c r="Q9" s="432"/>
    </row>
    <row r="10" spans="1:17" s="190" customFormat="1" ht="13.5" customHeight="1">
      <c r="A10" s="191">
        <f t="shared" si="0"/>
        <v>2</v>
      </c>
      <c r="B10" s="433"/>
      <c r="C10" s="434" t="s">
        <v>3265</v>
      </c>
      <c r="D10" s="434"/>
      <c r="E10" s="434"/>
      <c r="F10" s="434"/>
      <c r="G10" s="434"/>
      <c r="H10" s="540" t="s">
        <v>3266</v>
      </c>
      <c r="I10" s="534" t="s">
        <v>2313</v>
      </c>
      <c r="J10" s="534" t="s">
        <v>3081</v>
      </c>
      <c r="K10" s="540" t="s">
        <v>840</v>
      </c>
      <c r="L10" s="541"/>
      <c r="M10" s="540" t="s">
        <v>841</v>
      </c>
      <c r="N10" s="540" t="s">
        <v>3267</v>
      </c>
      <c r="O10" s="542" t="s">
        <v>842</v>
      </c>
      <c r="P10" s="540" t="s">
        <v>886</v>
      </c>
      <c r="Q10" s="432"/>
    </row>
    <row r="11" spans="1:17" s="190" customFormat="1" ht="13.5" customHeight="1">
      <c r="A11" s="191">
        <f t="shared" si="0"/>
        <v>3</v>
      </c>
      <c r="B11" s="433"/>
      <c r="C11" s="434" t="s">
        <v>3268</v>
      </c>
      <c r="D11" s="434"/>
      <c r="E11" s="434"/>
      <c r="F11" s="434"/>
      <c r="G11" s="434"/>
      <c r="H11" s="540" t="s">
        <v>3269</v>
      </c>
      <c r="I11" s="534" t="s">
        <v>3270</v>
      </c>
      <c r="J11" s="534" t="s">
        <v>924</v>
      </c>
      <c r="K11" s="540" t="s">
        <v>840</v>
      </c>
      <c r="L11" s="541"/>
      <c r="M11" s="540" t="s">
        <v>841</v>
      </c>
      <c r="N11" s="540"/>
      <c r="O11" s="542" t="s">
        <v>842</v>
      </c>
      <c r="P11" s="540" t="s">
        <v>886</v>
      </c>
      <c r="Q11" s="432"/>
    </row>
    <row r="12" spans="1:17" s="190" customFormat="1" ht="13.5" customHeight="1">
      <c r="A12" s="191">
        <f t="shared" ref="A12:A26" si="1">ROW()-8</f>
        <v>4</v>
      </c>
      <c r="B12" s="433"/>
      <c r="C12" s="434" t="s">
        <v>3271</v>
      </c>
      <c r="D12" s="434"/>
      <c r="E12" s="434"/>
      <c r="F12" s="434"/>
      <c r="G12" s="434"/>
      <c r="H12" s="540" t="s">
        <v>3272</v>
      </c>
      <c r="I12" s="534" t="s">
        <v>927</v>
      </c>
      <c r="J12" s="534" t="s">
        <v>3273</v>
      </c>
      <c r="K12" s="540" t="s">
        <v>840</v>
      </c>
      <c r="L12" s="541"/>
      <c r="M12" s="540" t="s">
        <v>857</v>
      </c>
      <c r="N12" s="540"/>
      <c r="O12" s="542" t="s">
        <v>842</v>
      </c>
      <c r="P12" s="540" t="s">
        <v>886</v>
      </c>
      <c r="Q12" s="432"/>
    </row>
    <row r="13" spans="1:17" s="190" customFormat="1" ht="13.5" customHeight="1">
      <c r="A13" s="191">
        <f t="shared" si="1"/>
        <v>5</v>
      </c>
      <c r="B13" s="433"/>
      <c r="C13" s="434" t="s">
        <v>3274</v>
      </c>
      <c r="D13" s="434"/>
      <c r="E13" s="434"/>
      <c r="F13" s="434"/>
      <c r="G13" s="434"/>
      <c r="H13" s="540" t="s">
        <v>3272</v>
      </c>
      <c r="I13" s="534" t="s">
        <v>927</v>
      </c>
      <c r="J13" s="534" t="s">
        <v>3275</v>
      </c>
      <c r="K13" s="540" t="s">
        <v>840</v>
      </c>
      <c r="L13" s="541"/>
      <c r="M13" s="540" t="s">
        <v>857</v>
      </c>
      <c r="N13" s="540"/>
      <c r="O13" s="542" t="s">
        <v>842</v>
      </c>
      <c r="P13" s="540" t="s">
        <v>886</v>
      </c>
      <c r="Q13" s="432"/>
    </row>
    <row r="14" spans="1:17" s="190" customFormat="1" ht="13.5" customHeight="1">
      <c r="A14" s="191">
        <f t="shared" si="1"/>
        <v>6</v>
      </c>
      <c r="B14" s="435"/>
      <c r="C14" s="543" t="s">
        <v>3276</v>
      </c>
      <c r="D14" s="543"/>
      <c r="E14" s="434"/>
      <c r="F14" s="434"/>
      <c r="G14" s="434"/>
      <c r="H14" s="543" t="s">
        <v>3277</v>
      </c>
      <c r="I14" s="534"/>
      <c r="J14" s="534" t="s">
        <v>3278</v>
      </c>
      <c r="K14" s="540" t="s">
        <v>840</v>
      </c>
      <c r="L14" s="541"/>
      <c r="M14" s="540" t="s">
        <v>841</v>
      </c>
      <c r="N14" s="540"/>
      <c r="O14" s="542" t="s">
        <v>842</v>
      </c>
      <c r="P14" s="540" t="s">
        <v>886</v>
      </c>
      <c r="Q14" s="432"/>
    </row>
    <row r="15" spans="1:17" s="190" customFormat="1" ht="13.5" customHeight="1">
      <c r="A15" s="191">
        <f t="shared" si="1"/>
        <v>7</v>
      </c>
      <c r="B15" s="435"/>
      <c r="C15" s="543" t="s">
        <v>3279</v>
      </c>
      <c r="D15" s="543"/>
      <c r="E15" s="434"/>
      <c r="F15" s="434"/>
      <c r="G15" s="434"/>
      <c r="H15" s="543" t="s">
        <v>3280</v>
      </c>
      <c r="I15" s="534"/>
      <c r="J15" s="534" t="s">
        <v>3281</v>
      </c>
      <c r="K15" s="540" t="s">
        <v>840</v>
      </c>
      <c r="L15" s="541"/>
      <c r="M15" s="540" t="s">
        <v>841</v>
      </c>
      <c r="N15" s="540"/>
      <c r="O15" s="542" t="s">
        <v>842</v>
      </c>
      <c r="P15" s="540" t="s">
        <v>886</v>
      </c>
      <c r="Q15" s="432"/>
    </row>
    <row r="16" spans="1:17" s="190" customFormat="1" ht="13.5" customHeight="1">
      <c r="A16" s="191">
        <f t="shared" si="1"/>
        <v>8</v>
      </c>
      <c r="B16" s="435"/>
      <c r="C16" s="434" t="s">
        <v>3282</v>
      </c>
      <c r="D16" s="434"/>
      <c r="E16" s="434"/>
      <c r="F16" s="434"/>
      <c r="G16" s="434"/>
      <c r="H16" s="540" t="s">
        <v>3283</v>
      </c>
      <c r="I16" s="534"/>
      <c r="J16" s="534" t="s">
        <v>3284</v>
      </c>
      <c r="K16" s="540" t="s">
        <v>840</v>
      </c>
      <c r="L16" s="541"/>
      <c r="M16" s="540" t="s">
        <v>841</v>
      </c>
      <c r="N16" s="540"/>
      <c r="O16" s="542" t="s">
        <v>842</v>
      </c>
      <c r="P16" s="540" t="s">
        <v>886</v>
      </c>
      <c r="Q16" s="432"/>
    </row>
    <row r="17" spans="1:17" s="190" customFormat="1" ht="13.5" customHeight="1">
      <c r="A17" s="191">
        <f t="shared" si="1"/>
        <v>9</v>
      </c>
      <c r="B17" s="433" t="s">
        <v>3285</v>
      </c>
      <c r="C17" s="436"/>
      <c r="D17" s="436"/>
      <c r="E17" s="436"/>
      <c r="F17" s="436"/>
      <c r="G17" s="436"/>
      <c r="H17" s="539"/>
      <c r="I17" s="544"/>
      <c r="J17" s="534" t="s">
        <v>3286</v>
      </c>
      <c r="K17" s="540" t="s">
        <v>840</v>
      </c>
      <c r="L17" s="541" t="s">
        <v>842</v>
      </c>
      <c r="M17" s="431" t="s">
        <v>3286</v>
      </c>
      <c r="N17" s="540"/>
      <c r="O17" s="542" t="s">
        <v>842</v>
      </c>
      <c r="P17" s="540" t="s">
        <v>886</v>
      </c>
      <c r="Q17" s="432"/>
    </row>
    <row r="18" spans="1:17" s="190" customFormat="1" ht="13.5" customHeight="1">
      <c r="A18" s="191">
        <f t="shared" si="1"/>
        <v>10</v>
      </c>
      <c r="B18" s="433"/>
      <c r="C18" s="434" t="s">
        <v>3287</v>
      </c>
      <c r="D18" s="436"/>
      <c r="E18" s="436"/>
      <c r="F18" s="436"/>
      <c r="G18" s="436"/>
      <c r="H18" s="539"/>
      <c r="I18" s="544"/>
      <c r="J18" s="540" t="s">
        <v>2000</v>
      </c>
      <c r="K18" s="540" t="s">
        <v>840</v>
      </c>
      <c r="L18" s="541" t="s">
        <v>842</v>
      </c>
      <c r="M18" s="440" t="s">
        <v>1989</v>
      </c>
      <c r="N18" s="540"/>
      <c r="O18" s="542" t="s">
        <v>842</v>
      </c>
      <c r="P18" s="540" t="s">
        <v>886</v>
      </c>
      <c r="Q18" s="432"/>
    </row>
    <row r="19" spans="1:17" s="190" customFormat="1" ht="13.5" customHeight="1">
      <c r="A19" s="191">
        <f t="shared" si="1"/>
        <v>11</v>
      </c>
      <c r="B19" s="437"/>
      <c r="C19" s="434"/>
      <c r="D19" s="434" t="s">
        <v>667</v>
      </c>
      <c r="E19" s="434"/>
      <c r="F19" s="434"/>
      <c r="G19" s="434"/>
      <c r="H19" s="540" t="s">
        <v>3288</v>
      </c>
      <c r="I19" s="534" t="s">
        <v>3289</v>
      </c>
      <c r="J19" s="540" t="s">
        <v>1992</v>
      </c>
      <c r="K19" s="540" t="s">
        <v>840</v>
      </c>
      <c r="L19" s="541"/>
      <c r="M19" s="540" t="s">
        <v>841</v>
      </c>
      <c r="N19" s="540" t="s">
        <v>3290</v>
      </c>
      <c r="O19" s="542" t="s">
        <v>842</v>
      </c>
      <c r="P19" s="540" t="s">
        <v>886</v>
      </c>
      <c r="Q19" s="432"/>
    </row>
    <row r="20" spans="1:17" s="190" customFormat="1" ht="13.5" customHeight="1">
      <c r="A20" s="191">
        <f t="shared" si="1"/>
        <v>12</v>
      </c>
      <c r="B20" s="437"/>
      <c r="C20" s="434"/>
      <c r="D20" s="434" t="s">
        <v>3291</v>
      </c>
      <c r="E20" s="434"/>
      <c r="F20" s="434"/>
      <c r="G20" s="434"/>
      <c r="H20" s="540" t="s">
        <v>1995</v>
      </c>
      <c r="I20" s="534" t="s">
        <v>3292</v>
      </c>
      <c r="J20" s="540" t="s">
        <v>1997</v>
      </c>
      <c r="K20" s="540" t="s">
        <v>840</v>
      </c>
      <c r="L20" s="541"/>
      <c r="M20" s="540" t="s">
        <v>841</v>
      </c>
      <c r="N20" s="540"/>
      <c r="O20" s="542" t="s">
        <v>842</v>
      </c>
      <c r="P20" s="540" t="s">
        <v>886</v>
      </c>
      <c r="Q20" s="432"/>
    </row>
    <row r="21" spans="1:17" s="190" customFormat="1" ht="13.5" customHeight="1">
      <c r="A21" s="191">
        <f t="shared" si="1"/>
        <v>13</v>
      </c>
      <c r="B21" s="433"/>
      <c r="C21" s="434" t="s">
        <v>3293</v>
      </c>
      <c r="D21" s="434" t="s">
        <v>3294</v>
      </c>
      <c r="E21" s="436"/>
      <c r="F21" s="436"/>
      <c r="G21" s="436"/>
      <c r="H21" s="539"/>
      <c r="I21" s="544"/>
      <c r="J21" s="540" t="s">
        <v>2008</v>
      </c>
      <c r="K21" s="540" t="s">
        <v>840</v>
      </c>
      <c r="L21" s="541" t="s">
        <v>842</v>
      </c>
      <c r="M21" s="440" t="s">
        <v>1989</v>
      </c>
      <c r="N21" s="540" t="s">
        <v>2448</v>
      </c>
      <c r="O21" s="542" t="s">
        <v>842</v>
      </c>
      <c r="P21" s="540" t="s">
        <v>886</v>
      </c>
      <c r="Q21" s="432"/>
    </row>
    <row r="22" spans="1:17" s="190" customFormat="1" ht="13.5" customHeight="1">
      <c r="A22" s="191">
        <f t="shared" si="1"/>
        <v>14</v>
      </c>
      <c r="B22" s="435"/>
      <c r="C22" s="434" t="s">
        <v>3295</v>
      </c>
      <c r="D22" s="434"/>
      <c r="E22" s="434"/>
      <c r="F22" s="434"/>
      <c r="G22" s="434"/>
      <c r="H22" s="438" t="s">
        <v>3296</v>
      </c>
      <c r="I22" s="534" t="s">
        <v>3297</v>
      </c>
      <c r="J22" s="534" t="s">
        <v>3114</v>
      </c>
      <c r="K22" s="540" t="s">
        <v>840</v>
      </c>
      <c r="L22" s="541"/>
      <c r="M22" s="540" t="s">
        <v>841</v>
      </c>
      <c r="N22" s="540" t="s">
        <v>3115</v>
      </c>
      <c r="O22" s="542" t="s">
        <v>842</v>
      </c>
      <c r="P22" s="540" t="s">
        <v>886</v>
      </c>
      <c r="Q22" s="432"/>
    </row>
    <row r="23" spans="1:17" s="190" customFormat="1" ht="13.5" customHeight="1">
      <c r="A23" s="191">
        <f t="shared" si="1"/>
        <v>15</v>
      </c>
      <c r="B23" s="437" t="s">
        <v>561</v>
      </c>
      <c r="C23" s="543"/>
      <c r="D23" s="434"/>
      <c r="E23" s="434"/>
      <c r="F23" s="434"/>
      <c r="G23" s="436"/>
      <c r="H23" s="539"/>
      <c r="I23" s="544"/>
      <c r="J23" s="534" t="s">
        <v>2359</v>
      </c>
      <c r="K23" s="540" t="s">
        <v>840</v>
      </c>
      <c r="L23" s="541" t="s">
        <v>842</v>
      </c>
      <c r="M23" s="431" t="s">
        <v>2359</v>
      </c>
      <c r="N23" s="540"/>
      <c r="O23" s="542" t="s">
        <v>842</v>
      </c>
      <c r="P23" s="540" t="s">
        <v>886</v>
      </c>
      <c r="Q23" s="432"/>
    </row>
    <row r="24" spans="1:17" s="190" customFormat="1" ht="13.5" customHeight="1">
      <c r="A24" s="191">
        <f t="shared" si="1"/>
        <v>16</v>
      </c>
      <c r="B24" s="437"/>
      <c r="C24" s="543" t="s">
        <v>3298</v>
      </c>
      <c r="D24" s="434"/>
      <c r="E24" s="434"/>
      <c r="F24" s="434"/>
      <c r="G24" s="434"/>
      <c r="H24" s="540" t="s">
        <v>3299</v>
      </c>
      <c r="I24" s="534" t="s">
        <v>3300</v>
      </c>
      <c r="J24" s="534" t="s">
        <v>2363</v>
      </c>
      <c r="K24" s="540" t="s">
        <v>840</v>
      </c>
      <c r="L24" s="541"/>
      <c r="M24" s="540" t="s">
        <v>841</v>
      </c>
      <c r="N24" s="540"/>
      <c r="O24" s="542" t="s">
        <v>842</v>
      </c>
      <c r="P24" s="540" t="s">
        <v>886</v>
      </c>
      <c r="Q24" s="432"/>
    </row>
    <row r="25" spans="1:17" s="190" customFormat="1" ht="13.5" customHeight="1">
      <c r="A25" s="191">
        <f t="shared" si="1"/>
        <v>17</v>
      </c>
      <c r="B25" s="437"/>
      <c r="C25" s="434" t="s">
        <v>2432</v>
      </c>
      <c r="D25" s="434"/>
      <c r="E25" s="434"/>
      <c r="F25" s="434"/>
      <c r="G25" s="434"/>
      <c r="H25" s="540" t="s">
        <v>3301</v>
      </c>
      <c r="I25" s="534" t="s">
        <v>3302</v>
      </c>
      <c r="J25" s="540" t="s">
        <v>2434</v>
      </c>
      <c r="K25" s="540" t="s">
        <v>840</v>
      </c>
      <c r="L25" s="541"/>
      <c r="M25" s="540" t="s">
        <v>841</v>
      </c>
      <c r="N25" s="540"/>
      <c r="O25" s="542" t="s">
        <v>842</v>
      </c>
      <c r="P25" s="540" t="s">
        <v>886</v>
      </c>
      <c r="Q25" s="432"/>
    </row>
    <row r="26" spans="1:17" s="190" customFormat="1" ht="13.5" customHeight="1">
      <c r="A26" s="191">
        <f t="shared" si="1"/>
        <v>18</v>
      </c>
      <c r="B26" s="437"/>
      <c r="C26" s="434" t="s">
        <v>3303</v>
      </c>
      <c r="D26" s="434"/>
      <c r="E26" s="434"/>
      <c r="F26" s="434"/>
      <c r="G26" s="434"/>
      <c r="H26" s="540" t="s">
        <v>3304</v>
      </c>
      <c r="I26" s="534" t="s">
        <v>698</v>
      </c>
      <c r="J26" s="540" t="s">
        <v>2438</v>
      </c>
      <c r="K26" s="540" t="s">
        <v>840</v>
      </c>
      <c r="L26" s="541"/>
      <c r="M26" s="540" t="s">
        <v>841</v>
      </c>
      <c r="N26" s="517" t="s">
        <v>2439</v>
      </c>
      <c r="O26" s="542" t="s">
        <v>842</v>
      </c>
      <c r="P26" s="540" t="s">
        <v>886</v>
      </c>
      <c r="Q26" s="432"/>
    </row>
    <row r="27" spans="1:17" s="190" customFormat="1" ht="13.5" customHeight="1">
      <c r="A27" s="191">
        <f t="shared" ref="A27:A48" si="2">ROW()-8</f>
        <v>19</v>
      </c>
      <c r="B27" s="437"/>
      <c r="C27" s="543" t="s">
        <v>3305</v>
      </c>
      <c r="D27" s="434"/>
      <c r="E27" s="434"/>
      <c r="F27" s="434"/>
      <c r="G27" s="436"/>
      <c r="H27" s="539"/>
      <c r="I27" s="544"/>
      <c r="J27" s="534" t="s">
        <v>3306</v>
      </c>
      <c r="K27" s="540" t="s">
        <v>886</v>
      </c>
      <c r="L27" s="541" t="s">
        <v>842</v>
      </c>
      <c r="M27" s="439" t="s">
        <v>3306</v>
      </c>
      <c r="N27" s="540"/>
      <c r="O27" s="542" t="s">
        <v>842</v>
      </c>
      <c r="P27" s="540" t="s">
        <v>886</v>
      </c>
      <c r="Q27" s="432"/>
    </row>
    <row r="28" spans="1:17" s="190" customFormat="1" ht="13.5" customHeight="1">
      <c r="A28" s="191">
        <f t="shared" si="2"/>
        <v>20</v>
      </c>
      <c r="B28" s="437"/>
      <c r="C28" s="543"/>
      <c r="D28" s="434" t="s">
        <v>3307</v>
      </c>
      <c r="E28" s="434"/>
      <c r="F28" s="434"/>
      <c r="G28" s="434"/>
      <c r="H28" s="540" t="s">
        <v>3308</v>
      </c>
      <c r="I28" s="534">
        <v>92300</v>
      </c>
      <c r="J28" s="534" t="s">
        <v>2121</v>
      </c>
      <c r="K28" s="540" t="s">
        <v>840</v>
      </c>
      <c r="L28" s="541"/>
      <c r="M28" s="540" t="s">
        <v>841</v>
      </c>
      <c r="N28" s="540" t="s">
        <v>2122</v>
      </c>
      <c r="O28" s="542" t="s">
        <v>842</v>
      </c>
      <c r="P28" s="540" t="s">
        <v>886</v>
      </c>
      <c r="Q28" s="432"/>
    </row>
    <row r="29" spans="1:17" s="190" customFormat="1" ht="13.5" customHeight="1">
      <c r="A29" s="191">
        <f t="shared" si="2"/>
        <v>21</v>
      </c>
      <c r="B29" s="437"/>
      <c r="C29" s="543"/>
      <c r="D29" s="434" t="s">
        <v>388</v>
      </c>
      <c r="E29" s="434"/>
      <c r="F29" s="434"/>
      <c r="G29" s="434"/>
      <c r="H29" s="540" t="s">
        <v>3158</v>
      </c>
      <c r="I29" s="534" t="s">
        <v>3309</v>
      </c>
      <c r="J29" s="534" t="s">
        <v>2117</v>
      </c>
      <c r="K29" s="540" t="s">
        <v>840</v>
      </c>
      <c r="L29" s="541"/>
      <c r="M29" s="540" t="s">
        <v>841</v>
      </c>
      <c r="N29" s="540"/>
      <c r="O29" s="542" t="s">
        <v>842</v>
      </c>
      <c r="P29" s="540" t="s">
        <v>886</v>
      </c>
      <c r="Q29" s="432"/>
    </row>
    <row r="30" spans="1:17" s="190" customFormat="1" ht="12.75" customHeight="1">
      <c r="A30" s="191">
        <f t="shared" si="2"/>
        <v>22</v>
      </c>
      <c r="B30" s="433" t="s">
        <v>3310</v>
      </c>
      <c r="C30" s="434"/>
      <c r="D30" s="434"/>
      <c r="E30" s="434"/>
      <c r="F30" s="434"/>
      <c r="G30" s="436"/>
      <c r="H30" s="539"/>
      <c r="I30" s="544"/>
      <c r="J30" s="534" t="s">
        <v>3311</v>
      </c>
      <c r="K30" s="540" t="s">
        <v>840</v>
      </c>
      <c r="L30" s="541" t="s">
        <v>842</v>
      </c>
      <c r="M30" s="431" t="s">
        <v>3311</v>
      </c>
      <c r="N30" s="540"/>
      <c r="O30" s="542" t="s">
        <v>842</v>
      </c>
      <c r="P30" s="540" t="s">
        <v>886</v>
      </c>
      <c r="Q30" s="432"/>
    </row>
    <row r="31" spans="1:17" s="190" customFormat="1" ht="13.5" customHeight="1">
      <c r="A31" s="191">
        <f t="shared" si="2"/>
        <v>23</v>
      </c>
      <c r="B31" s="433"/>
      <c r="C31" s="434" t="s">
        <v>3312</v>
      </c>
      <c r="D31" s="434"/>
      <c r="E31" s="434"/>
      <c r="F31" s="434"/>
      <c r="G31" s="454"/>
      <c r="H31" s="539"/>
      <c r="I31" s="544"/>
      <c r="J31" s="534" t="s">
        <v>2054</v>
      </c>
      <c r="K31" s="540" t="s">
        <v>840</v>
      </c>
      <c r="L31" s="541" t="s">
        <v>842</v>
      </c>
      <c r="M31" s="431" t="s">
        <v>2054</v>
      </c>
      <c r="N31" s="540"/>
      <c r="O31" s="542" t="s">
        <v>842</v>
      </c>
      <c r="P31" s="540" t="s">
        <v>886</v>
      </c>
      <c r="Q31" s="432"/>
    </row>
    <row r="32" spans="1:17" s="190" customFormat="1" ht="13.5" customHeight="1">
      <c r="A32" s="191">
        <f t="shared" si="2"/>
        <v>24</v>
      </c>
      <c r="B32" s="433"/>
      <c r="C32" s="434"/>
      <c r="D32" s="434" t="s">
        <v>3313</v>
      </c>
      <c r="E32" s="434"/>
      <c r="F32" s="434"/>
      <c r="G32" s="434"/>
      <c r="H32" s="540" t="s">
        <v>3314</v>
      </c>
      <c r="I32" s="534" t="s">
        <v>3315</v>
      </c>
      <c r="J32" s="534" t="s">
        <v>2020</v>
      </c>
      <c r="K32" s="540" t="s">
        <v>886</v>
      </c>
      <c r="L32" s="541"/>
      <c r="M32" s="540" t="s">
        <v>841</v>
      </c>
      <c r="N32" s="540" t="s">
        <v>3316</v>
      </c>
      <c r="O32" s="542" t="s">
        <v>842</v>
      </c>
      <c r="P32" s="540" t="s">
        <v>886</v>
      </c>
      <c r="Q32" s="432"/>
    </row>
    <row r="33" spans="1:17" s="190" customFormat="1" ht="13.5" customHeight="1">
      <c r="A33" s="191">
        <f t="shared" si="2"/>
        <v>25</v>
      </c>
      <c r="B33" s="433"/>
      <c r="C33" s="434"/>
      <c r="D33" s="434" t="s">
        <v>3317</v>
      </c>
      <c r="E33" s="434"/>
      <c r="F33" s="434"/>
      <c r="G33" s="434"/>
      <c r="H33" s="540" t="s">
        <v>3318</v>
      </c>
      <c r="I33" s="534"/>
      <c r="J33" s="534" t="s">
        <v>3319</v>
      </c>
      <c r="K33" s="540" t="s">
        <v>886</v>
      </c>
      <c r="L33" s="541"/>
      <c r="M33" s="540" t="s">
        <v>841</v>
      </c>
      <c r="N33" s="540"/>
      <c r="O33" s="542" t="s">
        <v>842</v>
      </c>
      <c r="P33" s="540" t="s">
        <v>886</v>
      </c>
      <c r="Q33" s="432"/>
    </row>
    <row r="34" spans="1:17" s="190" customFormat="1" ht="13.5" customHeight="1">
      <c r="A34" s="191">
        <f t="shared" si="2"/>
        <v>26</v>
      </c>
      <c r="B34" s="433"/>
      <c r="C34" s="434"/>
      <c r="D34" s="434" t="s">
        <v>3320</v>
      </c>
      <c r="E34" s="434"/>
      <c r="F34" s="434"/>
      <c r="G34" s="434"/>
      <c r="H34" s="540" t="s">
        <v>3321</v>
      </c>
      <c r="I34" s="534"/>
      <c r="J34" s="534" t="s">
        <v>3322</v>
      </c>
      <c r="K34" s="540" t="s">
        <v>886</v>
      </c>
      <c r="L34" s="541"/>
      <c r="M34" s="540" t="s">
        <v>841</v>
      </c>
      <c r="N34" s="540"/>
      <c r="O34" s="542" t="s">
        <v>842</v>
      </c>
      <c r="P34" s="540" t="s">
        <v>886</v>
      </c>
      <c r="Q34" s="432"/>
    </row>
    <row r="35" spans="1:17" s="190" customFormat="1" ht="13.5" customHeight="1">
      <c r="A35" s="191">
        <f t="shared" si="2"/>
        <v>27</v>
      </c>
      <c r="B35" s="437"/>
      <c r="C35" s="434"/>
      <c r="D35" s="434" t="s">
        <v>3323</v>
      </c>
      <c r="E35" s="434"/>
      <c r="F35" s="434"/>
      <c r="G35" s="436"/>
      <c r="H35" s="539"/>
      <c r="I35" s="544"/>
      <c r="J35" s="534" t="s">
        <v>2079</v>
      </c>
      <c r="K35" s="540" t="s">
        <v>840</v>
      </c>
      <c r="L35" s="541" t="s">
        <v>842</v>
      </c>
      <c r="M35" s="431" t="s">
        <v>2079</v>
      </c>
      <c r="N35" s="540"/>
      <c r="O35" s="542" t="s">
        <v>842</v>
      </c>
      <c r="P35" s="540" t="s">
        <v>886</v>
      </c>
      <c r="Q35" s="432"/>
    </row>
    <row r="36" spans="1:17" s="190" customFormat="1" ht="13.5" customHeight="1">
      <c r="A36" s="191">
        <f t="shared" si="2"/>
        <v>28</v>
      </c>
      <c r="B36" s="433"/>
      <c r="C36" s="434"/>
      <c r="D36" s="434"/>
      <c r="E36" s="434" t="s">
        <v>392</v>
      </c>
      <c r="F36" s="434"/>
      <c r="G36" s="434"/>
      <c r="H36" s="540" t="s">
        <v>3324</v>
      </c>
      <c r="I36" s="534">
        <v>92300</v>
      </c>
      <c r="J36" s="534" t="s">
        <v>2121</v>
      </c>
      <c r="K36" s="540" t="s">
        <v>840</v>
      </c>
      <c r="L36" s="541"/>
      <c r="M36" s="540" t="s">
        <v>841</v>
      </c>
      <c r="N36" s="526" t="s">
        <v>2122</v>
      </c>
      <c r="O36" s="542" t="s">
        <v>842</v>
      </c>
      <c r="P36" s="540" t="s">
        <v>886</v>
      </c>
      <c r="Q36" s="432"/>
    </row>
    <row r="37" spans="1:17" s="190" customFormat="1" ht="13.5" customHeight="1">
      <c r="A37" s="191">
        <f t="shared" si="2"/>
        <v>29</v>
      </c>
      <c r="B37" s="433"/>
      <c r="C37" s="434"/>
      <c r="D37" s="434"/>
      <c r="E37" s="434" t="s">
        <v>388</v>
      </c>
      <c r="F37" s="434"/>
      <c r="G37" s="434"/>
      <c r="H37" s="540" t="s">
        <v>3158</v>
      </c>
      <c r="I37" s="534" t="s">
        <v>3309</v>
      </c>
      <c r="J37" s="534" t="s">
        <v>2117</v>
      </c>
      <c r="K37" s="540" t="s">
        <v>840</v>
      </c>
      <c r="L37" s="541"/>
      <c r="M37" s="540" t="s">
        <v>841</v>
      </c>
      <c r="N37" s="540"/>
      <c r="O37" s="542" t="s">
        <v>842</v>
      </c>
      <c r="P37" s="540" t="s">
        <v>886</v>
      </c>
      <c r="Q37" s="432"/>
    </row>
    <row r="38" spans="1:17" s="190" customFormat="1" ht="13.5" customHeight="1">
      <c r="A38" s="191">
        <f t="shared" si="2"/>
        <v>30</v>
      </c>
      <c r="B38" s="437"/>
      <c r="C38" s="434" t="s">
        <v>3325</v>
      </c>
      <c r="D38" s="454"/>
      <c r="E38" s="454"/>
      <c r="F38" s="454"/>
      <c r="G38" s="454"/>
      <c r="H38" s="458"/>
      <c r="I38" s="545"/>
      <c r="J38" s="534" t="s">
        <v>3111</v>
      </c>
      <c r="K38" s="540" t="s">
        <v>840</v>
      </c>
      <c r="L38" s="541" t="s">
        <v>842</v>
      </c>
      <c r="M38" s="431" t="s">
        <v>3111</v>
      </c>
      <c r="N38" s="540"/>
      <c r="O38" s="542" t="s">
        <v>842</v>
      </c>
      <c r="P38" s="540" t="s">
        <v>886</v>
      </c>
      <c r="Q38" s="432"/>
    </row>
    <row r="39" spans="1:17" s="190" customFormat="1" ht="13.5" customHeight="1">
      <c r="A39" s="191">
        <f t="shared" si="2"/>
        <v>31</v>
      </c>
      <c r="B39" s="435"/>
      <c r="C39" s="434"/>
      <c r="D39" s="434" t="s">
        <v>3326</v>
      </c>
      <c r="E39" s="434"/>
      <c r="F39" s="434"/>
      <c r="G39" s="434"/>
      <c r="H39" s="540" t="s">
        <v>3327</v>
      </c>
      <c r="I39" s="534" t="s">
        <v>758</v>
      </c>
      <c r="J39" s="534" t="s">
        <v>3328</v>
      </c>
      <c r="K39" s="540" t="s">
        <v>840</v>
      </c>
      <c r="L39" s="541"/>
      <c r="M39" s="540" t="s">
        <v>907</v>
      </c>
      <c r="N39" s="540"/>
      <c r="O39" s="542" t="s">
        <v>842</v>
      </c>
      <c r="P39" s="540" t="s">
        <v>886</v>
      </c>
      <c r="Q39" s="432"/>
    </row>
    <row r="40" spans="1:17" s="190" customFormat="1" ht="13.5" customHeight="1">
      <c r="A40" s="191">
        <f t="shared" si="2"/>
        <v>32</v>
      </c>
      <c r="B40" s="435"/>
      <c r="C40" s="434"/>
      <c r="D40" s="434" t="s">
        <v>3329</v>
      </c>
      <c r="E40" s="434"/>
      <c r="F40" s="434"/>
      <c r="G40" s="434"/>
      <c r="H40" s="540" t="s">
        <v>3330</v>
      </c>
      <c r="I40" s="534" t="s">
        <v>754</v>
      </c>
      <c r="J40" s="534" t="s">
        <v>3331</v>
      </c>
      <c r="K40" s="540" t="s">
        <v>840</v>
      </c>
      <c r="L40" s="541"/>
      <c r="M40" s="540" t="s">
        <v>907</v>
      </c>
      <c r="N40" s="540"/>
      <c r="O40" s="542" t="s">
        <v>842</v>
      </c>
      <c r="P40" s="540" t="s">
        <v>886</v>
      </c>
      <c r="Q40" s="432"/>
    </row>
    <row r="41" spans="1:17" s="190" customFormat="1" ht="13.5" customHeight="1">
      <c r="A41" s="191">
        <f t="shared" si="2"/>
        <v>33</v>
      </c>
      <c r="B41" s="435"/>
      <c r="C41" s="434"/>
      <c r="D41" s="434" t="s">
        <v>3332</v>
      </c>
      <c r="E41" s="434"/>
      <c r="F41" s="434"/>
      <c r="G41" s="434"/>
      <c r="H41" s="540" t="s">
        <v>3333</v>
      </c>
      <c r="I41" s="534" t="s">
        <v>758</v>
      </c>
      <c r="J41" s="534" t="s">
        <v>3334</v>
      </c>
      <c r="K41" s="540" t="s">
        <v>840</v>
      </c>
      <c r="L41" s="541"/>
      <c r="M41" s="540" t="s">
        <v>907</v>
      </c>
      <c r="N41" s="540"/>
      <c r="O41" s="542" t="s">
        <v>842</v>
      </c>
      <c r="P41" s="540" t="s">
        <v>886</v>
      </c>
      <c r="Q41" s="432"/>
    </row>
    <row r="42" spans="1:17" s="190" customFormat="1" ht="13.5" customHeight="1">
      <c r="A42" s="191">
        <f t="shared" si="2"/>
        <v>34</v>
      </c>
      <c r="B42" s="437"/>
      <c r="C42" s="434" t="s">
        <v>3335</v>
      </c>
      <c r="D42" s="436"/>
      <c r="E42" s="436"/>
      <c r="F42" s="436"/>
      <c r="G42" s="436"/>
      <c r="H42" s="539"/>
      <c r="I42" s="544"/>
      <c r="J42" s="534" t="s">
        <v>3336</v>
      </c>
      <c r="K42" s="540" t="s">
        <v>886</v>
      </c>
      <c r="L42" s="541" t="s">
        <v>842</v>
      </c>
      <c r="M42" s="431" t="s">
        <v>3337</v>
      </c>
      <c r="N42" s="540"/>
      <c r="O42" s="542" t="s">
        <v>842</v>
      </c>
      <c r="P42" s="540" t="s">
        <v>886</v>
      </c>
      <c r="Q42" s="432"/>
    </row>
    <row r="43" spans="1:17" s="190" customFormat="1" ht="13.5" customHeight="1">
      <c r="A43" s="191">
        <f t="shared" si="2"/>
        <v>35</v>
      </c>
      <c r="B43" s="437"/>
      <c r="C43" s="434"/>
      <c r="D43" s="434" t="s">
        <v>3338</v>
      </c>
      <c r="E43" s="434"/>
      <c r="F43" s="434"/>
      <c r="G43" s="434"/>
      <c r="H43" s="540" t="s">
        <v>3339</v>
      </c>
      <c r="I43" s="534" t="s">
        <v>927</v>
      </c>
      <c r="J43" s="534" t="s">
        <v>3340</v>
      </c>
      <c r="K43" s="540" t="s">
        <v>840</v>
      </c>
      <c r="L43" s="541"/>
      <c r="M43" s="540" t="s">
        <v>857</v>
      </c>
      <c r="N43" s="540"/>
      <c r="O43" s="542" t="s">
        <v>842</v>
      </c>
      <c r="P43" s="540" t="s">
        <v>886</v>
      </c>
      <c r="Q43" s="432"/>
    </row>
    <row r="44" spans="1:17" s="190" customFormat="1" ht="13.5" customHeight="1">
      <c r="A44" s="191">
        <f t="shared" si="2"/>
        <v>36</v>
      </c>
      <c r="B44" s="437"/>
      <c r="C44" s="434"/>
      <c r="D44" s="434" t="s">
        <v>3341</v>
      </c>
      <c r="E44" s="434"/>
      <c r="F44" s="434"/>
      <c r="G44" s="434"/>
      <c r="H44" s="540" t="s">
        <v>3342</v>
      </c>
      <c r="I44" s="534" t="s">
        <v>927</v>
      </c>
      <c r="J44" s="534" t="s">
        <v>3343</v>
      </c>
      <c r="K44" s="540" t="s">
        <v>886</v>
      </c>
      <c r="L44" s="541"/>
      <c r="M44" s="540" t="s">
        <v>857</v>
      </c>
      <c r="N44" s="540"/>
      <c r="O44" s="542" t="s">
        <v>842</v>
      </c>
      <c r="P44" s="540" t="s">
        <v>886</v>
      </c>
      <c r="Q44" s="432"/>
    </row>
    <row r="45" spans="1:17" s="190" customFormat="1" ht="13.5" customHeight="1">
      <c r="A45" s="191">
        <f t="shared" si="2"/>
        <v>37</v>
      </c>
      <c r="B45" s="437"/>
      <c r="C45" s="434"/>
      <c r="D45" s="434" t="s">
        <v>3344</v>
      </c>
      <c r="E45" s="434"/>
      <c r="F45" s="434"/>
      <c r="G45" s="434"/>
      <c r="H45" s="540" t="s">
        <v>3345</v>
      </c>
      <c r="I45" s="534" t="s">
        <v>927</v>
      </c>
      <c r="J45" s="534" t="s">
        <v>3346</v>
      </c>
      <c r="K45" s="540" t="s">
        <v>886</v>
      </c>
      <c r="L45" s="541"/>
      <c r="M45" s="540" t="s">
        <v>857</v>
      </c>
      <c r="N45" s="540"/>
      <c r="O45" s="542" t="s">
        <v>842</v>
      </c>
      <c r="P45" s="540" t="s">
        <v>886</v>
      </c>
      <c r="Q45" s="432"/>
    </row>
    <row r="46" spans="1:17" s="190" customFormat="1" ht="13.5" customHeight="1">
      <c r="A46" s="191">
        <f t="shared" si="2"/>
        <v>38</v>
      </c>
      <c r="B46" s="437"/>
      <c r="C46" s="434"/>
      <c r="D46" s="434" t="s">
        <v>3347</v>
      </c>
      <c r="E46" s="434"/>
      <c r="F46" s="434"/>
      <c r="G46" s="434"/>
      <c r="H46" s="540" t="s">
        <v>3348</v>
      </c>
      <c r="I46" s="534" t="s">
        <v>927</v>
      </c>
      <c r="J46" s="534" t="s">
        <v>3349</v>
      </c>
      <c r="K46" s="540" t="s">
        <v>886</v>
      </c>
      <c r="L46" s="541"/>
      <c r="M46" s="540" t="s">
        <v>857</v>
      </c>
      <c r="N46" s="540"/>
      <c r="O46" s="542" t="s">
        <v>842</v>
      </c>
      <c r="P46" s="540" t="s">
        <v>886</v>
      </c>
      <c r="Q46" s="432"/>
    </row>
    <row r="47" spans="1:17" s="190" customFormat="1" ht="13.5" customHeight="1">
      <c r="A47" s="191">
        <f t="shared" si="2"/>
        <v>39</v>
      </c>
      <c r="B47" s="437"/>
      <c r="C47" s="434"/>
      <c r="D47" s="434" t="s">
        <v>3350</v>
      </c>
      <c r="E47" s="434"/>
      <c r="F47" s="434"/>
      <c r="G47" s="434"/>
      <c r="H47" s="540" t="s">
        <v>3351</v>
      </c>
      <c r="I47" s="534" t="s">
        <v>927</v>
      </c>
      <c r="J47" s="534" t="s">
        <v>3352</v>
      </c>
      <c r="K47" s="540" t="s">
        <v>840</v>
      </c>
      <c r="L47" s="541"/>
      <c r="M47" s="540" t="s">
        <v>857</v>
      </c>
      <c r="N47" s="540"/>
      <c r="O47" s="542" t="s">
        <v>842</v>
      </c>
      <c r="P47" s="540" t="s">
        <v>886</v>
      </c>
      <c r="Q47" s="432"/>
    </row>
    <row r="48" spans="1:17" s="190" customFormat="1" ht="13.5" customHeight="1">
      <c r="A48" s="191">
        <f t="shared" si="2"/>
        <v>40</v>
      </c>
      <c r="B48" s="437"/>
      <c r="C48" s="434"/>
      <c r="D48" s="434" t="s">
        <v>3353</v>
      </c>
      <c r="E48" s="434"/>
      <c r="F48" s="434"/>
      <c r="G48" s="434"/>
      <c r="H48" s="540" t="s">
        <v>3354</v>
      </c>
      <c r="I48" s="534" t="s">
        <v>927</v>
      </c>
      <c r="J48" s="534" t="s">
        <v>3355</v>
      </c>
      <c r="K48" s="540" t="s">
        <v>840</v>
      </c>
      <c r="L48" s="541"/>
      <c r="M48" s="540" t="s">
        <v>857</v>
      </c>
      <c r="N48" s="540"/>
      <c r="O48" s="542" t="s">
        <v>842</v>
      </c>
      <c r="P48" s="540" t="s">
        <v>886</v>
      </c>
      <c r="Q48" s="432"/>
    </row>
    <row r="49" spans="1:17" s="190" customFormat="1" ht="13.5" customHeight="1">
      <c r="A49" s="191">
        <f t="shared" ref="A49:A62" si="3">ROW()-8</f>
        <v>41</v>
      </c>
      <c r="B49" s="437"/>
      <c r="C49" s="434" t="s">
        <v>3356</v>
      </c>
      <c r="D49" s="434"/>
      <c r="E49" s="434"/>
      <c r="F49" s="434"/>
      <c r="G49" s="434"/>
      <c r="H49" s="540" t="s">
        <v>3357</v>
      </c>
      <c r="I49" s="534"/>
      <c r="J49" s="534" t="s">
        <v>3358</v>
      </c>
      <c r="K49" s="540" t="s">
        <v>1988</v>
      </c>
      <c r="L49" s="446"/>
      <c r="M49" s="540" t="s">
        <v>841</v>
      </c>
      <c r="N49" s="540"/>
      <c r="O49" s="542" t="s">
        <v>842</v>
      </c>
      <c r="P49" s="542" t="s">
        <v>842</v>
      </c>
      <c r="Q49" s="432"/>
    </row>
    <row r="50" spans="1:17" s="190" customFormat="1" ht="13.5" customHeight="1">
      <c r="A50" s="191">
        <f t="shared" si="3"/>
        <v>42</v>
      </c>
      <c r="B50" s="437"/>
      <c r="C50" s="434" t="s">
        <v>3359</v>
      </c>
      <c r="D50" s="434"/>
      <c r="E50" s="434"/>
      <c r="F50" s="434"/>
      <c r="G50" s="434"/>
      <c r="H50" s="540" t="s">
        <v>3360</v>
      </c>
      <c r="I50" s="534" t="s">
        <v>3361</v>
      </c>
      <c r="J50" s="534" t="s">
        <v>2480</v>
      </c>
      <c r="K50" s="540" t="s">
        <v>840</v>
      </c>
      <c r="L50" s="541"/>
      <c r="M50" s="540" t="s">
        <v>841</v>
      </c>
      <c r="N50" s="540"/>
      <c r="O50" s="542" t="s">
        <v>842</v>
      </c>
      <c r="P50" s="540" t="s">
        <v>886</v>
      </c>
      <c r="Q50" s="432"/>
    </row>
    <row r="51" spans="1:17" s="190" customFormat="1" ht="13.5" customHeight="1">
      <c r="A51" s="191">
        <f t="shared" si="3"/>
        <v>43</v>
      </c>
      <c r="B51" s="437"/>
      <c r="C51" s="434" t="s">
        <v>3362</v>
      </c>
      <c r="D51" s="434"/>
      <c r="E51" s="434"/>
      <c r="F51" s="434"/>
      <c r="G51" s="434"/>
      <c r="H51" s="540" t="s">
        <v>3363</v>
      </c>
      <c r="I51" s="534" t="s">
        <v>3364</v>
      </c>
      <c r="J51" s="534" t="s">
        <v>3365</v>
      </c>
      <c r="K51" s="540" t="s">
        <v>886</v>
      </c>
      <c r="L51" s="541"/>
      <c r="M51" s="540" t="s">
        <v>841</v>
      </c>
      <c r="N51" s="540"/>
      <c r="O51" s="542" t="s">
        <v>842</v>
      </c>
      <c r="P51" s="540" t="s">
        <v>886</v>
      </c>
      <c r="Q51" s="432"/>
    </row>
    <row r="52" spans="1:17" s="190" customFormat="1" ht="13.5" customHeight="1">
      <c r="A52" s="191">
        <f t="shared" si="3"/>
        <v>44</v>
      </c>
      <c r="B52" s="437" t="s">
        <v>3366</v>
      </c>
      <c r="C52" s="546"/>
      <c r="D52" s="546"/>
      <c r="E52" s="436"/>
      <c r="F52" s="436"/>
      <c r="G52" s="436"/>
      <c r="H52" s="539"/>
      <c r="I52" s="544"/>
      <c r="J52" s="534" t="s">
        <v>3367</v>
      </c>
      <c r="K52" s="540" t="s">
        <v>840</v>
      </c>
      <c r="L52" s="541" t="s">
        <v>842</v>
      </c>
      <c r="M52" s="431" t="s">
        <v>3367</v>
      </c>
      <c r="N52" s="540"/>
      <c r="O52" s="542" t="s">
        <v>842</v>
      </c>
      <c r="P52" s="540" t="s">
        <v>886</v>
      </c>
      <c r="Q52" s="432"/>
    </row>
    <row r="53" spans="1:17" s="190" customFormat="1" ht="13.5" customHeight="1">
      <c r="A53" s="191">
        <f t="shared" si="3"/>
        <v>45</v>
      </c>
      <c r="B53" s="437"/>
      <c r="C53" s="543" t="s">
        <v>3368</v>
      </c>
      <c r="D53" s="543"/>
      <c r="E53" s="434"/>
      <c r="F53" s="434"/>
      <c r="G53" s="434"/>
      <c r="H53" s="540" t="s">
        <v>3369</v>
      </c>
      <c r="I53" s="534" t="s">
        <v>3370</v>
      </c>
      <c r="J53" s="534" t="s">
        <v>2020</v>
      </c>
      <c r="K53" s="540" t="s">
        <v>840</v>
      </c>
      <c r="L53" s="541"/>
      <c r="M53" s="540" t="s">
        <v>841</v>
      </c>
      <c r="N53" s="540"/>
      <c r="O53" s="542" t="s">
        <v>842</v>
      </c>
      <c r="P53" s="540" t="s">
        <v>886</v>
      </c>
      <c r="Q53" s="432"/>
    </row>
    <row r="54" spans="1:17" s="190" customFormat="1" ht="13.5" customHeight="1">
      <c r="A54" s="191">
        <f t="shared" si="3"/>
        <v>46</v>
      </c>
      <c r="B54" s="437"/>
      <c r="C54" s="435" t="s">
        <v>3186</v>
      </c>
      <c r="D54" s="436"/>
      <c r="E54" s="436"/>
      <c r="F54" s="436"/>
      <c r="G54" s="436"/>
      <c r="H54" s="539"/>
      <c r="I54" s="544"/>
      <c r="J54" s="534" t="s">
        <v>2548</v>
      </c>
      <c r="K54" s="540" t="s">
        <v>886</v>
      </c>
      <c r="L54" s="541" t="s">
        <v>842</v>
      </c>
      <c r="M54" s="431" t="s">
        <v>2548</v>
      </c>
      <c r="N54" s="540"/>
      <c r="O54" s="542" t="s">
        <v>842</v>
      </c>
      <c r="P54" s="540" t="s">
        <v>886</v>
      </c>
      <c r="Q54" s="432"/>
    </row>
    <row r="55" spans="1:17" s="190" customFormat="1" ht="13.5" customHeight="1">
      <c r="A55" s="191">
        <f t="shared" si="3"/>
        <v>47</v>
      </c>
      <c r="B55" s="437"/>
      <c r="C55" s="434"/>
      <c r="D55" s="434" t="s">
        <v>3371</v>
      </c>
      <c r="E55" s="434"/>
      <c r="F55" s="434"/>
      <c r="G55" s="434"/>
      <c r="H55" s="540" t="s">
        <v>3372</v>
      </c>
      <c r="I55" s="534" t="s">
        <v>2276</v>
      </c>
      <c r="J55" s="534" t="s">
        <v>3373</v>
      </c>
      <c r="K55" s="540" t="s">
        <v>840</v>
      </c>
      <c r="L55" s="541"/>
      <c r="M55" s="540" t="s">
        <v>841</v>
      </c>
      <c r="N55" s="526" t="s">
        <v>2222</v>
      </c>
      <c r="O55" s="542" t="s">
        <v>842</v>
      </c>
      <c r="P55" s="540" t="s">
        <v>886</v>
      </c>
      <c r="Q55" s="432"/>
    </row>
    <row r="56" spans="1:17" s="190" customFormat="1" ht="13.5" customHeight="1">
      <c r="A56" s="191">
        <f t="shared" si="3"/>
        <v>48</v>
      </c>
      <c r="B56" s="437"/>
      <c r="C56" s="434"/>
      <c r="D56" s="434" t="s">
        <v>3374</v>
      </c>
      <c r="E56" s="434"/>
      <c r="F56" s="434"/>
      <c r="G56" s="434"/>
      <c r="H56" s="540" t="s">
        <v>3372</v>
      </c>
      <c r="I56" s="534"/>
      <c r="J56" s="534" t="s">
        <v>3375</v>
      </c>
      <c r="K56" s="540" t="s">
        <v>840</v>
      </c>
      <c r="L56" s="541"/>
      <c r="M56" s="540" t="s">
        <v>841</v>
      </c>
      <c r="N56" s="540"/>
      <c r="O56" s="542" t="s">
        <v>842</v>
      </c>
      <c r="P56" s="540" t="s">
        <v>886</v>
      </c>
      <c r="Q56" s="432"/>
    </row>
    <row r="57" spans="1:17" s="190" customFormat="1" ht="13.5" customHeight="1">
      <c r="A57" s="191">
        <f t="shared" si="3"/>
        <v>49</v>
      </c>
      <c r="B57" s="437"/>
      <c r="C57" s="434"/>
      <c r="D57" s="434" t="s">
        <v>3376</v>
      </c>
      <c r="E57" s="434"/>
      <c r="F57" s="434"/>
      <c r="G57" s="434"/>
      <c r="H57" s="540" t="s">
        <v>3377</v>
      </c>
      <c r="I57" s="534"/>
      <c r="J57" s="534" t="s">
        <v>3378</v>
      </c>
      <c r="K57" s="540" t="s">
        <v>840</v>
      </c>
      <c r="L57" s="541"/>
      <c r="M57" s="540" t="s">
        <v>841</v>
      </c>
      <c r="N57" s="540"/>
      <c r="O57" s="542" t="s">
        <v>842</v>
      </c>
      <c r="P57" s="540" t="s">
        <v>886</v>
      </c>
      <c r="Q57" s="432"/>
    </row>
    <row r="58" spans="1:17" s="190" customFormat="1" ht="13.5" customHeight="1">
      <c r="A58" s="191">
        <f t="shared" si="3"/>
        <v>50</v>
      </c>
      <c r="B58" s="435"/>
      <c r="C58" s="434"/>
      <c r="D58" s="434" t="s">
        <v>3379</v>
      </c>
      <c r="E58" s="434"/>
      <c r="F58" s="434"/>
      <c r="G58" s="434"/>
      <c r="H58" s="434" t="s">
        <v>3380</v>
      </c>
      <c r="I58" s="534"/>
      <c r="J58" s="534" t="s">
        <v>3381</v>
      </c>
      <c r="K58" s="540" t="s">
        <v>840</v>
      </c>
      <c r="L58" s="541"/>
      <c r="M58" s="540" t="s">
        <v>841</v>
      </c>
      <c r="N58" s="540"/>
      <c r="O58" s="542" t="s">
        <v>842</v>
      </c>
      <c r="P58" s="540" t="s">
        <v>886</v>
      </c>
      <c r="Q58" s="432"/>
    </row>
    <row r="59" spans="1:17" s="190" customFormat="1" ht="13.5" customHeight="1">
      <c r="A59" s="191">
        <f t="shared" si="3"/>
        <v>51</v>
      </c>
      <c r="B59" s="435"/>
      <c r="C59" s="435" t="s">
        <v>3382</v>
      </c>
      <c r="D59" s="546"/>
      <c r="E59" s="436"/>
      <c r="F59" s="436"/>
      <c r="G59" s="436"/>
      <c r="H59" s="539"/>
      <c r="I59" s="544"/>
      <c r="J59" s="534" t="s">
        <v>2513</v>
      </c>
      <c r="K59" s="540" t="s">
        <v>886</v>
      </c>
      <c r="L59" s="541" t="s">
        <v>842</v>
      </c>
      <c r="M59" s="431" t="s">
        <v>2513</v>
      </c>
      <c r="N59" s="540"/>
      <c r="O59" s="542" t="s">
        <v>842</v>
      </c>
      <c r="P59" s="540" t="s">
        <v>886</v>
      </c>
      <c r="Q59" s="432"/>
    </row>
    <row r="60" spans="1:17" s="190" customFormat="1" ht="13.5" customHeight="1">
      <c r="A60" s="191">
        <f t="shared" si="3"/>
        <v>52</v>
      </c>
      <c r="B60" s="435"/>
      <c r="C60" s="435"/>
      <c r="D60" s="543" t="s">
        <v>3383</v>
      </c>
      <c r="E60" s="434"/>
      <c r="F60" s="434"/>
      <c r="G60" s="434"/>
      <c r="H60" s="540" t="s">
        <v>3384</v>
      </c>
      <c r="I60" s="534" t="s">
        <v>3090</v>
      </c>
      <c r="J60" s="534" t="s">
        <v>2530</v>
      </c>
      <c r="K60" s="540" t="s">
        <v>840</v>
      </c>
      <c r="L60" s="541"/>
      <c r="M60" s="540" t="s">
        <v>841</v>
      </c>
      <c r="N60" s="540" t="s">
        <v>2531</v>
      </c>
      <c r="O60" s="542" t="s">
        <v>842</v>
      </c>
      <c r="P60" s="540" t="s">
        <v>886</v>
      </c>
      <c r="Q60" s="432"/>
    </row>
    <row r="61" spans="1:17" s="190" customFormat="1" ht="13.5" customHeight="1">
      <c r="A61" s="191">
        <f t="shared" si="3"/>
        <v>53</v>
      </c>
      <c r="B61" s="435"/>
      <c r="C61" s="435"/>
      <c r="D61" s="543" t="s">
        <v>3385</v>
      </c>
      <c r="E61" s="434"/>
      <c r="F61" s="434"/>
      <c r="G61" s="434"/>
      <c r="H61" s="540" t="s">
        <v>3386</v>
      </c>
      <c r="I61" s="534" t="s">
        <v>2534</v>
      </c>
      <c r="J61" s="517" t="s">
        <v>2535</v>
      </c>
      <c r="K61" s="540" t="s">
        <v>840</v>
      </c>
      <c r="L61" s="541"/>
      <c r="M61" s="540" t="s">
        <v>841</v>
      </c>
      <c r="N61" s="540" t="s">
        <v>2536</v>
      </c>
      <c r="O61" s="542" t="s">
        <v>842</v>
      </c>
      <c r="P61" s="540" t="s">
        <v>886</v>
      </c>
      <c r="Q61" s="432"/>
    </row>
    <row r="62" spans="1:17" s="190" customFormat="1" ht="13.5" customHeight="1">
      <c r="A62" s="191">
        <f t="shared" si="3"/>
        <v>54</v>
      </c>
      <c r="B62" s="435"/>
      <c r="C62" s="435"/>
      <c r="D62" s="543" t="s">
        <v>3387</v>
      </c>
      <c r="E62" s="434"/>
      <c r="F62" s="434"/>
      <c r="G62" s="434"/>
      <c r="H62" s="438" t="s">
        <v>3388</v>
      </c>
      <c r="I62" s="534" t="s">
        <v>3297</v>
      </c>
      <c r="J62" s="534" t="s">
        <v>3114</v>
      </c>
      <c r="K62" s="540" t="s">
        <v>840</v>
      </c>
      <c r="L62" s="541"/>
      <c r="M62" s="540" t="s">
        <v>841</v>
      </c>
      <c r="N62" s="540" t="s">
        <v>3115</v>
      </c>
      <c r="O62" s="542" t="s">
        <v>842</v>
      </c>
      <c r="P62" s="540"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7"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8.12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28" t="s">
        <v>3389</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3390</v>
      </c>
      <c r="B3" s="498" t="s">
        <v>3058</v>
      </c>
      <c r="C3" s="502" t="s">
        <v>3391</v>
      </c>
      <c r="D3" s="498" t="s">
        <v>3392</v>
      </c>
      <c r="E3" s="498"/>
      <c r="F3" s="498"/>
      <c r="G3" s="498" t="s">
        <v>816</v>
      </c>
      <c r="H3" s="498" t="s">
        <v>817</v>
      </c>
      <c r="I3" s="498" t="s">
        <v>816</v>
      </c>
      <c r="J3" s="503" t="s">
        <v>3393</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3058</v>
      </c>
      <c r="P8" s="194" t="s">
        <v>833</v>
      </c>
      <c r="Q8" s="194" t="s">
        <v>3394</v>
      </c>
      <c r="R8" s="472" t="s">
        <v>834</v>
      </c>
    </row>
    <row r="9" spans="1:18" s="190" customFormat="1" ht="13.5" customHeight="1">
      <c r="A9" s="191">
        <f t="shared" ref="A9:A48" si="0">ROW()-8</f>
        <v>1</v>
      </c>
      <c r="B9" s="434" t="s">
        <v>3395</v>
      </c>
      <c r="C9" s="434"/>
      <c r="D9" s="434"/>
      <c r="E9" s="434"/>
      <c r="F9" s="434"/>
      <c r="G9" s="434"/>
      <c r="H9" s="526" t="s">
        <v>3396</v>
      </c>
      <c r="I9" s="534" t="s">
        <v>3397</v>
      </c>
      <c r="J9" s="534" t="s">
        <v>920</v>
      </c>
      <c r="K9" s="540" t="s">
        <v>840</v>
      </c>
      <c r="L9" s="541"/>
      <c r="M9" s="540" t="s">
        <v>841</v>
      </c>
      <c r="N9" s="526" t="s">
        <v>1952</v>
      </c>
      <c r="O9" s="542" t="s">
        <v>842</v>
      </c>
      <c r="P9" s="542"/>
      <c r="Q9" s="542"/>
      <c r="R9" s="432"/>
    </row>
    <row r="10" spans="1:18" s="190" customFormat="1" ht="13.5" customHeight="1">
      <c r="A10" s="191">
        <f t="shared" si="0"/>
        <v>2</v>
      </c>
      <c r="B10" s="434" t="s">
        <v>3398</v>
      </c>
      <c r="C10" s="434"/>
      <c r="D10" s="434"/>
      <c r="E10" s="434"/>
      <c r="F10" s="434"/>
      <c r="G10" s="434"/>
      <c r="H10" s="540" t="s">
        <v>3399</v>
      </c>
      <c r="I10" s="534" t="s">
        <v>3400</v>
      </c>
      <c r="J10" s="534" t="s">
        <v>3401</v>
      </c>
      <c r="K10" s="540" t="s">
        <v>840</v>
      </c>
      <c r="L10" s="541"/>
      <c r="M10" s="540" t="s">
        <v>841</v>
      </c>
      <c r="N10" s="540"/>
      <c r="O10" s="542" t="s">
        <v>842</v>
      </c>
      <c r="P10" s="542"/>
      <c r="Q10" s="542"/>
      <c r="R10" s="432"/>
    </row>
    <row r="11" spans="1:18" s="190" customFormat="1" ht="13.5" customHeight="1">
      <c r="A11" s="490">
        <f t="shared" si="0"/>
        <v>3</v>
      </c>
      <c r="B11" s="489" t="s">
        <v>3402</v>
      </c>
      <c r="C11" s="434"/>
      <c r="D11" s="434"/>
      <c r="E11" s="434"/>
      <c r="F11" s="434"/>
      <c r="G11" s="434"/>
      <c r="H11" s="540" t="s">
        <v>3403</v>
      </c>
      <c r="I11" s="545"/>
      <c r="J11" s="534" t="s">
        <v>3404</v>
      </c>
      <c r="K11" s="540" t="s">
        <v>840</v>
      </c>
      <c r="L11" s="541" t="s">
        <v>842</v>
      </c>
      <c r="M11" s="431" t="s">
        <v>3404</v>
      </c>
      <c r="N11" s="540"/>
      <c r="O11" s="542" t="s">
        <v>842</v>
      </c>
      <c r="P11" s="542"/>
      <c r="Q11" s="542"/>
      <c r="R11" s="432"/>
    </row>
    <row r="12" spans="1:18" s="190" customFormat="1" ht="13.5" customHeight="1">
      <c r="A12" s="490">
        <f t="shared" si="0"/>
        <v>4</v>
      </c>
      <c r="B12" s="434"/>
      <c r="C12" s="434" t="s">
        <v>2497</v>
      </c>
      <c r="D12" s="434"/>
      <c r="E12" s="434"/>
      <c r="F12" s="434"/>
      <c r="G12" s="434"/>
      <c r="H12" s="540" t="s">
        <v>3405</v>
      </c>
      <c r="I12" s="534" t="s">
        <v>3406</v>
      </c>
      <c r="J12" s="534" t="s">
        <v>1997</v>
      </c>
      <c r="K12" s="540" t="s">
        <v>886</v>
      </c>
      <c r="L12" s="541"/>
      <c r="M12" s="540" t="s">
        <v>841</v>
      </c>
      <c r="N12" s="540"/>
      <c r="O12" s="542" t="s">
        <v>842</v>
      </c>
      <c r="P12" s="542"/>
      <c r="Q12" s="542"/>
      <c r="R12" s="432"/>
    </row>
    <row r="13" spans="1:18" s="190" customFormat="1" ht="13.5" customHeight="1">
      <c r="A13" s="490">
        <f t="shared" si="0"/>
        <v>5</v>
      </c>
      <c r="B13" s="434"/>
      <c r="C13" s="434" t="s">
        <v>2499</v>
      </c>
      <c r="D13" s="434"/>
      <c r="E13" s="434"/>
      <c r="F13" s="434"/>
      <c r="G13" s="434"/>
      <c r="H13" s="540" t="s">
        <v>3407</v>
      </c>
      <c r="I13" s="534" t="s">
        <v>3408</v>
      </c>
      <c r="J13" s="534" t="s">
        <v>2322</v>
      </c>
      <c r="K13" s="540" t="s">
        <v>840</v>
      </c>
      <c r="L13" s="541"/>
      <c r="M13" s="540" t="s">
        <v>841</v>
      </c>
      <c r="N13" s="540" t="s">
        <v>2501</v>
      </c>
      <c r="O13" s="542" t="s">
        <v>842</v>
      </c>
      <c r="P13" s="542"/>
      <c r="Q13" s="542"/>
      <c r="R13" s="432"/>
    </row>
    <row r="14" spans="1:18" s="190" customFormat="1" ht="13.5" customHeight="1">
      <c r="A14" s="490">
        <f t="shared" si="0"/>
        <v>6</v>
      </c>
      <c r="B14" s="434" t="s">
        <v>3409</v>
      </c>
      <c r="C14" s="434"/>
      <c r="D14" s="434"/>
      <c r="E14" s="434"/>
      <c r="F14" s="434"/>
      <c r="G14" s="434"/>
      <c r="H14" s="540" t="s">
        <v>3272</v>
      </c>
      <c r="I14" s="534" t="s">
        <v>927</v>
      </c>
      <c r="J14" s="534" t="s">
        <v>928</v>
      </c>
      <c r="K14" s="540" t="s">
        <v>840</v>
      </c>
      <c r="L14" s="541"/>
      <c r="M14" s="540" t="s">
        <v>857</v>
      </c>
      <c r="N14" s="540"/>
      <c r="O14" s="542" t="s">
        <v>842</v>
      </c>
      <c r="P14" s="542"/>
      <c r="Q14" s="542"/>
      <c r="R14" s="432"/>
    </row>
    <row r="15" spans="1:18" s="190" customFormat="1" ht="13.5" customHeight="1">
      <c r="A15" s="490">
        <f t="shared" si="0"/>
        <v>7</v>
      </c>
      <c r="B15" s="221" t="s">
        <v>2330</v>
      </c>
      <c r="C15" s="186"/>
      <c r="D15" s="434"/>
      <c r="E15" s="434"/>
      <c r="F15" s="434"/>
      <c r="G15" s="436"/>
      <c r="H15" s="539"/>
      <c r="I15" s="544"/>
      <c r="J15" s="223" t="s">
        <v>2332</v>
      </c>
      <c r="K15" s="526" t="s">
        <v>886</v>
      </c>
      <c r="L15" s="227" t="s">
        <v>842</v>
      </c>
      <c r="M15" s="417" t="s">
        <v>2332</v>
      </c>
      <c r="N15" s="540"/>
      <c r="O15" s="542"/>
      <c r="P15" s="542"/>
      <c r="Q15" s="542"/>
      <c r="R15" s="432"/>
    </row>
    <row r="16" spans="1:18" s="190" customFormat="1" ht="13.5" customHeight="1">
      <c r="A16" s="490">
        <f t="shared" si="0"/>
        <v>8</v>
      </c>
      <c r="B16" s="186"/>
      <c r="C16" s="186" t="s">
        <v>3410</v>
      </c>
      <c r="D16" s="434"/>
      <c r="E16" s="434"/>
      <c r="F16" s="434"/>
      <c r="G16" s="434"/>
      <c r="H16" s="540"/>
      <c r="I16" s="459"/>
      <c r="J16" s="223" t="s">
        <v>2020</v>
      </c>
      <c r="K16" s="526" t="s">
        <v>886</v>
      </c>
      <c r="L16" s="227"/>
      <c r="M16" s="453" t="s">
        <v>841</v>
      </c>
      <c r="N16" s="540"/>
      <c r="O16" s="542"/>
      <c r="P16" s="542"/>
      <c r="Q16" s="542"/>
      <c r="R16" s="432"/>
    </row>
    <row r="17" spans="1:18" s="190" customFormat="1" ht="13.5" customHeight="1">
      <c r="A17" s="491">
        <f>ROW()-8</f>
        <v>9</v>
      </c>
      <c r="B17" s="435"/>
      <c r="C17" s="481" t="s">
        <v>3411</v>
      </c>
      <c r="D17" s="434"/>
      <c r="E17" s="434"/>
      <c r="F17" s="434"/>
      <c r="G17" s="434"/>
      <c r="H17" s="540" t="s">
        <v>3412</v>
      </c>
      <c r="I17" s="459" t="s">
        <v>3413</v>
      </c>
      <c r="J17" s="223" t="s">
        <v>3414</v>
      </c>
      <c r="K17" s="526" t="s">
        <v>886</v>
      </c>
      <c r="L17" s="541"/>
      <c r="M17" s="547"/>
      <c r="N17" s="540"/>
      <c r="O17" s="542"/>
      <c r="P17" s="542"/>
      <c r="Q17" s="542"/>
      <c r="R17" s="432"/>
    </row>
    <row r="18" spans="1:18" s="190" customFormat="1" ht="13.5" customHeight="1">
      <c r="A18" s="490">
        <f t="shared" si="0"/>
        <v>10</v>
      </c>
      <c r="B18" s="437" t="s">
        <v>561</v>
      </c>
      <c r="C18" s="543"/>
      <c r="D18" s="434"/>
      <c r="E18" s="434"/>
      <c r="F18" s="434"/>
      <c r="G18" s="436"/>
      <c r="H18" s="539"/>
      <c r="I18" s="544"/>
      <c r="J18" s="534" t="s">
        <v>2359</v>
      </c>
      <c r="K18" s="540" t="s">
        <v>840</v>
      </c>
      <c r="L18" s="541" t="s">
        <v>842</v>
      </c>
      <c r="M18" s="431" t="s">
        <v>2359</v>
      </c>
      <c r="N18" s="540"/>
      <c r="O18" s="542" t="s">
        <v>842</v>
      </c>
      <c r="P18" s="542"/>
      <c r="Q18" s="542"/>
      <c r="R18" s="432"/>
    </row>
    <row r="19" spans="1:18" s="190" customFormat="1" ht="13.5" customHeight="1">
      <c r="A19" s="490">
        <f t="shared" si="0"/>
        <v>11</v>
      </c>
      <c r="B19" s="437"/>
      <c r="C19" s="543" t="s">
        <v>3415</v>
      </c>
      <c r="D19" s="434"/>
      <c r="E19" s="434"/>
      <c r="F19" s="434"/>
      <c r="G19" s="434"/>
      <c r="H19" s="540" t="s">
        <v>3299</v>
      </c>
      <c r="I19" s="534" t="s">
        <v>3300</v>
      </c>
      <c r="J19" s="534" t="s">
        <v>2363</v>
      </c>
      <c r="K19" s="540" t="s">
        <v>840</v>
      </c>
      <c r="L19" s="541"/>
      <c r="M19" s="540" t="s">
        <v>841</v>
      </c>
      <c r="N19" s="540"/>
      <c r="O19" s="542" t="s">
        <v>842</v>
      </c>
      <c r="P19" s="542"/>
      <c r="Q19" s="542"/>
      <c r="R19" s="432"/>
    </row>
    <row r="20" spans="1:18" s="190" customFormat="1" ht="13.5" customHeight="1">
      <c r="A20" s="490">
        <f t="shared" si="0"/>
        <v>12</v>
      </c>
      <c r="B20" s="437"/>
      <c r="C20" s="434" t="s">
        <v>2423</v>
      </c>
      <c r="D20" s="434"/>
      <c r="E20" s="434"/>
      <c r="F20" s="434"/>
      <c r="G20" s="434"/>
      <c r="H20" s="540" t="s">
        <v>3416</v>
      </c>
      <c r="I20" s="534" t="s">
        <v>2138</v>
      </c>
      <c r="J20" s="540" t="s">
        <v>2425</v>
      </c>
      <c r="K20" s="540" t="s">
        <v>886</v>
      </c>
      <c r="L20" s="541"/>
      <c r="M20" s="540" t="s">
        <v>841</v>
      </c>
      <c r="N20" s="540"/>
      <c r="O20" s="542" t="s">
        <v>842</v>
      </c>
      <c r="P20" s="542"/>
      <c r="Q20" s="542"/>
      <c r="R20" s="432"/>
    </row>
    <row r="21" spans="1:18" s="190" customFormat="1" ht="13.5" customHeight="1">
      <c r="A21" s="491">
        <f>ROW()-8</f>
        <v>13</v>
      </c>
      <c r="B21" s="435"/>
      <c r="C21" s="434" t="s">
        <v>3417</v>
      </c>
      <c r="D21" s="434"/>
      <c r="E21" s="434"/>
      <c r="F21" s="434"/>
      <c r="G21" s="434"/>
      <c r="H21" s="540" t="s">
        <v>3418</v>
      </c>
      <c r="I21" s="534" t="s">
        <v>3419</v>
      </c>
      <c r="J21" s="540" t="s">
        <v>2298</v>
      </c>
      <c r="K21" s="540" t="s">
        <v>840</v>
      </c>
      <c r="L21" s="541"/>
      <c r="M21" s="540" t="s">
        <v>841</v>
      </c>
      <c r="N21" s="540"/>
      <c r="O21" s="542" t="s">
        <v>842</v>
      </c>
      <c r="P21" s="542"/>
      <c r="Q21" s="542"/>
      <c r="R21" s="432"/>
    </row>
    <row r="22" spans="1:18" s="190" customFormat="1" ht="13.5" customHeight="1">
      <c r="A22" s="191">
        <f t="shared" si="0"/>
        <v>14</v>
      </c>
      <c r="B22" s="437"/>
      <c r="C22" s="434" t="s">
        <v>3420</v>
      </c>
      <c r="D22" s="434"/>
      <c r="E22" s="434"/>
      <c r="F22" s="434"/>
      <c r="G22" s="434"/>
      <c r="H22" s="540" t="s">
        <v>3421</v>
      </c>
      <c r="I22" s="534" t="s">
        <v>2301</v>
      </c>
      <c r="J22" s="540" t="s">
        <v>2302</v>
      </c>
      <c r="K22" s="540" t="s">
        <v>840</v>
      </c>
      <c r="L22" s="541"/>
      <c r="M22" s="540" t="s">
        <v>841</v>
      </c>
      <c r="N22" s="540"/>
      <c r="O22" s="542" t="s">
        <v>842</v>
      </c>
      <c r="P22" s="542"/>
      <c r="Q22" s="542"/>
      <c r="R22" s="432"/>
    </row>
    <row r="23" spans="1:18" s="190" customFormat="1" ht="13.5" customHeight="1">
      <c r="A23" s="191">
        <f t="shared" si="0"/>
        <v>15</v>
      </c>
      <c r="B23" s="437"/>
      <c r="C23" s="434" t="s">
        <v>2432</v>
      </c>
      <c r="D23" s="434"/>
      <c r="E23" s="434"/>
      <c r="F23" s="434"/>
      <c r="G23" s="434"/>
      <c r="H23" s="540" t="s">
        <v>3301</v>
      </c>
      <c r="I23" s="534" t="s">
        <v>3302</v>
      </c>
      <c r="J23" s="540" t="s">
        <v>2434</v>
      </c>
      <c r="K23" s="540" t="s">
        <v>886</v>
      </c>
      <c r="L23" s="541"/>
      <c r="M23" s="540" t="s">
        <v>841</v>
      </c>
      <c r="N23" s="540"/>
      <c r="O23" s="542" t="s">
        <v>842</v>
      </c>
      <c r="P23" s="542"/>
      <c r="Q23" s="542"/>
      <c r="R23" s="432"/>
    </row>
    <row r="24" spans="1:18" s="190" customFormat="1" ht="13.5" customHeight="1">
      <c r="A24" s="191">
        <f t="shared" si="0"/>
        <v>16</v>
      </c>
      <c r="B24" s="437"/>
      <c r="C24" s="434" t="s">
        <v>2457</v>
      </c>
      <c r="D24" s="434"/>
      <c r="E24" s="434"/>
      <c r="F24" s="434"/>
      <c r="G24" s="434"/>
      <c r="H24" s="540" t="s">
        <v>3422</v>
      </c>
      <c r="I24" s="534" t="s">
        <v>3423</v>
      </c>
      <c r="J24" s="540" t="s">
        <v>2460</v>
      </c>
      <c r="K24" s="540" t="s">
        <v>886</v>
      </c>
      <c r="L24" s="541"/>
      <c r="M24" s="540" t="s">
        <v>841</v>
      </c>
      <c r="N24" s="540"/>
      <c r="O24" s="542" t="s">
        <v>842</v>
      </c>
      <c r="P24" s="542"/>
      <c r="Q24" s="542"/>
      <c r="R24" s="432"/>
    </row>
    <row r="25" spans="1:18" s="190" customFormat="1" ht="13.5" customHeight="1">
      <c r="A25" s="191">
        <f t="shared" si="0"/>
        <v>17</v>
      </c>
      <c r="B25" s="437"/>
      <c r="C25" s="434" t="s">
        <v>3303</v>
      </c>
      <c r="D25" s="434"/>
      <c r="E25" s="434"/>
      <c r="F25" s="434"/>
      <c r="G25" s="434"/>
      <c r="H25" s="540" t="s">
        <v>3424</v>
      </c>
      <c r="I25" s="534" t="s">
        <v>698</v>
      </c>
      <c r="J25" s="540" t="s">
        <v>2438</v>
      </c>
      <c r="K25" s="540" t="s">
        <v>886</v>
      </c>
      <c r="L25" s="541"/>
      <c r="M25" s="540" t="s">
        <v>841</v>
      </c>
      <c r="N25" s="517" t="s">
        <v>2439</v>
      </c>
      <c r="O25" s="542" t="s">
        <v>842</v>
      </c>
      <c r="P25" s="542"/>
      <c r="Q25" s="542"/>
      <c r="R25" s="432"/>
    </row>
    <row r="26" spans="1:18" s="190" customFormat="1" ht="13.5" customHeight="1">
      <c r="A26" s="191">
        <f t="shared" si="0"/>
        <v>18</v>
      </c>
      <c r="B26" s="435"/>
      <c r="C26" s="434" t="s">
        <v>2368</v>
      </c>
      <c r="D26" s="186"/>
      <c r="E26" s="186"/>
      <c r="F26" s="186"/>
      <c r="G26" s="452"/>
      <c r="H26" s="540" t="s">
        <v>2369</v>
      </c>
      <c r="I26" s="545"/>
      <c r="J26" s="517" t="s">
        <v>2370</v>
      </c>
      <c r="K26" s="526" t="s">
        <v>1988</v>
      </c>
      <c r="L26" s="530" t="s">
        <v>842</v>
      </c>
      <c r="M26" s="305" t="s">
        <v>2370</v>
      </c>
      <c r="N26" s="531"/>
      <c r="O26" s="542" t="s">
        <v>842</v>
      </c>
      <c r="P26" s="542"/>
      <c r="Q26" s="542"/>
      <c r="R26" s="432"/>
    </row>
    <row r="27" spans="1:18" s="190" customFormat="1" ht="13.5" customHeight="1">
      <c r="A27" s="191">
        <f t="shared" si="0"/>
        <v>19</v>
      </c>
      <c r="B27" s="435"/>
      <c r="C27" s="434"/>
      <c r="D27" s="205" t="s">
        <v>2069</v>
      </c>
      <c r="E27" s="205"/>
      <c r="F27" s="205"/>
      <c r="G27" s="526"/>
      <c r="H27" s="526" t="s">
        <v>2371</v>
      </c>
      <c r="I27" s="532" t="s">
        <v>2372</v>
      </c>
      <c r="J27" s="517" t="s">
        <v>885</v>
      </c>
      <c r="K27" s="526" t="s">
        <v>840</v>
      </c>
      <c r="L27" s="530"/>
      <c r="M27" s="526" t="s">
        <v>841</v>
      </c>
      <c r="N27" s="223" t="s">
        <v>2373</v>
      </c>
      <c r="O27" s="542" t="s">
        <v>842</v>
      </c>
      <c r="P27" s="542"/>
      <c r="Q27" s="542"/>
      <c r="R27" s="432"/>
    </row>
    <row r="28" spans="1:18" s="190" customFormat="1" ht="13.5" customHeight="1">
      <c r="A28" s="191">
        <f t="shared" si="0"/>
        <v>20</v>
      </c>
      <c r="B28" s="435"/>
      <c r="C28" s="205"/>
      <c r="D28" s="205" t="s">
        <v>2073</v>
      </c>
      <c r="E28" s="205"/>
      <c r="F28" s="205"/>
      <c r="G28" s="526"/>
      <c r="H28" s="526" t="s">
        <v>2374</v>
      </c>
      <c r="I28" s="532" t="s">
        <v>2328</v>
      </c>
      <c r="J28" s="517" t="s">
        <v>2076</v>
      </c>
      <c r="K28" s="526" t="s">
        <v>840</v>
      </c>
      <c r="L28" s="530"/>
      <c r="M28" s="526" t="s">
        <v>841</v>
      </c>
      <c r="N28" s="531"/>
      <c r="O28" s="542" t="s">
        <v>842</v>
      </c>
      <c r="P28" s="542"/>
      <c r="Q28" s="542"/>
      <c r="R28" s="432"/>
    </row>
    <row r="29" spans="1:18" s="190" customFormat="1" ht="13.5" customHeight="1">
      <c r="A29" s="191">
        <f t="shared" si="0"/>
        <v>21</v>
      </c>
      <c r="B29" s="437"/>
      <c r="C29" s="434" t="s">
        <v>2455</v>
      </c>
      <c r="D29" s="434"/>
      <c r="E29" s="434"/>
      <c r="F29" s="434"/>
      <c r="G29" s="434"/>
      <c r="H29" s="526" t="s">
        <v>2453</v>
      </c>
      <c r="I29" s="517">
        <v>31</v>
      </c>
      <c r="J29" s="517" t="s">
        <v>2183</v>
      </c>
      <c r="K29" s="526" t="s">
        <v>886</v>
      </c>
      <c r="L29" s="530"/>
      <c r="M29" s="526" t="s">
        <v>2345</v>
      </c>
      <c r="N29" s="540"/>
      <c r="O29" s="542" t="s">
        <v>842</v>
      </c>
      <c r="P29" s="542"/>
      <c r="Q29" s="542"/>
      <c r="R29" s="432"/>
    </row>
    <row r="30" spans="1:18" s="190" customFormat="1" ht="13.5" customHeight="1">
      <c r="A30" s="191">
        <f t="shared" si="0"/>
        <v>22</v>
      </c>
      <c r="B30" s="437"/>
      <c r="C30" s="434" t="s">
        <v>2452</v>
      </c>
      <c r="D30" s="434"/>
      <c r="E30" s="434"/>
      <c r="F30" s="434"/>
      <c r="G30" s="434"/>
      <c r="H30" s="526" t="s">
        <v>2456</v>
      </c>
      <c r="I30" s="517">
        <v>109</v>
      </c>
      <c r="J30" s="517" t="s">
        <v>2454</v>
      </c>
      <c r="K30" s="526" t="s">
        <v>886</v>
      </c>
      <c r="L30" s="530"/>
      <c r="M30" s="526" t="s">
        <v>2345</v>
      </c>
      <c r="N30" s="540"/>
      <c r="O30" s="542" t="s">
        <v>842</v>
      </c>
      <c r="P30" s="542"/>
      <c r="Q30" s="542"/>
      <c r="R30" s="432"/>
    </row>
    <row r="31" spans="1:18" s="190" customFormat="1" ht="13.5" customHeight="1">
      <c r="A31" s="191">
        <f t="shared" si="0"/>
        <v>23</v>
      </c>
      <c r="B31" s="437"/>
      <c r="C31" s="434" t="s">
        <v>3425</v>
      </c>
      <c r="D31" s="434"/>
      <c r="E31" s="434"/>
      <c r="F31" s="434"/>
      <c r="G31" s="434"/>
      <c r="H31" s="540" t="s">
        <v>3426</v>
      </c>
      <c r="I31" s="534" t="s">
        <v>2276</v>
      </c>
      <c r="J31" s="540" t="s">
        <v>3427</v>
      </c>
      <c r="K31" s="540" t="s">
        <v>886</v>
      </c>
      <c r="L31" s="541"/>
      <c r="M31" s="540" t="s">
        <v>841</v>
      </c>
      <c r="N31" s="540"/>
      <c r="O31" s="542"/>
      <c r="P31" s="542"/>
      <c r="Q31" s="542"/>
      <c r="R31" s="432"/>
    </row>
    <row r="32" spans="1:18" s="190" customFormat="1" ht="13.5" customHeight="1">
      <c r="A32" s="191">
        <f t="shared" si="0"/>
        <v>24</v>
      </c>
      <c r="B32" s="437"/>
      <c r="C32" s="543" t="s">
        <v>3305</v>
      </c>
      <c r="D32" s="434"/>
      <c r="E32" s="434"/>
      <c r="F32" s="434"/>
      <c r="G32" s="436"/>
      <c r="H32" s="539"/>
      <c r="I32" s="544"/>
      <c r="J32" s="534" t="s">
        <v>3306</v>
      </c>
      <c r="K32" s="540" t="s">
        <v>886</v>
      </c>
      <c r="L32" s="541" t="s">
        <v>842</v>
      </c>
      <c r="M32" s="439" t="s">
        <v>3306</v>
      </c>
      <c r="N32" s="540"/>
      <c r="O32" s="542"/>
      <c r="P32" s="542"/>
      <c r="Q32" s="542"/>
      <c r="R32" s="432"/>
    </row>
    <row r="33" spans="1:18" s="190" customFormat="1" ht="13.5" customHeight="1">
      <c r="A33" s="191">
        <f t="shared" si="0"/>
        <v>25</v>
      </c>
      <c r="B33" s="437"/>
      <c r="C33" s="543"/>
      <c r="D33" s="434" t="s">
        <v>3307</v>
      </c>
      <c r="E33" s="434"/>
      <c r="F33" s="434"/>
      <c r="G33" s="434"/>
      <c r="H33" s="540" t="s">
        <v>3308</v>
      </c>
      <c r="I33" s="534">
        <v>92300</v>
      </c>
      <c r="J33" s="534" t="s">
        <v>2121</v>
      </c>
      <c r="K33" s="540" t="s">
        <v>840</v>
      </c>
      <c r="L33" s="541"/>
      <c r="M33" s="540" t="s">
        <v>841</v>
      </c>
      <c r="N33" s="540" t="s">
        <v>2122</v>
      </c>
      <c r="O33" s="542"/>
      <c r="P33" s="542"/>
      <c r="Q33" s="542"/>
      <c r="R33" s="432"/>
    </row>
    <row r="34" spans="1:18" s="190" customFormat="1" ht="13.5" customHeight="1">
      <c r="A34" s="191">
        <f t="shared" si="0"/>
        <v>26</v>
      </c>
      <c r="B34" s="437"/>
      <c r="C34" s="543"/>
      <c r="D34" s="434" t="s">
        <v>388</v>
      </c>
      <c r="E34" s="434"/>
      <c r="F34" s="434"/>
      <c r="G34" s="434"/>
      <c r="H34" s="540" t="s">
        <v>3158</v>
      </c>
      <c r="I34" s="534" t="s">
        <v>3309</v>
      </c>
      <c r="J34" s="534" t="s">
        <v>2117</v>
      </c>
      <c r="K34" s="540" t="s">
        <v>840</v>
      </c>
      <c r="L34" s="541"/>
      <c r="M34" s="540" t="s">
        <v>841</v>
      </c>
      <c r="N34" s="540"/>
      <c r="O34" s="542"/>
      <c r="P34" s="542"/>
      <c r="Q34" s="542"/>
      <c r="R34" s="432"/>
    </row>
    <row r="35" spans="1:18" s="190" customFormat="1" ht="12.75" customHeight="1">
      <c r="A35" s="191">
        <f t="shared" si="0"/>
        <v>27</v>
      </c>
      <c r="B35" s="433" t="s">
        <v>3310</v>
      </c>
      <c r="C35" s="434"/>
      <c r="D35" s="434"/>
      <c r="E35" s="434"/>
      <c r="F35" s="434"/>
      <c r="G35" s="436"/>
      <c r="H35" s="539"/>
      <c r="I35" s="544"/>
      <c r="J35" s="534" t="s">
        <v>3311</v>
      </c>
      <c r="K35" s="540" t="s">
        <v>886</v>
      </c>
      <c r="L35" s="541" t="s">
        <v>842</v>
      </c>
      <c r="M35" s="431" t="s">
        <v>3311</v>
      </c>
      <c r="N35" s="540"/>
      <c r="O35" s="542"/>
      <c r="P35" s="542"/>
      <c r="Q35" s="542"/>
      <c r="R35" s="432"/>
    </row>
    <row r="36" spans="1:18" s="190" customFormat="1" ht="13.5" customHeight="1">
      <c r="A36" s="191">
        <f t="shared" si="0"/>
        <v>28</v>
      </c>
      <c r="B36" s="433"/>
      <c r="C36" s="434" t="s">
        <v>3312</v>
      </c>
      <c r="D36" s="434"/>
      <c r="E36" s="434"/>
      <c r="F36" s="434"/>
      <c r="G36" s="454"/>
      <c r="H36" s="539"/>
      <c r="I36" s="544"/>
      <c r="J36" s="534" t="s">
        <v>2054</v>
      </c>
      <c r="K36" s="540" t="s">
        <v>886</v>
      </c>
      <c r="L36" s="541" t="s">
        <v>842</v>
      </c>
      <c r="M36" s="431" t="s">
        <v>2054</v>
      </c>
      <c r="N36" s="540"/>
      <c r="O36" s="542"/>
      <c r="P36" s="542"/>
      <c r="Q36" s="542"/>
      <c r="R36" s="432"/>
    </row>
    <row r="37" spans="1:18" s="190" customFormat="1" ht="13.5" customHeight="1">
      <c r="A37" s="191">
        <f t="shared" si="0"/>
        <v>29</v>
      </c>
      <c r="B37" s="433"/>
      <c r="C37" s="434"/>
      <c r="D37" s="434" t="s">
        <v>3313</v>
      </c>
      <c r="E37" s="434"/>
      <c r="F37" s="434"/>
      <c r="G37" s="434"/>
      <c r="H37" s="540" t="s">
        <v>3314</v>
      </c>
      <c r="I37" s="534" t="s">
        <v>3315</v>
      </c>
      <c r="J37" s="534" t="s">
        <v>2020</v>
      </c>
      <c r="K37" s="540" t="s">
        <v>886</v>
      </c>
      <c r="L37" s="541"/>
      <c r="M37" s="540" t="s">
        <v>841</v>
      </c>
      <c r="N37" s="540" t="s">
        <v>3428</v>
      </c>
      <c r="O37" s="542"/>
      <c r="P37" s="542"/>
      <c r="Q37" s="542"/>
      <c r="R37" s="432"/>
    </row>
    <row r="38" spans="1:18" s="190" customFormat="1" ht="13.5" customHeight="1">
      <c r="A38" s="191">
        <f t="shared" si="0"/>
        <v>30</v>
      </c>
      <c r="B38" s="433"/>
      <c r="C38" s="434"/>
      <c r="D38" s="434" t="s">
        <v>3317</v>
      </c>
      <c r="E38" s="434"/>
      <c r="F38" s="434"/>
      <c r="G38" s="434"/>
      <c r="H38" s="540" t="s">
        <v>3318</v>
      </c>
      <c r="I38" s="534"/>
      <c r="J38" s="534" t="s">
        <v>3319</v>
      </c>
      <c r="K38" s="540" t="s">
        <v>886</v>
      </c>
      <c r="L38" s="541"/>
      <c r="M38" s="540" t="s">
        <v>841</v>
      </c>
      <c r="N38" s="540"/>
      <c r="O38" s="542"/>
      <c r="P38" s="542"/>
      <c r="Q38" s="542"/>
      <c r="R38" s="432"/>
    </row>
    <row r="39" spans="1:18" s="190" customFormat="1" ht="13.5" customHeight="1">
      <c r="A39" s="191">
        <f t="shared" si="0"/>
        <v>31</v>
      </c>
      <c r="B39" s="433"/>
      <c r="C39" s="434"/>
      <c r="D39" s="434" t="s">
        <v>3320</v>
      </c>
      <c r="E39" s="434"/>
      <c r="F39" s="434"/>
      <c r="G39" s="434"/>
      <c r="H39" s="540" t="s">
        <v>3321</v>
      </c>
      <c r="I39" s="534"/>
      <c r="J39" s="534" t="s">
        <v>3322</v>
      </c>
      <c r="K39" s="540" t="s">
        <v>886</v>
      </c>
      <c r="L39" s="541"/>
      <c r="M39" s="540" t="s">
        <v>841</v>
      </c>
      <c r="N39" s="540"/>
      <c r="O39" s="542"/>
      <c r="P39" s="542"/>
      <c r="Q39" s="542"/>
      <c r="R39" s="432"/>
    </row>
    <row r="40" spans="1:18" s="190" customFormat="1" ht="13.5" customHeight="1">
      <c r="A40" s="191">
        <f t="shared" si="0"/>
        <v>32</v>
      </c>
      <c r="B40" s="437"/>
      <c r="C40" s="434"/>
      <c r="D40" s="434" t="s">
        <v>3323</v>
      </c>
      <c r="E40" s="434"/>
      <c r="F40" s="434"/>
      <c r="G40" s="436"/>
      <c r="H40" s="539"/>
      <c r="I40" s="544"/>
      <c r="J40" s="534" t="s">
        <v>2079</v>
      </c>
      <c r="K40" s="540" t="s">
        <v>886</v>
      </c>
      <c r="L40" s="541" t="s">
        <v>842</v>
      </c>
      <c r="M40" s="431" t="s">
        <v>2079</v>
      </c>
      <c r="N40" s="540"/>
      <c r="O40" s="542"/>
      <c r="P40" s="542"/>
      <c r="Q40" s="542"/>
      <c r="R40" s="432"/>
    </row>
    <row r="41" spans="1:18" s="190" customFormat="1" ht="13.5" customHeight="1">
      <c r="A41" s="191">
        <f t="shared" si="0"/>
        <v>33</v>
      </c>
      <c r="B41" s="435"/>
      <c r="C41" s="434"/>
      <c r="D41" s="434"/>
      <c r="E41" s="186" t="s">
        <v>2094</v>
      </c>
      <c r="F41" s="480"/>
      <c r="G41" s="434"/>
      <c r="H41" s="222" t="s">
        <v>3429</v>
      </c>
      <c r="I41" s="223" t="s">
        <v>3430</v>
      </c>
      <c r="J41" s="223" t="s">
        <v>2097</v>
      </c>
      <c r="K41" s="526" t="s">
        <v>840</v>
      </c>
      <c r="L41" s="530"/>
      <c r="M41" s="526" t="s">
        <v>841</v>
      </c>
      <c r="N41" s="526" t="s">
        <v>2098</v>
      </c>
      <c r="O41" s="542"/>
      <c r="P41" s="542"/>
      <c r="Q41" s="542"/>
      <c r="R41" s="432"/>
    </row>
    <row r="42" spans="1:18" s="190" customFormat="1" ht="13.5" customHeight="1">
      <c r="A42" s="191">
        <f t="shared" si="0"/>
        <v>34</v>
      </c>
      <c r="B42" s="435"/>
      <c r="C42" s="434"/>
      <c r="D42" s="434"/>
      <c r="E42" s="186" t="s">
        <v>2099</v>
      </c>
      <c r="F42" s="221"/>
      <c r="G42" s="434"/>
      <c r="H42" s="222" t="s">
        <v>3154</v>
      </c>
      <c r="I42" s="223" t="s">
        <v>2101</v>
      </c>
      <c r="J42" s="223" t="s">
        <v>2102</v>
      </c>
      <c r="K42" s="526" t="s">
        <v>886</v>
      </c>
      <c r="L42" s="530"/>
      <c r="M42" s="526" t="s">
        <v>841</v>
      </c>
      <c r="N42" s="526"/>
      <c r="O42" s="542"/>
      <c r="P42" s="542"/>
      <c r="Q42" s="542"/>
      <c r="R42" s="432"/>
    </row>
    <row r="43" spans="1:18" s="190" customFormat="1" ht="13.5" customHeight="1">
      <c r="A43" s="191">
        <f t="shared" si="0"/>
        <v>35</v>
      </c>
      <c r="B43" s="435"/>
      <c r="C43" s="434"/>
      <c r="D43" s="434"/>
      <c r="E43" s="186" t="s">
        <v>2103</v>
      </c>
      <c r="F43" s="221"/>
      <c r="G43" s="454"/>
      <c r="H43" s="455"/>
      <c r="I43" s="456"/>
      <c r="J43" s="223" t="s">
        <v>2105</v>
      </c>
      <c r="K43" s="526" t="s">
        <v>886</v>
      </c>
      <c r="L43" s="530" t="s">
        <v>842</v>
      </c>
      <c r="M43" s="207" t="s">
        <v>2105</v>
      </c>
      <c r="N43" s="526"/>
      <c r="O43" s="542"/>
      <c r="P43" s="542"/>
      <c r="Q43" s="542"/>
      <c r="R43" s="432"/>
    </row>
    <row r="44" spans="1:18" s="190" customFormat="1" ht="13.5" customHeight="1">
      <c r="A44" s="191">
        <f t="shared" si="0"/>
        <v>36</v>
      </c>
      <c r="B44" s="435"/>
      <c r="C44" s="434"/>
      <c r="D44" s="434"/>
      <c r="E44" s="186"/>
      <c r="F44" s="186" t="s">
        <v>2106</v>
      </c>
      <c r="G44" s="434"/>
      <c r="H44" s="526" t="s">
        <v>2107</v>
      </c>
      <c r="I44" s="223" t="s">
        <v>2108</v>
      </c>
      <c r="J44" s="223" t="s">
        <v>2097</v>
      </c>
      <c r="K44" s="526" t="s">
        <v>840</v>
      </c>
      <c r="L44" s="530"/>
      <c r="M44" s="526" t="s">
        <v>841</v>
      </c>
      <c r="N44" s="526" t="s">
        <v>2109</v>
      </c>
      <c r="O44" s="542"/>
      <c r="P44" s="542"/>
      <c r="Q44" s="542"/>
      <c r="R44" s="432"/>
    </row>
    <row r="45" spans="1:18" s="190" customFormat="1" ht="13.5" customHeight="1">
      <c r="A45" s="191">
        <f t="shared" si="0"/>
        <v>37</v>
      </c>
      <c r="B45" s="435"/>
      <c r="C45" s="434"/>
      <c r="D45" s="434"/>
      <c r="E45" s="186"/>
      <c r="F45" s="186" t="s">
        <v>2110</v>
      </c>
      <c r="G45" s="434"/>
      <c r="H45" s="526" t="s">
        <v>2111</v>
      </c>
      <c r="I45" s="534" t="s">
        <v>2112</v>
      </c>
      <c r="J45" s="223" t="s">
        <v>2020</v>
      </c>
      <c r="K45" s="526" t="s">
        <v>886</v>
      </c>
      <c r="L45" s="530"/>
      <c r="M45" s="526" t="s">
        <v>841</v>
      </c>
      <c r="N45" s="526"/>
      <c r="O45" s="542"/>
      <c r="P45" s="542"/>
      <c r="Q45" s="542"/>
      <c r="R45" s="432"/>
    </row>
    <row r="46" spans="1:18" s="190" customFormat="1" ht="13.5" customHeight="1">
      <c r="A46" s="191">
        <f t="shared" si="0"/>
        <v>38</v>
      </c>
      <c r="B46" s="435"/>
      <c r="C46" s="434"/>
      <c r="D46" s="434"/>
      <c r="E46" s="186"/>
      <c r="F46" s="186" t="s">
        <v>2083</v>
      </c>
      <c r="G46" s="434"/>
      <c r="H46" s="526" t="s">
        <v>2113</v>
      </c>
      <c r="I46" s="534" t="s">
        <v>2114</v>
      </c>
      <c r="J46" s="223" t="s">
        <v>849</v>
      </c>
      <c r="K46" s="526" t="s">
        <v>886</v>
      </c>
      <c r="L46" s="541"/>
      <c r="M46" s="526" t="s">
        <v>841</v>
      </c>
      <c r="N46" s="540"/>
      <c r="O46" s="542"/>
      <c r="P46" s="542"/>
      <c r="Q46" s="542"/>
      <c r="R46" s="432"/>
    </row>
    <row r="47" spans="1:18" s="190" customFormat="1" ht="13.5" customHeight="1">
      <c r="A47" s="191">
        <f t="shared" si="0"/>
        <v>39</v>
      </c>
      <c r="B47" s="433"/>
      <c r="C47" s="434"/>
      <c r="D47" s="434"/>
      <c r="E47" s="434" t="s">
        <v>392</v>
      </c>
      <c r="F47" s="434"/>
      <c r="G47" s="434"/>
      <c r="H47" s="540" t="s">
        <v>3324</v>
      </c>
      <c r="I47" s="534">
        <v>92300</v>
      </c>
      <c r="J47" s="534" t="s">
        <v>2121</v>
      </c>
      <c r="K47" s="540" t="s">
        <v>840</v>
      </c>
      <c r="L47" s="541"/>
      <c r="M47" s="540" t="s">
        <v>841</v>
      </c>
      <c r="N47" s="526" t="s">
        <v>2122</v>
      </c>
      <c r="O47" s="542"/>
      <c r="P47" s="542"/>
      <c r="Q47" s="542"/>
      <c r="R47" s="432"/>
    </row>
    <row r="48" spans="1:18" s="190" customFormat="1" ht="13.5" customHeight="1">
      <c r="A48" s="191">
        <f t="shared" si="0"/>
        <v>40</v>
      </c>
      <c r="B48" s="433"/>
      <c r="C48" s="434"/>
      <c r="D48" s="434"/>
      <c r="E48" s="434" t="s">
        <v>388</v>
      </c>
      <c r="F48" s="434"/>
      <c r="G48" s="434"/>
      <c r="H48" s="540" t="s">
        <v>3158</v>
      </c>
      <c r="I48" s="534" t="s">
        <v>3309</v>
      </c>
      <c r="J48" s="534" t="s">
        <v>2117</v>
      </c>
      <c r="K48" s="540" t="s">
        <v>886</v>
      </c>
      <c r="L48" s="541"/>
      <c r="M48" s="540" t="s">
        <v>841</v>
      </c>
      <c r="N48" s="540"/>
      <c r="O48" s="542"/>
      <c r="P48" s="542"/>
      <c r="Q48" s="542"/>
      <c r="R48" s="432"/>
    </row>
    <row r="49" spans="1:18" s="190" customFormat="1" ht="13.5" customHeight="1">
      <c r="A49" s="191">
        <f t="shared" ref="A49:A59" si="1">ROW()-8</f>
        <v>41</v>
      </c>
      <c r="B49" s="437" t="s">
        <v>3431</v>
      </c>
      <c r="C49" s="434"/>
      <c r="D49" s="434"/>
      <c r="E49" s="434"/>
      <c r="F49" s="434"/>
      <c r="G49" s="454"/>
      <c r="H49" s="548"/>
      <c r="I49" s="545"/>
      <c r="J49" s="534" t="s">
        <v>3432</v>
      </c>
      <c r="K49" s="540" t="s">
        <v>886</v>
      </c>
      <c r="L49" s="227" t="s">
        <v>842</v>
      </c>
      <c r="M49" s="417" t="s">
        <v>3432</v>
      </c>
      <c r="N49" s="540"/>
      <c r="O49" s="542" t="s">
        <v>842</v>
      </c>
      <c r="P49" s="542"/>
      <c r="Q49" s="542"/>
      <c r="R49" s="432"/>
    </row>
    <row r="50" spans="1:18" s="190" customFormat="1" ht="13.5" customHeight="1">
      <c r="A50" s="191">
        <f t="shared" si="1"/>
        <v>42</v>
      </c>
      <c r="B50" s="437"/>
      <c r="C50" s="434" t="s">
        <v>3433</v>
      </c>
      <c r="D50" s="434"/>
      <c r="E50" s="434"/>
      <c r="F50" s="434"/>
      <c r="G50" s="434"/>
      <c r="H50" s="540" t="s">
        <v>3434</v>
      </c>
      <c r="I50" s="534" t="s">
        <v>3435</v>
      </c>
      <c r="J50" s="534" t="s">
        <v>3358</v>
      </c>
      <c r="K50" s="540" t="s">
        <v>1988</v>
      </c>
      <c r="L50" s="446"/>
      <c r="M50" s="540" t="s">
        <v>841</v>
      </c>
      <c r="N50" s="540"/>
      <c r="O50" s="542" t="s">
        <v>842</v>
      </c>
      <c r="P50" s="542"/>
      <c r="Q50" s="542"/>
      <c r="R50" s="432"/>
    </row>
    <row r="51" spans="1:18" s="190" customFormat="1" ht="13.5" customHeight="1">
      <c r="A51" s="191">
        <f t="shared" si="1"/>
        <v>43</v>
      </c>
      <c r="B51" s="437"/>
      <c r="C51" s="451" t="s">
        <v>3359</v>
      </c>
      <c r="D51" s="434"/>
      <c r="E51" s="434"/>
      <c r="F51" s="434"/>
      <c r="G51" s="434"/>
      <c r="H51" s="540" t="s">
        <v>3436</v>
      </c>
      <c r="I51" s="534" t="s">
        <v>3361</v>
      </c>
      <c r="J51" s="534" t="s">
        <v>2480</v>
      </c>
      <c r="K51" s="540" t="s">
        <v>886</v>
      </c>
      <c r="L51" s="541"/>
      <c r="M51" s="540" t="s">
        <v>841</v>
      </c>
      <c r="N51" s="540"/>
      <c r="O51" s="542" t="s">
        <v>842</v>
      </c>
      <c r="P51" s="542"/>
      <c r="Q51" s="542"/>
      <c r="R51" s="432"/>
    </row>
    <row r="52" spans="1:18" s="190" customFormat="1" ht="13.5" customHeight="1">
      <c r="A52" s="191">
        <f t="shared" si="1"/>
        <v>44</v>
      </c>
      <c r="B52" s="437"/>
      <c r="C52" s="451" t="s">
        <v>3362</v>
      </c>
      <c r="D52" s="434"/>
      <c r="E52" s="434"/>
      <c r="F52" s="434"/>
      <c r="G52" s="434"/>
      <c r="H52" s="540" t="s">
        <v>3436</v>
      </c>
      <c r="I52" s="534" t="s">
        <v>3364</v>
      </c>
      <c r="J52" s="534" t="s">
        <v>3365</v>
      </c>
      <c r="K52" s="540" t="s">
        <v>1988</v>
      </c>
      <c r="L52" s="541"/>
      <c r="M52" s="540" t="s">
        <v>841</v>
      </c>
      <c r="N52" s="540"/>
      <c r="O52" s="542" t="s">
        <v>842</v>
      </c>
      <c r="P52" s="542"/>
      <c r="Q52" s="542"/>
      <c r="R52" s="432"/>
    </row>
    <row r="53" spans="1:18" s="190" customFormat="1" ht="13.5" customHeight="1">
      <c r="A53" s="488">
        <f>ROW()-8</f>
        <v>45</v>
      </c>
      <c r="B53" s="435"/>
      <c r="C53" s="186" t="s">
        <v>3437</v>
      </c>
      <c r="D53" s="434"/>
      <c r="E53" s="434"/>
      <c r="F53" s="434"/>
      <c r="G53" s="454"/>
      <c r="H53" s="548"/>
      <c r="I53" s="545"/>
      <c r="J53" s="223" t="s">
        <v>3438</v>
      </c>
      <c r="K53" s="222" t="s">
        <v>1988</v>
      </c>
      <c r="L53" s="227" t="s">
        <v>842</v>
      </c>
      <c r="M53" s="417" t="s">
        <v>3439</v>
      </c>
      <c r="N53" s="540"/>
      <c r="O53" s="542" t="s">
        <v>842</v>
      </c>
      <c r="P53" s="542"/>
      <c r="Q53" s="542"/>
      <c r="R53" s="432"/>
    </row>
    <row r="54" spans="1:18" s="190" customFormat="1" ht="13.5" customHeight="1">
      <c r="A54" s="491">
        <f t="shared" si="1"/>
        <v>46</v>
      </c>
      <c r="B54" s="435"/>
      <c r="C54" s="481"/>
      <c r="D54" s="434" t="s">
        <v>3440</v>
      </c>
      <c r="E54" s="434"/>
      <c r="F54" s="434"/>
      <c r="G54" s="434"/>
      <c r="H54" s="540" t="s">
        <v>3441</v>
      </c>
      <c r="I54" s="540" t="s">
        <v>3442</v>
      </c>
      <c r="J54" s="534" t="s">
        <v>2020</v>
      </c>
      <c r="K54" s="540" t="s">
        <v>840</v>
      </c>
      <c r="L54" s="530"/>
      <c r="M54" s="526" t="s">
        <v>841</v>
      </c>
      <c r="N54" s="540" t="s">
        <v>3443</v>
      </c>
      <c r="O54" s="542" t="s">
        <v>842</v>
      </c>
      <c r="P54" s="542"/>
      <c r="Q54" s="542"/>
      <c r="R54" s="432"/>
    </row>
    <row r="55" spans="1:18" s="190" customFormat="1" ht="13.5" customHeight="1">
      <c r="A55" s="488">
        <f>ROW()-8</f>
        <v>47</v>
      </c>
      <c r="B55" s="435"/>
      <c r="C55" s="481"/>
      <c r="D55" s="434" t="s">
        <v>3444</v>
      </c>
      <c r="E55" s="434"/>
      <c r="F55" s="434"/>
      <c r="G55" s="434"/>
      <c r="H55" s="540" t="s">
        <v>3445</v>
      </c>
      <c r="I55" s="534"/>
      <c r="J55" s="534" t="s">
        <v>2076</v>
      </c>
      <c r="K55" s="540" t="s">
        <v>840</v>
      </c>
      <c r="L55" s="549"/>
      <c r="M55" s="526" t="s">
        <v>841</v>
      </c>
      <c r="N55" s="540"/>
      <c r="O55" s="542" t="s">
        <v>842</v>
      </c>
      <c r="P55" s="542"/>
      <c r="Q55" s="542"/>
      <c r="R55" s="432"/>
    </row>
    <row r="56" spans="1:18" s="190" customFormat="1" ht="13.5" customHeight="1">
      <c r="A56" s="488">
        <f>ROW()-8</f>
        <v>48</v>
      </c>
      <c r="B56" s="435"/>
      <c r="C56" s="481"/>
      <c r="D56" s="434" t="s">
        <v>3446</v>
      </c>
      <c r="E56" s="434"/>
      <c r="F56" s="434"/>
      <c r="G56" s="434"/>
      <c r="H56" s="540" t="s">
        <v>3447</v>
      </c>
      <c r="I56" s="540" t="s">
        <v>3448</v>
      </c>
      <c r="J56" s="534" t="s">
        <v>2193</v>
      </c>
      <c r="K56" s="540" t="s">
        <v>886</v>
      </c>
      <c r="L56" s="549"/>
      <c r="M56" s="540" t="s">
        <v>841</v>
      </c>
      <c r="N56" s="540"/>
      <c r="O56" s="542" t="s">
        <v>842</v>
      </c>
      <c r="P56" s="542"/>
      <c r="Q56" s="542"/>
      <c r="R56" s="432"/>
    </row>
    <row r="57" spans="1:18" s="190" customFormat="1" ht="13.5" customHeight="1">
      <c r="A57" s="491">
        <f>ROW()-8</f>
        <v>49</v>
      </c>
      <c r="B57" s="435"/>
      <c r="C57" s="434" t="s">
        <v>2464</v>
      </c>
      <c r="D57" s="434"/>
      <c r="E57" s="434"/>
      <c r="F57" s="434"/>
      <c r="G57" s="434"/>
      <c r="H57" s="540" t="s">
        <v>3449</v>
      </c>
      <c r="I57" s="534"/>
      <c r="J57" s="534" t="s">
        <v>2467</v>
      </c>
      <c r="K57" s="540" t="s">
        <v>886</v>
      </c>
      <c r="L57" s="541"/>
      <c r="M57" s="540" t="s">
        <v>841</v>
      </c>
      <c r="N57" s="540"/>
      <c r="O57" s="542" t="s">
        <v>842</v>
      </c>
      <c r="P57" s="542"/>
      <c r="Q57" s="542"/>
      <c r="R57" s="432"/>
    </row>
    <row r="58" spans="1:18" s="190" customFormat="1" ht="13.5" customHeight="1">
      <c r="A58" s="491">
        <f>ROW()-8</f>
        <v>50</v>
      </c>
      <c r="B58" s="435"/>
      <c r="C58" s="434" t="s">
        <v>3450</v>
      </c>
      <c r="D58" s="434"/>
      <c r="E58" s="434"/>
      <c r="F58" s="434"/>
      <c r="G58" s="434"/>
      <c r="H58" s="540" t="s">
        <v>3451</v>
      </c>
      <c r="I58" s="534"/>
      <c r="J58" s="534" t="s">
        <v>2471</v>
      </c>
      <c r="K58" s="540" t="s">
        <v>886</v>
      </c>
      <c r="L58" s="541"/>
      <c r="M58" s="540" t="s">
        <v>841</v>
      </c>
      <c r="N58" s="540"/>
      <c r="O58" s="542" t="s">
        <v>842</v>
      </c>
      <c r="P58" s="542"/>
      <c r="Q58" s="542"/>
      <c r="R58" s="432"/>
    </row>
    <row r="59" spans="1:18" s="190" customFormat="1" ht="13.5" customHeight="1">
      <c r="A59" s="490">
        <f t="shared" si="1"/>
        <v>51</v>
      </c>
      <c r="B59" s="435"/>
      <c r="C59" s="434" t="s">
        <v>2565</v>
      </c>
      <c r="D59" s="434"/>
      <c r="E59" s="434"/>
      <c r="F59" s="434"/>
      <c r="G59" s="434"/>
      <c r="H59" s="540" t="s">
        <v>3452</v>
      </c>
      <c r="I59" s="534"/>
      <c r="J59" s="534" t="s">
        <v>936</v>
      </c>
      <c r="K59" s="222" t="s">
        <v>1988</v>
      </c>
      <c r="L59" s="541"/>
      <c r="M59" s="540" t="s">
        <v>841</v>
      </c>
      <c r="N59" s="540"/>
      <c r="O59" s="542" t="s">
        <v>842</v>
      </c>
      <c r="P59" s="542"/>
      <c r="Q59" s="542"/>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5" width="8.875" style="95" customWidth="1"/>
    <col min="16" max="16" width="4.375" customWidth="1"/>
    <col min="17" max="17" width="8.875" style="127" customWidth="1"/>
    <col min="19" max="999" width="9.5" style="127"/>
    <col min="1000" max="1000" width="9" style="127" customWidth="1"/>
    <col min="1001" max="1002" width="9" customWidth="1"/>
  </cols>
  <sheetData>
    <row r="1" spans="1:17" ht="13.5" customHeight="1">
      <c r="A1" s="428" t="s">
        <v>3453</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3454</v>
      </c>
      <c r="B3" s="498" t="s">
        <v>3058</v>
      </c>
      <c r="C3" s="502" t="s">
        <v>3455</v>
      </c>
      <c r="D3" s="498" t="s">
        <v>3456</v>
      </c>
      <c r="E3" s="498"/>
      <c r="F3" s="498"/>
      <c r="G3" s="498" t="s">
        <v>816</v>
      </c>
      <c r="H3" s="498" t="s">
        <v>817</v>
      </c>
      <c r="I3" s="498" t="s">
        <v>816</v>
      </c>
      <c r="J3" s="503" t="s">
        <v>3457</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3058</v>
      </c>
      <c r="P8" s="472" t="s">
        <v>834</v>
      </c>
    </row>
    <row r="9" spans="1:17" s="190" customFormat="1" ht="13.5" customHeight="1">
      <c r="A9" s="490">
        <f t="shared" ref="A9:A18" si="0">ROW()-8</f>
        <v>1</v>
      </c>
      <c r="B9" s="434" t="s">
        <v>3458</v>
      </c>
      <c r="C9" s="434"/>
      <c r="D9" s="434"/>
      <c r="E9" s="434"/>
      <c r="F9" s="434"/>
      <c r="G9" s="434"/>
      <c r="H9" s="526" t="s">
        <v>3396</v>
      </c>
      <c r="I9" s="534" t="s">
        <v>1951</v>
      </c>
      <c r="J9" s="534" t="s">
        <v>920</v>
      </c>
      <c r="K9" s="540" t="s">
        <v>840</v>
      </c>
      <c r="L9" s="541"/>
      <c r="M9" s="540" t="s">
        <v>841</v>
      </c>
      <c r="N9" s="540"/>
      <c r="O9" s="542" t="s">
        <v>842</v>
      </c>
      <c r="P9" s="432"/>
    </row>
    <row r="10" spans="1:17" s="190" customFormat="1" ht="13.5" customHeight="1">
      <c r="A10" s="490">
        <f t="shared" si="0"/>
        <v>2</v>
      </c>
      <c r="B10" s="434" t="s">
        <v>3459</v>
      </c>
      <c r="C10" s="434"/>
      <c r="D10" s="434"/>
      <c r="E10" s="434"/>
      <c r="F10" s="434"/>
      <c r="G10" s="434"/>
      <c r="H10" s="540" t="s">
        <v>3460</v>
      </c>
      <c r="I10" s="532" t="s">
        <v>2362</v>
      </c>
      <c r="J10" s="517" t="s">
        <v>2363</v>
      </c>
      <c r="K10" s="526" t="s">
        <v>886</v>
      </c>
      <c r="L10" s="530"/>
      <c r="M10" s="517" t="s">
        <v>841</v>
      </c>
      <c r="N10" s="517" t="s">
        <v>2364</v>
      </c>
      <c r="O10" s="542" t="s">
        <v>842</v>
      </c>
      <c r="P10" s="432"/>
    </row>
    <row r="11" spans="1:17" s="190" customFormat="1" ht="13.5" hidden="1" customHeight="1">
      <c r="A11" s="490">
        <f t="shared" si="0"/>
        <v>3</v>
      </c>
      <c r="B11" s="434" t="s">
        <v>3409</v>
      </c>
      <c r="C11" s="434"/>
      <c r="D11" s="434"/>
      <c r="E11" s="434"/>
      <c r="F11" s="434"/>
      <c r="G11" s="434"/>
      <c r="H11" s="540" t="s">
        <v>3461</v>
      </c>
      <c r="I11" s="534" t="s">
        <v>927</v>
      </c>
      <c r="J11" s="534" t="s">
        <v>928</v>
      </c>
      <c r="K11" s="540" t="s">
        <v>840</v>
      </c>
      <c r="L11" s="541"/>
      <c r="M11" s="540" t="s">
        <v>857</v>
      </c>
      <c r="N11" s="540"/>
      <c r="O11" s="542"/>
      <c r="P11" s="432"/>
    </row>
    <row r="12" spans="1:17" s="190" customFormat="1" ht="13.5" hidden="1" customHeight="1">
      <c r="A12" s="491">
        <f>ROW()-8</f>
        <v>4</v>
      </c>
      <c r="B12" s="435" t="s">
        <v>3462</v>
      </c>
      <c r="C12" s="454"/>
      <c r="D12" s="454"/>
      <c r="E12" s="454"/>
      <c r="F12" s="454"/>
      <c r="G12" s="454"/>
      <c r="H12" s="548"/>
      <c r="I12" s="545"/>
      <c r="J12" s="534" t="s">
        <v>3463</v>
      </c>
      <c r="K12" s="540" t="s">
        <v>886</v>
      </c>
      <c r="L12" s="541" t="s">
        <v>842</v>
      </c>
      <c r="M12" s="439" t="s">
        <v>3463</v>
      </c>
      <c r="N12" s="540"/>
      <c r="O12" s="550"/>
      <c r="P12" s="432"/>
    </row>
    <row r="13" spans="1:17" s="190" customFormat="1" ht="13.5" hidden="1" customHeight="1">
      <c r="A13" s="491">
        <f t="shared" ref="A13:A14" si="1">ROW()-8</f>
        <v>5</v>
      </c>
      <c r="B13" s="435"/>
      <c r="C13" s="434" t="s">
        <v>3464</v>
      </c>
      <c r="D13" s="434"/>
      <c r="E13" s="434"/>
      <c r="F13" s="434"/>
      <c r="G13" s="434"/>
      <c r="H13" s="540" t="s">
        <v>3465</v>
      </c>
      <c r="I13" s="534" t="s">
        <v>3466</v>
      </c>
      <c r="J13" s="534" t="s">
        <v>3467</v>
      </c>
      <c r="K13" s="540" t="s">
        <v>886</v>
      </c>
      <c r="L13" s="541"/>
      <c r="M13" s="453" t="s">
        <v>841</v>
      </c>
      <c r="N13" s="540"/>
      <c r="O13" s="550"/>
      <c r="P13" s="432"/>
    </row>
    <row r="14" spans="1:17" s="190" customFormat="1" ht="13.5" hidden="1" customHeight="1">
      <c r="A14" s="491">
        <f t="shared" si="1"/>
        <v>6</v>
      </c>
      <c r="B14" s="435"/>
      <c r="C14" s="434" t="s">
        <v>3468</v>
      </c>
      <c r="D14" s="434"/>
      <c r="E14" s="434"/>
      <c r="F14" s="434"/>
      <c r="G14" s="434"/>
      <c r="H14" s="540" t="s">
        <v>3469</v>
      </c>
      <c r="I14" s="534" t="s">
        <v>3470</v>
      </c>
      <c r="J14" s="534" t="s">
        <v>3471</v>
      </c>
      <c r="K14" s="540" t="s">
        <v>886</v>
      </c>
      <c r="L14" s="541"/>
      <c r="M14" s="453" t="s">
        <v>841</v>
      </c>
      <c r="N14" s="540"/>
      <c r="O14" s="550"/>
      <c r="P14" s="432"/>
    </row>
    <row r="15" spans="1:17" s="190" customFormat="1" ht="13.5" customHeight="1">
      <c r="A15" s="491">
        <f>ROW()-8</f>
        <v>7</v>
      </c>
      <c r="B15" s="435" t="s">
        <v>3472</v>
      </c>
      <c r="C15" s="434"/>
      <c r="D15" s="434"/>
      <c r="E15" s="434"/>
      <c r="F15" s="434"/>
      <c r="G15" s="434"/>
      <c r="H15" s="540" t="s">
        <v>3473</v>
      </c>
      <c r="I15" s="534" t="s">
        <v>3474</v>
      </c>
      <c r="J15" s="534" t="s">
        <v>1992</v>
      </c>
      <c r="K15" s="540" t="s">
        <v>886</v>
      </c>
      <c r="L15" s="541"/>
      <c r="M15" s="540" t="s">
        <v>841</v>
      </c>
      <c r="N15" s="540"/>
      <c r="O15" s="542" t="s">
        <v>842</v>
      </c>
      <c r="P15" s="432"/>
    </row>
    <row r="16" spans="1:17" s="190" customFormat="1" ht="13.5" customHeight="1">
      <c r="A16" s="490">
        <f t="shared" si="0"/>
        <v>8</v>
      </c>
      <c r="B16" s="186" t="s">
        <v>3475</v>
      </c>
      <c r="C16" s="452"/>
      <c r="D16" s="454"/>
      <c r="E16" s="454"/>
      <c r="F16" s="454"/>
      <c r="G16" s="436"/>
      <c r="H16" s="539"/>
      <c r="I16" s="544"/>
      <c r="J16" s="223" t="s">
        <v>3476</v>
      </c>
      <c r="K16" s="537" t="s">
        <v>871</v>
      </c>
      <c r="L16" s="227" t="s">
        <v>842</v>
      </c>
      <c r="M16" s="417" t="s">
        <v>3476</v>
      </c>
      <c r="N16" s="540"/>
      <c r="O16" s="542" t="s">
        <v>842</v>
      </c>
      <c r="P16" s="432"/>
    </row>
    <row r="17" spans="1:16" s="190" customFormat="1" ht="13.5" customHeight="1">
      <c r="A17" s="490">
        <f t="shared" si="0"/>
        <v>9</v>
      </c>
      <c r="B17" s="186"/>
      <c r="C17" s="186" t="s">
        <v>3477</v>
      </c>
      <c r="D17" s="434"/>
      <c r="E17" s="434"/>
      <c r="F17" s="434"/>
      <c r="G17" s="434"/>
      <c r="H17" s="540" t="s">
        <v>3478</v>
      </c>
      <c r="I17" s="534" t="s">
        <v>3479</v>
      </c>
      <c r="J17" s="223" t="s">
        <v>3480</v>
      </c>
      <c r="K17" s="526" t="s">
        <v>886</v>
      </c>
      <c r="L17" s="227"/>
      <c r="M17" s="453" t="s">
        <v>841</v>
      </c>
      <c r="N17" s="540"/>
      <c r="O17" s="542" t="s">
        <v>842</v>
      </c>
      <c r="P17" s="432"/>
    </row>
    <row r="18" spans="1:16" s="190" customFormat="1" ht="13.5" customHeight="1">
      <c r="A18" s="490">
        <f t="shared" si="0"/>
        <v>10</v>
      </c>
      <c r="B18" s="435"/>
      <c r="C18" s="481" t="s">
        <v>3411</v>
      </c>
      <c r="D18" s="434"/>
      <c r="E18" s="434"/>
      <c r="F18" s="434"/>
      <c r="G18" s="434"/>
      <c r="H18" s="540" t="s">
        <v>3481</v>
      </c>
      <c r="I18" s="459" t="s">
        <v>3413</v>
      </c>
      <c r="J18" s="223" t="s">
        <v>3414</v>
      </c>
      <c r="K18" s="526" t="s">
        <v>840</v>
      </c>
      <c r="L18" s="541"/>
      <c r="M18" s="453" t="s">
        <v>841</v>
      </c>
      <c r="N18" s="540"/>
      <c r="O18" s="542"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25" style="95" customWidth="1"/>
    <col min="15" max="15" width="8.875" style="95" customWidth="1"/>
    <col min="16" max="17" width="8.125" style="95" customWidth="1"/>
    <col min="18" max="18" width="5.125" customWidth="1"/>
    <col min="20" max="1000" width="9.5" style="127"/>
    <col min="1001" max="1001" width="9" style="127" customWidth="1"/>
    <col min="1002" max="1003" width="9" customWidth="1"/>
  </cols>
  <sheetData>
    <row r="1" spans="1:18" ht="13.5" customHeight="1">
      <c r="A1" s="230" t="s">
        <v>3482</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3483</v>
      </c>
      <c r="B3" s="498" t="s">
        <v>3058</v>
      </c>
      <c r="C3" s="502" t="s">
        <v>3484</v>
      </c>
      <c r="D3" s="498" t="s">
        <v>3485</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71" t="s">
        <v>819</v>
      </c>
      <c r="P7" s="571"/>
      <c r="Q7" s="571"/>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3058</v>
      </c>
      <c r="Q8" s="194" t="s">
        <v>3486</v>
      </c>
      <c r="R8" s="471" t="s">
        <v>834</v>
      </c>
    </row>
    <row r="9" spans="1:18" s="190" customFormat="1" ht="13.5" customHeight="1">
      <c r="A9" s="191">
        <v>1</v>
      </c>
      <c r="B9" s="451" t="s">
        <v>3487</v>
      </c>
      <c r="C9" s="186"/>
      <c r="D9" s="528"/>
      <c r="E9" s="528"/>
      <c r="F9" s="528"/>
      <c r="G9" s="528"/>
      <c r="H9" s="526" t="s">
        <v>3488</v>
      </c>
      <c r="I9" s="256" t="s">
        <v>2637</v>
      </c>
      <c r="J9" s="517" t="s">
        <v>920</v>
      </c>
      <c r="K9" s="526" t="s">
        <v>840</v>
      </c>
      <c r="L9" s="531"/>
      <c r="M9" s="526" t="s">
        <v>841</v>
      </c>
      <c r="N9" s="526"/>
      <c r="O9" s="529"/>
      <c r="P9" s="529" t="s">
        <v>842</v>
      </c>
      <c r="Q9" s="529"/>
      <c r="R9" s="470"/>
    </row>
    <row r="10" spans="1:18" s="190" customFormat="1" ht="13.5" customHeight="1">
      <c r="A10" s="191">
        <v>2</v>
      </c>
      <c r="B10" s="451" t="s">
        <v>3489</v>
      </c>
      <c r="C10" s="186"/>
      <c r="D10" s="188"/>
      <c r="E10" s="188"/>
      <c r="F10" s="188"/>
      <c r="G10" s="188"/>
      <c r="H10" s="526" t="s">
        <v>3490</v>
      </c>
      <c r="I10" s="130" t="s">
        <v>2703</v>
      </c>
      <c r="J10" s="517" t="s">
        <v>924</v>
      </c>
      <c r="K10" s="526" t="s">
        <v>886</v>
      </c>
      <c r="L10" s="531"/>
      <c r="M10" s="526" t="s">
        <v>841</v>
      </c>
      <c r="N10" s="526"/>
      <c r="O10" s="529"/>
      <c r="P10" s="529" t="s">
        <v>842</v>
      </c>
      <c r="Q10" s="529"/>
      <c r="R10" s="470"/>
    </row>
    <row r="11" spans="1:18" s="190" customFormat="1" ht="13.5" customHeight="1">
      <c r="A11" s="191">
        <v>3</v>
      </c>
      <c r="B11" s="184" t="s">
        <v>3491</v>
      </c>
      <c r="C11" s="186"/>
      <c r="D11" s="205"/>
      <c r="E11" s="205"/>
      <c r="F11" s="205"/>
      <c r="G11" s="205"/>
      <c r="H11" s="526"/>
      <c r="I11" s="517" t="s">
        <v>927</v>
      </c>
      <c r="J11" s="517" t="s">
        <v>928</v>
      </c>
      <c r="K11" s="526" t="s">
        <v>840</v>
      </c>
      <c r="L11" s="531"/>
      <c r="M11" s="526" t="s">
        <v>857</v>
      </c>
      <c r="N11" s="526"/>
      <c r="O11" s="529"/>
      <c r="P11" s="529" t="s">
        <v>842</v>
      </c>
      <c r="Q11" s="529"/>
      <c r="R11" s="470"/>
    </row>
    <row r="12" spans="1:18" s="190" customFormat="1" ht="13.5" customHeight="1">
      <c r="A12" s="191">
        <v>4</v>
      </c>
      <c r="B12" s="183" t="s">
        <v>2330</v>
      </c>
      <c r="C12" s="414"/>
      <c r="D12" s="413"/>
      <c r="E12" s="413"/>
      <c r="F12" s="413"/>
      <c r="G12" s="413"/>
      <c r="H12" s="551"/>
      <c r="I12" s="552"/>
      <c r="J12" s="517" t="s">
        <v>2332</v>
      </c>
      <c r="K12" s="526" t="s">
        <v>840</v>
      </c>
      <c r="L12" s="531" t="s">
        <v>842</v>
      </c>
      <c r="M12" s="305" t="s">
        <v>2332</v>
      </c>
      <c r="N12" s="526"/>
      <c r="O12" s="529"/>
      <c r="P12" s="529" t="s">
        <v>842</v>
      </c>
      <c r="Q12" s="529"/>
      <c r="R12" s="470"/>
    </row>
    <row r="13" spans="1:18" s="190" customFormat="1" ht="13.5" customHeight="1">
      <c r="A13" s="191">
        <v>5</v>
      </c>
      <c r="B13" s="184"/>
      <c r="C13" s="184" t="s">
        <v>3492</v>
      </c>
      <c r="D13" s="205"/>
      <c r="E13" s="205"/>
      <c r="F13" s="205"/>
      <c r="G13" s="205"/>
      <c r="H13" s="526"/>
      <c r="I13" s="517"/>
      <c r="J13" s="517" t="s">
        <v>3414</v>
      </c>
      <c r="K13" s="526" t="s">
        <v>840</v>
      </c>
      <c r="L13" s="531"/>
      <c r="M13" s="533" t="s">
        <v>841</v>
      </c>
      <c r="N13" s="526"/>
      <c r="O13" s="529"/>
      <c r="P13" s="529" t="s">
        <v>842</v>
      </c>
      <c r="Q13" s="529"/>
      <c r="R13" s="470"/>
    </row>
    <row r="14" spans="1:18" s="190" customFormat="1" ht="13.5" customHeight="1">
      <c r="A14" s="191">
        <v>6</v>
      </c>
      <c r="B14" s="184"/>
      <c r="C14" s="186" t="s">
        <v>3493</v>
      </c>
      <c r="D14" s="205"/>
      <c r="E14" s="205"/>
      <c r="F14" s="205"/>
      <c r="G14" s="205"/>
      <c r="H14" s="526"/>
      <c r="I14" s="517"/>
      <c r="J14" s="517" t="s">
        <v>3494</v>
      </c>
      <c r="K14" s="526" t="s">
        <v>840</v>
      </c>
      <c r="L14" s="531"/>
      <c r="M14" s="533" t="s">
        <v>841</v>
      </c>
      <c r="N14" s="526"/>
      <c r="O14" s="529"/>
      <c r="P14" s="529" t="s">
        <v>842</v>
      </c>
      <c r="Q14" s="529"/>
      <c r="R14" s="470"/>
    </row>
    <row r="15" spans="1:18" s="190" customFormat="1" ht="13.5" customHeight="1">
      <c r="A15" s="191">
        <v>7</v>
      </c>
      <c r="B15" s="184"/>
      <c r="C15" s="186" t="s">
        <v>3495</v>
      </c>
      <c r="D15" s="205"/>
      <c r="E15" s="205"/>
      <c r="F15" s="205"/>
      <c r="G15" s="205"/>
      <c r="H15" s="526"/>
      <c r="I15" s="517"/>
      <c r="J15" s="517" t="s">
        <v>3496</v>
      </c>
      <c r="K15" s="526" t="s">
        <v>886</v>
      </c>
      <c r="L15" s="531"/>
      <c r="M15" s="533" t="s">
        <v>841</v>
      </c>
      <c r="N15" s="526"/>
      <c r="O15" s="529"/>
      <c r="P15" s="529" t="s">
        <v>842</v>
      </c>
      <c r="Q15" s="529"/>
      <c r="R15" s="470"/>
    </row>
    <row r="16" spans="1:18" s="190" customFormat="1" ht="13.5" customHeight="1">
      <c r="A16" s="191">
        <v>8</v>
      </c>
      <c r="B16" s="184"/>
      <c r="C16" s="186" t="s">
        <v>3497</v>
      </c>
      <c r="D16" s="205"/>
      <c r="E16" s="205"/>
      <c r="F16" s="205"/>
      <c r="G16" s="205"/>
      <c r="H16" s="526"/>
      <c r="I16" s="517"/>
      <c r="J16" s="517" t="s">
        <v>2567</v>
      </c>
      <c r="K16" s="526" t="s">
        <v>1988</v>
      </c>
      <c r="L16" s="531"/>
      <c r="M16" s="533" t="s">
        <v>841</v>
      </c>
      <c r="N16" s="526"/>
      <c r="O16" s="529"/>
      <c r="P16" s="529" t="s">
        <v>842</v>
      </c>
      <c r="Q16" s="529"/>
      <c r="R16" s="470"/>
    </row>
    <row r="17" spans="1:18" s="190" customFormat="1" ht="13.5" customHeight="1">
      <c r="A17" s="191">
        <v>9</v>
      </c>
      <c r="B17" s="183" t="s">
        <v>3498</v>
      </c>
      <c r="C17" s="414"/>
      <c r="D17" s="553"/>
      <c r="E17" s="553"/>
      <c r="F17" s="553"/>
      <c r="G17" s="553"/>
      <c r="H17" s="551"/>
      <c r="I17" s="551"/>
      <c r="J17" s="517" t="s">
        <v>2359</v>
      </c>
      <c r="K17" s="526" t="s">
        <v>840</v>
      </c>
      <c r="L17" s="531" t="s">
        <v>842</v>
      </c>
      <c r="M17" s="305" t="s">
        <v>2359</v>
      </c>
      <c r="N17" s="526"/>
      <c r="O17" s="529"/>
      <c r="P17" s="529" t="s">
        <v>842</v>
      </c>
      <c r="Q17" s="529"/>
      <c r="R17" s="470"/>
    </row>
    <row r="18" spans="1:18" s="190" customFormat="1" ht="13.5" customHeight="1">
      <c r="A18" s="191">
        <v>10</v>
      </c>
      <c r="B18" s="184"/>
      <c r="C18" s="186" t="s">
        <v>2360</v>
      </c>
      <c r="D18" s="205"/>
      <c r="E18" s="205"/>
      <c r="F18" s="205"/>
      <c r="G18" s="205"/>
      <c r="H18" s="526" t="s">
        <v>3499</v>
      </c>
      <c r="I18" s="526" t="s">
        <v>3500</v>
      </c>
      <c r="J18" s="517" t="s">
        <v>3501</v>
      </c>
      <c r="K18" s="526" t="s">
        <v>840</v>
      </c>
      <c r="L18" s="531"/>
      <c r="M18" s="517" t="s">
        <v>841</v>
      </c>
      <c r="N18" s="526"/>
      <c r="O18" s="529"/>
      <c r="P18" s="529" t="s">
        <v>842</v>
      </c>
      <c r="Q18" s="529"/>
      <c r="R18" s="470"/>
    </row>
    <row r="19" spans="1:18" s="190" customFormat="1" ht="13.5" customHeight="1">
      <c r="A19" s="191">
        <v>11</v>
      </c>
      <c r="B19" s="184"/>
      <c r="C19" s="186" t="s">
        <v>3502</v>
      </c>
      <c r="D19" s="205"/>
      <c r="E19" s="205"/>
      <c r="F19" s="205"/>
      <c r="G19" s="205"/>
      <c r="H19" s="526"/>
      <c r="I19" s="526" t="s">
        <v>3503</v>
      </c>
      <c r="J19" s="517" t="s">
        <v>3504</v>
      </c>
      <c r="K19" s="526" t="s">
        <v>886</v>
      </c>
      <c r="L19" s="531"/>
      <c r="M19" s="533" t="s">
        <v>841</v>
      </c>
      <c r="N19" s="526"/>
      <c r="O19" s="529"/>
      <c r="P19" s="529" t="s">
        <v>842</v>
      </c>
      <c r="Q19" s="529"/>
      <c r="R19" s="470"/>
    </row>
    <row r="20" spans="1:18" s="190" customFormat="1" ht="13.5" customHeight="1">
      <c r="A20" s="191">
        <v>12</v>
      </c>
      <c r="B20" s="212"/>
      <c r="C20" s="186" t="s">
        <v>2083</v>
      </c>
      <c r="D20" s="188"/>
      <c r="E20" s="188"/>
      <c r="F20" s="188"/>
      <c r="G20" s="188"/>
      <c r="H20" s="526" t="s">
        <v>3505</v>
      </c>
      <c r="I20" s="526" t="s">
        <v>2138</v>
      </c>
      <c r="J20" s="517" t="s">
        <v>2298</v>
      </c>
      <c r="K20" s="526" t="s">
        <v>886</v>
      </c>
      <c r="L20" s="531"/>
      <c r="M20" s="526" t="s">
        <v>841</v>
      </c>
      <c r="N20" s="526"/>
      <c r="O20" s="529"/>
      <c r="P20" s="529" t="s">
        <v>842</v>
      </c>
      <c r="Q20" s="529"/>
      <c r="R20" s="470"/>
    </row>
    <row r="21" spans="1:18" s="190" customFormat="1" ht="13.5" customHeight="1">
      <c r="A21" s="191">
        <v>13</v>
      </c>
      <c r="B21" s="184"/>
      <c r="C21" s="186" t="s">
        <v>2299</v>
      </c>
      <c r="D21" s="205"/>
      <c r="E21" s="205"/>
      <c r="F21" s="205"/>
      <c r="G21" s="205"/>
      <c r="H21" s="526" t="s">
        <v>3421</v>
      </c>
      <c r="I21" s="517" t="s">
        <v>2301</v>
      </c>
      <c r="J21" s="517" t="s">
        <v>2302</v>
      </c>
      <c r="K21" s="526" t="s">
        <v>886</v>
      </c>
      <c r="L21" s="531"/>
      <c r="M21" s="526" t="s">
        <v>841</v>
      </c>
      <c r="N21" s="526"/>
      <c r="O21" s="529"/>
      <c r="P21" s="529" t="s">
        <v>842</v>
      </c>
      <c r="Q21" s="529"/>
      <c r="R21" s="470"/>
    </row>
    <row r="22" spans="1:18" s="190" customFormat="1" ht="13.5" customHeight="1">
      <c r="A22" s="191">
        <v>14</v>
      </c>
      <c r="B22" s="184"/>
      <c r="C22" s="186" t="s">
        <v>2432</v>
      </c>
      <c r="D22" s="205"/>
      <c r="E22" s="205"/>
      <c r="F22" s="205"/>
      <c r="G22" s="205"/>
      <c r="H22" s="526" t="s">
        <v>3301</v>
      </c>
      <c r="I22" s="526"/>
      <c r="J22" s="517" t="s">
        <v>2434</v>
      </c>
      <c r="K22" s="526" t="s">
        <v>886</v>
      </c>
      <c r="L22" s="531"/>
      <c r="M22" s="526" t="s">
        <v>2435</v>
      </c>
      <c r="N22" s="526"/>
      <c r="O22" s="529"/>
      <c r="P22" s="529" t="s">
        <v>842</v>
      </c>
      <c r="Q22" s="529"/>
      <c r="R22" s="470"/>
    </row>
    <row r="23" spans="1:18" s="190" customFormat="1" ht="13.5" customHeight="1">
      <c r="A23" s="191">
        <v>15</v>
      </c>
      <c r="B23" s="184"/>
      <c r="C23" s="186" t="s">
        <v>3506</v>
      </c>
      <c r="D23" s="205"/>
      <c r="E23" s="205"/>
      <c r="F23" s="205"/>
      <c r="G23" s="205"/>
      <c r="H23" s="526" t="s">
        <v>3422</v>
      </c>
      <c r="I23" s="517">
        <v>69</v>
      </c>
      <c r="J23" s="517" t="s">
        <v>2460</v>
      </c>
      <c r="K23" s="526" t="s">
        <v>886</v>
      </c>
      <c r="L23" s="531"/>
      <c r="M23" s="533" t="s">
        <v>841</v>
      </c>
      <c r="N23" s="526"/>
      <c r="O23" s="529"/>
      <c r="P23" s="529" t="s">
        <v>842</v>
      </c>
      <c r="Q23" s="529"/>
      <c r="R23" s="470"/>
    </row>
    <row r="24" spans="1:18" s="190" customFormat="1" ht="13.5" customHeight="1">
      <c r="A24" s="191">
        <v>16</v>
      </c>
      <c r="B24" s="184"/>
      <c r="C24" s="186" t="s">
        <v>3303</v>
      </c>
      <c r="D24" s="205"/>
      <c r="E24" s="205"/>
      <c r="F24" s="205"/>
      <c r="G24" s="205"/>
      <c r="H24" s="526"/>
      <c r="I24" s="517" t="s">
        <v>698</v>
      </c>
      <c r="J24" s="517" t="s">
        <v>2438</v>
      </c>
      <c r="K24" s="526" t="s">
        <v>886</v>
      </c>
      <c r="L24" s="531"/>
      <c r="M24" s="533" t="s">
        <v>841</v>
      </c>
      <c r="N24" s="526"/>
      <c r="O24" s="529"/>
      <c r="P24" s="529" t="s">
        <v>842</v>
      </c>
      <c r="Q24" s="529"/>
      <c r="R24" s="470"/>
    </row>
    <row r="25" spans="1:18" s="190" customFormat="1" ht="13.5" customHeight="1">
      <c r="A25" s="191">
        <v>17</v>
      </c>
      <c r="B25" s="184"/>
      <c r="C25" s="186" t="s">
        <v>3425</v>
      </c>
      <c r="D25" s="205"/>
      <c r="E25" s="205"/>
      <c r="F25" s="205"/>
      <c r="G25" s="205"/>
      <c r="H25" s="526" t="s">
        <v>3426</v>
      </c>
      <c r="I25" s="517" t="s">
        <v>2276</v>
      </c>
      <c r="J25" s="517" t="s">
        <v>3427</v>
      </c>
      <c r="K25" s="526" t="s">
        <v>886</v>
      </c>
      <c r="L25" s="531"/>
      <c r="M25" s="533" t="s">
        <v>841</v>
      </c>
      <c r="N25" s="526"/>
      <c r="O25" s="529" t="s">
        <v>842</v>
      </c>
      <c r="P25" s="529"/>
      <c r="Q25" s="529"/>
      <c r="R25" s="470"/>
    </row>
    <row r="26" spans="1:18" s="190" customFormat="1" ht="13.5" customHeight="1">
      <c r="A26" s="191">
        <v>18</v>
      </c>
      <c r="B26" s="183"/>
      <c r="C26" s="450" t="s">
        <v>3305</v>
      </c>
      <c r="D26" s="413"/>
      <c r="E26" s="413"/>
      <c r="F26" s="413"/>
      <c r="G26" s="413"/>
      <c r="H26" s="551"/>
      <c r="I26" s="552"/>
      <c r="J26" s="517" t="s">
        <v>3306</v>
      </c>
      <c r="K26" s="526" t="s">
        <v>886</v>
      </c>
      <c r="L26" s="531" t="s">
        <v>842</v>
      </c>
      <c r="M26" s="305" t="s">
        <v>3306</v>
      </c>
      <c r="N26" s="526"/>
      <c r="O26" s="529"/>
      <c r="P26" s="529" t="s">
        <v>842</v>
      </c>
      <c r="Q26" s="529"/>
      <c r="R26" s="470"/>
    </row>
    <row r="27" spans="1:18" s="190" customFormat="1" ht="13.5" customHeight="1">
      <c r="A27" s="191">
        <v>19</v>
      </c>
      <c r="B27" s="183"/>
      <c r="C27" s="528"/>
      <c r="D27" s="416" t="s">
        <v>3307</v>
      </c>
      <c r="E27" s="205"/>
      <c r="F27" s="205"/>
      <c r="G27" s="205"/>
      <c r="H27" s="526" t="s">
        <v>3308</v>
      </c>
      <c r="I27" s="517">
        <v>92300</v>
      </c>
      <c r="J27" s="517" t="s">
        <v>2117</v>
      </c>
      <c r="K27" s="526" t="s">
        <v>840</v>
      </c>
      <c r="L27" s="531"/>
      <c r="M27" s="526" t="s">
        <v>841</v>
      </c>
      <c r="N27" s="526"/>
      <c r="O27" s="529"/>
      <c r="P27" s="529" t="s">
        <v>842</v>
      </c>
      <c r="Q27" s="529"/>
      <c r="R27" s="470"/>
    </row>
    <row r="28" spans="1:18" s="190" customFormat="1" ht="13.5" customHeight="1">
      <c r="A28" s="191">
        <v>20</v>
      </c>
      <c r="B28" s="183"/>
      <c r="C28" s="528"/>
      <c r="D28" s="416" t="s">
        <v>388</v>
      </c>
      <c r="E28" s="205"/>
      <c r="F28" s="205"/>
      <c r="G28" s="205"/>
      <c r="H28" s="526" t="s">
        <v>3158</v>
      </c>
      <c r="I28" s="517" t="s">
        <v>3309</v>
      </c>
      <c r="J28" s="517" t="s">
        <v>3507</v>
      </c>
      <c r="K28" s="526" t="s">
        <v>840</v>
      </c>
      <c r="L28" s="531"/>
      <c r="M28" s="526" t="s">
        <v>841</v>
      </c>
      <c r="N28" s="526"/>
      <c r="O28" s="529"/>
      <c r="P28" s="529" t="s">
        <v>842</v>
      </c>
      <c r="Q28" s="529"/>
      <c r="R28" s="470"/>
    </row>
    <row r="29" spans="1:18" ht="15" customHeight="1">
      <c r="A29" s="191">
        <v>21</v>
      </c>
      <c r="B29" s="206" t="s">
        <v>3312</v>
      </c>
      <c r="C29" s="413"/>
      <c r="D29" s="413"/>
      <c r="E29" s="413"/>
      <c r="F29" s="413"/>
      <c r="G29" s="413"/>
      <c r="H29" s="551"/>
      <c r="I29" s="552"/>
      <c r="J29" s="517" t="s">
        <v>2054</v>
      </c>
      <c r="K29" s="526" t="s">
        <v>840</v>
      </c>
      <c r="L29" s="531" t="s">
        <v>842</v>
      </c>
      <c r="M29" s="207" t="s">
        <v>2054</v>
      </c>
      <c r="N29" s="526"/>
      <c r="O29" s="529"/>
      <c r="P29" s="529" t="s">
        <v>842</v>
      </c>
      <c r="Q29" s="529"/>
      <c r="R29" s="470"/>
    </row>
    <row r="30" spans="1:18" ht="15" customHeight="1">
      <c r="A30" s="191">
        <v>22</v>
      </c>
      <c r="B30" s="184"/>
      <c r="C30" s="183" t="s">
        <v>2078</v>
      </c>
      <c r="D30" s="413"/>
      <c r="E30" s="413"/>
      <c r="F30" s="413"/>
      <c r="G30" s="413"/>
      <c r="H30" s="551"/>
      <c r="I30" s="552"/>
      <c r="J30" s="517" t="s">
        <v>2079</v>
      </c>
      <c r="K30" s="526" t="s">
        <v>886</v>
      </c>
      <c r="L30" s="531" t="s">
        <v>842</v>
      </c>
      <c r="M30" s="207" t="s">
        <v>2079</v>
      </c>
      <c r="N30" s="526"/>
      <c r="O30" s="529"/>
      <c r="P30" s="529" t="s">
        <v>842</v>
      </c>
      <c r="Q30" s="529"/>
      <c r="R30" s="470"/>
    </row>
    <row r="31" spans="1:18" ht="15" customHeight="1">
      <c r="A31" s="191">
        <v>23</v>
      </c>
      <c r="B31" s="205"/>
      <c r="C31" s="184"/>
      <c r="D31" s="528" t="s">
        <v>2094</v>
      </c>
      <c r="E31" s="212"/>
      <c r="F31" s="205"/>
      <c r="G31" s="526"/>
      <c r="H31" s="526" t="s">
        <v>3429</v>
      </c>
      <c r="I31" s="517" t="s">
        <v>2096</v>
      </c>
      <c r="J31" s="517" t="s">
        <v>2097</v>
      </c>
      <c r="K31" s="526" t="s">
        <v>840</v>
      </c>
      <c r="L31" s="531"/>
      <c r="M31" s="526" t="s">
        <v>841</v>
      </c>
      <c r="N31" s="526" t="s">
        <v>2098</v>
      </c>
      <c r="O31" s="529"/>
      <c r="P31" s="529" t="s">
        <v>842</v>
      </c>
      <c r="Q31" s="529"/>
      <c r="R31" s="470"/>
    </row>
    <row r="32" spans="1:18" ht="15" customHeight="1">
      <c r="A32" s="191">
        <v>24</v>
      </c>
      <c r="B32" s="205"/>
      <c r="C32" s="189"/>
      <c r="D32" s="528" t="s">
        <v>2099</v>
      </c>
      <c r="E32" s="188"/>
      <c r="F32" s="205"/>
      <c r="G32" s="526"/>
      <c r="H32" s="526" t="s">
        <v>3154</v>
      </c>
      <c r="I32" s="517" t="s">
        <v>2101</v>
      </c>
      <c r="J32" s="517" t="s">
        <v>2102</v>
      </c>
      <c r="K32" s="526" t="s">
        <v>886</v>
      </c>
      <c r="L32" s="531"/>
      <c r="M32" s="526" t="s">
        <v>841</v>
      </c>
      <c r="N32" s="526"/>
      <c r="O32" s="529"/>
      <c r="P32" s="529" t="s">
        <v>842</v>
      </c>
      <c r="Q32" s="529"/>
      <c r="R32" s="470"/>
    </row>
    <row r="33" spans="1:18" ht="15" customHeight="1">
      <c r="A33" s="191">
        <v>25</v>
      </c>
      <c r="B33" s="184"/>
      <c r="C33" s="189"/>
      <c r="D33" s="204" t="s">
        <v>2103</v>
      </c>
      <c r="E33" s="415"/>
      <c r="F33" s="413"/>
      <c r="G33" s="413"/>
      <c r="H33" s="551"/>
      <c r="I33" s="552"/>
      <c r="J33" s="517" t="s">
        <v>2105</v>
      </c>
      <c r="K33" s="526" t="s">
        <v>886</v>
      </c>
      <c r="L33" s="531" t="s">
        <v>842</v>
      </c>
      <c r="M33" s="207" t="s">
        <v>2105</v>
      </c>
      <c r="N33" s="526"/>
      <c r="O33" s="529"/>
      <c r="P33" s="529" t="s">
        <v>842</v>
      </c>
      <c r="Q33" s="529"/>
      <c r="R33" s="470"/>
    </row>
    <row r="34" spans="1:18" ht="15" customHeight="1">
      <c r="A34" s="191">
        <v>26</v>
      </c>
      <c r="B34" s="184"/>
      <c r="C34" s="189"/>
      <c r="D34" s="205"/>
      <c r="E34" s="205" t="s">
        <v>2106</v>
      </c>
      <c r="F34" s="205"/>
      <c r="G34" s="205"/>
      <c r="H34" s="526" t="s">
        <v>3155</v>
      </c>
      <c r="I34" s="517" t="s">
        <v>2108</v>
      </c>
      <c r="J34" s="517" t="s">
        <v>2097</v>
      </c>
      <c r="K34" s="526" t="s">
        <v>840</v>
      </c>
      <c r="L34" s="531"/>
      <c r="M34" s="526" t="s">
        <v>841</v>
      </c>
      <c r="N34" s="526" t="s">
        <v>2109</v>
      </c>
      <c r="O34" s="529"/>
      <c r="P34" s="529" t="s">
        <v>842</v>
      </c>
      <c r="Q34" s="529"/>
      <c r="R34" s="470"/>
    </row>
    <row r="35" spans="1:18" ht="15" customHeight="1">
      <c r="A35" s="191">
        <v>27</v>
      </c>
      <c r="B35" s="184"/>
      <c r="C35" s="184"/>
      <c r="D35" s="205"/>
      <c r="E35" s="205" t="s">
        <v>2110</v>
      </c>
      <c r="F35" s="205"/>
      <c r="G35" s="205"/>
      <c r="H35" s="526"/>
      <c r="I35" s="517" t="s">
        <v>2112</v>
      </c>
      <c r="J35" s="517" t="s">
        <v>2020</v>
      </c>
      <c r="K35" s="526" t="s">
        <v>886</v>
      </c>
      <c r="L35" s="531"/>
      <c r="M35" s="526" t="s">
        <v>841</v>
      </c>
      <c r="N35" s="526"/>
      <c r="O35" s="529"/>
      <c r="P35" s="529" t="s">
        <v>842</v>
      </c>
      <c r="Q35" s="529"/>
      <c r="R35" s="470"/>
    </row>
    <row r="36" spans="1:18" ht="15" customHeight="1">
      <c r="A36" s="191">
        <v>28</v>
      </c>
      <c r="B36" s="184"/>
      <c r="C36" s="184"/>
      <c r="D36" s="205"/>
      <c r="E36" s="205" t="s">
        <v>2083</v>
      </c>
      <c r="F36" s="205"/>
      <c r="G36" s="205"/>
      <c r="H36" s="526"/>
      <c r="I36" s="517" t="s">
        <v>2114</v>
      </c>
      <c r="J36" s="517" t="s">
        <v>849</v>
      </c>
      <c r="K36" s="526" t="s">
        <v>886</v>
      </c>
      <c r="L36" s="531"/>
      <c r="M36" s="526" t="s">
        <v>841</v>
      </c>
      <c r="N36" s="526"/>
      <c r="O36" s="529"/>
      <c r="P36" s="529" t="s">
        <v>842</v>
      </c>
      <c r="Q36" s="529"/>
      <c r="R36" s="470"/>
    </row>
    <row r="37" spans="1:18" ht="15" customHeight="1">
      <c r="A37" s="191">
        <v>29</v>
      </c>
      <c r="B37" s="184"/>
      <c r="C37" s="183" t="s">
        <v>2115</v>
      </c>
      <c r="D37" s="415"/>
      <c r="E37" s="415"/>
      <c r="F37" s="413"/>
      <c r="G37" s="413"/>
      <c r="H37" s="551"/>
      <c r="I37" s="552"/>
      <c r="J37" s="517" t="s">
        <v>2117</v>
      </c>
      <c r="K37" s="526" t="s">
        <v>886</v>
      </c>
      <c r="L37" s="531" t="s">
        <v>842</v>
      </c>
      <c r="M37" s="207" t="s">
        <v>2117</v>
      </c>
      <c r="N37" s="526"/>
      <c r="O37" s="529"/>
      <c r="P37" s="529" t="s">
        <v>842</v>
      </c>
      <c r="Q37" s="529"/>
      <c r="R37" s="470"/>
    </row>
    <row r="38" spans="1:18" ht="15" customHeight="1">
      <c r="A38" s="191">
        <v>30</v>
      </c>
      <c r="B38" s="184"/>
      <c r="C38" s="184"/>
      <c r="D38" s="205" t="s">
        <v>388</v>
      </c>
      <c r="E38" s="184"/>
      <c r="F38" s="205"/>
      <c r="G38" s="205"/>
      <c r="H38" s="526" t="s">
        <v>3158</v>
      </c>
      <c r="I38" s="517" t="s">
        <v>2119</v>
      </c>
      <c r="J38" s="517" t="s">
        <v>849</v>
      </c>
      <c r="K38" s="526" t="s">
        <v>886</v>
      </c>
      <c r="L38" s="531"/>
      <c r="M38" s="526" t="s">
        <v>841</v>
      </c>
      <c r="N38" s="526"/>
      <c r="O38" s="529"/>
      <c r="P38" s="529" t="s">
        <v>842</v>
      </c>
      <c r="Q38" s="529"/>
      <c r="R38" s="470"/>
    </row>
    <row r="39" spans="1:18" ht="15" customHeight="1">
      <c r="A39" s="191">
        <v>31</v>
      </c>
      <c r="B39" s="184"/>
      <c r="C39" s="184"/>
      <c r="D39" s="205" t="s">
        <v>392</v>
      </c>
      <c r="E39" s="184"/>
      <c r="F39" s="205"/>
      <c r="G39" s="205"/>
      <c r="H39" s="526" t="s">
        <v>3159</v>
      </c>
      <c r="I39" s="517">
        <v>59350</v>
      </c>
      <c r="J39" s="517" t="s">
        <v>2121</v>
      </c>
      <c r="K39" s="526" t="s">
        <v>886</v>
      </c>
      <c r="L39" s="531"/>
      <c r="M39" s="526" t="s">
        <v>841</v>
      </c>
      <c r="N39" s="526" t="s">
        <v>2122</v>
      </c>
      <c r="O39" s="529"/>
      <c r="P39" s="529" t="s">
        <v>842</v>
      </c>
      <c r="Q39" s="529"/>
      <c r="R39" s="470"/>
    </row>
    <row r="40" spans="1:18" ht="15" customHeight="1">
      <c r="A40" s="191">
        <v>32</v>
      </c>
      <c r="B40" s="184"/>
      <c r="C40" s="184"/>
      <c r="D40" s="205" t="s">
        <v>2123</v>
      </c>
      <c r="E40" s="205"/>
      <c r="F40" s="205"/>
      <c r="G40" s="205"/>
      <c r="H40" s="222" t="s">
        <v>3508</v>
      </c>
      <c r="I40" s="517" t="s">
        <v>2125</v>
      </c>
      <c r="J40" s="517" t="s">
        <v>2126</v>
      </c>
      <c r="K40" s="526" t="s">
        <v>886</v>
      </c>
      <c r="L40" s="531"/>
      <c r="M40" s="526" t="s">
        <v>841</v>
      </c>
      <c r="N40" s="526"/>
      <c r="O40" s="526"/>
      <c r="P40" s="529" t="s">
        <v>842</v>
      </c>
      <c r="Q40" s="526"/>
      <c r="R40" s="470"/>
    </row>
    <row r="41" spans="1:18" ht="15" customHeight="1">
      <c r="A41" s="191">
        <v>33</v>
      </c>
      <c r="B41" s="183" t="s">
        <v>3431</v>
      </c>
      <c r="C41" s="414"/>
      <c r="D41" s="413"/>
      <c r="E41" s="413"/>
      <c r="F41" s="413"/>
      <c r="G41" s="413"/>
      <c r="H41" s="551"/>
      <c r="I41" s="552"/>
      <c r="J41" s="517" t="s">
        <v>3432</v>
      </c>
      <c r="K41" s="526" t="s">
        <v>840</v>
      </c>
      <c r="L41" s="531" t="s">
        <v>842</v>
      </c>
      <c r="M41" s="305" t="s">
        <v>3432</v>
      </c>
      <c r="N41" s="526"/>
      <c r="O41" s="529" t="s">
        <v>817</v>
      </c>
      <c r="P41" s="529" t="s">
        <v>842</v>
      </c>
      <c r="Q41" s="529"/>
      <c r="R41" s="470"/>
    </row>
    <row r="42" spans="1:18" ht="15" customHeight="1">
      <c r="A42" s="191">
        <v>34</v>
      </c>
      <c r="B42" s="184"/>
      <c r="C42" s="221" t="s">
        <v>3509</v>
      </c>
      <c r="D42" s="414"/>
      <c r="E42" s="413"/>
      <c r="F42" s="413"/>
      <c r="G42" s="413"/>
      <c r="H42" s="551"/>
      <c r="I42" s="552"/>
      <c r="J42" s="517" t="s">
        <v>3510</v>
      </c>
      <c r="K42" s="526" t="s">
        <v>886</v>
      </c>
      <c r="L42" s="531" t="s">
        <v>842</v>
      </c>
      <c r="M42" s="305" t="s">
        <v>3511</v>
      </c>
      <c r="N42" s="526"/>
      <c r="O42" s="529" t="s">
        <v>817</v>
      </c>
      <c r="P42" s="529" t="s">
        <v>842</v>
      </c>
      <c r="Q42" s="529"/>
      <c r="R42" s="470"/>
    </row>
    <row r="43" spans="1:18" ht="15" customHeight="1">
      <c r="A43" s="191">
        <v>35</v>
      </c>
      <c r="B43" s="184"/>
      <c r="C43" s="186"/>
      <c r="D43" s="186" t="s">
        <v>2464</v>
      </c>
      <c r="E43" s="205"/>
      <c r="F43" s="205"/>
      <c r="G43" s="205"/>
      <c r="H43" s="526" t="s">
        <v>3512</v>
      </c>
      <c r="I43" s="517"/>
      <c r="J43" s="517" t="s">
        <v>2467</v>
      </c>
      <c r="K43" s="526" t="s">
        <v>886</v>
      </c>
      <c r="L43" s="531"/>
      <c r="M43" s="526" t="s">
        <v>841</v>
      </c>
      <c r="N43" s="526"/>
      <c r="O43" s="529" t="s">
        <v>817</v>
      </c>
      <c r="P43" s="529" t="s">
        <v>842</v>
      </c>
      <c r="Q43" s="529"/>
      <c r="R43" s="470"/>
    </row>
    <row r="44" spans="1:18" ht="15" customHeight="1">
      <c r="A44" s="191">
        <v>36</v>
      </c>
      <c r="B44" s="184"/>
      <c r="C44" s="186"/>
      <c r="D44" s="186" t="s">
        <v>2468</v>
      </c>
      <c r="E44" s="205"/>
      <c r="F44" s="205"/>
      <c r="G44" s="205"/>
      <c r="H44" s="526" t="s">
        <v>3513</v>
      </c>
      <c r="I44" s="517"/>
      <c r="J44" s="517" t="s">
        <v>3514</v>
      </c>
      <c r="K44" s="526" t="s">
        <v>886</v>
      </c>
      <c r="L44" s="531"/>
      <c r="M44" s="526" t="s">
        <v>841</v>
      </c>
      <c r="N44" s="526"/>
      <c r="O44" s="529" t="s">
        <v>817</v>
      </c>
      <c r="P44" s="529" t="s">
        <v>842</v>
      </c>
      <c r="Q44" s="529"/>
      <c r="R44" s="470"/>
    </row>
    <row r="45" spans="1:18" ht="15" customHeight="1">
      <c r="A45" s="191">
        <v>37</v>
      </c>
      <c r="B45" s="184"/>
      <c r="C45" s="186"/>
      <c r="D45" s="186" t="s">
        <v>2472</v>
      </c>
      <c r="E45" s="205"/>
      <c r="F45" s="205"/>
      <c r="G45" s="205"/>
      <c r="H45" s="526" t="s">
        <v>3515</v>
      </c>
      <c r="I45" s="517"/>
      <c r="J45" s="517" t="s">
        <v>2474</v>
      </c>
      <c r="K45" s="526" t="s">
        <v>886</v>
      </c>
      <c r="L45" s="531"/>
      <c r="M45" s="526" t="s">
        <v>841</v>
      </c>
      <c r="N45" s="526"/>
      <c r="O45" s="529" t="s">
        <v>817</v>
      </c>
      <c r="P45" s="529" t="s">
        <v>842</v>
      </c>
      <c r="Q45" s="529"/>
      <c r="R45" s="470"/>
    </row>
    <row r="46" spans="1:18" ht="15" customHeight="1">
      <c r="A46" s="191">
        <v>38</v>
      </c>
      <c r="B46" s="184"/>
      <c r="C46" s="186"/>
      <c r="D46" s="205" t="s">
        <v>3516</v>
      </c>
      <c r="E46" s="205"/>
      <c r="F46" s="205"/>
      <c r="G46" s="205"/>
      <c r="H46" s="526" t="s">
        <v>3517</v>
      </c>
      <c r="I46" s="517"/>
      <c r="J46" s="517" t="s">
        <v>3518</v>
      </c>
      <c r="K46" s="526" t="s">
        <v>886</v>
      </c>
      <c r="L46" s="531"/>
      <c r="M46" s="526" t="s">
        <v>841</v>
      </c>
      <c r="N46" s="526"/>
      <c r="O46" s="529" t="s">
        <v>817</v>
      </c>
      <c r="P46" s="529" t="s">
        <v>842</v>
      </c>
      <c r="Q46" s="529"/>
      <c r="R46" s="470"/>
    </row>
    <row r="47" spans="1:18" ht="15" customHeight="1">
      <c r="A47" s="191">
        <v>39</v>
      </c>
      <c r="B47" s="184"/>
      <c r="C47" s="221" t="s">
        <v>3519</v>
      </c>
      <c r="D47" s="413"/>
      <c r="E47" s="413"/>
      <c r="F47" s="413"/>
      <c r="G47" s="413"/>
      <c r="H47" s="551"/>
      <c r="I47" s="552"/>
      <c r="J47" s="517" t="s">
        <v>3439</v>
      </c>
      <c r="K47" s="526" t="s">
        <v>886</v>
      </c>
      <c r="L47" s="531"/>
      <c r="M47" s="305" t="s">
        <v>3439</v>
      </c>
      <c r="N47" s="526"/>
      <c r="O47" s="529" t="s">
        <v>842</v>
      </c>
      <c r="P47" s="529" t="s">
        <v>842</v>
      </c>
      <c r="Q47" s="529"/>
      <c r="R47" s="470"/>
    </row>
    <row r="48" spans="1:18" ht="15" customHeight="1">
      <c r="A48" s="191">
        <v>40</v>
      </c>
      <c r="B48" s="184"/>
      <c r="C48" s="186"/>
      <c r="D48" s="186" t="s">
        <v>3520</v>
      </c>
      <c r="E48" s="205"/>
      <c r="F48" s="205"/>
      <c r="G48" s="205"/>
      <c r="H48" s="526" t="s">
        <v>3521</v>
      </c>
      <c r="I48" s="517"/>
      <c r="J48" s="517" t="s">
        <v>3522</v>
      </c>
      <c r="K48" s="526" t="s">
        <v>886</v>
      </c>
      <c r="L48" s="531"/>
      <c r="M48" s="526" t="s">
        <v>841</v>
      </c>
      <c r="N48" s="526"/>
      <c r="O48" s="529" t="s">
        <v>842</v>
      </c>
      <c r="P48" s="529" t="s">
        <v>842</v>
      </c>
      <c r="Q48" s="529"/>
      <c r="R48" s="470"/>
    </row>
    <row r="49" spans="1:18" ht="15" customHeight="1">
      <c r="A49" s="191">
        <v>41</v>
      </c>
      <c r="B49" s="184"/>
      <c r="C49" s="186"/>
      <c r="D49" s="186" t="s">
        <v>3523</v>
      </c>
      <c r="E49" s="205"/>
      <c r="F49" s="205"/>
      <c r="G49" s="205"/>
      <c r="H49" s="526" t="s">
        <v>3524</v>
      </c>
      <c r="I49" s="517"/>
      <c r="J49" s="517" t="s">
        <v>3525</v>
      </c>
      <c r="K49" s="526" t="s">
        <v>886</v>
      </c>
      <c r="L49" s="531"/>
      <c r="M49" s="526" t="s">
        <v>907</v>
      </c>
      <c r="N49" s="526"/>
      <c r="O49" s="529" t="s">
        <v>842</v>
      </c>
      <c r="P49" s="529" t="s">
        <v>842</v>
      </c>
      <c r="Q49" s="529"/>
      <c r="R49" s="470"/>
    </row>
    <row r="50" spans="1:18" ht="15" customHeight="1">
      <c r="A50" s="191">
        <v>42</v>
      </c>
      <c r="B50" s="184"/>
      <c r="C50" s="186"/>
      <c r="D50" s="186" t="s">
        <v>3526</v>
      </c>
      <c r="E50" s="205"/>
      <c r="F50" s="205"/>
      <c r="G50" s="205"/>
      <c r="H50" s="526"/>
      <c r="I50" s="517"/>
      <c r="J50" s="517" t="s">
        <v>3527</v>
      </c>
      <c r="K50" s="526" t="s">
        <v>886</v>
      </c>
      <c r="L50" s="531"/>
      <c r="M50" s="526" t="s">
        <v>841</v>
      </c>
      <c r="N50" s="526"/>
      <c r="O50" s="529" t="s">
        <v>842</v>
      </c>
      <c r="P50" s="529" t="s">
        <v>842</v>
      </c>
      <c r="Q50" s="529"/>
      <c r="R50" s="470"/>
    </row>
    <row r="51" spans="1:18" ht="15" customHeight="1">
      <c r="A51" s="191">
        <v>43</v>
      </c>
      <c r="B51" s="184"/>
      <c r="C51" s="186"/>
      <c r="D51" s="186" t="s">
        <v>3528</v>
      </c>
      <c r="E51" s="205"/>
      <c r="F51" s="205"/>
      <c r="G51" s="205"/>
      <c r="H51" s="526"/>
      <c r="I51" s="517"/>
      <c r="J51" s="517" t="s">
        <v>3529</v>
      </c>
      <c r="K51" s="526" t="s">
        <v>886</v>
      </c>
      <c r="L51" s="531"/>
      <c r="M51" s="526" t="s">
        <v>841</v>
      </c>
      <c r="N51" s="526"/>
      <c r="O51" s="529" t="s">
        <v>842</v>
      </c>
      <c r="P51" s="529" t="s">
        <v>842</v>
      </c>
      <c r="Q51" s="529"/>
      <c r="R51" s="470"/>
    </row>
    <row r="52" spans="1:18" ht="15" customHeight="1">
      <c r="A52" s="191">
        <v>44</v>
      </c>
      <c r="B52" s="184"/>
      <c r="C52" s="186"/>
      <c r="D52" s="186" t="s">
        <v>3530</v>
      </c>
      <c r="E52" s="205"/>
      <c r="F52" s="205"/>
      <c r="G52" s="205"/>
      <c r="H52" s="526" t="s">
        <v>3531</v>
      </c>
      <c r="I52" s="517"/>
      <c r="J52" s="517" t="s">
        <v>3532</v>
      </c>
      <c r="K52" s="526" t="s">
        <v>886</v>
      </c>
      <c r="L52" s="531"/>
      <c r="M52" s="526" t="s">
        <v>841</v>
      </c>
      <c r="N52" s="526"/>
      <c r="O52" s="529" t="s">
        <v>842</v>
      </c>
      <c r="P52" s="529" t="s">
        <v>842</v>
      </c>
      <c r="Q52" s="529"/>
      <c r="R52" s="470"/>
    </row>
    <row r="53" spans="1:18" ht="15" customHeight="1">
      <c r="A53" s="191">
        <v>45</v>
      </c>
      <c r="B53" s="184"/>
      <c r="C53" s="186"/>
      <c r="D53" s="186" t="s">
        <v>3533</v>
      </c>
      <c r="E53" s="205"/>
      <c r="F53" s="205"/>
      <c r="G53" s="205"/>
      <c r="H53" s="526"/>
      <c r="I53" s="517"/>
      <c r="J53" s="517" t="s">
        <v>3534</v>
      </c>
      <c r="K53" s="526" t="s">
        <v>886</v>
      </c>
      <c r="L53" s="531"/>
      <c r="M53" s="526" t="s">
        <v>841</v>
      </c>
      <c r="N53" s="526"/>
      <c r="O53" s="529" t="s">
        <v>842</v>
      </c>
      <c r="P53" s="529" t="s">
        <v>842</v>
      </c>
      <c r="Q53" s="529"/>
      <c r="R53" s="470"/>
    </row>
    <row r="54" spans="1:18" ht="15" customHeight="1">
      <c r="A54" s="191">
        <v>46</v>
      </c>
      <c r="B54" s="184"/>
      <c r="C54" s="186"/>
      <c r="D54" s="186" t="s">
        <v>3535</v>
      </c>
      <c r="E54" s="205"/>
      <c r="F54" s="205"/>
      <c r="G54" s="205"/>
      <c r="H54" s="526"/>
      <c r="I54" s="517"/>
      <c r="J54" s="517" t="s">
        <v>3536</v>
      </c>
      <c r="K54" s="526" t="s">
        <v>886</v>
      </c>
      <c r="L54" s="531"/>
      <c r="M54" s="526" t="s">
        <v>907</v>
      </c>
      <c r="N54" s="526"/>
      <c r="O54" s="529" t="s">
        <v>842</v>
      </c>
      <c r="P54" s="529" t="s">
        <v>842</v>
      </c>
      <c r="Q54" s="529"/>
      <c r="R54" s="470"/>
    </row>
    <row r="55" spans="1:18" ht="15" customHeight="1">
      <c r="A55" s="191">
        <v>47</v>
      </c>
      <c r="B55" s="184"/>
      <c r="C55" s="186"/>
      <c r="D55" s="186" t="s">
        <v>3537</v>
      </c>
      <c r="E55" s="205"/>
      <c r="F55" s="205"/>
      <c r="G55" s="205"/>
      <c r="H55" s="526"/>
      <c r="I55" s="517"/>
      <c r="J55" s="517" t="s">
        <v>3538</v>
      </c>
      <c r="K55" s="526" t="s">
        <v>886</v>
      </c>
      <c r="L55" s="531"/>
      <c r="M55" s="526" t="s">
        <v>841</v>
      </c>
      <c r="N55" s="526"/>
      <c r="O55" s="529" t="s">
        <v>842</v>
      </c>
      <c r="P55" s="529" t="s">
        <v>842</v>
      </c>
      <c r="Q55" s="529"/>
      <c r="R55" s="470"/>
    </row>
    <row r="56" spans="1:18" ht="15" customHeight="1">
      <c r="A56" s="191">
        <v>48</v>
      </c>
      <c r="B56" s="184"/>
      <c r="C56" s="186"/>
      <c r="D56" s="186" t="s">
        <v>3539</v>
      </c>
      <c r="E56" s="205"/>
      <c r="F56" s="205"/>
      <c r="G56" s="205"/>
      <c r="H56" s="526"/>
      <c r="I56" s="517"/>
      <c r="J56" s="517" t="s">
        <v>3540</v>
      </c>
      <c r="K56" s="526" t="s">
        <v>886</v>
      </c>
      <c r="L56" s="531"/>
      <c r="M56" s="526" t="s">
        <v>841</v>
      </c>
      <c r="N56" s="526"/>
      <c r="O56" s="529" t="s">
        <v>842</v>
      </c>
      <c r="P56" s="529" t="s">
        <v>842</v>
      </c>
      <c r="Q56" s="529"/>
      <c r="R56" s="470"/>
    </row>
    <row r="57" spans="1:18" ht="15" customHeight="1">
      <c r="A57" s="191">
        <v>49</v>
      </c>
      <c r="B57" s="184"/>
      <c r="C57" s="221" t="s">
        <v>3541</v>
      </c>
      <c r="D57" s="413"/>
      <c r="E57" s="413"/>
      <c r="F57" s="413"/>
      <c r="G57" s="413"/>
      <c r="H57" s="551"/>
      <c r="I57" s="552"/>
      <c r="J57" s="517" t="s">
        <v>3542</v>
      </c>
      <c r="K57" s="526" t="s">
        <v>886</v>
      </c>
      <c r="L57" s="531"/>
      <c r="M57" s="305" t="s">
        <v>3542</v>
      </c>
      <c r="N57" s="526"/>
      <c r="O57" s="529"/>
      <c r="P57" s="529" t="s">
        <v>842</v>
      </c>
      <c r="Q57" s="529"/>
      <c r="R57" s="470"/>
    </row>
    <row r="58" spans="1:18" ht="15" customHeight="1">
      <c r="A58" s="191">
        <v>50</v>
      </c>
      <c r="B58" s="184"/>
      <c r="C58" s="186"/>
      <c r="D58" s="186" t="s">
        <v>3543</v>
      </c>
      <c r="E58" s="205"/>
      <c r="F58" s="205"/>
      <c r="G58" s="205"/>
      <c r="H58" s="526"/>
      <c r="I58" s="517"/>
      <c r="J58" s="517" t="s">
        <v>3544</v>
      </c>
      <c r="K58" s="526" t="s">
        <v>886</v>
      </c>
      <c r="L58" s="531"/>
      <c r="M58" s="526" t="s">
        <v>907</v>
      </c>
      <c r="N58" s="526"/>
      <c r="O58" s="529"/>
      <c r="P58" s="529" t="s">
        <v>842</v>
      </c>
      <c r="Q58" s="529"/>
      <c r="R58" s="470"/>
    </row>
    <row r="59" spans="1:18" ht="15" customHeight="1">
      <c r="A59" s="191">
        <v>51</v>
      </c>
      <c r="B59" s="184"/>
      <c r="C59" s="186"/>
      <c r="D59" s="186" t="s">
        <v>3545</v>
      </c>
      <c r="E59" s="205"/>
      <c r="F59" s="205"/>
      <c r="G59" s="205"/>
      <c r="H59" s="526" t="s">
        <v>3546</v>
      </c>
      <c r="I59" s="517"/>
      <c r="J59" s="517" t="s">
        <v>3547</v>
      </c>
      <c r="K59" s="526" t="s">
        <v>886</v>
      </c>
      <c r="L59" s="531"/>
      <c r="M59" s="526" t="s">
        <v>841</v>
      </c>
      <c r="N59" s="526"/>
      <c r="O59" s="529"/>
      <c r="P59" s="529" t="s">
        <v>842</v>
      </c>
      <c r="Q59" s="529"/>
      <c r="R59" s="470"/>
    </row>
    <row r="60" spans="1:18" ht="15" customHeight="1">
      <c r="A60" s="191">
        <v>52</v>
      </c>
      <c r="B60" s="184"/>
      <c r="C60" s="186"/>
      <c r="D60" s="186" t="s">
        <v>3548</v>
      </c>
      <c r="E60" s="205"/>
      <c r="F60" s="205"/>
      <c r="G60" s="205"/>
      <c r="H60" s="526" t="s">
        <v>3549</v>
      </c>
      <c r="I60" s="517"/>
      <c r="J60" s="517" t="s">
        <v>3550</v>
      </c>
      <c r="K60" s="526" t="s">
        <v>886</v>
      </c>
      <c r="L60" s="531"/>
      <c r="M60" s="526" t="s">
        <v>841</v>
      </c>
      <c r="N60" s="526"/>
      <c r="O60" s="529"/>
      <c r="P60" s="529" t="s">
        <v>842</v>
      </c>
      <c r="Q60" s="529"/>
      <c r="R60" s="470"/>
    </row>
    <row r="61" spans="1:18" ht="15" customHeight="1">
      <c r="A61" s="191">
        <v>53</v>
      </c>
      <c r="B61" s="184"/>
      <c r="C61" s="186"/>
      <c r="D61" s="416" t="s">
        <v>3551</v>
      </c>
      <c r="E61" s="205"/>
      <c r="F61" s="205"/>
      <c r="G61" s="205"/>
      <c r="H61" s="526"/>
      <c r="I61" s="517"/>
      <c r="J61" s="517" t="s">
        <v>3552</v>
      </c>
      <c r="K61" s="526" t="s">
        <v>886</v>
      </c>
      <c r="L61" s="531"/>
      <c r="M61" s="526" t="s">
        <v>907</v>
      </c>
      <c r="N61" s="526"/>
      <c r="O61" s="529"/>
      <c r="P61" s="529" t="s">
        <v>842</v>
      </c>
      <c r="Q61" s="529"/>
      <c r="R61" s="470"/>
    </row>
    <row r="62" spans="1:18" ht="15" customHeight="1">
      <c r="A62" s="191">
        <v>54</v>
      </c>
      <c r="B62" s="184"/>
      <c r="C62" s="186"/>
      <c r="D62" s="416" t="s">
        <v>3553</v>
      </c>
      <c r="E62" s="205"/>
      <c r="F62" s="205"/>
      <c r="G62" s="205"/>
      <c r="H62" s="526"/>
      <c r="I62" s="517"/>
      <c r="J62" s="517" t="s">
        <v>3554</v>
      </c>
      <c r="K62" s="526" t="s">
        <v>886</v>
      </c>
      <c r="L62" s="531"/>
      <c r="M62" s="526" t="s">
        <v>907</v>
      </c>
      <c r="N62" s="526"/>
      <c r="O62" s="529"/>
      <c r="P62" s="529" t="s">
        <v>842</v>
      </c>
      <c r="Q62" s="529"/>
      <c r="R62" s="470"/>
    </row>
    <row r="63" spans="1:18" ht="15" customHeight="1">
      <c r="A63" s="191">
        <v>55</v>
      </c>
      <c r="B63" s="184"/>
      <c r="C63" s="186"/>
      <c r="D63" s="416" t="s">
        <v>3555</v>
      </c>
      <c r="E63" s="205"/>
      <c r="F63" s="205"/>
      <c r="G63" s="205"/>
      <c r="H63" s="526"/>
      <c r="I63" s="517"/>
      <c r="J63" s="517" t="s">
        <v>3556</v>
      </c>
      <c r="K63" s="526" t="s">
        <v>886</v>
      </c>
      <c r="L63" s="531"/>
      <c r="M63" s="526" t="s">
        <v>907</v>
      </c>
      <c r="N63" s="526"/>
      <c r="O63" s="529"/>
      <c r="P63" s="529" t="s">
        <v>842</v>
      </c>
      <c r="Q63" s="529"/>
      <c r="R63" s="470"/>
    </row>
    <row r="64" spans="1:18" ht="15" customHeight="1">
      <c r="A64" s="191">
        <v>56</v>
      </c>
      <c r="B64" s="184"/>
      <c r="C64" s="186"/>
      <c r="D64" s="416" t="s">
        <v>3557</v>
      </c>
      <c r="E64" s="205"/>
      <c r="F64" s="205"/>
      <c r="G64" s="205"/>
      <c r="H64" s="526"/>
      <c r="I64" s="517"/>
      <c r="J64" s="517" t="s">
        <v>3558</v>
      </c>
      <c r="K64" s="526" t="s">
        <v>886</v>
      </c>
      <c r="L64" s="531"/>
      <c r="M64" s="526" t="s">
        <v>907</v>
      </c>
      <c r="N64" s="526"/>
      <c r="O64" s="529"/>
      <c r="P64" s="529" t="s">
        <v>842</v>
      </c>
      <c r="Q64" s="529"/>
      <c r="R64" s="470"/>
    </row>
    <row r="65" spans="1:18" ht="15" customHeight="1">
      <c r="A65" s="191">
        <v>58</v>
      </c>
      <c r="B65" s="184"/>
      <c r="C65" s="186"/>
      <c r="D65" s="416" t="s">
        <v>3559</v>
      </c>
      <c r="E65" s="205"/>
      <c r="F65" s="205"/>
      <c r="G65" s="205"/>
      <c r="H65" s="526"/>
      <c r="I65" s="517"/>
      <c r="J65" s="517" t="s">
        <v>3560</v>
      </c>
      <c r="K65" s="526" t="s">
        <v>886</v>
      </c>
      <c r="L65" s="531"/>
      <c r="M65" s="526" t="s">
        <v>907</v>
      </c>
      <c r="N65" s="526"/>
      <c r="O65" s="529"/>
      <c r="P65" s="529" t="s">
        <v>842</v>
      </c>
      <c r="Q65" s="529"/>
      <c r="R65" s="470"/>
    </row>
    <row r="66" spans="1:18" ht="15" customHeight="1">
      <c r="A66" s="191">
        <v>59</v>
      </c>
      <c r="B66" s="184"/>
      <c r="C66" s="186"/>
      <c r="D66" s="416" t="s">
        <v>3561</v>
      </c>
      <c r="E66" s="205"/>
      <c r="F66" s="205"/>
      <c r="G66" s="205"/>
      <c r="H66" s="526"/>
      <c r="I66" s="517"/>
      <c r="J66" s="517" t="s">
        <v>3562</v>
      </c>
      <c r="K66" s="526" t="s">
        <v>886</v>
      </c>
      <c r="L66" s="531"/>
      <c r="M66" s="526" t="s">
        <v>907</v>
      </c>
      <c r="N66" s="526"/>
      <c r="O66" s="529"/>
      <c r="P66" s="529" t="s">
        <v>842</v>
      </c>
      <c r="Q66" s="529"/>
      <c r="R66" s="470"/>
    </row>
    <row r="67" spans="1:18" ht="15" customHeight="1">
      <c r="A67" s="191">
        <v>60</v>
      </c>
      <c r="B67" s="184"/>
      <c r="C67" s="186"/>
      <c r="D67" s="416" t="s">
        <v>3563</v>
      </c>
      <c r="E67" s="205"/>
      <c r="F67" s="205"/>
      <c r="G67" s="205"/>
      <c r="H67" s="526"/>
      <c r="I67" s="517"/>
      <c r="J67" s="517" t="s">
        <v>3564</v>
      </c>
      <c r="K67" s="526" t="s">
        <v>886</v>
      </c>
      <c r="L67" s="531"/>
      <c r="M67" s="526" t="s">
        <v>907</v>
      </c>
      <c r="N67" s="526"/>
      <c r="O67" s="529"/>
      <c r="P67" s="529" t="s">
        <v>842</v>
      </c>
      <c r="Q67" s="529"/>
      <c r="R67" s="470"/>
    </row>
    <row r="68" spans="1:18" ht="15" customHeight="1">
      <c r="A68" s="191">
        <v>61</v>
      </c>
      <c r="B68" s="183" t="s">
        <v>3565</v>
      </c>
      <c r="C68" s="414"/>
      <c r="D68" s="413"/>
      <c r="E68" s="413"/>
      <c r="F68" s="413"/>
      <c r="G68" s="413"/>
      <c r="H68" s="551"/>
      <c r="I68" s="552"/>
      <c r="J68" s="517" t="s">
        <v>2857</v>
      </c>
      <c r="K68" s="526" t="s">
        <v>886</v>
      </c>
      <c r="L68" s="531"/>
      <c r="M68" s="526"/>
      <c r="N68" s="526"/>
      <c r="O68" s="529"/>
      <c r="P68" s="529" t="s">
        <v>842</v>
      </c>
      <c r="Q68" s="529"/>
      <c r="R68" s="470"/>
    </row>
    <row r="69" spans="1:18" ht="15" customHeight="1">
      <c r="A69" s="191">
        <v>62</v>
      </c>
      <c r="B69" s="184"/>
      <c r="C69" s="186" t="s">
        <v>3566</v>
      </c>
      <c r="D69" s="205"/>
      <c r="E69" s="205"/>
      <c r="F69" s="205"/>
      <c r="G69" s="205"/>
      <c r="H69" s="526" t="s">
        <v>3567</v>
      </c>
      <c r="I69" s="517"/>
      <c r="J69" s="517" t="s">
        <v>3568</v>
      </c>
      <c r="K69" s="526" t="s">
        <v>886</v>
      </c>
      <c r="L69" s="531"/>
      <c r="M69" s="526"/>
      <c r="N69" s="526"/>
      <c r="O69" s="529"/>
      <c r="P69" s="529" t="s">
        <v>842</v>
      </c>
      <c r="Q69" s="529"/>
      <c r="R69" s="470"/>
    </row>
    <row r="70" spans="1:18" ht="15" customHeight="1">
      <c r="A70" s="191">
        <v>63</v>
      </c>
      <c r="B70" s="184"/>
      <c r="C70" s="186" t="s">
        <v>3569</v>
      </c>
      <c r="D70" s="205"/>
      <c r="E70" s="205"/>
      <c r="F70" s="205"/>
      <c r="G70" s="205"/>
      <c r="H70" s="526" t="s">
        <v>3570</v>
      </c>
      <c r="I70" s="517"/>
      <c r="J70" s="517" t="s">
        <v>3529</v>
      </c>
      <c r="K70" s="526" t="s">
        <v>886</v>
      </c>
      <c r="L70" s="531"/>
      <c r="M70" s="526"/>
      <c r="N70" s="526"/>
      <c r="O70" s="529"/>
      <c r="P70" s="529" t="s">
        <v>842</v>
      </c>
      <c r="Q70" s="529"/>
      <c r="R70" s="470"/>
    </row>
    <row r="71" spans="1:18" ht="15" customHeight="1">
      <c r="A71" s="191">
        <v>64</v>
      </c>
      <c r="B71" s="184"/>
      <c r="C71" s="186" t="s">
        <v>3571</v>
      </c>
      <c r="D71" s="205"/>
      <c r="E71" s="205"/>
      <c r="F71" s="205"/>
      <c r="G71" s="205"/>
      <c r="H71" s="526"/>
      <c r="I71" s="517"/>
      <c r="J71" s="517" t="s">
        <v>3572</v>
      </c>
      <c r="K71" s="526" t="s">
        <v>886</v>
      </c>
      <c r="L71" s="531"/>
      <c r="M71" s="526" t="s">
        <v>907</v>
      </c>
      <c r="N71" s="526"/>
      <c r="O71" s="529"/>
      <c r="P71" s="529" t="s">
        <v>842</v>
      </c>
      <c r="Q71" s="529"/>
      <c r="R71" s="470"/>
    </row>
    <row r="72" spans="1:18" ht="15" customHeight="1">
      <c r="A72" s="191">
        <v>65</v>
      </c>
      <c r="B72" s="184"/>
      <c r="C72" s="186" t="s">
        <v>3573</v>
      </c>
      <c r="D72" s="205"/>
      <c r="E72" s="205"/>
      <c r="F72" s="205"/>
      <c r="G72" s="205"/>
      <c r="H72" s="526"/>
      <c r="I72" s="517"/>
      <c r="J72" s="517"/>
      <c r="K72" s="526" t="s">
        <v>886</v>
      </c>
      <c r="L72" s="531"/>
      <c r="M72" s="526" t="s">
        <v>907</v>
      </c>
      <c r="N72" s="526"/>
      <c r="O72" s="529"/>
      <c r="P72" s="529" t="s">
        <v>842</v>
      </c>
      <c r="Q72" s="529"/>
      <c r="R72" s="470"/>
    </row>
    <row r="73" spans="1:18" ht="15" customHeight="1">
      <c r="A73" s="191">
        <v>66</v>
      </c>
      <c r="B73" s="184"/>
      <c r="C73" s="186" t="s">
        <v>3574</v>
      </c>
      <c r="D73" s="205"/>
      <c r="E73" s="205"/>
      <c r="F73" s="205"/>
      <c r="G73" s="205"/>
      <c r="H73" s="526"/>
      <c r="I73" s="517"/>
      <c r="J73" s="517" t="s">
        <v>3575</v>
      </c>
      <c r="K73" s="526" t="s">
        <v>886</v>
      </c>
      <c r="L73" s="531"/>
      <c r="M73" s="526" t="s">
        <v>907</v>
      </c>
      <c r="N73" s="526"/>
      <c r="O73" s="529"/>
      <c r="P73" s="529" t="s">
        <v>842</v>
      </c>
      <c r="Q73" s="529"/>
      <c r="R73" s="470"/>
    </row>
    <row r="74" spans="1:18" ht="15" customHeight="1">
      <c r="A74" s="191">
        <v>67</v>
      </c>
      <c r="B74" s="184"/>
      <c r="C74" s="186" t="s">
        <v>3576</v>
      </c>
      <c r="D74" s="205"/>
      <c r="E74" s="205"/>
      <c r="F74" s="205"/>
      <c r="G74" s="205"/>
      <c r="H74" s="526"/>
      <c r="I74" s="517"/>
      <c r="J74" s="517" t="s">
        <v>3577</v>
      </c>
      <c r="K74" s="526" t="s">
        <v>886</v>
      </c>
      <c r="L74" s="531"/>
      <c r="M74" s="526" t="s">
        <v>907</v>
      </c>
      <c r="N74" s="526"/>
      <c r="O74" s="529"/>
      <c r="P74" s="529" t="s">
        <v>842</v>
      </c>
      <c r="Q74" s="529"/>
      <c r="R74" s="470"/>
    </row>
    <row r="75" spans="1:18" ht="15" customHeight="1">
      <c r="A75" s="191">
        <v>68</v>
      </c>
      <c r="B75" s="184"/>
      <c r="C75" s="412" t="s">
        <v>3578</v>
      </c>
      <c r="D75" s="205"/>
      <c r="E75" s="205"/>
      <c r="F75" s="205"/>
      <c r="G75" s="205"/>
      <c r="H75" s="526" t="s">
        <v>3579</v>
      </c>
      <c r="I75" s="517"/>
      <c r="J75" s="517"/>
      <c r="K75" s="526" t="s">
        <v>886</v>
      </c>
      <c r="L75" s="531"/>
      <c r="M75" s="526" t="s">
        <v>907</v>
      </c>
      <c r="N75" s="526"/>
      <c r="O75" s="529"/>
      <c r="P75" s="529" t="s">
        <v>842</v>
      </c>
      <c r="Q75" s="529"/>
      <c r="R75" s="470"/>
    </row>
    <row r="76" spans="1:18" ht="15" customHeight="1">
      <c r="A76" s="191">
        <v>69</v>
      </c>
      <c r="B76" s="184"/>
      <c r="C76" s="412" t="s">
        <v>3580</v>
      </c>
      <c r="D76" s="205"/>
      <c r="E76" s="205"/>
      <c r="F76" s="205"/>
      <c r="G76" s="205"/>
      <c r="H76" s="526" t="s">
        <v>3581</v>
      </c>
      <c r="I76" s="517"/>
      <c r="J76" s="517"/>
      <c r="K76" s="526" t="s">
        <v>886</v>
      </c>
      <c r="L76" s="531"/>
      <c r="M76" s="526" t="s">
        <v>907</v>
      </c>
      <c r="N76" s="526"/>
      <c r="O76" s="529"/>
      <c r="P76" s="529" t="s">
        <v>842</v>
      </c>
      <c r="Q76" s="529"/>
      <c r="R76" s="470"/>
    </row>
    <row r="77" spans="1:18" ht="15" customHeight="1">
      <c r="A77" s="191">
        <v>70</v>
      </c>
      <c r="B77" s="184"/>
      <c r="C77" s="412" t="s">
        <v>3582</v>
      </c>
      <c r="D77" s="205"/>
      <c r="E77" s="205"/>
      <c r="F77" s="205"/>
      <c r="G77" s="205"/>
      <c r="H77" s="222" t="s">
        <v>3583</v>
      </c>
      <c r="I77" s="517"/>
      <c r="J77" s="517"/>
      <c r="K77" s="526" t="s">
        <v>886</v>
      </c>
      <c r="L77" s="531"/>
      <c r="M77" s="526" t="s">
        <v>907</v>
      </c>
      <c r="N77" s="526"/>
      <c r="O77" s="529"/>
      <c r="P77" s="529" t="s">
        <v>842</v>
      </c>
      <c r="Q77" s="529"/>
      <c r="R77" s="470"/>
    </row>
    <row r="78" spans="1:18" ht="15" customHeight="1">
      <c r="A78" s="191">
        <v>71</v>
      </c>
      <c r="B78" s="184"/>
      <c r="C78" s="412" t="s">
        <v>3584</v>
      </c>
      <c r="D78" s="205"/>
      <c r="E78" s="205"/>
      <c r="F78" s="205"/>
      <c r="G78" s="205"/>
      <c r="H78" s="526" t="s">
        <v>3585</v>
      </c>
      <c r="I78" s="517"/>
      <c r="J78" s="517"/>
      <c r="K78" s="526" t="s">
        <v>886</v>
      </c>
      <c r="L78" s="531"/>
      <c r="M78" s="526" t="s">
        <v>907</v>
      </c>
      <c r="N78" s="526"/>
      <c r="O78" s="529"/>
      <c r="P78" s="529" t="s">
        <v>842</v>
      </c>
      <c r="Q78" s="529"/>
      <c r="R78" s="470"/>
    </row>
    <row r="79" spans="1:18" ht="15" customHeight="1">
      <c r="A79" s="191">
        <v>72</v>
      </c>
      <c r="B79" s="184"/>
      <c r="C79" s="412" t="s">
        <v>3586</v>
      </c>
      <c r="D79" s="205"/>
      <c r="E79" s="205"/>
      <c r="F79" s="205"/>
      <c r="G79" s="205"/>
      <c r="H79" s="222" t="s">
        <v>3587</v>
      </c>
      <c r="I79" s="517"/>
      <c r="J79" s="517"/>
      <c r="K79" s="526" t="s">
        <v>886</v>
      </c>
      <c r="L79" s="531"/>
      <c r="M79" s="526" t="s">
        <v>907</v>
      </c>
      <c r="N79" s="526"/>
      <c r="O79" s="529"/>
      <c r="P79" s="529" t="s">
        <v>842</v>
      </c>
      <c r="Q79" s="529"/>
      <c r="R79" s="470"/>
    </row>
    <row r="80" spans="1:18" ht="15" customHeight="1">
      <c r="A80" s="191">
        <v>73</v>
      </c>
      <c r="B80" s="184"/>
      <c r="C80" s="412" t="s">
        <v>3588</v>
      </c>
      <c r="D80" s="205"/>
      <c r="E80" s="205"/>
      <c r="F80" s="205"/>
      <c r="G80" s="205"/>
      <c r="H80" s="526" t="s">
        <v>3589</v>
      </c>
      <c r="I80" s="517"/>
      <c r="J80" s="517"/>
      <c r="K80" s="526" t="s">
        <v>886</v>
      </c>
      <c r="L80" s="531"/>
      <c r="M80" s="526" t="s">
        <v>907</v>
      </c>
      <c r="N80" s="526"/>
      <c r="O80" s="529"/>
      <c r="P80" s="529" t="s">
        <v>842</v>
      </c>
      <c r="Q80" s="529"/>
      <c r="R80" s="470"/>
    </row>
    <row r="81" spans="1:18" ht="15" customHeight="1">
      <c r="A81" s="191">
        <v>74</v>
      </c>
      <c r="B81" s="184"/>
      <c r="C81" s="412" t="s">
        <v>3590</v>
      </c>
      <c r="D81" s="205"/>
      <c r="E81" s="205"/>
      <c r="F81" s="205"/>
      <c r="G81" s="205"/>
      <c r="H81" s="526" t="s">
        <v>3591</v>
      </c>
      <c r="I81" s="517"/>
      <c r="J81" s="517"/>
      <c r="K81" s="526" t="s">
        <v>886</v>
      </c>
      <c r="L81" s="531"/>
      <c r="M81" s="526" t="s">
        <v>907</v>
      </c>
      <c r="N81" s="526"/>
      <c r="O81" s="529"/>
      <c r="P81" s="529" t="s">
        <v>842</v>
      </c>
      <c r="Q81" s="529"/>
      <c r="R81" s="470"/>
    </row>
    <row r="82" spans="1:18" ht="15" customHeight="1">
      <c r="A82" s="191">
        <v>75</v>
      </c>
      <c r="B82" s="183" t="s">
        <v>3592</v>
      </c>
      <c r="C82" s="414"/>
      <c r="D82" s="413"/>
      <c r="E82" s="413"/>
      <c r="F82" s="413"/>
      <c r="G82" s="413"/>
      <c r="H82" s="551"/>
      <c r="I82" s="552"/>
      <c r="J82" s="517" t="s">
        <v>3367</v>
      </c>
      <c r="K82" s="526"/>
      <c r="L82" s="531"/>
      <c r="M82" s="526"/>
      <c r="N82" s="526"/>
      <c r="O82" s="529"/>
      <c r="P82" s="529"/>
      <c r="Q82" s="554"/>
      <c r="R82" s="470"/>
    </row>
    <row r="83" spans="1:18" ht="15" customHeight="1">
      <c r="A83" s="191">
        <v>76</v>
      </c>
      <c r="B83" s="183"/>
      <c r="C83" s="183" t="s">
        <v>3593</v>
      </c>
      <c r="D83" s="414"/>
      <c r="E83" s="413"/>
      <c r="F83" s="413"/>
      <c r="G83" s="413"/>
      <c r="H83" s="551"/>
      <c r="I83" s="552"/>
      <c r="J83" s="517" t="s">
        <v>3594</v>
      </c>
      <c r="K83" s="526" t="s">
        <v>886</v>
      </c>
      <c r="L83" s="531" t="s">
        <v>842</v>
      </c>
      <c r="M83" s="517" t="s">
        <v>3595</v>
      </c>
      <c r="N83" s="526"/>
      <c r="O83" s="529"/>
      <c r="P83" s="529"/>
      <c r="Q83" s="554"/>
      <c r="R83" s="470"/>
    </row>
    <row r="84" spans="1:18" ht="15" customHeight="1">
      <c r="A84" s="191">
        <v>77</v>
      </c>
      <c r="B84" s="184"/>
      <c r="C84" s="186"/>
      <c r="D84" s="205" t="s">
        <v>2541</v>
      </c>
      <c r="E84" s="205"/>
      <c r="F84" s="205"/>
      <c r="G84" s="205"/>
      <c r="H84" s="526" t="s">
        <v>3596</v>
      </c>
      <c r="I84" s="517"/>
      <c r="J84" s="517" t="s">
        <v>2020</v>
      </c>
      <c r="K84" s="526"/>
      <c r="L84" s="531"/>
      <c r="M84" s="526"/>
      <c r="N84" s="526"/>
      <c r="O84" s="529"/>
      <c r="P84" s="529"/>
      <c r="Q84" s="554"/>
      <c r="R84" s="470"/>
    </row>
    <row r="85" spans="1:18" ht="15" customHeight="1">
      <c r="A85" s="191">
        <v>78</v>
      </c>
      <c r="B85" s="184"/>
      <c r="C85" s="184"/>
      <c r="D85" s="186" t="s">
        <v>3597</v>
      </c>
      <c r="E85" s="205"/>
      <c r="F85" s="205"/>
      <c r="G85" s="205"/>
      <c r="H85" s="526"/>
      <c r="I85" s="517"/>
      <c r="J85" s="517" t="s">
        <v>3598</v>
      </c>
      <c r="K85" s="526" t="s">
        <v>886</v>
      </c>
      <c r="L85" s="531"/>
      <c r="M85" s="526"/>
      <c r="N85" s="526"/>
      <c r="O85" s="529"/>
      <c r="P85" s="529"/>
      <c r="Q85" s="554"/>
      <c r="R85" s="470"/>
    </row>
    <row r="86" spans="1:18" ht="15" customHeight="1">
      <c r="A86" s="191">
        <v>79</v>
      </c>
      <c r="B86" s="184"/>
      <c r="C86" s="184"/>
      <c r="D86" s="186" t="s">
        <v>3599</v>
      </c>
      <c r="E86" s="205"/>
      <c r="F86" s="205"/>
      <c r="G86" s="205"/>
      <c r="H86" s="526"/>
      <c r="I86" s="517"/>
      <c r="J86" s="517" t="s">
        <v>2548</v>
      </c>
      <c r="K86" s="526" t="s">
        <v>886</v>
      </c>
      <c r="L86" s="531" t="s">
        <v>842</v>
      </c>
      <c r="M86" s="305" t="s">
        <v>2548</v>
      </c>
      <c r="N86" s="526"/>
      <c r="O86" s="529"/>
      <c r="P86" s="529"/>
      <c r="Q86" s="554"/>
      <c r="R86" s="470"/>
    </row>
    <row r="87" spans="1:18" ht="15" customHeight="1">
      <c r="A87" s="191">
        <v>80</v>
      </c>
      <c r="B87" s="184"/>
      <c r="C87" s="184"/>
      <c r="D87" s="186"/>
      <c r="E87" s="186" t="s">
        <v>3600</v>
      </c>
      <c r="F87" s="205"/>
      <c r="G87" s="205"/>
      <c r="H87" s="526"/>
      <c r="I87" s="517"/>
      <c r="J87" s="517" t="s">
        <v>3601</v>
      </c>
      <c r="K87" s="526" t="s">
        <v>886</v>
      </c>
      <c r="L87" s="531"/>
      <c r="M87" s="526"/>
      <c r="N87" s="526"/>
      <c r="O87" s="529"/>
      <c r="P87" s="529"/>
      <c r="Q87" s="554"/>
      <c r="R87" s="470"/>
    </row>
    <row r="88" spans="1:18" ht="15" customHeight="1">
      <c r="A88" s="191">
        <v>81</v>
      </c>
      <c r="B88" s="184"/>
      <c r="C88" s="184"/>
      <c r="D88" s="186"/>
      <c r="E88" s="186" t="s">
        <v>2532</v>
      </c>
      <c r="F88" s="205"/>
      <c r="G88" s="205"/>
      <c r="H88" s="526"/>
      <c r="I88" s="517"/>
      <c r="J88" s="517" t="s">
        <v>2530</v>
      </c>
      <c r="K88" s="526" t="s">
        <v>886</v>
      </c>
      <c r="L88" s="531"/>
      <c r="M88" s="526"/>
      <c r="N88" s="526"/>
      <c r="O88" s="529"/>
      <c r="P88" s="529"/>
      <c r="Q88" s="554"/>
      <c r="R88" s="470"/>
    </row>
    <row r="89" spans="1:18" ht="15" customHeight="1">
      <c r="A89" s="191">
        <v>82</v>
      </c>
      <c r="B89" s="184"/>
      <c r="C89" s="186"/>
      <c r="D89" s="205"/>
      <c r="E89" s="186" t="s">
        <v>3602</v>
      </c>
      <c r="F89" s="205"/>
      <c r="G89" s="205"/>
      <c r="H89" s="526"/>
      <c r="I89" s="517"/>
      <c r="J89" s="517" t="s">
        <v>3068</v>
      </c>
      <c r="K89" s="526" t="s">
        <v>886</v>
      </c>
      <c r="L89" s="531"/>
      <c r="M89" s="526"/>
      <c r="N89" s="526"/>
      <c r="O89" s="529"/>
      <c r="P89" s="529"/>
      <c r="Q89" s="554"/>
      <c r="R89" s="470"/>
    </row>
    <row r="90" spans="1:18" ht="15" customHeight="1">
      <c r="A90" s="191">
        <v>80</v>
      </c>
      <c r="B90" s="184"/>
      <c r="C90" s="184" t="s">
        <v>3603</v>
      </c>
      <c r="D90" s="184"/>
      <c r="E90" s="205"/>
      <c r="F90" s="205"/>
      <c r="G90" s="205"/>
      <c r="H90" s="526"/>
      <c r="I90" s="517"/>
      <c r="J90" s="517" t="s">
        <v>3604</v>
      </c>
      <c r="K90" s="526" t="s">
        <v>886</v>
      </c>
      <c r="L90" s="531"/>
      <c r="M90" s="526" t="s">
        <v>857</v>
      </c>
      <c r="N90" s="526"/>
      <c r="O90" s="529"/>
      <c r="P90" s="529"/>
      <c r="Q90" s="529"/>
      <c r="R90" s="470"/>
    </row>
    <row r="91" spans="1:18" ht="15" customHeight="1">
      <c r="A91" s="191">
        <v>81</v>
      </c>
      <c r="B91" s="184"/>
      <c r="C91" s="184" t="s">
        <v>3605</v>
      </c>
      <c r="D91" s="184"/>
      <c r="E91" s="205"/>
      <c r="F91" s="205"/>
      <c r="G91" s="205"/>
      <c r="H91" s="526"/>
      <c r="I91" s="517"/>
      <c r="J91" s="517" t="s">
        <v>3606</v>
      </c>
      <c r="K91" s="526" t="s">
        <v>886</v>
      </c>
      <c r="L91" s="531"/>
      <c r="M91" s="526" t="s">
        <v>857</v>
      </c>
      <c r="N91" s="526"/>
      <c r="O91" s="529"/>
      <c r="P91" s="529"/>
      <c r="Q91" s="529"/>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28.125" style="95" customWidth="1"/>
    <col min="17" max="17" width="8.875" style="95" customWidth="1"/>
    <col min="18" max="18" width="8.125" style="95" customWidth="1"/>
    <col min="19" max="19" width="6" customWidth="1"/>
    <col min="20" max="20" width="22.625" style="158" customWidth="1"/>
    <col min="21" max="21" width="24.37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3607</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3608</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71" t="s">
        <v>819</v>
      </c>
      <c r="R7" s="571"/>
      <c r="X7" s="572" t="s">
        <v>3609</v>
      </c>
      <c r="Y7" s="572"/>
    </row>
    <row r="8" spans="1:25" s="202" customFormat="1" ht="55.5" customHeight="1">
      <c r="A8" s="197" t="s">
        <v>820</v>
      </c>
      <c r="B8" s="307" t="s">
        <v>821</v>
      </c>
      <c r="C8" s="235" t="s">
        <v>822</v>
      </c>
      <c r="D8" s="235" t="s">
        <v>823</v>
      </c>
      <c r="E8" s="235" t="s">
        <v>824</v>
      </c>
      <c r="F8" s="235" t="s">
        <v>825</v>
      </c>
      <c r="G8" s="235" t="s">
        <v>826</v>
      </c>
      <c r="H8" s="235" t="s">
        <v>953</v>
      </c>
      <c r="I8" s="235" t="s">
        <v>952</v>
      </c>
      <c r="J8" s="198" t="s">
        <v>9</v>
      </c>
      <c r="K8" s="198" t="s">
        <v>827</v>
      </c>
      <c r="L8" s="198" t="s">
        <v>830</v>
      </c>
      <c r="M8" s="198" t="s">
        <v>677</v>
      </c>
      <c r="N8" s="198" t="s">
        <v>3</v>
      </c>
      <c r="O8" s="198" t="s">
        <v>916</v>
      </c>
      <c r="P8" s="198" t="s">
        <v>832</v>
      </c>
      <c r="Q8" s="194" t="s">
        <v>3058</v>
      </c>
      <c r="R8" s="194" t="s">
        <v>3610</v>
      </c>
      <c r="S8" s="469" t="s">
        <v>834</v>
      </c>
      <c r="T8" s="199" t="s">
        <v>3611</v>
      </c>
      <c r="U8" s="199" t="s">
        <v>3612</v>
      </c>
      <c r="V8" s="200" t="s">
        <v>3613</v>
      </c>
      <c r="W8" s="199" t="s">
        <v>3614</v>
      </c>
      <c r="X8" s="199" t="s">
        <v>3615</v>
      </c>
      <c r="Y8" s="201" t="s">
        <v>900</v>
      </c>
    </row>
    <row r="9" spans="1:25" s="190" customFormat="1" ht="13.5" customHeight="1">
      <c r="A9" s="191">
        <v>1</v>
      </c>
      <c r="B9" s="183" t="s">
        <v>3616</v>
      </c>
      <c r="C9" s="223"/>
      <c r="D9" s="223"/>
      <c r="E9" s="223"/>
      <c r="F9" s="223"/>
      <c r="G9" s="223"/>
      <c r="H9" s="223"/>
      <c r="I9" s="223"/>
      <c r="J9" s="228" t="s">
        <v>3617</v>
      </c>
      <c r="K9" s="517"/>
      <c r="L9" s="517" t="s">
        <v>2513</v>
      </c>
      <c r="M9" s="526" t="s">
        <v>1988</v>
      </c>
      <c r="N9" s="526" t="s">
        <v>842</v>
      </c>
      <c r="O9" s="207" t="s">
        <v>2513</v>
      </c>
      <c r="P9" s="526"/>
      <c r="Q9" s="529" t="s">
        <v>842</v>
      </c>
      <c r="R9" s="219"/>
      <c r="S9" s="196"/>
      <c r="T9" s="225"/>
      <c r="U9" s="222"/>
      <c r="V9" s="555"/>
      <c r="W9" s="526"/>
      <c r="X9" s="531"/>
      <c r="Y9" s="531"/>
    </row>
    <row r="10" spans="1:25" s="190" customFormat="1" ht="13.5" customHeight="1">
      <c r="A10" s="191">
        <v>2</v>
      </c>
      <c r="B10" s="184"/>
      <c r="C10" s="184" t="s">
        <v>2360</v>
      </c>
      <c r="D10" s="205"/>
      <c r="E10" s="205"/>
      <c r="F10" s="205"/>
      <c r="G10" s="205"/>
      <c r="H10" s="205"/>
      <c r="I10" s="205"/>
      <c r="J10" s="526" t="s">
        <v>3618</v>
      </c>
      <c r="K10" s="517"/>
      <c r="L10" s="517" t="s">
        <v>2233</v>
      </c>
      <c r="M10" s="526" t="s">
        <v>886</v>
      </c>
      <c r="N10" s="526"/>
      <c r="O10" s="526" t="s">
        <v>841</v>
      </c>
      <c r="P10" s="526"/>
      <c r="Q10" s="529" t="s">
        <v>842</v>
      </c>
      <c r="R10" s="219"/>
      <c r="S10" s="196"/>
      <c r="T10" s="556"/>
      <c r="U10" s="222"/>
      <c r="V10" s="555"/>
      <c r="W10" s="526"/>
      <c r="X10" s="531"/>
      <c r="Y10" s="531"/>
    </row>
    <row r="11" spans="1:25" s="150" customFormat="1" ht="13.5" customHeight="1">
      <c r="A11" s="191">
        <v>3</v>
      </c>
      <c r="B11" s="184"/>
      <c r="C11" s="205" t="s">
        <v>3619</v>
      </c>
      <c r="D11" s="205"/>
      <c r="E11" s="205"/>
      <c r="F11" s="205"/>
      <c r="G11" s="205"/>
      <c r="H11" s="205"/>
      <c r="I11" s="205"/>
      <c r="J11" s="526" t="s">
        <v>3620</v>
      </c>
      <c r="K11" s="517" t="s">
        <v>927</v>
      </c>
      <c r="L11" s="517" t="s">
        <v>928</v>
      </c>
      <c r="M11" s="526" t="s">
        <v>840</v>
      </c>
      <c r="N11" s="526"/>
      <c r="O11" s="526" t="s">
        <v>857</v>
      </c>
      <c r="P11" s="526"/>
      <c r="Q11" s="529" t="s">
        <v>842</v>
      </c>
      <c r="R11" s="529"/>
      <c r="S11" s="196"/>
      <c r="T11" s="556"/>
      <c r="U11" s="222"/>
      <c r="V11" s="555"/>
      <c r="W11" s="526"/>
      <c r="X11" s="531"/>
      <c r="Y11" s="531"/>
    </row>
    <row r="12" spans="1:25" s="150" customFormat="1" ht="13.5" customHeight="1">
      <c r="A12" s="191">
        <v>4</v>
      </c>
      <c r="B12" s="184"/>
      <c r="C12" s="205" t="s">
        <v>3368</v>
      </c>
      <c r="D12" s="205"/>
      <c r="E12" s="205"/>
      <c r="F12" s="205"/>
      <c r="G12" s="205"/>
      <c r="H12" s="205"/>
      <c r="I12" s="205"/>
      <c r="J12" s="225" t="s">
        <v>3621</v>
      </c>
      <c r="K12" s="223" t="s">
        <v>2552</v>
      </c>
      <c r="L12" s="517" t="s">
        <v>3367</v>
      </c>
      <c r="M12" s="526" t="s">
        <v>886</v>
      </c>
      <c r="N12" s="526"/>
      <c r="O12" s="526" t="s">
        <v>841</v>
      </c>
      <c r="P12" s="300"/>
      <c r="Q12" s="224" t="s">
        <v>842</v>
      </c>
      <c r="R12" s="219"/>
      <c r="S12" s="196"/>
      <c r="T12" s="222"/>
      <c r="U12" s="310"/>
      <c r="V12" s="226"/>
      <c r="W12" s="222"/>
      <c r="X12" s="531"/>
      <c r="Y12" s="531"/>
    </row>
    <row r="13" spans="1:25" s="150" customFormat="1" ht="13.5" customHeight="1">
      <c r="A13" s="191">
        <v>5</v>
      </c>
      <c r="B13" s="184"/>
      <c r="C13" s="205" t="s">
        <v>3382</v>
      </c>
      <c r="D13" s="205"/>
      <c r="E13" s="205"/>
      <c r="F13" s="205"/>
      <c r="G13" s="205"/>
      <c r="H13" s="205"/>
      <c r="I13" s="205"/>
      <c r="J13" s="527"/>
      <c r="K13" s="517"/>
      <c r="L13" s="517"/>
      <c r="M13" s="526"/>
      <c r="N13" s="526"/>
      <c r="O13" s="526"/>
      <c r="P13" s="526"/>
      <c r="Q13" s="529"/>
      <c r="R13" s="529"/>
      <c r="S13" s="196"/>
      <c r="T13" s="556"/>
      <c r="U13" s="526"/>
      <c r="V13" s="555"/>
      <c r="W13" s="222"/>
      <c r="X13" s="531"/>
      <c r="Y13" s="531"/>
    </row>
    <row r="14" spans="1:25" s="150" customFormat="1" ht="13.5" customHeight="1">
      <c r="A14" s="191">
        <v>6</v>
      </c>
      <c r="B14" s="184"/>
      <c r="C14" s="205"/>
      <c r="D14" s="205" t="s">
        <v>3622</v>
      </c>
      <c r="E14" s="205"/>
      <c r="F14" s="205"/>
      <c r="G14" s="205"/>
      <c r="H14" s="205"/>
      <c r="I14" s="205"/>
      <c r="J14" s="228" t="s">
        <v>3623</v>
      </c>
      <c r="K14" s="223" t="s">
        <v>3624</v>
      </c>
      <c r="L14" s="517" t="s">
        <v>3625</v>
      </c>
      <c r="M14" s="535" t="s">
        <v>1988</v>
      </c>
      <c r="N14" s="526"/>
      <c r="O14" s="526" t="s">
        <v>841</v>
      </c>
      <c r="P14" s="300"/>
      <c r="Q14" s="224" t="s">
        <v>842</v>
      </c>
      <c r="R14" s="219"/>
      <c r="S14" s="196"/>
      <c r="T14" s="310"/>
      <c r="U14" s="310"/>
      <c r="V14" s="220"/>
      <c r="W14" s="222"/>
      <c r="X14" s="531"/>
      <c r="Y14" s="531"/>
    </row>
    <row r="15" spans="1:25" s="150" customFormat="1" ht="13.5" customHeight="1">
      <c r="A15" s="191">
        <v>7</v>
      </c>
      <c r="B15" s="184"/>
      <c r="C15" s="205"/>
      <c r="D15" s="205" t="s">
        <v>2532</v>
      </c>
      <c r="E15" s="205"/>
      <c r="F15" s="205"/>
      <c r="G15" s="205"/>
      <c r="H15" s="205"/>
      <c r="I15" s="205"/>
      <c r="J15" s="527"/>
      <c r="K15" s="517" t="s">
        <v>3626</v>
      </c>
      <c r="L15" s="517" t="s">
        <v>2968</v>
      </c>
      <c r="M15" s="222" t="s">
        <v>886</v>
      </c>
      <c r="N15" s="526"/>
      <c r="O15" s="526" t="s">
        <v>841</v>
      </c>
      <c r="P15" s="526"/>
      <c r="Q15" s="529" t="s">
        <v>842</v>
      </c>
      <c r="R15" s="529"/>
      <c r="S15" s="196"/>
      <c r="T15" s="310"/>
      <c r="U15" s="526"/>
      <c r="V15" s="555"/>
      <c r="W15" s="526"/>
      <c r="X15" s="531"/>
      <c r="Y15" s="531"/>
    </row>
    <row r="16" spans="1:25" s="210" customFormat="1" ht="13.5" customHeight="1">
      <c r="A16" s="191">
        <v>8</v>
      </c>
      <c r="B16" s="185"/>
      <c r="C16" s="186"/>
      <c r="D16" s="186" t="s">
        <v>3602</v>
      </c>
      <c r="E16" s="185"/>
      <c r="F16" s="185"/>
      <c r="G16" s="185"/>
      <c r="H16" s="185"/>
      <c r="I16" s="185"/>
      <c r="J16" s="228" t="s">
        <v>3627</v>
      </c>
      <c r="K16" s="402"/>
      <c r="L16" s="223" t="s">
        <v>3628</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3629</v>
      </c>
      <c r="E17" s="205"/>
      <c r="F17" s="205"/>
      <c r="G17" s="205"/>
      <c r="H17" s="205"/>
      <c r="I17" s="205"/>
      <c r="J17" s="228" t="s">
        <v>3630</v>
      </c>
      <c r="K17" s="223" t="s">
        <v>3631</v>
      </c>
      <c r="L17" s="517" t="s">
        <v>3598</v>
      </c>
      <c r="M17" s="526" t="s">
        <v>886</v>
      </c>
      <c r="N17" s="526"/>
      <c r="O17" s="526" t="s">
        <v>841</v>
      </c>
      <c r="P17" s="303"/>
      <c r="Q17" s="224" t="s">
        <v>842</v>
      </c>
      <c r="R17" s="219"/>
      <c r="S17" s="196"/>
      <c r="T17" s="526"/>
      <c r="U17" s="310"/>
      <c r="V17" s="226"/>
      <c r="W17" s="222"/>
      <c r="X17" s="531"/>
      <c r="Y17" s="531"/>
    </row>
    <row r="18" spans="1:25" s="150" customFormat="1" ht="13.5" customHeight="1">
      <c r="A18" s="191">
        <v>10</v>
      </c>
      <c r="B18" s="206"/>
      <c r="C18" s="205"/>
      <c r="D18" s="205" t="s">
        <v>3186</v>
      </c>
      <c r="E18" s="223"/>
      <c r="F18" s="223"/>
      <c r="G18" s="223"/>
      <c r="H18" s="223"/>
      <c r="I18" s="223"/>
      <c r="J18" s="223"/>
      <c r="K18" s="223"/>
      <c r="L18" s="517" t="s">
        <v>2548</v>
      </c>
      <c r="M18" s="535" t="s">
        <v>886</v>
      </c>
      <c r="N18" s="526" t="s">
        <v>842</v>
      </c>
      <c r="O18" s="305" t="s">
        <v>2548</v>
      </c>
      <c r="P18" s="222"/>
      <c r="Q18" s="224" t="s">
        <v>842</v>
      </c>
      <c r="R18" s="219"/>
      <c r="S18" s="196"/>
      <c r="T18" s="225"/>
      <c r="U18" s="222"/>
      <c r="V18" s="220"/>
      <c r="W18" s="222"/>
      <c r="X18" s="531"/>
      <c r="Y18" s="531"/>
    </row>
    <row r="19" spans="1:25" s="150" customFormat="1" ht="13.5" customHeight="1">
      <c r="A19" s="191">
        <v>11</v>
      </c>
      <c r="B19" s="205"/>
      <c r="C19" s="205"/>
      <c r="D19" s="205"/>
      <c r="E19" s="205" t="s">
        <v>3632</v>
      </c>
      <c r="F19" s="205"/>
      <c r="G19" s="205"/>
      <c r="H19" s="205"/>
      <c r="I19" s="205"/>
      <c r="J19" s="228" t="s">
        <v>3633</v>
      </c>
      <c r="K19" s="223"/>
      <c r="L19" s="517" t="s">
        <v>2020</v>
      </c>
      <c r="M19" s="535" t="s">
        <v>886</v>
      </c>
      <c r="N19" s="526"/>
      <c r="O19" s="526" t="s">
        <v>841</v>
      </c>
      <c r="P19" s="222" t="s">
        <v>3634</v>
      </c>
      <c r="Q19" s="224" t="s">
        <v>842</v>
      </c>
      <c r="R19" s="219"/>
      <c r="S19" s="196"/>
      <c r="T19" s="225"/>
      <c r="U19" s="222"/>
      <c r="V19" s="220"/>
      <c r="W19" s="222"/>
      <c r="X19" s="531"/>
      <c r="Y19" s="531"/>
    </row>
    <row r="20" spans="1:25" s="150" customFormat="1" ht="13.5" customHeight="1">
      <c r="A20" s="191">
        <v>12</v>
      </c>
      <c r="B20" s="205"/>
      <c r="C20" s="206"/>
      <c r="D20" s="205"/>
      <c r="E20" s="206" t="s">
        <v>3635</v>
      </c>
      <c r="F20" s="413"/>
      <c r="G20" s="413"/>
      <c r="H20" s="413"/>
      <c r="I20" s="413"/>
      <c r="J20" s="457"/>
      <c r="K20" s="223"/>
      <c r="L20" s="517" t="s">
        <v>3189</v>
      </c>
      <c r="M20" s="535" t="s">
        <v>886</v>
      </c>
      <c r="N20" s="526" t="s">
        <v>842</v>
      </c>
      <c r="O20" s="526" t="s">
        <v>2054</v>
      </c>
      <c r="P20" s="222"/>
      <c r="Q20" s="224" t="s">
        <v>842</v>
      </c>
      <c r="R20" s="219"/>
      <c r="S20" s="196"/>
      <c r="T20" s="225"/>
      <c r="U20" s="222"/>
      <c r="V20" s="220"/>
      <c r="W20" s="222"/>
      <c r="X20" s="531"/>
      <c r="Y20" s="531"/>
    </row>
    <row r="21" spans="1:25" s="190" customFormat="1" ht="13.5" customHeight="1">
      <c r="A21" s="191">
        <v>14</v>
      </c>
      <c r="B21" s="184"/>
      <c r="C21" s="184"/>
      <c r="D21" s="184"/>
      <c r="E21" s="184"/>
      <c r="F21" s="184" t="s">
        <v>2055</v>
      </c>
      <c r="G21" s="184"/>
      <c r="H21" s="184"/>
      <c r="I21" s="184"/>
      <c r="J21" s="526" t="s">
        <v>2056</v>
      </c>
      <c r="K21" s="517" t="s">
        <v>2057</v>
      </c>
      <c r="L21" s="526" t="s">
        <v>2058</v>
      </c>
      <c r="M21" s="526" t="s">
        <v>840</v>
      </c>
      <c r="N21" s="526"/>
      <c r="O21" s="526" t="s">
        <v>841</v>
      </c>
      <c r="P21" s="526"/>
      <c r="Q21" s="529" t="s">
        <v>842</v>
      </c>
      <c r="R21" s="529"/>
      <c r="S21" s="196"/>
      <c r="T21" s="556"/>
      <c r="U21" s="526"/>
      <c r="V21" s="555"/>
      <c r="W21" s="526"/>
      <c r="X21" s="531">
        <v>1</v>
      </c>
      <c r="Y21" s="531">
        <v>1</v>
      </c>
    </row>
    <row r="22" spans="1:25" s="210" customFormat="1" ht="13.5" customHeight="1">
      <c r="A22" s="191">
        <v>15</v>
      </c>
      <c r="B22" s="184"/>
      <c r="C22" s="186"/>
      <c r="D22" s="184"/>
      <c r="E22" s="186"/>
      <c r="F22" s="186" t="s">
        <v>2059</v>
      </c>
      <c r="G22" s="186"/>
      <c r="H22" s="187"/>
      <c r="I22" s="187"/>
      <c r="J22" s="526" t="s">
        <v>3636</v>
      </c>
      <c r="K22" s="517" t="s">
        <v>2061</v>
      </c>
      <c r="L22" s="526" t="s">
        <v>2062</v>
      </c>
      <c r="M22" s="526" t="s">
        <v>886</v>
      </c>
      <c r="N22" s="526"/>
      <c r="O22" s="526" t="s">
        <v>841</v>
      </c>
      <c r="P22" s="526"/>
      <c r="Q22" s="219" t="s">
        <v>842</v>
      </c>
      <c r="R22" s="529"/>
      <c r="S22" s="196"/>
      <c r="T22" s="556"/>
      <c r="U22" s="526"/>
      <c r="V22" s="555"/>
      <c r="W22" s="526"/>
      <c r="X22" s="531">
        <v>1</v>
      </c>
      <c r="Y22" s="531"/>
    </row>
    <row r="23" spans="1:25" s="190" customFormat="1" ht="13.5" customHeight="1">
      <c r="A23" s="191">
        <v>16</v>
      </c>
      <c r="B23" s="184"/>
      <c r="C23" s="184"/>
      <c r="D23" s="184"/>
      <c r="E23" s="184"/>
      <c r="F23" s="184" t="s">
        <v>2063</v>
      </c>
      <c r="G23" s="184"/>
      <c r="H23" s="184"/>
      <c r="I23" s="184"/>
      <c r="J23" s="222" t="s">
        <v>3151</v>
      </c>
      <c r="K23" s="517" t="s">
        <v>2065</v>
      </c>
      <c r="L23" s="526" t="s">
        <v>849</v>
      </c>
      <c r="M23" s="526" t="s">
        <v>886</v>
      </c>
      <c r="N23" s="526"/>
      <c r="O23" s="526" t="s">
        <v>841</v>
      </c>
      <c r="P23" s="526"/>
      <c r="Q23" s="219" t="s">
        <v>842</v>
      </c>
      <c r="R23" s="529"/>
      <c r="S23" s="196"/>
      <c r="T23" s="556"/>
      <c r="U23" s="526"/>
      <c r="V23" s="555"/>
      <c r="W23" s="526"/>
      <c r="X23" s="531">
        <v>1</v>
      </c>
      <c r="Y23" s="531">
        <v>1</v>
      </c>
    </row>
    <row r="24" spans="1:25" s="190" customFormat="1" ht="13.5" customHeight="1">
      <c r="A24" s="191">
        <v>17</v>
      </c>
      <c r="B24" s="184"/>
      <c r="C24" s="205"/>
      <c r="D24" s="184"/>
      <c r="E24" s="205"/>
      <c r="F24" s="205" t="s">
        <v>2066</v>
      </c>
      <c r="G24" s="188"/>
      <c r="H24" s="188"/>
      <c r="I24" s="188"/>
      <c r="J24" s="526" t="s">
        <v>3152</v>
      </c>
      <c r="K24" s="532"/>
      <c r="L24" s="223" t="s">
        <v>2068</v>
      </c>
      <c r="M24" s="526" t="s">
        <v>1988</v>
      </c>
      <c r="N24" s="526" t="s">
        <v>842</v>
      </c>
      <c r="O24" s="417" t="s">
        <v>2068</v>
      </c>
      <c r="P24" s="531"/>
      <c r="Q24" s="219" t="s">
        <v>842</v>
      </c>
      <c r="R24" s="219"/>
      <c r="S24" s="196"/>
      <c r="T24" s="556"/>
      <c r="U24" s="526"/>
      <c r="V24" s="555"/>
      <c r="W24" s="526"/>
      <c r="X24" s="531"/>
      <c r="Y24" s="531">
        <v>1</v>
      </c>
    </row>
    <row r="25" spans="1:25" s="190" customFormat="1" ht="13.5" customHeight="1">
      <c r="A25" s="191">
        <v>18</v>
      </c>
      <c r="B25" s="184"/>
      <c r="C25" s="205"/>
      <c r="D25" s="184"/>
      <c r="E25" s="205"/>
      <c r="F25" s="205"/>
      <c r="G25" s="205" t="s">
        <v>2069</v>
      </c>
      <c r="H25" s="205"/>
      <c r="I25" s="205"/>
      <c r="J25" s="526" t="s">
        <v>2371</v>
      </c>
      <c r="K25" s="532" t="s">
        <v>2071</v>
      </c>
      <c r="L25" s="517" t="s">
        <v>885</v>
      </c>
      <c r="M25" s="526" t="s">
        <v>840</v>
      </c>
      <c r="N25" s="526"/>
      <c r="O25" s="526" t="s">
        <v>841</v>
      </c>
      <c r="P25" s="517" t="s">
        <v>3637</v>
      </c>
      <c r="Q25" s="219" t="s">
        <v>842</v>
      </c>
      <c r="R25" s="219"/>
      <c r="S25" s="196"/>
      <c r="T25" s="225" t="s">
        <v>3638</v>
      </c>
      <c r="U25" s="526" t="s">
        <v>3639</v>
      </c>
      <c r="V25" s="209"/>
      <c r="W25" s="526"/>
      <c r="X25" s="531"/>
      <c r="Y25" s="531">
        <v>1</v>
      </c>
    </row>
    <row r="26" spans="1:25" s="190" customFormat="1" ht="13.5" customHeight="1">
      <c r="A26" s="191">
        <v>19</v>
      </c>
      <c r="B26" s="184"/>
      <c r="C26" s="205"/>
      <c r="D26" s="184"/>
      <c r="E26" s="205"/>
      <c r="F26" s="205"/>
      <c r="G26" s="205" t="s">
        <v>2073</v>
      </c>
      <c r="H26" s="205"/>
      <c r="I26" s="205"/>
      <c r="J26" s="526" t="s">
        <v>2374</v>
      </c>
      <c r="K26" s="532" t="s">
        <v>2075</v>
      </c>
      <c r="L26" s="517" t="s">
        <v>2076</v>
      </c>
      <c r="M26" s="526" t="s">
        <v>840</v>
      </c>
      <c r="N26" s="526"/>
      <c r="O26" s="526" t="s">
        <v>841</v>
      </c>
      <c r="P26" s="531"/>
      <c r="Q26" s="219" t="s">
        <v>842</v>
      </c>
      <c r="R26" s="219"/>
      <c r="S26" s="196"/>
      <c r="T26" s="556"/>
      <c r="U26" s="526"/>
      <c r="V26" s="209"/>
      <c r="W26" s="526"/>
      <c r="X26" s="531"/>
      <c r="Y26" s="531">
        <v>1</v>
      </c>
    </row>
    <row r="27" spans="1:25" s="190" customFormat="1" ht="13.5" customHeight="1">
      <c r="A27" s="191">
        <v>20</v>
      </c>
      <c r="B27" s="184"/>
      <c r="C27" s="184"/>
      <c r="D27" s="184"/>
      <c r="E27" s="184"/>
      <c r="F27" s="184" t="s">
        <v>2078</v>
      </c>
      <c r="G27" s="188"/>
      <c r="H27" s="188"/>
      <c r="I27" s="188"/>
      <c r="J27" s="526"/>
      <c r="K27" s="517"/>
      <c r="L27" s="517" t="s">
        <v>2079</v>
      </c>
      <c r="M27" s="526" t="s">
        <v>886</v>
      </c>
      <c r="N27" s="526" t="s">
        <v>842</v>
      </c>
      <c r="O27" s="207" t="s">
        <v>2079</v>
      </c>
      <c r="P27" s="526"/>
      <c r="Q27" s="219" t="s">
        <v>842</v>
      </c>
      <c r="R27" s="529"/>
      <c r="S27" s="196"/>
      <c r="T27" s="556"/>
      <c r="U27" s="526"/>
      <c r="V27" s="555"/>
      <c r="W27" s="526"/>
      <c r="X27" s="531">
        <v>1</v>
      </c>
      <c r="Y27" s="531">
        <v>1</v>
      </c>
    </row>
    <row r="28" spans="1:25" s="190" customFormat="1" ht="13.5" customHeight="1">
      <c r="A28" s="191">
        <v>21</v>
      </c>
      <c r="B28" s="184"/>
      <c r="C28" s="184"/>
      <c r="D28" s="184"/>
      <c r="E28" s="184"/>
      <c r="F28" s="184"/>
      <c r="G28" s="528" t="s">
        <v>2094</v>
      </c>
      <c r="H28" s="212"/>
      <c r="I28" s="203"/>
      <c r="J28" s="526" t="s">
        <v>3429</v>
      </c>
      <c r="K28" s="517" t="s">
        <v>2096</v>
      </c>
      <c r="L28" s="517" t="s">
        <v>2097</v>
      </c>
      <c r="M28" s="526" t="s">
        <v>840</v>
      </c>
      <c r="N28" s="526"/>
      <c r="O28" s="526" t="s">
        <v>841</v>
      </c>
      <c r="P28" s="526" t="s">
        <v>2098</v>
      </c>
      <c r="Q28" s="529" t="s">
        <v>842</v>
      </c>
      <c r="R28" s="529"/>
      <c r="S28" s="196"/>
      <c r="T28" s="556"/>
      <c r="U28" s="526"/>
      <c r="V28" s="555"/>
      <c r="W28" s="526"/>
      <c r="X28" s="531">
        <v>1</v>
      </c>
      <c r="Y28" s="531">
        <v>1</v>
      </c>
    </row>
    <row r="29" spans="1:25" s="213" customFormat="1" ht="13.5" customHeight="1">
      <c r="A29" s="191">
        <v>22</v>
      </c>
      <c r="B29" s="184"/>
      <c r="C29" s="189"/>
      <c r="D29" s="184"/>
      <c r="E29" s="189"/>
      <c r="F29" s="189"/>
      <c r="G29" s="528" t="s">
        <v>2099</v>
      </c>
      <c r="H29" s="188"/>
      <c r="I29" s="188"/>
      <c r="J29" s="526" t="s">
        <v>3154</v>
      </c>
      <c r="K29" s="517" t="s">
        <v>2101</v>
      </c>
      <c r="L29" s="517" t="s">
        <v>2102</v>
      </c>
      <c r="M29" s="526" t="s">
        <v>886</v>
      </c>
      <c r="N29" s="526"/>
      <c r="O29" s="526" t="s">
        <v>841</v>
      </c>
      <c r="P29" s="526"/>
      <c r="Q29" s="529" t="s">
        <v>842</v>
      </c>
      <c r="R29" s="529"/>
      <c r="S29" s="196"/>
      <c r="T29" s="556"/>
      <c r="U29" s="526"/>
      <c r="V29" s="555"/>
      <c r="W29" s="526"/>
      <c r="X29" s="531">
        <v>1</v>
      </c>
      <c r="Y29" s="531">
        <v>1</v>
      </c>
    </row>
    <row r="30" spans="1:25" s="213" customFormat="1" ht="13.5" customHeight="1">
      <c r="A30" s="191">
        <v>23</v>
      </c>
      <c r="B30" s="184"/>
      <c r="C30" s="189"/>
      <c r="D30" s="184"/>
      <c r="E30" s="189"/>
      <c r="F30" s="189"/>
      <c r="G30" s="528" t="s">
        <v>2103</v>
      </c>
      <c r="H30" s="188"/>
      <c r="I30" s="188"/>
      <c r="J30" s="526"/>
      <c r="K30" s="517"/>
      <c r="L30" s="517" t="s">
        <v>2105</v>
      </c>
      <c r="M30" s="526" t="s">
        <v>886</v>
      </c>
      <c r="N30" s="526" t="s">
        <v>842</v>
      </c>
      <c r="O30" s="207" t="s">
        <v>2105</v>
      </c>
      <c r="P30" s="526"/>
      <c r="Q30" s="529" t="s">
        <v>842</v>
      </c>
      <c r="R30" s="529"/>
      <c r="S30" s="196"/>
      <c r="T30" s="556"/>
      <c r="U30" s="526"/>
      <c r="V30" s="555"/>
      <c r="W30" s="526"/>
      <c r="X30" s="531">
        <v>1</v>
      </c>
      <c r="Y30" s="531">
        <v>1</v>
      </c>
    </row>
    <row r="31" spans="1:25" s="213" customFormat="1" ht="13.5" customHeight="1">
      <c r="A31" s="191">
        <v>24</v>
      </c>
      <c r="B31" s="184"/>
      <c r="C31" s="189"/>
      <c r="D31" s="184"/>
      <c r="E31" s="189"/>
      <c r="F31" s="189"/>
      <c r="G31" s="205"/>
      <c r="H31" s="205" t="s">
        <v>2106</v>
      </c>
      <c r="I31" s="205"/>
      <c r="J31" s="526" t="s">
        <v>3155</v>
      </c>
      <c r="K31" s="517" t="s">
        <v>2108</v>
      </c>
      <c r="L31" s="517" t="s">
        <v>2097</v>
      </c>
      <c r="M31" s="526" t="s">
        <v>840</v>
      </c>
      <c r="N31" s="526"/>
      <c r="O31" s="526" t="s">
        <v>841</v>
      </c>
      <c r="P31" s="526" t="s">
        <v>2109</v>
      </c>
      <c r="Q31" s="529" t="s">
        <v>842</v>
      </c>
      <c r="R31" s="529"/>
      <c r="S31" s="196"/>
      <c r="T31" s="556"/>
      <c r="U31" s="526"/>
      <c r="V31" s="555"/>
      <c r="W31" s="526"/>
      <c r="X31" s="531">
        <v>1</v>
      </c>
      <c r="Y31" s="531">
        <v>1</v>
      </c>
    </row>
    <row r="32" spans="1:25" s="190" customFormat="1" ht="13.5" customHeight="1">
      <c r="A32" s="191">
        <v>25</v>
      </c>
      <c r="B32" s="184"/>
      <c r="C32" s="184"/>
      <c r="D32" s="184"/>
      <c r="E32" s="184"/>
      <c r="F32" s="184"/>
      <c r="G32" s="205"/>
      <c r="H32" s="205" t="s">
        <v>2110</v>
      </c>
      <c r="I32" s="205"/>
      <c r="J32" s="526"/>
      <c r="K32" s="517" t="s">
        <v>2112</v>
      </c>
      <c r="L32" s="517" t="s">
        <v>2020</v>
      </c>
      <c r="M32" s="526" t="s">
        <v>886</v>
      </c>
      <c r="N32" s="526"/>
      <c r="O32" s="526" t="s">
        <v>841</v>
      </c>
      <c r="P32" s="526"/>
      <c r="Q32" s="529" t="s">
        <v>842</v>
      </c>
      <c r="R32" s="529"/>
      <c r="S32" s="196"/>
      <c r="T32" s="556"/>
      <c r="U32" s="526"/>
      <c r="V32" s="555"/>
      <c r="W32" s="526"/>
      <c r="X32" s="531">
        <v>1</v>
      </c>
      <c r="Y32" s="531">
        <v>1</v>
      </c>
    </row>
    <row r="33" spans="1:25" s="190" customFormat="1" ht="13.5" customHeight="1">
      <c r="A33" s="191">
        <v>26</v>
      </c>
      <c r="B33" s="184"/>
      <c r="C33" s="184"/>
      <c r="D33" s="184"/>
      <c r="E33" s="184"/>
      <c r="F33" s="184"/>
      <c r="G33" s="205"/>
      <c r="H33" s="205" t="s">
        <v>2083</v>
      </c>
      <c r="I33" s="205"/>
      <c r="J33" s="526"/>
      <c r="K33" s="517" t="s">
        <v>2114</v>
      </c>
      <c r="L33" s="517" t="s">
        <v>849</v>
      </c>
      <c r="M33" s="526" t="s">
        <v>886</v>
      </c>
      <c r="N33" s="526"/>
      <c r="O33" s="526" t="s">
        <v>841</v>
      </c>
      <c r="P33" s="526"/>
      <c r="Q33" s="529" t="s">
        <v>842</v>
      </c>
      <c r="R33" s="529"/>
      <c r="S33" s="196"/>
      <c r="T33" s="556"/>
      <c r="U33" s="526"/>
      <c r="V33" s="555"/>
      <c r="W33" s="526"/>
      <c r="X33" s="531">
        <v>1</v>
      </c>
      <c r="Y33" s="531">
        <v>1</v>
      </c>
    </row>
    <row r="34" spans="1:25" s="190" customFormat="1" ht="13.5" customHeight="1">
      <c r="A34" s="191">
        <v>27</v>
      </c>
      <c r="B34" s="184"/>
      <c r="C34" s="184"/>
      <c r="D34" s="184"/>
      <c r="E34" s="184"/>
      <c r="F34" s="184" t="s">
        <v>2115</v>
      </c>
      <c r="G34" s="188"/>
      <c r="H34" s="188"/>
      <c r="I34" s="188"/>
      <c r="J34" s="526"/>
      <c r="K34" s="517"/>
      <c r="L34" s="517" t="s">
        <v>2117</v>
      </c>
      <c r="M34" s="526" t="s">
        <v>886</v>
      </c>
      <c r="N34" s="526" t="s">
        <v>842</v>
      </c>
      <c r="O34" s="207" t="s">
        <v>2117</v>
      </c>
      <c r="P34" s="526"/>
      <c r="Q34" s="529" t="s">
        <v>842</v>
      </c>
      <c r="R34" s="529"/>
      <c r="S34" s="196"/>
      <c r="T34" s="556"/>
      <c r="U34" s="526"/>
      <c r="V34" s="555"/>
      <c r="W34" s="526"/>
      <c r="X34" s="531"/>
      <c r="Y34" s="531">
        <v>1</v>
      </c>
    </row>
    <row r="35" spans="1:25" s="195" customFormat="1" ht="13.5" customHeight="1">
      <c r="A35" s="191">
        <v>28</v>
      </c>
      <c r="B35" s="184"/>
      <c r="C35" s="184"/>
      <c r="D35" s="184"/>
      <c r="E35" s="184"/>
      <c r="F35" s="184"/>
      <c r="G35" s="205" t="s">
        <v>388</v>
      </c>
      <c r="H35" s="184"/>
      <c r="I35" s="184"/>
      <c r="J35" s="526" t="s">
        <v>3158</v>
      </c>
      <c r="K35" s="517" t="s">
        <v>2119</v>
      </c>
      <c r="L35" s="517" t="s">
        <v>849</v>
      </c>
      <c r="M35" s="526" t="s">
        <v>886</v>
      </c>
      <c r="N35" s="526"/>
      <c r="O35" s="526" t="s">
        <v>841</v>
      </c>
      <c r="P35" s="526"/>
      <c r="Q35" s="529" t="s">
        <v>842</v>
      </c>
      <c r="R35" s="529"/>
      <c r="S35" s="196"/>
      <c r="T35" s="556"/>
      <c r="U35" s="214"/>
      <c r="V35" s="209" t="s">
        <v>3640</v>
      </c>
      <c r="W35" s="526"/>
      <c r="X35" s="531">
        <v>1</v>
      </c>
      <c r="Y35" s="531">
        <v>1</v>
      </c>
    </row>
    <row r="36" spans="1:25" s="190" customFormat="1" ht="13.5" customHeight="1">
      <c r="A36" s="191">
        <v>29</v>
      </c>
      <c r="B36" s="184"/>
      <c r="C36" s="184"/>
      <c r="D36" s="184"/>
      <c r="E36" s="184"/>
      <c r="F36" s="184"/>
      <c r="G36" s="205" t="s">
        <v>392</v>
      </c>
      <c r="H36" s="184"/>
      <c r="I36" s="184"/>
      <c r="J36" s="526" t="s">
        <v>3159</v>
      </c>
      <c r="K36" s="517">
        <v>59350</v>
      </c>
      <c r="L36" s="517" t="s">
        <v>2121</v>
      </c>
      <c r="M36" s="526" t="s">
        <v>886</v>
      </c>
      <c r="N36" s="526"/>
      <c r="O36" s="526" t="s">
        <v>841</v>
      </c>
      <c r="P36" s="526" t="s">
        <v>3641</v>
      </c>
      <c r="Q36" s="529" t="s">
        <v>842</v>
      </c>
      <c r="R36" s="529"/>
      <c r="S36" s="196"/>
      <c r="T36" s="556"/>
      <c r="U36" s="526"/>
      <c r="V36" s="555"/>
      <c r="W36" s="526"/>
      <c r="X36" s="531">
        <v>1</v>
      </c>
      <c r="Y36" s="531">
        <v>1</v>
      </c>
    </row>
    <row r="37" spans="1:25" s="190" customFormat="1" ht="13.5" customHeight="1">
      <c r="A37" s="191">
        <v>30</v>
      </c>
      <c r="B37" s="184"/>
      <c r="C37" s="184"/>
      <c r="D37" s="184"/>
      <c r="E37" s="184"/>
      <c r="F37" s="184"/>
      <c r="G37" s="205" t="s">
        <v>2123</v>
      </c>
      <c r="H37" s="205"/>
      <c r="I37" s="205"/>
      <c r="J37" s="222" t="s">
        <v>3508</v>
      </c>
      <c r="K37" s="517" t="s">
        <v>2125</v>
      </c>
      <c r="L37" s="517" t="s">
        <v>2126</v>
      </c>
      <c r="M37" s="526" t="s">
        <v>886</v>
      </c>
      <c r="N37" s="526"/>
      <c r="O37" s="533" t="s">
        <v>841</v>
      </c>
      <c r="P37" s="526"/>
      <c r="Q37" s="529" t="s">
        <v>842</v>
      </c>
      <c r="R37" s="529"/>
      <c r="S37" s="196"/>
      <c r="T37" s="556"/>
      <c r="U37" s="526"/>
      <c r="V37" s="555"/>
      <c r="W37" s="526"/>
      <c r="X37" s="531"/>
      <c r="Y37" s="531">
        <v>1</v>
      </c>
    </row>
    <row r="38" spans="1:25" s="215" customFormat="1" ht="13.5" customHeight="1">
      <c r="A38" s="191">
        <v>31</v>
      </c>
      <c r="B38" s="184"/>
      <c r="C38" s="184"/>
      <c r="D38" s="184"/>
      <c r="E38" s="184"/>
      <c r="F38" s="184" t="s">
        <v>2127</v>
      </c>
      <c r="G38" s="188"/>
      <c r="H38" s="188"/>
      <c r="I38" s="188"/>
      <c r="J38" s="526" t="s">
        <v>3642</v>
      </c>
      <c r="K38" s="517"/>
      <c r="L38" s="517" t="s">
        <v>2129</v>
      </c>
      <c r="M38" s="526" t="s">
        <v>886</v>
      </c>
      <c r="N38" s="526" t="s">
        <v>842</v>
      </c>
      <c r="O38" s="207" t="s">
        <v>2129</v>
      </c>
      <c r="P38" s="526"/>
      <c r="Q38" s="529" t="s">
        <v>842</v>
      </c>
      <c r="R38" s="529"/>
      <c r="S38" s="196"/>
      <c r="T38" s="556"/>
      <c r="U38" s="526"/>
      <c r="V38" s="555"/>
      <c r="W38" s="526"/>
      <c r="X38" s="531">
        <v>1</v>
      </c>
      <c r="Y38" s="531">
        <v>1</v>
      </c>
    </row>
    <row r="39" spans="1:25" s="215" customFormat="1" ht="13.5" customHeight="1">
      <c r="A39" s="191">
        <v>32</v>
      </c>
      <c r="B39" s="184"/>
      <c r="C39" s="184"/>
      <c r="D39" s="184"/>
      <c r="E39" s="184"/>
      <c r="F39" s="184"/>
      <c r="G39" s="528" t="s">
        <v>415</v>
      </c>
      <c r="H39" s="188"/>
      <c r="I39" s="188"/>
      <c r="J39" s="526" t="s">
        <v>3161</v>
      </c>
      <c r="K39" s="517" t="s">
        <v>2131</v>
      </c>
      <c r="L39" s="517" t="s">
        <v>2132</v>
      </c>
      <c r="M39" s="526" t="s">
        <v>886</v>
      </c>
      <c r="N39" s="526"/>
      <c r="O39" s="533" t="s">
        <v>841</v>
      </c>
      <c r="P39" s="526"/>
      <c r="Q39" s="529" t="s">
        <v>842</v>
      </c>
      <c r="R39" s="529"/>
      <c r="S39" s="196"/>
      <c r="T39" s="556"/>
      <c r="U39" s="526"/>
      <c r="V39" s="555"/>
      <c r="W39" s="526"/>
      <c r="X39" s="531">
        <v>1</v>
      </c>
      <c r="Y39" s="531">
        <v>1</v>
      </c>
    </row>
    <row r="40" spans="1:25" s="215" customFormat="1" ht="13.5" customHeight="1">
      <c r="A40" s="191">
        <v>33</v>
      </c>
      <c r="B40" s="184"/>
      <c r="C40" s="184"/>
      <c r="D40" s="184"/>
      <c r="E40" s="184"/>
      <c r="F40" s="184"/>
      <c r="G40" s="528" t="s">
        <v>2133</v>
      </c>
      <c r="H40" s="188"/>
      <c r="I40" s="188"/>
      <c r="J40" s="526" t="s">
        <v>3162</v>
      </c>
      <c r="K40" s="517" t="s">
        <v>2135</v>
      </c>
      <c r="L40" s="517" t="s">
        <v>2136</v>
      </c>
      <c r="M40" s="526" t="s">
        <v>886</v>
      </c>
      <c r="N40" s="526"/>
      <c r="O40" s="533" t="s">
        <v>841</v>
      </c>
      <c r="P40" s="526"/>
      <c r="Q40" s="529" t="s">
        <v>842</v>
      </c>
      <c r="R40" s="529"/>
      <c r="S40" s="196"/>
      <c r="T40" s="556"/>
      <c r="U40" s="526"/>
      <c r="V40" s="555"/>
      <c r="W40" s="526"/>
      <c r="X40" s="531">
        <v>1</v>
      </c>
      <c r="Y40" s="531">
        <v>1</v>
      </c>
    </row>
    <row r="41" spans="1:25" s="208" customFormat="1" ht="13.5" customHeight="1">
      <c r="A41" s="191">
        <v>34</v>
      </c>
      <c r="B41" s="184"/>
      <c r="C41" s="189"/>
      <c r="D41" s="184"/>
      <c r="E41" s="189"/>
      <c r="F41" s="189"/>
      <c r="G41" s="528" t="s">
        <v>429</v>
      </c>
      <c r="H41" s="188"/>
      <c r="I41" s="188"/>
      <c r="J41" s="526" t="s">
        <v>3163</v>
      </c>
      <c r="K41" s="517" t="s">
        <v>2138</v>
      </c>
      <c r="L41" s="517" t="s">
        <v>2139</v>
      </c>
      <c r="M41" s="526" t="s">
        <v>886</v>
      </c>
      <c r="N41" s="526"/>
      <c r="O41" s="533" t="s">
        <v>841</v>
      </c>
      <c r="P41" s="526"/>
      <c r="Q41" s="529" t="s">
        <v>842</v>
      </c>
      <c r="R41" s="529"/>
      <c r="S41" s="196"/>
      <c r="T41" s="556"/>
      <c r="U41" s="526"/>
      <c r="V41" s="555"/>
      <c r="W41" s="526"/>
      <c r="X41" s="531">
        <v>1</v>
      </c>
      <c r="Y41" s="531">
        <v>1</v>
      </c>
    </row>
    <row r="42" spans="1:25" s="208" customFormat="1" ht="13.5" customHeight="1">
      <c r="A42" s="191">
        <v>35</v>
      </c>
      <c r="B42" s="184"/>
      <c r="C42" s="189"/>
      <c r="D42" s="184"/>
      <c r="E42" s="189"/>
      <c r="F42" s="189"/>
      <c r="G42" s="528" t="s">
        <v>426</v>
      </c>
      <c r="H42" s="188"/>
      <c r="I42" s="188"/>
      <c r="J42" s="526" t="s">
        <v>3164</v>
      </c>
      <c r="K42" s="517" t="s">
        <v>2141</v>
      </c>
      <c r="L42" s="517" t="s">
        <v>2142</v>
      </c>
      <c r="M42" s="526" t="s">
        <v>1988</v>
      </c>
      <c r="N42" s="526"/>
      <c r="O42" s="533" t="s">
        <v>841</v>
      </c>
      <c r="P42" s="526"/>
      <c r="Q42" s="529" t="s">
        <v>842</v>
      </c>
      <c r="R42" s="529"/>
      <c r="S42" s="196"/>
      <c r="T42" s="556"/>
      <c r="U42" s="526"/>
      <c r="V42" s="555"/>
      <c r="W42" s="526"/>
      <c r="X42" s="531">
        <v>1</v>
      </c>
      <c r="Y42" s="531">
        <v>1</v>
      </c>
    </row>
    <row r="43" spans="1:25" s="208" customFormat="1" ht="13.5" customHeight="1">
      <c r="A43" s="191">
        <v>36</v>
      </c>
      <c r="B43" s="184"/>
      <c r="C43" s="189"/>
      <c r="D43" s="184"/>
      <c r="E43" s="189"/>
      <c r="F43" s="189"/>
      <c r="G43" s="528" t="s">
        <v>2143</v>
      </c>
      <c r="H43" s="188"/>
      <c r="I43" s="188"/>
      <c r="J43" s="526" t="s">
        <v>3165</v>
      </c>
      <c r="K43" s="517" t="s">
        <v>2145</v>
      </c>
      <c r="L43" s="517" t="s">
        <v>2146</v>
      </c>
      <c r="M43" s="526" t="s">
        <v>886</v>
      </c>
      <c r="N43" s="526"/>
      <c r="O43" s="533" t="s">
        <v>841</v>
      </c>
      <c r="P43" s="526"/>
      <c r="Q43" s="529" t="s">
        <v>842</v>
      </c>
      <c r="R43" s="529"/>
      <c r="S43" s="196"/>
      <c r="T43" s="556"/>
      <c r="U43" s="526"/>
      <c r="V43" s="555"/>
      <c r="W43" s="526"/>
      <c r="X43" s="531">
        <v>1</v>
      </c>
      <c r="Y43" s="531">
        <v>1</v>
      </c>
    </row>
    <row r="44" spans="1:25" s="216" customFormat="1" ht="13.5" customHeight="1">
      <c r="A44" s="191">
        <v>37</v>
      </c>
      <c r="B44" s="184"/>
      <c r="C44" s="189"/>
      <c r="D44" s="184"/>
      <c r="E44" s="189"/>
      <c r="F44" s="189"/>
      <c r="G44" s="528" t="s">
        <v>2147</v>
      </c>
      <c r="H44" s="188"/>
      <c r="I44" s="188"/>
      <c r="J44" s="526" t="s">
        <v>410</v>
      </c>
      <c r="K44" s="517" t="s">
        <v>2149</v>
      </c>
      <c r="L44" s="517" t="s">
        <v>2150</v>
      </c>
      <c r="M44" s="526" t="s">
        <v>886</v>
      </c>
      <c r="N44" s="526"/>
      <c r="O44" s="533" t="s">
        <v>841</v>
      </c>
      <c r="P44" s="526"/>
      <c r="Q44" s="529" t="s">
        <v>842</v>
      </c>
      <c r="R44" s="529"/>
      <c r="S44" s="196"/>
      <c r="T44" s="556"/>
      <c r="U44" s="526"/>
      <c r="V44" s="555"/>
      <c r="W44" s="526"/>
      <c r="X44" s="531">
        <v>1</v>
      </c>
      <c r="Y44" s="531">
        <v>1</v>
      </c>
    </row>
    <row r="45" spans="1:25" s="217" customFormat="1" ht="13.5" customHeight="1">
      <c r="A45" s="191">
        <v>38</v>
      </c>
      <c r="B45" s="184"/>
      <c r="C45" s="185"/>
      <c r="D45" s="184"/>
      <c r="E45" s="185"/>
      <c r="F45" s="185"/>
      <c r="G45" s="528" t="s">
        <v>2151</v>
      </c>
      <c r="H45" s="188"/>
      <c r="I45" s="188"/>
      <c r="J45" s="526"/>
      <c r="K45" s="517" t="s">
        <v>3166</v>
      </c>
      <c r="L45" s="517" t="s">
        <v>2153</v>
      </c>
      <c r="M45" s="526" t="s">
        <v>886</v>
      </c>
      <c r="N45" s="526"/>
      <c r="O45" s="533" t="s">
        <v>841</v>
      </c>
      <c r="P45" s="526"/>
      <c r="Q45" s="529" t="s">
        <v>842</v>
      </c>
      <c r="R45" s="529"/>
      <c r="S45" s="196"/>
      <c r="T45" s="556"/>
      <c r="U45" s="526"/>
      <c r="V45" s="555"/>
      <c r="W45" s="526"/>
      <c r="X45" s="531">
        <v>1</v>
      </c>
      <c r="Y45" s="531">
        <v>1</v>
      </c>
    </row>
    <row r="46" spans="1:25" s="215" customFormat="1" ht="13.5" customHeight="1">
      <c r="A46" s="191">
        <v>39</v>
      </c>
      <c r="B46" s="184"/>
      <c r="C46" s="185"/>
      <c r="D46" s="184"/>
      <c r="E46" s="185"/>
      <c r="F46" s="185"/>
      <c r="G46" s="528" t="s">
        <v>178</v>
      </c>
      <c r="H46" s="188"/>
      <c r="I46" s="188"/>
      <c r="J46" s="526" t="s">
        <v>3167</v>
      </c>
      <c r="K46" s="517" t="s">
        <v>2155</v>
      </c>
      <c r="L46" s="517" t="s">
        <v>2156</v>
      </c>
      <c r="M46" s="526" t="s">
        <v>886</v>
      </c>
      <c r="N46" s="526"/>
      <c r="O46" s="533" t="s">
        <v>841</v>
      </c>
      <c r="P46" s="526"/>
      <c r="Q46" s="529" t="s">
        <v>842</v>
      </c>
      <c r="R46" s="529"/>
      <c r="S46" s="196"/>
      <c r="T46" s="556"/>
      <c r="U46" s="526"/>
      <c r="V46" s="555"/>
      <c r="W46" s="526"/>
      <c r="X46" s="531">
        <v>1</v>
      </c>
      <c r="Y46" s="531">
        <v>1</v>
      </c>
    </row>
    <row r="47" spans="1:25" s="215" customFormat="1" ht="13.5" customHeight="1">
      <c r="A47" s="191">
        <v>40</v>
      </c>
      <c r="B47" s="184"/>
      <c r="C47" s="185"/>
      <c r="D47" s="184"/>
      <c r="E47" s="185"/>
      <c r="F47" s="185"/>
      <c r="G47" s="205" t="s">
        <v>2157</v>
      </c>
      <c r="H47" s="205"/>
      <c r="I47" s="205"/>
      <c r="J47" s="526" t="s">
        <v>3168</v>
      </c>
      <c r="K47" s="517">
        <v>33123452323</v>
      </c>
      <c r="L47" s="517" t="s">
        <v>2160</v>
      </c>
      <c r="M47" s="526" t="s">
        <v>886</v>
      </c>
      <c r="N47" s="526"/>
      <c r="O47" s="526" t="s">
        <v>2102</v>
      </c>
      <c r="P47" s="526"/>
      <c r="Q47" s="529" t="s">
        <v>842</v>
      </c>
      <c r="R47" s="529"/>
      <c r="S47" s="196"/>
      <c r="T47" s="556"/>
      <c r="U47" s="526" t="s">
        <v>3643</v>
      </c>
      <c r="V47" s="555"/>
      <c r="W47" s="526"/>
      <c r="X47" s="531"/>
      <c r="Y47" s="531">
        <v>1</v>
      </c>
    </row>
    <row r="48" spans="1:25" s="190" customFormat="1" ht="13.5" customHeight="1">
      <c r="A48" s="191">
        <v>41</v>
      </c>
      <c r="B48" s="184"/>
      <c r="C48" s="184"/>
      <c r="D48" s="184"/>
      <c r="E48" s="184"/>
      <c r="F48" s="184" t="s">
        <v>2162</v>
      </c>
      <c r="G48" s="184"/>
      <c r="H48" s="184"/>
      <c r="I48" s="184"/>
      <c r="J48" s="526"/>
      <c r="K48" s="517"/>
      <c r="L48" s="517" t="s">
        <v>2164</v>
      </c>
      <c r="M48" s="526" t="s">
        <v>886</v>
      </c>
      <c r="N48" s="526" t="s">
        <v>842</v>
      </c>
      <c r="O48" s="207" t="s">
        <v>2164</v>
      </c>
      <c r="P48" s="526"/>
      <c r="Q48" s="529" t="s">
        <v>842</v>
      </c>
      <c r="R48" s="529"/>
      <c r="S48" s="196"/>
      <c r="T48" s="556"/>
      <c r="U48" s="526"/>
      <c r="V48" s="555"/>
      <c r="W48" s="526"/>
      <c r="X48" s="531">
        <v>1</v>
      </c>
      <c r="Y48" s="531"/>
    </row>
    <row r="49" spans="1:25" s="190" customFormat="1" ht="13.5" customHeight="1">
      <c r="A49" s="191">
        <v>42</v>
      </c>
      <c r="B49" s="184"/>
      <c r="C49" s="184"/>
      <c r="D49" s="184"/>
      <c r="E49" s="184"/>
      <c r="F49" s="184"/>
      <c r="G49" s="205" t="s">
        <v>2165</v>
      </c>
      <c r="H49" s="205"/>
      <c r="I49" s="205"/>
      <c r="J49" s="526" t="s">
        <v>3169</v>
      </c>
      <c r="K49" s="517" t="s">
        <v>927</v>
      </c>
      <c r="L49" s="517" t="s">
        <v>3170</v>
      </c>
      <c r="M49" s="526" t="s">
        <v>840</v>
      </c>
      <c r="N49" s="526"/>
      <c r="O49" s="526" t="s">
        <v>857</v>
      </c>
      <c r="P49" s="526"/>
      <c r="Q49" s="529" t="s">
        <v>842</v>
      </c>
      <c r="R49" s="529"/>
      <c r="S49" s="196"/>
      <c r="T49" s="556"/>
      <c r="U49" s="526" t="s">
        <v>3644</v>
      </c>
      <c r="V49" s="555"/>
      <c r="W49" s="526"/>
      <c r="X49" s="531"/>
      <c r="Y49" s="531">
        <v>1</v>
      </c>
    </row>
    <row r="50" spans="1:25" s="190" customFormat="1" ht="13.5" customHeight="1">
      <c r="A50" s="191">
        <v>43</v>
      </c>
      <c r="B50" s="184"/>
      <c r="C50" s="184"/>
      <c r="D50" s="184"/>
      <c r="E50" s="184"/>
      <c r="F50" s="184"/>
      <c r="G50" s="184" t="s">
        <v>2167</v>
      </c>
      <c r="H50" s="184"/>
      <c r="I50" s="184"/>
      <c r="J50" s="526" t="s">
        <v>3171</v>
      </c>
      <c r="K50" s="517"/>
      <c r="L50" s="517" t="s">
        <v>2169</v>
      </c>
      <c r="M50" s="526" t="s">
        <v>886</v>
      </c>
      <c r="N50" s="526" t="s">
        <v>842</v>
      </c>
      <c r="O50" s="207" t="s">
        <v>2169</v>
      </c>
      <c r="P50" s="526"/>
      <c r="Q50" s="529" t="s">
        <v>842</v>
      </c>
      <c r="R50" s="529"/>
      <c r="S50" s="196"/>
      <c r="T50" s="556"/>
      <c r="U50" s="526"/>
      <c r="V50" s="555"/>
      <c r="W50" s="526"/>
      <c r="X50" s="531">
        <v>1</v>
      </c>
      <c r="Y50" s="531">
        <v>1</v>
      </c>
    </row>
    <row r="51" spans="1:25" s="190" customFormat="1" ht="13.5" customHeight="1">
      <c r="A51" s="191">
        <v>44</v>
      </c>
      <c r="B51" s="184"/>
      <c r="C51" s="184"/>
      <c r="D51" s="184"/>
      <c r="E51" s="184"/>
      <c r="F51" s="184"/>
      <c r="G51" s="184"/>
      <c r="H51" s="184" t="s">
        <v>2170</v>
      </c>
      <c r="I51" s="184"/>
      <c r="J51" s="526" t="s">
        <v>3172</v>
      </c>
      <c r="K51" s="517"/>
      <c r="L51" s="517" t="s">
        <v>2172</v>
      </c>
      <c r="M51" s="526" t="s">
        <v>840</v>
      </c>
      <c r="N51" s="526" t="s">
        <v>842</v>
      </c>
      <c r="O51" s="207" t="s">
        <v>2172</v>
      </c>
      <c r="P51" s="526"/>
      <c r="Q51" s="529" t="s">
        <v>842</v>
      </c>
      <c r="R51" s="529"/>
      <c r="S51" s="196"/>
      <c r="T51" s="556"/>
      <c r="U51" s="526"/>
      <c r="V51" s="555"/>
      <c r="W51" s="526"/>
      <c r="X51" s="531">
        <v>1</v>
      </c>
      <c r="Y51" s="531">
        <v>1</v>
      </c>
    </row>
    <row r="52" spans="1:25" s="190" customFormat="1" ht="13.5" customHeight="1">
      <c r="A52" s="191">
        <v>45</v>
      </c>
      <c r="B52" s="184"/>
      <c r="C52" s="184"/>
      <c r="D52" s="184"/>
      <c r="E52" s="184"/>
      <c r="F52" s="184"/>
      <c r="G52" s="184"/>
      <c r="H52" s="184"/>
      <c r="I52" s="184" t="s">
        <v>2173</v>
      </c>
      <c r="J52" s="526" t="s">
        <v>3173</v>
      </c>
      <c r="K52" s="517" t="s">
        <v>2175</v>
      </c>
      <c r="L52" s="517" t="s">
        <v>2176</v>
      </c>
      <c r="M52" s="526" t="s">
        <v>840</v>
      </c>
      <c r="N52" s="526"/>
      <c r="O52" s="526" t="s">
        <v>2102</v>
      </c>
      <c r="P52" s="526"/>
      <c r="Q52" s="529" t="s">
        <v>842</v>
      </c>
      <c r="R52" s="529"/>
      <c r="S52" s="196"/>
      <c r="T52" s="526" t="s">
        <v>3645</v>
      </c>
      <c r="U52" s="526"/>
      <c r="V52" s="209" t="s">
        <v>3646</v>
      </c>
      <c r="W52" s="526"/>
      <c r="X52" s="531">
        <v>1</v>
      </c>
      <c r="Y52" s="531">
        <v>1</v>
      </c>
    </row>
    <row r="53" spans="1:25" s="215" customFormat="1" ht="13.5" customHeight="1">
      <c r="A53" s="191">
        <v>46</v>
      </c>
      <c r="B53" s="184"/>
      <c r="C53" s="184"/>
      <c r="D53" s="184"/>
      <c r="E53" s="184"/>
      <c r="F53" s="184"/>
      <c r="G53" s="184"/>
      <c r="H53" s="184"/>
      <c r="I53" s="184" t="s">
        <v>2177</v>
      </c>
      <c r="J53" s="526" t="s">
        <v>3174</v>
      </c>
      <c r="K53" s="517" t="s">
        <v>2179</v>
      </c>
      <c r="L53" s="517" t="s">
        <v>2180</v>
      </c>
      <c r="M53" s="526" t="s">
        <v>840</v>
      </c>
      <c r="N53" s="526"/>
      <c r="O53" s="526" t="s">
        <v>2102</v>
      </c>
      <c r="P53" s="526"/>
      <c r="Q53" s="529" t="s">
        <v>842</v>
      </c>
      <c r="R53" s="529"/>
      <c r="S53" s="196"/>
      <c r="T53" s="526" t="s">
        <v>3645</v>
      </c>
      <c r="U53" s="526"/>
      <c r="V53" s="209" t="s">
        <v>3646</v>
      </c>
      <c r="W53" s="526"/>
      <c r="X53" s="531">
        <v>1</v>
      </c>
      <c r="Y53" s="531">
        <v>1</v>
      </c>
    </row>
    <row r="54" spans="1:25" s="208" customFormat="1" ht="13.5" customHeight="1">
      <c r="A54" s="191">
        <v>47</v>
      </c>
      <c r="B54" s="184"/>
      <c r="C54" s="189"/>
      <c r="D54" s="184"/>
      <c r="E54" s="189"/>
      <c r="F54" s="189"/>
      <c r="G54" s="189"/>
      <c r="H54" s="189"/>
      <c r="I54" s="189" t="s">
        <v>2181</v>
      </c>
      <c r="J54" s="526" t="s">
        <v>3175</v>
      </c>
      <c r="K54" s="517">
        <v>120</v>
      </c>
      <c r="L54" s="526" t="s">
        <v>2183</v>
      </c>
      <c r="M54" s="526" t="s">
        <v>886</v>
      </c>
      <c r="N54" s="526"/>
      <c r="O54" s="526" t="s">
        <v>2102</v>
      </c>
      <c r="P54" s="526"/>
      <c r="Q54" s="529" t="s">
        <v>842</v>
      </c>
      <c r="R54" s="529"/>
      <c r="S54" s="196"/>
      <c r="T54" s="526" t="s">
        <v>3647</v>
      </c>
      <c r="U54" s="526"/>
      <c r="V54" s="555"/>
      <c r="W54" s="526"/>
      <c r="X54" s="531">
        <v>1</v>
      </c>
      <c r="Y54" s="531">
        <v>1</v>
      </c>
    </row>
    <row r="55" spans="1:25" s="215" customFormat="1" ht="13.5" customHeight="1">
      <c r="A55" s="191">
        <v>48</v>
      </c>
      <c r="B55" s="184"/>
      <c r="C55" s="184"/>
      <c r="D55" s="184"/>
      <c r="E55" s="184"/>
      <c r="F55" s="184"/>
      <c r="G55" s="205"/>
      <c r="H55" s="205"/>
      <c r="I55" s="205" t="s">
        <v>2184</v>
      </c>
      <c r="J55" s="526" t="s">
        <v>3648</v>
      </c>
      <c r="K55" s="517">
        <v>96</v>
      </c>
      <c r="L55" s="526" t="s">
        <v>2186</v>
      </c>
      <c r="M55" s="526" t="s">
        <v>886</v>
      </c>
      <c r="N55" s="526"/>
      <c r="O55" s="526" t="s">
        <v>2102</v>
      </c>
      <c r="P55" s="526"/>
      <c r="Q55" s="529" t="s">
        <v>842</v>
      </c>
      <c r="R55" s="529"/>
      <c r="S55" s="196"/>
      <c r="T55" s="526" t="s">
        <v>3649</v>
      </c>
      <c r="U55" s="526"/>
      <c r="V55" s="555"/>
      <c r="W55" s="526"/>
      <c r="X55" s="531">
        <v>1</v>
      </c>
      <c r="Y55" s="531">
        <v>1</v>
      </c>
    </row>
    <row r="56" spans="1:25" s="215" customFormat="1" ht="13.5" customHeight="1">
      <c r="A56" s="191">
        <v>49</v>
      </c>
      <c r="B56" s="184"/>
      <c r="C56" s="184"/>
      <c r="D56" s="184"/>
      <c r="E56" s="184"/>
      <c r="F56" s="184"/>
      <c r="G56" s="205"/>
      <c r="H56" s="205"/>
      <c r="I56" s="205" t="s">
        <v>2187</v>
      </c>
      <c r="J56" s="526" t="s">
        <v>2188</v>
      </c>
      <c r="K56" s="517">
        <v>34</v>
      </c>
      <c r="L56" s="526" t="s">
        <v>2189</v>
      </c>
      <c r="M56" s="526" t="s">
        <v>886</v>
      </c>
      <c r="N56" s="526"/>
      <c r="O56" s="526" t="s">
        <v>2102</v>
      </c>
      <c r="P56" s="526"/>
      <c r="Q56" s="529" t="s">
        <v>842</v>
      </c>
      <c r="R56" s="529"/>
      <c r="S56" s="196"/>
      <c r="T56" s="526" t="s">
        <v>3650</v>
      </c>
      <c r="U56" s="526"/>
      <c r="V56" s="555"/>
      <c r="W56" s="526"/>
      <c r="X56" s="531">
        <v>1</v>
      </c>
      <c r="Y56" s="531">
        <v>1</v>
      </c>
    </row>
    <row r="57" spans="1:25" s="208" customFormat="1" ht="13.5" customHeight="1">
      <c r="A57" s="191">
        <v>50</v>
      </c>
      <c r="B57" s="184"/>
      <c r="C57" s="189"/>
      <c r="D57" s="184"/>
      <c r="E57" s="189"/>
      <c r="F57" s="189"/>
      <c r="G57" s="205"/>
      <c r="H57" s="205"/>
      <c r="I57" s="205" t="s">
        <v>2190</v>
      </c>
      <c r="J57" s="526" t="s">
        <v>3176</v>
      </c>
      <c r="K57" s="517" t="s">
        <v>2892</v>
      </c>
      <c r="L57" s="517" t="s">
        <v>2193</v>
      </c>
      <c r="M57" s="526" t="s">
        <v>840</v>
      </c>
      <c r="N57" s="526"/>
      <c r="O57" s="526" t="s">
        <v>841</v>
      </c>
      <c r="P57" s="526" t="s">
        <v>3651</v>
      </c>
      <c r="Q57" s="529" t="s">
        <v>842</v>
      </c>
      <c r="R57" s="529"/>
      <c r="S57" s="196"/>
      <c r="T57" s="556"/>
      <c r="U57" s="526"/>
      <c r="V57" s="555"/>
      <c r="W57" s="526"/>
      <c r="X57" s="531"/>
      <c r="Y57" s="531">
        <v>1</v>
      </c>
    </row>
    <row r="58" spans="1:25" s="215" customFormat="1" ht="13.5" customHeight="1">
      <c r="A58" s="191">
        <v>51</v>
      </c>
      <c r="B58" s="184"/>
      <c r="C58" s="184"/>
      <c r="D58" s="184"/>
      <c r="E58" s="184"/>
      <c r="F58" s="184"/>
      <c r="G58" s="184"/>
      <c r="H58" s="184" t="s">
        <v>2199</v>
      </c>
      <c r="I58" s="184"/>
      <c r="J58" s="526" t="s">
        <v>3177</v>
      </c>
      <c r="K58" s="517" t="s">
        <v>2201</v>
      </c>
      <c r="L58" s="517" t="s">
        <v>2202</v>
      </c>
      <c r="M58" s="526" t="s">
        <v>886</v>
      </c>
      <c r="N58" s="526"/>
      <c r="O58" s="526" t="s">
        <v>841</v>
      </c>
      <c r="P58" s="526"/>
      <c r="Q58" s="529" t="s">
        <v>842</v>
      </c>
      <c r="R58" s="529"/>
      <c r="S58" s="196"/>
      <c r="T58" s="556"/>
      <c r="U58" s="526"/>
      <c r="V58" s="555"/>
      <c r="W58" s="526"/>
      <c r="X58" s="531">
        <v>1</v>
      </c>
      <c r="Y58" s="531">
        <v>1</v>
      </c>
    </row>
    <row r="59" spans="1:25" s="215" customFormat="1" ht="13.5" customHeight="1">
      <c r="A59" s="191">
        <v>52</v>
      </c>
      <c r="B59" s="184"/>
      <c r="C59" s="184"/>
      <c r="D59" s="184"/>
      <c r="E59" s="184"/>
      <c r="F59" s="184"/>
      <c r="G59" s="184" t="s">
        <v>2203</v>
      </c>
      <c r="H59" s="184"/>
      <c r="I59" s="184"/>
      <c r="J59" s="526" t="s">
        <v>2204</v>
      </c>
      <c r="K59" s="517"/>
      <c r="L59" s="517" t="s">
        <v>2205</v>
      </c>
      <c r="M59" s="526" t="s">
        <v>886</v>
      </c>
      <c r="N59" s="526"/>
      <c r="O59" s="526" t="s">
        <v>841</v>
      </c>
      <c r="P59" s="526"/>
      <c r="Q59" s="529" t="s">
        <v>842</v>
      </c>
      <c r="R59" s="529"/>
      <c r="S59" s="196"/>
      <c r="T59" s="556"/>
      <c r="U59" s="526"/>
      <c r="V59" s="555"/>
      <c r="W59" s="526"/>
      <c r="X59" s="531">
        <v>1</v>
      </c>
      <c r="Y59" s="531"/>
    </row>
    <row r="60" spans="1:25" s="190" customFormat="1" ht="13.5" customHeight="1">
      <c r="A60" s="191">
        <v>53</v>
      </c>
      <c r="B60" s="184"/>
      <c r="C60" s="184"/>
      <c r="D60" s="184"/>
      <c r="E60" s="184"/>
      <c r="F60" s="184" t="s">
        <v>2206</v>
      </c>
      <c r="G60" s="184"/>
      <c r="H60" s="184"/>
      <c r="I60" s="184"/>
      <c r="J60" s="526" t="s">
        <v>3178</v>
      </c>
      <c r="K60" s="517"/>
      <c r="L60" s="517" t="s">
        <v>2208</v>
      </c>
      <c r="M60" s="526" t="s">
        <v>1988</v>
      </c>
      <c r="N60" s="526" t="s">
        <v>842</v>
      </c>
      <c r="O60" s="207" t="s">
        <v>2208</v>
      </c>
      <c r="P60" s="526"/>
      <c r="Q60" s="529" t="s">
        <v>842</v>
      </c>
      <c r="R60" s="529"/>
      <c r="S60" s="196"/>
      <c r="T60" s="556"/>
      <c r="U60" s="526"/>
      <c r="V60" s="555"/>
      <c r="W60" s="526"/>
      <c r="X60" s="531">
        <v>1</v>
      </c>
      <c r="Y60" s="531">
        <v>1</v>
      </c>
    </row>
    <row r="61" spans="1:25" s="190" customFormat="1" ht="13.5" customHeight="1">
      <c r="A61" s="191">
        <v>54</v>
      </c>
      <c r="B61" s="184"/>
      <c r="C61" s="184"/>
      <c r="D61" s="184"/>
      <c r="E61" s="184"/>
      <c r="F61" s="184"/>
      <c r="G61" s="184" t="s">
        <v>2209</v>
      </c>
      <c r="H61" s="184"/>
      <c r="I61" s="184"/>
      <c r="J61" s="526" t="s">
        <v>3179</v>
      </c>
      <c r="K61" s="517" t="s">
        <v>3180</v>
      </c>
      <c r="L61" s="517" t="s">
        <v>936</v>
      </c>
      <c r="M61" s="526" t="s">
        <v>840</v>
      </c>
      <c r="N61" s="526"/>
      <c r="O61" s="526" t="s">
        <v>841</v>
      </c>
      <c r="P61" s="526" t="s">
        <v>3652</v>
      </c>
      <c r="Q61" s="529" t="s">
        <v>842</v>
      </c>
      <c r="R61" s="529"/>
      <c r="S61" s="196"/>
      <c r="T61" s="556"/>
      <c r="U61" s="526"/>
      <c r="V61" s="555"/>
      <c r="W61" s="526"/>
      <c r="X61" s="531">
        <v>1</v>
      </c>
      <c r="Y61" s="531">
        <v>1</v>
      </c>
    </row>
    <row r="62" spans="1:25" s="190" customFormat="1" ht="13.5" customHeight="1">
      <c r="A62" s="191">
        <v>55</v>
      </c>
      <c r="B62" s="184"/>
      <c r="C62" s="184"/>
      <c r="D62" s="184"/>
      <c r="E62" s="184"/>
      <c r="F62" s="184"/>
      <c r="G62" s="184" t="s">
        <v>2213</v>
      </c>
      <c r="H62" s="184"/>
      <c r="I62" s="184"/>
      <c r="J62" s="526" t="s">
        <v>3181</v>
      </c>
      <c r="K62" s="517" t="s">
        <v>3182</v>
      </c>
      <c r="L62" s="517" t="s">
        <v>2020</v>
      </c>
      <c r="M62" s="526" t="s">
        <v>840</v>
      </c>
      <c r="N62" s="526"/>
      <c r="O62" s="526" t="s">
        <v>841</v>
      </c>
      <c r="P62" s="526" t="s">
        <v>2689</v>
      </c>
      <c r="Q62" s="529" t="s">
        <v>842</v>
      </c>
      <c r="R62" s="529"/>
      <c r="S62" s="196"/>
      <c r="T62" s="556"/>
      <c r="U62" s="526"/>
      <c r="V62" s="555"/>
      <c r="W62" s="526"/>
      <c r="X62" s="531">
        <v>1</v>
      </c>
      <c r="Y62" s="531">
        <v>1</v>
      </c>
    </row>
    <row r="63" spans="1:25" s="195" customFormat="1" ht="13.5" customHeight="1">
      <c r="A63" s="191">
        <v>56</v>
      </c>
      <c r="B63" s="184"/>
      <c r="C63" s="184"/>
      <c r="D63" s="184"/>
      <c r="E63" s="184"/>
      <c r="F63" s="184"/>
      <c r="G63" s="184" t="s">
        <v>2073</v>
      </c>
      <c r="H63" s="184"/>
      <c r="I63" s="184"/>
      <c r="J63" s="526" t="s">
        <v>3183</v>
      </c>
      <c r="K63" s="517" t="s">
        <v>3184</v>
      </c>
      <c r="L63" s="517" t="s">
        <v>2219</v>
      </c>
      <c r="M63" s="526" t="s">
        <v>840</v>
      </c>
      <c r="N63" s="526"/>
      <c r="O63" s="533" t="s">
        <v>841</v>
      </c>
      <c r="P63" s="526"/>
      <c r="Q63" s="529" t="s">
        <v>842</v>
      </c>
      <c r="R63" s="529"/>
      <c r="S63" s="196"/>
      <c r="T63" s="556"/>
      <c r="U63" s="526"/>
      <c r="V63" s="555"/>
      <c r="W63" s="526"/>
      <c r="X63" s="531">
        <v>1</v>
      </c>
      <c r="Y63" s="531">
        <v>1</v>
      </c>
    </row>
    <row r="64" spans="1:25" s="190" customFormat="1" ht="13.5" customHeight="1">
      <c r="A64" s="191">
        <v>57</v>
      </c>
      <c r="B64" s="184"/>
      <c r="C64" s="184"/>
      <c r="D64" s="184"/>
      <c r="E64" s="184"/>
      <c r="F64" s="184" t="s">
        <v>264</v>
      </c>
      <c r="G64" s="184"/>
      <c r="H64" s="184"/>
      <c r="I64" s="184"/>
      <c r="J64" s="526"/>
      <c r="K64" s="517" t="s">
        <v>2220</v>
      </c>
      <c r="L64" s="526" t="s">
        <v>2221</v>
      </c>
      <c r="M64" s="526" t="s">
        <v>840</v>
      </c>
      <c r="N64" s="526"/>
      <c r="O64" s="533" t="s">
        <v>841</v>
      </c>
      <c r="P64" s="526" t="s">
        <v>2222</v>
      </c>
      <c r="Q64" s="529" t="s">
        <v>842</v>
      </c>
      <c r="R64" s="529"/>
      <c r="S64" s="196"/>
      <c r="T64" s="556"/>
      <c r="U64" s="526" t="s">
        <v>3653</v>
      </c>
      <c r="V64" s="209" t="s">
        <v>3654</v>
      </c>
      <c r="W64" s="526"/>
      <c r="X64" s="531"/>
      <c r="Y64" s="531">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22.5" style="95" customWidth="1"/>
    <col min="20" max="22" width="9.5" style="95"/>
    <col min="23" max="23" width="3.625" customWidth="1"/>
    <col min="24" max="24" width="10.875" style="158" customWidth="1"/>
    <col min="25" max="25" width="10.875" style="95" customWidth="1"/>
    <col min="26" max="26" width="10.875" style="151" customWidth="1"/>
    <col min="27" max="27" width="10.875" style="95" customWidth="1"/>
    <col min="29" max="29" width="8" style="95" customWidth="1"/>
    <col min="31" max="1011" width="9.5" style="127"/>
    <col min="1012" max="1012" width="9" style="127" customWidth="1"/>
    <col min="1013" max="1014" width="9" customWidth="1"/>
  </cols>
  <sheetData>
    <row r="1" spans="1:29" ht="13.5" customHeight="1">
      <c r="A1" s="193" t="s">
        <v>3655</v>
      </c>
      <c r="C1" s="128"/>
      <c r="F1" s="149"/>
      <c r="G1" s="127"/>
      <c r="H1" s="192"/>
      <c r="I1" s="192"/>
      <c r="N1" s="573" t="s">
        <v>3656</v>
      </c>
      <c r="O1" s="573"/>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3608</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72" t="s">
        <v>893</v>
      </c>
      <c r="L7" s="572"/>
      <c r="M7" s="572"/>
      <c r="N7" s="572"/>
      <c r="T7" s="442" t="s">
        <v>819</v>
      </c>
      <c r="U7" s="442" t="s">
        <v>819</v>
      </c>
      <c r="V7" s="442" t="s">
        <v>819</v>
      </c>
      <c r="AB7" s="572" t="s">
        <v>3609</v>
      </c>
      <c r="AC7" s="572"/>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916</v>
      </c>
      <c r="S8" s="198" t="s">
        <v>832</v>
      </c>
      <c r="T8" s="194" t="s">
        <v>833</v>
      </c>
      <c r="U8" s="194" t="s">
        <v>811</v>
      </c>
      <c r="V8" s="194" t="s">
        <v>949</v>
      </c>
      <c r="W8" s="469" t="s">
        <v>834</v>
      </c>
      <c r="X8" s="199" t="s">
        <v>3611</v>
      </c>
      <c r="Y8" s="199" t="s">
        <v>3612</v>
      </c>
      <c r="Z8" s="200" t="s">
        <v>3613</v>
      </c>
      <c r="AA8" s="199" t="s">
        <v>3614</v>
      </c>
      <c r="AB8" s="199" t="s">
        <v>3615</v>
      </c>
      <c r="AC8" s="201" t="s">
        <v>900</v>
      </c>
    </row>
    <row r="9" spans="1:29" s="190" customFormat="1" ht="13.5" customHeight="1">
      <c r="A9" s="191">
        <f>ROW()-8</f>
        <v>1</v>
      </c>
      <c r="B9" s="184" t="s">
        <v>917</v>
      </c>
      <c r="C9" s="204"/>
      <c r="D9" s="528"/>
      <c r="E9" s="528"/>
      <c r="F9" s="528"/>
      <c r="G9" s="528"/>
      <c r="H9" s="526" t="s">
        <v>836</v>
      </c>
      <c r="I9" s="256" t="s">
        <v>1951</v>
      </c>
      <c r="J9" s="517" t="s">
        <v>920</v>
      </c>
      <c r="K9" s="526" t="s">
        <v>3657</v>
      </c>
      <c r="L9" s="526" t="s">
        <v>3658</v>
      </c>
      <c r="M9" s="526"/>
      <c r="N9" s="526"/>
      <c r="O9" s="530">
        <v>1</v>
      </c>
      <c r="P9" s="526" t="s">
        <v>840</v>
      </c>
      <c r="Q9" s="530"/>
      <c r="R9" s="526" t="s">
        <v>841</v>
      </c>
      <c r="S9" s="526" t="s">
        <v>3659</v>
      </c>
      <c r="T9" s="529" t="s">
        <v>842</v>
      </c>
      <c r="U9" s="529" t="s">
        <v>842</v>
      </c>
      <c r="V9" s="529" t="s">
        <v>842</v>
      </c>
      <c r="W9" s="196"/>
      <c r="X9" s="556"/>
      <c r="Y9" s="526" t="s">
        <v>3660</v>
      </c>
      <c r="Z9" s="555" t="s">
        <v>3661</v>
      </c>
      <c r="AA9" s="526"/>
      <c r="AB9" s="531">
        <v>1</v>
      </c>
      <c r="AC9" s="531">
        <v>1</v>
      </c>
    </row>
    <row r="10" spans="1:29" s="190" customFormat="1" ht="13.5" customHeight="1">
      <c r="A10" s="191">
        <f t="shared" ref="A10:A24" si="0">ROW()-8</f>
        <v>2</v>
      </c>
      <c r="B10" s="212" t="s">
        <v>1953</v>
      </c>
      <c r="C10" s="188"/>
      <c r="D10" s="188"/>
      <c r="E10" s="188"/>
      <c r="F10" s="188"/>
      <c r="G10" s="188"/>
      <c r="H10" s="526" t="s">
        <v>1954</v>
      </c>
      <c r="I10" s="130" t="s">
        <v>1955</v>
      </c>
      <c r="J10" s="517" t="s">
        <v>924</v>
      </c>
      <c r="K10" s="526" t="s">
        <v>3662</v>
      </c>
      <c r="L10" s="526" t="s">
        <v>3663</v>
      </c>
      <c r="M10" s="526"/>
      <c r="N10" s="526"/>
      <c r="O10" s="530"/>
      <c r="P10" s="526" t="s">
        <v>886</v>
      </c>
      <c r="Q10" s="530"/>
      <c r="R10" s="526" t="s">
        <v>841</v>
      </c>
      <c r="S10" s="526"/>
      <c r="T10" s="529" t="s">
        <v>842</v>
      </c>
      <c r="U10" s="529" t="s">
        <v>842</v>
      </c>
      <c r="V10" s="529" t="s">
        <v>842</v>
      </c>
      <c r="W10" s="196"/>
      <c r="X10" s="556"/>
      <c r="Y10" s="526"/>
      <c r="Z10" s="555"/>
      <c r="AA10" s="526"/>
      <c r="AB10" s="531">
        <v>1</v>
      </c>
      <c r="AC10" s="531">
        <v>1</v>
      </c>
    </row>
    <row r="11" spans="1:29" s="190" customFormat="1" ht="13.5" customHeight="1">
      <c r="A11" s="191">
        <f t="shared" si="0"/>
        <v>3</v>
      </c>
      <c r="B11" s="184" t="s">
        <v>3664</v>
      </c>
      <c r="C11" s="460"/>
      <c r="D11" s="460"/>
      <c r="E11" s="460"/>
      <c r="F11" s="460"/>
      <c r="G11" s="460"/>
      <c r="H11" s="228" t="s">
        <v>3665</v>
      </c>
      <c r="I11" s="517"/>
      <c r="J11" s="517" t="s">
        <v>2513</v>
      </c>
      <c r="K11" s="526"/>
      <c r="L11" s="526"/>
      <c r="M11" s="526"/>
      <c r="N11" s="526"/>
      <c r="O11" s="530"/>
      <c r="P11" s="526" t="s">
        <v>1988</v>
      </c>
      <c r="Q11" s="530" t="s">
        <v>842</v>
      </c>
      <c r="R11" s="207" t="s">
        <v>2513</v>
      </c>
      <c r="S11" s="526"/>
      <c r="T11" s="529"/>
      <c r="U11" s="219" t="s">
        <v>842</v>
      </c>
      <c r="V11" s="219" t="s">
        <v>842</v>
      </c>
      <c r="W11" s="196"/>
      <c r="X11" s="225" t="s">
        <v>2514</v>
      </c>
      <c r="Y11" s="222" t="s">
        <v>2515</v>
      </c>
      <c r="Z11" s="555"/>
      <c r="AA11" s="526"/>
      <c r="AB11" s="531"/>
      <c r="AC11" s="531">
        <v>1</v>
      </c>
    </row>
    <row r="12" spans="1:29" s="190" customFormat="1" ht="13.5" customHeight="1">
      <c r="A12" s="191">
        <f t="shared" si="0"/>
        <v>4</v>
      </c>
      <c r="B12" s="184"/>
      <c r="C12" s="186" t="s">
        <v>2360</v>
      </c>
      <c r="D12" s="205"/>
      <c r="E12" s="205"/>
      <c r="F12" s="205"/>
      <c r="G12" s="205"/>
      <c r="H12" s="526" t="s">
        <v>2516</v>
      </c>
      <c r="I12" s="532" t="s">
        <v>2362</v>
      </c>
      <c r="J12" s="517" t="s">
        <v>3666</v>
      </c>
      <c r="K12" s="526"/>
      <c r="L12" s="526"/>
      <c r="M12" s="526"/>
      <c r="N12" s="526"/>
      <c r="O12" s="530"/>
      <c r="P12" s="526" t="s">
        <v>886</v>
      </c>
      <c r="Q12" s="530"/>
      <c r="R12" s="526" t="s">
        <v>841</v>
      </c>
      <c r="S12" s="526"/>
      <c r="T12" s="529"/>
      <c r="U12" s="219" t="s">
        <v>842</v>
      </c>
      <c r="V12" s="219" t="s">
        <v>842</v>
      </c>
      <c r="W12" s="196"/>
      <c r="X12" s="556"/>
      <c r="Y12" s="222"/>
      <c r="Z12" s="555"/>
      <c r="AA12" s="526"/>
      <c r="AB12" s="531"/>
      <c r="AC12" s="531">
        <v>1</v>
      </c>
    </row>
    <row r="13" spans="1:29" s="150" customFormat="1" ht="12.75" customHeight="1">
      <c r="A13" s="191">
        <f t="shared" si="0"/>
        <v>5</v>
      </c>
      <c r="B13" s="184"/>
      <c r="C13" s="205" t="s">
        <v>3368</v>
      </c>
      <c r="D13" s="205"/>
      <c r="E13" s="205"/>
      <c r="F13" s="205"/>
      <c r="G13" s="205"/>
      <c r="H13" s="225" t="s">
        <v>2551</v>
      </c>
      <c r="I13" s="223" t="s">
        <v>2552</v>
      </c>
      <c r="J13" s="402" t="s">
        <v>2553</v>
      </c>
      <c r="K13" s="526"/>
      <c r="L13" s="526"/>
      <c r="M13" s="526"/>
      <c r="N13" s="526"/>
      <c r="O13" s="530"/>
      <c r="P13" s="526" t="s">
        <v>886</v>
      </c>
      <c r="Q13" s="530"/>
      <c r="R13" s="526" t="s">
        <v>841</v>
      </c>
      <c r="S13" s="526" t="s">
        <v>2554</v>
      </c>
      <c r="T13" s="224"/>
      <c r="U13" s="219" t="s">
        <v>842</v>
      </c>
      <c r="V13" s="219" t="s">
        <v>842</v>
      </c>
      <c r="W13" s="196"/>
      <c r="X13" s="309" t="s">
        <v>3667</v>
      </c>
      <c r="Y13" s="310" t="s">
        <v>3668</v>
      </c>
      <c r="Z13" s="226" t="s">
        <v>3669</v>
      </c>
      <c r="AA13" s="222"/>
      <c r="AB13" s="531"/>
      <c r="AC13" s="531">
        <v>1</v>
      </c>
    </row>
    <row r="14" spans="1:29" s="150" customFormat="1" ht="12.75" customHeight="1">
      <c r="A14" s="191">
        <f t="shared" si="0"/>
        <v>6</v>
      </c>
      <c r="B14" s="184"/>
      <c r="C14" s="205" t="s">
        <v>3619</v>
      </c>
      <c r="D14" s="205"/>
      <c r="E14" s="205"/>
      <c r="F14" s="205"/>
      <c r="G14" s="205"/>
      <c r="H14" s="526" t="s">
        <v>2518</v>
      </c>
      <c r="I14" s="517" t="s">
        <v>927</v>
      </c>
      <c r="J14" s="517" t="s">
        <v>928</v>
      </c>
      <c r="K14" s="526"/>
      <c r="L14" s="526"/>
      <c r="M14" s="526"/>
      <c r="N14" s="526"/>
      <c r="O14" s="530"/>
      <c r="P14" s="222" t="s">
        <v>840</v>
      </c>
      <c r="Q14" s="530"/>
      <c r="R14" s="526" t="s">
        <v>857</v>
      </c>
      <c r="S14" s="526"/>
      <c r="T14" s="529"/>
      <c r="U14" s="529" t="s">
        <v>842</v>
      </c>
      <c r="V14" s="529" t="s">
        <v>842</v>
      </c>
      <c r="W14" s="196"/>
      <c r="X14" s="556"/>
      <c r="Y14" s="222"/>
      <c r="Z14" s="555"/>
      <c r="AA14" s="526"/>
      <c r="AB14" s="531"/>
      <c r="AC14" s="531">
        <v>1</v>
      </c>
    </row>
    <row r="15" spans="1:29" s="150" customFormat="1" ht="12.75" customHeight="1">
      <c r="A15" s="191">
        <f t="shared" si="0"/>
        <v>7</v>
      </c>
      <c r="B15" s="184"/>
      <c r="C15" s="205" t="s">
        <v>2522</v>
      </c>
      <c r="D15" s="205"/>
      <c r="E15" s="205"/>
      <c r="F15" s="205"/>
      <c r="G15" s="205"/>
      <c r="H15" s="527" t="s">
        <v>2523</v>
      </c>
      <c r="I15" s="517" t="s">
        <v>2524</v>
      </c>
      <c r="J15" s="517" t="s">
        <v>2020</v>
      </c>
      <c r="K15" s="526"/>
      <c r="L15" s="526"/>
      <c r="M15" s="526"/>
      <c r="N15" s="526"/>
      <c r="O15" s="530"/>
      <c r="P15" s="222" t="s">
        <v>840</v>
      </c>
      <c r="Q15" s="530"/>
      <c r="R15" s="526" t="s">
        <v>841</v>
      </c>
      <c r="S15" s="517" t="s">
        <v>2526</v>
      </c>
      <c r="T15" s="529"/>
      <c r="U15" s="219" t="s">
        <v>842</v>
      </c>
      <c r="V15" s="219" t="s">
        <v>842</v>
      </c>
      <c r="W15" s="196"/>
      <c r="X15" s="308" t="s">
        <v>3670</v>
      </c>
      <c r="Y15" s="310" t="s">
        <v>3668</v>
      </c>
      <c r="Z15" s="555" t="s">
        <v>3671</v>
      </c>
      <c r="AA15" s="526"/>
      <c r="AB15" s="531"/>
      <c r="AC15" s="531">
        <v>1</v>
      </c>
    </row>
    <row r="16" spans="1:29" s="150" customFormat="1" ht="12.75" customHeight="1">
      <c r="A16" s="191">
        <f t="shared" si="0"/>
        <v>8</v>
      </c>
      <c r="B16" s="184"/>
      <c r="C16" s="205" t="s">
        <v>2519</v>
      </c>
      <c r="D16" s="460" t="s">
        <v>2520</v>
      </c>
      <c r="E16" s="460"/>
      <c r="F16" s="460"/>
      <c r="G16" s="460"/>
      <c r="H16" s="526" t="s">
        <v>2521</v>
      </c>
      <c r="I16" s="517"/>
      <c r="J16" s="517" t="s">
        <v>2496</v>
      </c>
      <c r="K16" s="526"/>
      <c r="L16" s="526"/>
      <c r="M16" s="526"/>
      <c r="N16" s="526"/>
      <c r="O16" s="530"/>
      <c r="P16" s="222" t="s">
        <v>840</v>
      </c>
      <c r="Q16" s="530" t="s">
        <v>842</v>
      </c>
      <c r="R16" s="305" t="s">
        <v>2496</v>
      </c>
      <c r="S16" s="526"/>
      <c r="T16" s="529"/>
      <c r="U16" s="529" t="s">
        <v>842</v>
      </c>
      <c r="V16" s="529" t="s">
        <v>842</v>
      </c>
      <c r="W16" s="196"/>
      <c r="X16" s="556"/>
      <c r="Y16" s="526"/>
      <c r="Z16" s="555"/>
      <c r="AA16" s="526"/>
      <c r="AB16" s="531"/>
      <c r="AC16" s="531">
        <v>1</v>
      </c>
    </row>
    <row r="17" spans="1:29" s="150" customFormat="1" ht="12.75" customHeight="1">
      <c r="A17" s="191">
        <f t="shared" si="0"/>
        <v>9</v>
      </c>
      <c r="B17" s="184"/>
      <c r="C17" s="186" t="s">
        <v>3672</v>
      </c>
      <c r="D17" s="186"/>
      <c r="E17" s="460"/>
      <c r="F17" s="460"/>
      <c r="G17" s="460"/>
      <c r="H17" s="527" t="s">
        <v>3673</v>
      </c>
      <c r="I17" s="517"/>
      <c r="J17" s="402" t="s">
        <v>3674</v>
      </c>
      <c r="K17" s="526"/>
      <c r="L17" s="526"/>
      <c r="M17" s="526"/>
      <c r="N17" s="526"/>
      <c r="O17" s="530"/>
      <c r="P17" s="222" t="s">
        <v>1988</v>
      </c>
      <c r="Q17" s="530" t="s">
        <v>842</v>
      </c>
      <c r="R17" s="461" t="s">
        <v>3675</v>
      </c>
      <c r="S17" s="526"/>
      <c r="T17" s="529"/>
      <c r="U17" s="529" t="s">
        <v>842</v>
      </c>
      <c r="V17" s="529" t="s">
        <v>842</v>
      </c>
      <c r="W17" s="196"/>
      <c r="X17" s="556"/>
      <c r="Y17" s="526"/>
      <c r="Z17" s="555"/>
      <c r="AA17" s="526"/>
      <c r="AB17" s="531"/>
      <c r="AC17" s="531">
        <v>1</v>
      </c>
    </row>
    <row r="18" spans="1:29" s="150" customFormat="1" ht="12.75" customHeight="1">
      <c r="A18" s="191">
        <f t="shared" si="0"/>
        <v>10</v>
      </c>
      <c r="B18" s="184"/>
      <c r="C18" s="186"/>
      <c r="D18" s="186" t="s">
        <v>2527</v>
      </c>
      <c r="E18" s="186"/>
      <c r="F18" s="186"/>
      <c r="G18" s="186"/>
      <c r="H18" s="527" t="s">
        <v>3676</v>
      </c>
      <c r="I18" s="517" t="s">
        <v>2529</v>
      </c>
      <c r="J18" s="517" t="s">
        <v>3677</v>
      </c>
      <c r="K18" s="526"/>
      <c r="L18" s="526"/>
      <c r="M18" s="526"/>
      <c r="N18" s="526"/>
      <c r="O18" s="530"/>
      <c r="P18" s="222" t="s">
        <v>840</v>
      </c>
      <c r="Q18" s="530"/>
      <c r="R18" s="526" t="s">
        <v>841</v>
      </c>
      <c r="S18" s="526" t="s">
        <v>2531</v>
      </c>
      <c r="T18" s="529"/>
      <c r="U18" s="529" t="s">
        <v>842</v>
      </c>
      <c r="V18" s="529" t="s">
        <v>842</v>
      </c>
      <c r="W18" s="196"/>
      <c r="X18" s="556"/>
      <c r="Y18" s="526"/>
      <c r="Z18" s="555"/>
      <c r="AA18" s="526"/>
      <c r="AB18" s="531"/>
      <c r="AC18" s="531">
        <v>1</v>
      </c>
    </row>
    <row r="19" spans="1:29" s="150" customFormat="1" ht="12.75" customHeight="1">
      <c r="A19" s="191">
        <f t="shared" si="0"/>
        <v>11</v>
      </c>
      <c r="B19" s="184"/>
      <c r="C19" s="186"/>
      <c r="D19" s="186" t="s">
        <v>2532</v>
      </c>
      <c r="E19" s="186"/>
      <c r="F19" s="186"/>
      <c r="G19" s="186"/>
      <c r="H19" s="527" t="s">
        <v>3678</v>
      </c>
      <c r="I19" s="517" t="s">
        <v>2534</v>
      </c>
      <c r="J19" s="517" t="s">
        <v>2530</v>
      </c>
      <c r="K19" s="526"/>
      <c r="L19" s="526"/>
      <c r="M19" s="526"/>
      <c r="N19" s="526"/>
      <c r="O19" s="530"/>
      <c r="P19" s="222" t="s">
        <v>886</v>
      </c>
      <c r="Q19" s="530"/>
      <c r="R19" s="526" t="s">
        <v>841</v>
      </c>
      <c r="S19" s="526" t="s">
        <v>2536</v>
      </c>
      <c r="T19" s="529"/>
      <c r="U19" s="529" t="s">
        <v>842</v>
      </c>
      <c r="V19" s="529" t="s">
        <v>842</v>
      </c>
      <c r="W19" s="196"/>
      <c r="X19" s="556"/>
      <c r="Y19" s="526"/>
      <c r="Z19" s="555"/>
      <c r="AA19" s="526"/>
      <c r="AB19" s="531"/>
      <c r="AC19" s="531">
        <v>1</v>
      </c>
    </row>
    <row r="20" spans="1:29" s="150" customFormat="1" ht="12.75" customHeight="1">
      <c r="A20" s="191">
        <f t="shared" si="0"/>
        <v>12</v>
      </c>
      <c r="B20" s="184"/>
      <c r="C20" s="186"/>
      <c r="D20" s="186" t="s">
        <v>3629</v>
      </c>
      <c r="E20" s="186"/>
      <c r="F20" s="186"/>
      <c r="G20" s="186"/>
      <c r="H20" s="228" t="s">
        <v>3679</v>
      </c>
      <c r="I20" s="223" t="s">
        <v>3631</v>
      </c>
      <c r="J20" s="517" t="s">
        <v>3680</v>
      </c>
      <c r="K20" s="526"/>
      <c r="L20" s="526"/>
      <c r="M20" s="526"/>
      <c r="N20" s="526"/>
      <c r="O20" s="530"/>
      <c r="P20" s="310" t="s">
        <v>840</v>
      </c>
      <c r="Q20" s="530"/>
      <c r="R20" s="526" t="s">
        <v>841</v>
      </c>
      <c r="S20" s="222" t="s">
        <v>3115</v>
      </c>
      <c r="T20" s="219"/>
      <c r="U20" s="219" t="s">
        <v>842</v>
      </c>
      <c r="V20" s="219" t="s">
        <v>842</v>
      </c>
      <c r="W20" s="196"/>
      <c r="X20" s="556"/>
      <c r="Y20" s="526"/>
      <c r="Z20" s="555"/>
      <c r="AA20" s="526"/>
      <c r="AB20" s="531"/>
      <c r="AC20" s="531">
        <v>1</v>
      </c>
    </row>
    <row r="21" spans="1:29" s="150" customFormat="1" ht="12.75" customHeight="1">
      <c r="A21" s="191">
        <f t="shared" si="0"/>
        <v>13</v>
      </c>
      <c r="B21" s="184"/>
      <c r="C21" s="186" t="s">
        <v>3681</v>
      </c>
      <c r="D21" s="186"/>
      <c r="E21" s="460" t="s">
        <v>3682</v>
      </c>
      <c r="F21" s="460"/>
      <c r="G21" s="460"/>
      <c r="H21" s="527" t="s">
        <v>3673</v>
      </c>
      <c r="I21" s="517"/>
      <c r="J21" s="402" t="s">
        <v>3683</v>
      </c>
      <c r="K21" s="526"/>
      <c r="L21" s="526"/>
      <c r="M21" s="526"/>
      <c r="N21" s="526"/>
      <c r="O21" s="530"/>
      <c r="P21" s="526" t="s">
        <v>1988</v>
      </c>
      <c r="Q21" s="530" t="s">
        <v>842</v>
      </c>
      <c r="R21" s="461" t="s">
        <v>3675</v>
      </c>
      <c r="S21" s="222"/>
      <c r="T21" s="219"/>
      <c r="U21" s="219" t="s">
        <v>842</v>
      </c>
      <c r="V21" s="219" t="s">
        <v>842</v>
      </c>
      <c r="W21" s="196"/>
      <c r="X21" s="556"/>
      <c r="Y21" s="526"/>
      <c r="Z21" s="555"/>
      <c r="AA21" s="526"/>
      <c r="AB21" s="531"/>
      <c r="AC21" s="531">
        <v>1</v>
      </c>
    </row>
    <row r="22" spans="1:29" s="190" customFormat="1" ht="12.75" customHeight="1">
      <c r="A22" s="191">
        <f t="shared" si="0"/>
        <v>14</v>
      </c>
      <c r="B22" s="184"/>
      <c r="C22" s="186"/>
      <c r="D22" s="186" t="s">
        <v>3186</v>
      </c>
      <c r="E22" s="460"/>
      <c r="F22" s="460"/>
      <c r="G22" s="460"/>
      <c r="H22" s="526" t="s">
        <v>3684</v>
      </c>
      <c r="I22" s="517"/>
      <c r="J22" s="517" t="s">
        <v>2548</v>
      </c>
      <c r="K22" s="526"/>
      <c r="L22" s="526"/>
      <c r="M22" s="526"/>
      <c r="N22" s="526"/>
      <c r="O22" s="530"/>
      <c r="P22" s="526" t="s">
        <v>886</v>
      </c>
      <c r="Q22" s="530" t="s">
        <v>842</v>
      </c>
      <c r="R22" s="207" t="s">
        <v>2548</v>
      </c>
      <c r="S22" s="222"/>
      <c r="T22" s="219"/>
      <c r="U22" s="219" t="s">
        <v>842</v>
      </c>
      <c r="V22" s="219" t="s">
        <v>842</v>
      </c>
      <c r="W22" s="196"/>
      <c r="X22" s="556" t="s">
        <v>3685</v>
      </c>
      <c r="Y22" s="526"/>
      <c r="Z22" s="555"/>
      <c r="AA22" s="526"/>
      <c r="AB22" s="531"/>
      <c r="AC22" s="531">
        <v>1</v>
      </c>
    </row>
    <row r="23" spans="1:29" s="150" customFormat="1" ht="12.75" customHeight="1">
      <c r="A23" s="191">
        <f t="shared" si="0"/>
        <v>15</v>
      </c>
      <c r="B23" s="184"/>
      <c r="C23" s="186"/>
      <c r="D23" s="186"/>
      <c r="E23" s="186" t="s">
        <v>3632</v>
      </c>
      <c r="F23" s="186"/>
      <c r="G23" s="186"/>
      <c r="H23" s="228" t="s">
        <v>3686</v>
      </c>
      <c r="I23" s="223"/>
      <c r="J23" s="517" t="s">
        <v>2020</v>
      </c>
      <c r="K23" s="526"/>
      <c r="L23" s="526"/>
      <c r="M23" s="526"/>
      <c r="N23" s="526"/>
      <c r="O23" s="530"/>
      <c r="P23" s="535" t="s">
        <v>886</v>
      </c>
      <c r="Q23" s="530"/>
      <c r="R23" s="526" t="s">
        <v>841</v>
      </c>
      <c r="S23" s="223" t="s">
        <v>2545</v>
      </c>
      <c r="T23" s="224"/>
      <c r="U23" s="219" t="s">
        <v>842</v>
      </c>
      <c r="V23" s="219" t="s">
        <v>842</v>
      </c>
      <c r="W23" s="196"/>
      <c r="X23" s="225"/>
      <c r="Y23" s="222"/>
      <c r="Z23" s="220"/>
      <c r="AA23" s="222"/>
      <c r="AB23" s="531"/>
      <c r="AC23" s="531">
        <v>1</v>
      </c>
    </row>
    <row r="24" spans="1:29" s="210" customFormat="1" ht="12.75" customHeight="1">
      <c r="A24" s="191">
        <f t="shared" si="0"/>
        <v>16</v>
      </c>
      <c r="B24" s="184"/>
      <c r="C24" s="221"/>
      <c r="D24" s="186"/>
      <c r="E24" s="186" t="s">
        <v>3635</v>
      </c>
      <c r="F24" s="460" t="s">
        <v>2304</v>
      </c>
      <c r="G24" s="460"/>
      <c r="H24" s="526" t="s">
        <v>3687</v>
      </c>
      <c r="I24" s="517"/>
      <c r="J24" s="526" t="s">
        <v>2054</v>
      </c>
      <c r="K24" s="526"/>
      <c r="L24" s="526"/>
      <c r="M24" s="526"/>
      <c r="N24" s="526"/>
      <c r="O24" s="530"/>
      <c r="P24" s="526" t="s">
        <v>886</v>
      </c>
      <c r="Q24" s="530" t="s">
        <v>842</v>
      </c>
      <c r="R24" s="207" t="s">
        <v>2054</v>
      </c>
      <c r="S24" s="222"/>
      <c r="T24" s="219"/>
      <c r="U24" s="219" t="s">
        <v>842</v>
      </c>
      <c r="V24" s="219" t="s">
        <v>842</v>
      </c>
      <c r="W24" s="196"/>
      <c r="X24" s="556"/>
      <c r="Y24" s="526"/>
      <c r="Z24" s="555"/>
      <c r="AA24" s="526"/>
      <c r="AB24" s="531"/>
      <c r="AC24" s="531">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2.5" bestFit="1" customWidth="1"/>
    <col min="15" max="15" width="9" style="94"/>
    <col min="16" max="16" width="8.875" style="94" customWidth="1"/>
    <col min="17" max="17" width="3.625" customWidth="1"/>
    <col min="18" max="18" width="8.875" customWidth="1"/>
  </cols>
  <sheetData>
    <row r="1" spans="1:17" ht="14.25" customHeight="1">
      <c r="A1" s="193" t="s">
        <v>3688</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3689</v>
      </c>
      <c r="B3" s="498" t="s">
        <v>811</v>
      </c>
      <c r="C3" s="502" t="s">
        <v>3690</v>
      </c>
      <c r="D3" s="498" t="s">
        <v>3691</v>
      </c>
      <c r="E3" s="498"/>
      <c r="F3" s="498"/>
      <c r="G3" s="498" t="s">
        <v>816</v>
      </c>
      <c r="H3" s="498" t="s">
        <v>817</v>
      </c>
      <c r="I3" s="498" t="s">
        <v>816</v>
      </c>
      <c r="J3" s="503" t="s">
        <v>3692</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3693</v>
      </c>
      <c r="N8" s="322" t="s">
        <v>832</v>
      </c>
      <c r="O8" s="194" t="s">
        <v>833</v>
      </c>
      <c r="P8" s="194" t="s">
        <v>811</v>
      </c>
      <c r="Q8" s="469" t="s">
        <v>834</v>
      </c>
    </row>
    <row r="9" spans="1:17" ht="13.5" customHeight="1">
      <c r="A9" s="375">
        <v>1</v>
      </c>
      <c r="B9" s="331" t="s">
        <v>3694</v>
      </c>
      <c r="C9" s="331"/>
      <c r="D9" s="331"/>
      <c r="E9" s="331"/>
      <c r="F9" s="331"/>
      <c r="G9" s="331"/>
      <c r="H9" s="256" t="s">
        <v>3695</v>
      </c>
      <c r="I9" s="333" t="s">
        <v>889</v>
      </c>
      <c r="J9" s="256" t="s">
        <v>2857</v>
      </c>
      <c r="K9" s="537" t="s">
        <v>871</v>
      </c>
      <c r="L9" s="281" t="s">
        <v>842</v>
      </c>
      <c r="M9" s="281" t="s">
        <v>2857</v>
      </c>
      <c r="N9" s="334"/>
      <c r="O9" s="404" t="s">
        <v>842</v>
      </c>
      <c r="P9" s="405" t="s">
        <v>842</v>
      </c>
      <c r="Q9" s="196"/>
    </row>
    <row r="10" spans="1:17" ht="14.25" customHeight="1">
      <c r="A10" s="314">
        <v>2</v>
      </c>
      <c r="B10" s="315"/>
      <c r="C10" s="315" t="s">
        <v>3696</v>
      </c>
      <c r="D10" s="371"/>
      <c r="E10" s="371"/>
      <c r="F10" s="371"/>
      <c r="G10" s="371"/>
      <c r="H10" s="222" t="s">
        <v>3066</v>
      </c>
      <c r="I10" s="223" t="s">
        <v>3067</v>
      </c>
      <c r="J10" s="223" t="s">
        <v>3068</v>
      </c>
      <c r="K10" s="264" t="s">
        <v>840</v>
      </c>
      <c r="L10" s="190"/>
      <c r="M10" s="190" t="s">
        <v>841</v>
      </c>
      <c r="N10" s="526" t="s">
        <v>3069</v>
      </c>
      <c r="O10" s="94" t="s">
        <v>842</v>
      </c>
      <c r="P10" s="94" t="s">
        <v>842</v>
      </c>
      <c r="Q10" s="196"/>
    </row>
    <row r="11" spans="1:17" ht="14.25" customHeight="1">
      <c r="A11" s="314">
        <v>3</v>
      </c>
      <c r="B11" s="315"/>
      <c r="C11" s="315" t="s">
        <v>3697</v>
      </c>
      <c r="D11" s="315"/>
      <c r="E11" s="315"/>
      <c r="F11" s="315"/>
      <c r="G11" s="315"/>
      <c r="H11" s="256" t="s">
        <v>3698</v>
      </c>
      <c r="I11" s="256" t="s">
        <v>3699</v>
      </c>
      <c r="J11" s="256" t="s">
        <v>857</v>
      </c>
      <c r="K11" s="259" t="s">
        <v>840</v>
      </c>
      <c r="L11" s="190"/>
      <c r="M11" s="190" t="s">
        <v>857</v>
      </c>
      <c r="O11" s="94" t="s">
        <v>842</v>
      </c>
      <c r="P11" s="94" t="s">
        <v>842</v>
      </c>
      <c r="Q11" s="196"/>
    </row>
    <row r="12" spans="1:17" ht="14.25" customHeight="1">
      <c r="A12" s="375">
        <v>4</v>
      </c>
      <c r="B12" s="315"/>
      <c r="C12" s="315" t="s">
        <v>3700</v>
      </c>
      <c r="D12" s="315"/>
      <c r="E12" s="315"/>
      <c r="F12" s="315"/>
      <c r="G12" s="315"/>
      <c r="H12" s="318" t="s">
        <v>3701</v>
      </c>
      <c r="I12" s="318" t="s">
        <v>3702</v>
      </c>
      <c r="J12" s="318" t="s">
        <v>3703</v>
      </c>
      <c r="K12" s="272" t="s">
        <v>886</v>
      </c>
      <c r="L12" s="190"/>
      <c r="M12" s="190" t="s">
        <v>857</v>
      </c>
      <c r="O12" s="94" t="s">
        <v>842</v>
      </c>
      <c r="P12" s="94" t="s">
        <v>842</v>
      </c>
      <c r="Q12" s="196"/>
    </row>
    <row r="13" spans="1:17" ht="14.25" customHeight="1">
      <c r="A13" s="314">
        <v>5</v>
      </c>
      <c r="B13" s="315"/>
      <c r="C13" s="315" t="s">
        <v>2170</v>
      </c>
      <c r="D13" s="315"/>
      <c r="E13" s="315"/>
      <c r="F13" s="315"/>
      <c r="G13" s="315"/>
      <c r="H13" s="317" t="s">
        <v>3704</v>
      </c>
      <c r="I13" s="312"/>
      <c r="J13" s="317" t="s">
        <v>2172</v>
      </c>
      <c r="K13" s="537" t="s">
        <v>871</v>
      </c>
      <c r="L13" s="190" t="s">
        <v>842</v>
      </c>
      <c r="M13" s="256" t="s">
        <v>2172</v>
      </c>
      <c r="O13" s="94" t="s">
        <v>842</v>
      </c>
      <c r="P13" s="94" t="s">
        <v>842</v>
      </c>
      <c r="Q13" s="196"/>
    </row>
    <row r="14" spans="1:17" ht="14.25" customHeight="1">
      <c r="A14" s="314">
        <v>6</v>
      </c>
      <c r="B14" s="315"/>
      <c r="C14" s="315"/>
      <c r="D14" s="315" t="s">
        <v>2876</v>
      </c>
      <c r="E14" s="315"/>
      <c r="F14" s="315"/>
      <c r="G14" s="315"/>
      <c r="H14" s="318" t="s">
        <v>3705</v>
      </c>
      <c r="I14" s="318" t="s">
        <v>2879</v>
      </c>
      <c r="J14" s="318" t="s">
        <v>2176</v>
      </c>
      <c r="K14" s="264" t="s">
        <v>840</v>
      </c>
      <c r="L14" s="190"/>
      <c r="M14" s="262" t="s">
        <v>2102</v>
      </c>
      <c r="O14" s="94" t="s">
        <v>842</v>
      </c>
      <c r="P14" s="94" t="s">
        <v>842</v>
      </c>
      <c r="Q14" s="196"/>
    </row>
    <row r="15" spans="1:17" ht="14.25" customHeight="1">
      <c r="A15" s="375">
        <v>7</v>
      </c>
      <c r="B15" s="315"/>
      <c r="C15" s="315"/>
      <c r="D15" s="315" t="s">
        <v>2177</v>
      </c>
      <c r="E15" s="315"/>
      <c r="F15" s="315"/>
      <c r="G15" s="315"/>
      <c r="H15" s="317" t="s">
        <v>3706</v>
      </c>
      <c r="I15" s="319" t="s">
        <v>2883</v>
      </c>
      <c r="J15" s="317" t="s">
        <v>2180</v>
      </c>
      <c r="K15" s="259" t="s">
        <v>840</v>
      </c>
      <c r="L15" s="190"/>
      <c r="M15" s="256" t="s">
        <v>2102</v>
      </c>
      <c r="O15" s="94" t="s">
        <v>842</v>
      </c>
      <c r="P15" s="94" t="s">
        <v>842</v>
      </c>
      <c r="Q15" s="196"/>
    </row>
    <row r="16" spans="1:17" ht="14.25" customHeight="1">
      <c r="A16" s="314">
        <v>8</v>
      </c>
      <c r="B16" s="315"/>
      <c r="C16" s="315"/>
      <c r="D16" s="315" t="s">
        <v>2885</v>
      </c>
      <c r="E16" s="315"/>
      <c r="F16" s="315"/>
      <c r="G16" s="315"/>
      <c r="H16" s="318" t="s">
        <v>3707</v>
      </c>
      <c r="I16" s="320">
        <v>1</v>
      </c>
      <c r="J16" s="318" t="s">
        <v>2183</v>
      </c>
      <c r="K16" s="272" t="s">
        <v>886</v>
      </c>
      <c r="L16" s="190"/>
      <c r="M16" s="262" t="s">
        <v>2102</v>
      </c>
      <c r="O16" s="94" t="s">
        <v>842</v>
      </c>
      <c r="P16" s="94" t="s">
        <v>842</v>
      </c>
      <c r="Q16" s="196"/>
    </row>
    <row r="17" spans="1:17" ht="14.25" customHeight="1">
      <c r="A17" s="314">
        <v>9</v>
      </c>
      <c r="B17" s="315"/>
      <c r="C17" s="315" t="s">
        <v>3708</v>
      </c>
      <c r="D17" s="315"/>
      <c r="E17" s="315"/>
      <c r="F17" s="315"/>
      <c r="G17" s="315"/>
      <c r="H17" s="317" t="s">
        <v>3709</v>
      </c>
      <c r="I17" s="369">
        <v>80</v>
      </c>
      <c r="J17" s="317" t="s">
        <v>2189</v>
      </c>
      <c r="K17" s="272" t="s">
        <v>886</v>
      </c>
      <c r="L17" s="190"/>
      <c r="M17" s="262" t="s">
        <v>2102</v>
      </c>
      <c r="O17" s="94" t="s">
        <v>842</v>
      </c>
      <c r="P17" s="94" t="s">
        <v>842</v>
      </c>
      <c r="Q17" s="196"/>
    </row>
    <row r="18" spans="1:17" ht="14.25" customHeight="1">
      <c r="A18" s="375">
        <v>10</v>
      </c>
      <c r="B18" s="315"/>
      <c r="C18" s="315" t="s">
        <v>3710</v>
      </c>
      <c r="D18" s="315"/>
      <c r="E18" s="315"/>
      <c r="F18" s="315"/>
      <c r="G18" s="315"/>
      <c r="H18" s="318" t="s">
        <v>3711</v>
      </c>
      <c r="I18" s="320">
        <v>96</v>
      </c>
      <c r="J18" s="318" t="s">
        <v>3712</v>
      </c>
      <c r="K18" s="272" t="s">
        <v>886</v>
      </c>
      <c r="L18" s="190"/>
      <c r="M18" s="190" t="s">
        <v>841</v>
      </c>
      <c r="O18" s="94" t="s">
        <v>842</v>
      </c>
      <c r="P18" s="94" t="s">
        <v>842</v>
      </c>
      <c r="Q18" s="196"/>
    </row>
    <row r="19" spans="1:17" ht="14.25" customHeight="1">
      <c r="A19" s="314">
        <v>11</v>
      </c>
      <c r="B19" s="315"/>
      <c r="C19" s="315" t="s">
        <v>3713</v>
      </c>
      <c r="D19" s="315"/>
      <c r="E19" s="315"/>
      <c r="F19" s="315"/>
      <c r="G19" s="315"/>
      <c r="H19" s="317" t="s">
        <v>3714</v>
      </c>
      <c r="I19" s="369" t="s">
        <v>3715</v>
      </c>
      <c r="J19" s="317" t="s">
        <v>3716</v>
      </c>
      <c r="K19" s="272" t="s">
        <v>886</v>
      </c>
      <c r="L19" s="190"/>
      <c r="M19" s="190" t="s">
        <v>841</v>
      </c>
      <c r="N19" t="s">
        <v>3717</v>
      </c>
      <c r="O19" s="94" t="s">
        <v>842</v>
      </c>
      <c r="P19" s="94" t="s">
        <v>842</v>
      </c>
      <c r="Q19" s="196"/>
    </row>
    <row r="20" spans="1:17" ht="14.25" customHeight="1">
      <c r="A20" s="314">
        <v>12</v>
      </c>
      <c r="B20" s="315"/>
      <c r="C20" s="315" t="s">
        <v>3718</v>
      </c>
      <c r="D20" s="315"/>
      <c r="E20" s="315"/>
      <c r="F20" s="315"/>
      <c r="G20" s="315"/>
      <c r="H20" s="262" t="s">
        <v>3719</v>
      </c>
      <c r="I20" s="302" t="b">
        <v>1</v>
      </c>
      <c r="J20" s="262" t="s">
        <v>3720</v>
      </c>
      <c r="K20" s="272" t="s">
        <v>886</v>
      </c>
      <c r="L20" s="190"/>
      <c r="M20" s="262" t="s">
        <v>907</v>
      </c>
      <c r="N20" s="191"/>
      <c r="O20" s="94" t="s">
        <v>842</v>
      </c>
      <c r="P20" s="94" t="s">
        <v>842</v>
      </c>
      <c r="Q20" s="196"/>
    </row>
    <row r="21" spans="1:17" ht="14.25" customHeight="1">
      <c r="A21" s="375">
        <v>13</v>
      </c>
      <c r="B21" s="315"/>
      <c r="C21" s="315" t="s">
        <v>3721</v>
      </c>
      <c r="D21" s="315"/>
      <c r="E21" s="315"/>
      <c r="F21" s="315"/>
      <c r="G21" s="315"/>
      <c r="H21" s="317" t="s">
        <v>3722</v>
      </c>
      <c r="I21" s="302" t="b">
        <v>1</v>
      </c>
      <c r="J21" s="317" t="s">
        <v>3723</v>
      </c>
      <c r="K21" s="272" t="s">
        <v>886</v>
      </c>
      <c r="L21" s="190"/>
      <c r="M21" s="262" t="s">
        <v>907</v>
      </c>
      <c r="N21" s="191"/>
      <c r="O21" s="94" t="s">
        <v>842</v>
      </c>
      <c r="P21" s="94" t="s">
        <v>842</v>
      </c>
      <c r="Q21" s="196"/>
    </row>
    <row r="22" spans="1:17" ht="14.25" customHeight="1">
      <c r="A22" s="314">
        <v>14</v>
      </c>
      <c r="B22" s="315"/>
      <c r="C22" s="315" t="s">
        <v>3031</v>
      </c>
      <c r="D22" s="315"/>
      <c r="E22" s="315"/>
      <c r="F22" s="315"/>
      <c r="G22" s="315"/>
      <c r="H22" s="262" t="s">
        <v>3724</v>
      </c>
      <c r="I22" s="302" t="s">
        <v>3725</v>
      </c>
      <c r="J22" s="262" t="s">
        <v>866</v>
      </c>
      <c r="K22" s="272" t="s">
        <v>886</v>
      </c>
      <c r="L22" s="190"/>
      <c r="M22" s="190" t="s">
        <v>841</v>
      </c>
      <c r="N22" s="191" t="s">
        <v>3726</v>
      </c>
      <c r="O22" s="94" t="s">
        <v>842</v>
      </c>
      <c r="P22" s="94" t="s">
        <v>842</v>
      </c>
      <c r="Q22" s="196"/>
    </row>
    <row r="23" spans="1:17" ht="14.25" customHeight="1" thickBot="1">
      <c r="A23" s="395">
        <v>15</v>
      </c>
      <c r="B23" s="381"/>
      <c r="C23" s="381" t="s">
        <v>3727</v>
      </c>
      <c r="D23" s="381"/>
      <c r="E23" s="381"/>
      <c r="F23" s="381"/>
      <c r="G23" s="381"/>
      <c r="H23" s="398" t="s">
        <v>3728</v>
      </c>
      <c r="I23" s="399" t="s">
        <v>3729</v>
      </c>
      <c r="J23" s="398" t="s">
        <v>3730</v>
      </c>
      <c r="K23" s="385" t="s">
        <v>886</v>
      </c>
      <c r="L23" s="386"/>
      <c r="M23" s="386" t="s">
        <v>841</v>
      </c>
      <c r="N23" s="400" t="s">
        <v>3731</v>
      </c>
      <c r="O23" s="401" t="s">
        <v>842</v>
      </c>
      <c r="P23" s="401" t="s">
        <v>842</v>
      </c>
      <c r="Q23" s="196"/>
    </row>
    <row r="24" spans="1:17" ht="15.75"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193" t="s">
        <v>3732</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3733</v>
      </c>
      <c r="B3" s="498" t="s">
        <v>811</v>
      </c>
      <c r="C3" s="502" t="s">
        <v>3734</v>
      </c>
      <c r="D3" s="498" t="s">
        <v>3691</v>
      </c>
      <c r="E3" s="498"/>
      <c r="F3" s="498"/>
      <c r="G3" s="498" t="s">
        <v>816</v>
      </c>
      <c r="H3" s="498" t="s">
        <v>817</v>
      </c>
      <c r="I3" s="498" t="s">
        <v>816</v>
      </c>
      <c r="J3" s="503" t="s">
        <v>3735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3693</v>
      </c>
      <c r="N8" s="322" t="s">
        <v>832</v>
      </c>
      <c r="O8" s="194" t="s">
        <v>833</v>
      </c>
      <c r="P8" s="194" t="s">
        <v>811</v>
      </c>
      <c r="Q8" s="469" t="s">
        <v>834</v>
      </c>
    </row>
    <row r="9" spans="1:17" ht="14.25" customHeight="1" thickBot="1">
      <c r="A9" s="395">
        <v>1</v>
      </c>
      <c r="B9" s="380" t="s">
        <v>3736</v>
      </c>
      <c r="C9" s="396"/>
      <c r="D9" s="380"/>
      <c r="E9" s="381"/>
      <c r="F9" s="381"/>
      <c r="G9" s="381"/>
      <c r="H9" s="397" t="s">
        <v>3737</v>
      </c>
      <c r="I9" s="397" t="s">
        <v>3067</v>
      </c>
      <c r="J9" s="397" t="s">
        <v>3068</v>
      </c>
      <c r="K9" s="385" t="s">
        <v>871</v>
      </c>
      <c r="L9" s="386"/>
      <c r="M9" s="386" t="s">
        <v>841</v>
      </c>
      <c r="N9" s="384" t="s">
        <v>3069</v>
      </c>
      <c r="O9" s="384" t="s">
        <v>842</v>
      </c>
      <c r="P9" s="384" t="s">
        <v>842</v>
      </c>
      <c r="Q9" s="196"/>
    </row>
    <row r="10" spans="1:17" ht="15.75"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193" t="s">
        <v>3738</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3739</v>
      </c>
      <c r="B3" s="498" t="s">
        <v>811</v>
      </c>
      <c r="C3" s="502" t="s">
        <v>3740</v>
      </c>
      <c r="D3" s="498" t="s">
        <v>3691</v>
      </c>
      <c r="E3" s="498"/>
      <c r="F3" s="498"/>
      <c r="G3" s="498" t="s">
        <v>816</v>
      </c>
      <c r="H3" s="498" t="s">
        <v>817</v>
      </c>
      <c r="I3" s="498" t="s">
        <v>816</v>
      </c>
      <c r="J3" s="503" t="s">
        <v>3741</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3693</v>
      </c>
      <c r="N8" s="322" t="s">
        <v>832</v>
      </c>
      <c r="O8" s="194" t="s">
        <v>833</v>
      </c>
      <c r="P8" s="194" t="s">
        <v>811</v>
      </c>
      <c r="Q8" s="469" t="s">
        <v>834</v>
      </c>
    </row>
    <row r="9" spans="1:17" ht="15.75" customHeight="1">
      <c r="A9" s="316">
        <v>1</v>
      </c>
      <c r="B9" s="311" t="s">
        <v>2964</v>
      </c>
      <c r="C9" s="311"/>
      <c r="D9" s="311"/>
      <c r="E9" s="315"/>
      <c r="F9" s="315"/>
      <c r="G9" s="315"/>
      <c r="H9" s="256" t="s">
        <v>3742</v>
      </c>
      <c r="I9" s="313"/>
      <c r="J9" s="256" t="s">
        <v>2968</v>
      </c>
      <c r="K9" s="313" t="s">
        <v>1988</v>
      </c>
      <c r="L9" s="190" t="s">
        <v>842</v>
      </c>
      <c r="M9" s="190" t="s">
        <v>2968</v>
      </c>
      <c r="N9" s="190"/>
      <c r="O9" t="s">
        <v>842</v>
      </c>
      <c r="P9" t="s">
        <v>842</v>
      </c>
      <c r="Q9" s="196"/>
    </row>
    <row r="10" spans="1:17" ht="13.5" customHeight="1">
      <c r="A10" s="314">
        <v>2</v>
      </c>
      <c r="B10" s="373"/>
      <c r="C10" s="373" t="s">
        <v>3696</v>
      </c>
      <c r="D10" s="373"/>
      <c r="E10" s="371"/>
      <c r="F10" s="371"/>
      <c r="G10" s="315"/>
      <c r="H10" s="222" t="s">
        <v>3066</v>
      </c>
      <c r="I10" s="262" t="s">
        <v>3067</v>
      </c>
      <c r="J10" s="262" t="s">
        <v>3068</v>
      </c>
      <c r="K10" s="259" t="s">
        <v>840</v>
      </c>
      <c r="L10" s="190"/>
      <c r="M10" s="190" t="s">
        <v>841</v>
      </c>
      <c r="N10" s="526" t="s">
        <v>3069</v>
      </c>
      <c r="O10" t="s">
        <v>842</v>
      </c>
      <c r="P10" t="s">
        <v>842</v>
      </c>
      <c r="Q10" s="196"/>
    </row>
    <row r="11" spans="1:17" ht="13.5" customHeight="1">
      <c r="A11" s="316">
        <v>3</v>
      </c>
      <c r="B11" s="311"/>
      <c r="C11" s="311" t="s">
        <v>2916</v>
      </c>
      <c r="D11" s="311"/>
      <c r="E11" s="315"/>
      <c r="F11" s="315"/>
      <c r="G11" s="315"/>
      <c r="H11" s="256" t="s">
        <v>3743</v>
      </c>
      <c r="I11" s="256" t="s">
        <v>3744</v>
      </c>
      <c r="J11" s="256" t="s">
        <v>3081</v>
      </c>
      <c r="K11" s="259" t="s">
        <v>840</v>
      </c>
      <c r="L11" s="190"/>
      <c r="M11" s="190" t="s">
        <v>841</v>
      </c>
      <c r="N11" s="190"/>
      <c r="O11" t="s">
        <v>842</v>
      </c>
      <c r="P11" t="s">
        <v>842</v>
      </c>
      <c r="Q11" s="196"/>
    </row>
    <row r="12" spans="1:17" ht="13.5" customHeight="1">
      <c r="A12" s="314">
        <v>4</v>
      </c>
      <c r="B12" s="311"/>
      <c r="C12" s="311" t="s">
        <v>2995</v>
      </c>
      <c r="D12" s="311"/>
      <c r="E12" s="315"/>
      <c r="F12" s="315"/>
      <c r="G12" s="315"/>
      <c r="H12" s="262" t="s">
        <v>3745</v>
      </c>
      <c r="I12" s="262" t="s">
        <v>3746</v>
      </c>
      <c r="J12" s="262" t="s">
        <v>849</v>
      </c>
      <c r="K12" s="272" t="s">
        <v>886</v>
      </c>
      <c r="L12" s="190"/>
      <c r="M12" s="190" t="s">
        <v>841</v>
      </c>
      <c r="N12" s="190"/>
      <c r="O12" t="s">
        <v>842</v>
      </c>
      <c r="P12" t="s">
        <v>842</v>
      </c>
      <c r="Q12" s="196"/>
    </row>
    <row r="13" spans="1:17" ht="13.5" customHeight="1">
      <c r="A13" s="316">
        <v>5</v>
      </c>
      <c r="B13" s="311"/>
      <c r="C13" s="311" t="s">
        <v>2527</v>
      </c>
      <c r="D13" s="311"/>
      <c r="E13" s="315"/>
      <c r="F13" s="315"/>
      <c r="G13" s="315"/>
      <c r="H13" s="256" t="s">
        <v>3747</v>
      </c>
      <c r="I13" s="256" t="s">
        <v>3090</v>
      </c>
      <c r="J13" s="256" t="s">
        <v>2530</v>
      </c>
      <c r="K13" s="264" t="s">
        <v>840</v>
      </c>
      <c r="L13" s="190"/>
      <c r="M13" s="190" t="s">
        <v>841</v>
      </c>
      <c r="N13" s="190" t="s">
        <v>3748</v>
      </c>
      <c r="O13" t="s">
        <v>842</v>
      </c>
      <c r="P13" t="s">
        <v>842</v>
      </c>
      <c r="Q13" s="196"/>
    </row>
    <row r="14" spans="1:17" ht="13.5" customHeight="1">
      <c r="A14" s="314">
        <v>6</v>
      </c>
      <c r="B14" s="311"/>
      <c r="C14" s="311" t="s">
        <v>3749</v>
      </c>
      <c r="D14" s="311"/>
      <c r="E14" s="315"/>
      <c r="F14" s="315"/>
      <c r="G14" s="315"/>
      <c r="H14" s="262" t="s">
        <v>3750</v>
      </c>
      <c r="I14" s="262" t="s">
        <v>3751</v>
      </c>
      <c r="J14" s="262" t="s">
        <v>3752</v>
      </c>
      <c r="K14" s="272" t="s">
        <v>886</v>
      </c>
      <c r="L14" s="190"/>
      <c r="M14" s="190" t="s">
        <v>841</v>
      </c>
      <c r="N14" s="190" t="s">
        <v>3753</v>
      </c>
      <c r="O14" t="s">
        <v>842</v>
      </c>
      <c r="P14" t="s">
        <v>842</v>
      </c>
      <c r="Q14" s="196"/>
    </row>
    <row r="15" spans="1:17" ht="13.5" customHeight="1">
      <c r="A15" s="316">
        <v>7</v>
      </c>
      <c r="B15" s="311"/>
      <c r="C15" s="311" t="s">
        <v>3754</v>
      </c>
      <c r="D15" s="311"/>
      <c r="E15" s="315"/>
      <c r="F15" s="315"/>
      <c r="G15" s="315"/>
      <c r="H15" s="256" t="s">
        <v>3755</v>
      </c>
      <c r="I15" s="256" t="s">
        <v>3756</v>
      </c>
      <c r="J15" s="256" t="s">
        <v>3757</v>
      </c>
      <c r="K15" s="272" t="s">
        <v>886</v>
      </c>
      <c r="L15" s="190"/>
      <c r="M15" s="190" t="s">
        <v>841</v>
      </c>
      <c r="N15" s="190" t="s">
        <v>3758</v>
      </c>
      <c r="O15" t="s">
        <v>842</v>
      </c>
      <c r="P15" t="s">
        <v>842</v>
      </c>
      <c r="Q15" s="196"/>
    </row>
    <row r="16" spans="1:17" ht="13.5" customHeight="1">
      <c r="A16" s="314">
        <v>8</v>
      </c>
      <c r="B16" s="311"/>
      <c r="C16" s="311" t="s">
        <v>2980</v>
      </c>
      <c r="D16" s="311"/>
      <c r="E16" s="315"/>
      <c r="F16" s="315"/>
      <c r="G16" s="315"/>
      <c r="H16" s="262" t="s">
        <v>3759</v>
      </c>
      <c r="I16" s="262" t="s">
        <v>3760</v>
      </c>
      <c r="J16" s="262" t="s">
        <v>3761</v>
      </c>
      <c r="K16" s="272" t="s">
        <v>886</v>
      </c>
      <c r="L16" s="190"/>
      <c r="M16" s="190" t="s">
        <v>841</v>
      </c>
      <c r="N16" s="190" t="s">
        <v>3762</v>
      </c>
      <c r="O16" t="s">
        <v>842</v>
      </c>
      <c r="P16" t="s">
        <v>842</v>
      </c>
      <c r="Q16" s="196"/>
    </row>
    <row r="17" spans="1:17" ht="13.5" customHeight="1">
      <c r="A17" s="316">
        <v>9</v>
      </c>
      <c r="B17" s="311"/>
      <c r="C17" s="311" t="s">
        <v>3040</v>
      </c>
      <c r="D17" s="311"/>
      <c r="E17" s="315"/>
      <c r="F17" s="315"/>
      <c r="G17" s="315"/>
      <c r="H17" s="317" t="s">
        <v>3041</v>
      </c>
      <c r="I17" s="312"/>
      <c r="J17" s="256" t="s">
        <v>3763</v>
      </c>
      <c r="K17" s="313" t="s">
        <v>1988</v>
      </c>
      <c r="L17" s="190" t="s">
        <v>842</v>
      </c>
      <c r="M17" s="190" t="s">
        <v>2257</v>
      </c>
      <c r="N17" s="190"/>
      <c r="O17" t="s">
        <v>842</v>
      </c>
      <c r="P17" t="s">
        <v>842</v>
      </c>
      <c r="Q17" s="196"/>
    </row>
    <row r="18" spans="1:17" ht="13.5" customHeight="1">
      <c r="A18" s="376">
        <v>10</v>
      </c>
      <c r="B18" s="374"/>
      <c r="C18" s="374"/>
      <c r="D18" s="374" t="s">
        <v>2263</v>
      </c>
      <c r="E18" s="372"/>
      <c r="F18" s="372"/>
      <c r="G18" s="372"/>
      <c r="H18" s="377" t="s">
        <v>3764</v>
      </c>
      <c r="I18" s="377" t="s">
        <v>3046</v>
      </c>
      <c r="J18" s="377" t="s">
        <v>2020</v>
      </c>
      <c r="K18" s="378" t="s">
        <v>886</v>
      </c>
      <c r="L18" s="190"/>
      <c r="M18" s="406" t="s">
        <v>841</v>
      </c>
      <c r="N18" s="190" t="s">
        <v>3765</v>
      </c>
      <c r="O18" t="s">
        <v>842</v>
      </c>
      <c r="P18" t="s">
        <v>842</v>
      </c>
      <c r="Q18" s="196"/>
    </row>
    <row r="19" spans="1:17" ht="13.5" customHeight="1" thickBot="1">
      <c r="A19" s="379">
        <v>11</v>
      </c>
      <c r="B19" s="380"/>
      <c r="C19" s="380"/>
      <c r="D19" s="380" t="s">
        <v>3048</v>
      </c>
      <c r="E19" s="381"/>
      <c r="F19" s="381"/>
      <c r="G19" s="381"/>
      <c r="H19" s="382" t="s">
        <v>3766</v>
      </c>
      <c r="I19" s="383" t="s">
        <v>3767</v>
      </c>
      <c r="J19" s="382" t="s">
        <v>2012</v>
      </c>
      <c r="K19" s="385" t="s">
        <v>886</v>
      </c>
      <c r="L19" s="386"/>
      <c r="M19" s="407" t="s">
        <v>841</v>
      </c>
      <c r="N19" s="386"/>
      <c r="O19" s="384" t="s">
        <v>842</v>
      </c>
      <c r="P19" s="384" t="s">
        <v>842</v>
      </c>
      <c r="Q19" s="196"/>
    </row>
    <row r="20" spans="1:17" ht="15.75"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230" t="s">
        <v>3768</v>
      </c>
      <c r="B1" s="230"/>
      <c r="C1" s="129"/>
      <c r="D1" s="127"/>
      <c r="E1" s="574"/>
      <c r="F1" s="574"/>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3769</v>
      </c>
      <c r="B3" s="498" t="s">
        <v>811</v>
      </c>
      <c r="C3" s="502" t="s">
        <v>3770</v>
      </c>
      <c r="D3" s="498" t="s">
        <v>3771</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3772</v>
      </c>
      <c r="C9" s="261"/>
      <c r="D9" s="261"/>
      <c r="E9" s="331"/>
      <c r="F9" s="331"/>
      <c r="G9" s="331"/>
      <c r="H9" s="351" t="s">
        <v>3773</v>
      </c>
      <c r="I9" s="332"/>
      <c r="J9" s="256" t="s">
        <v>3774</v>
      </c>
      <c r="K9" s="333" t="s">
        <v>840</v>
      </c>
      <c r="L9" s="281" t="s">
        <v>842</v>
      </c>
      <c r="M9" s="281" t="s">
        <v>3774</v>
      </c>
      <c r="N9" s="334"/>
      <c r="O9" s="334" t="s">
        <v>842</v>
      </c>
      <c r="P9" s="334" t="s">
        <v>842</v>
      </c>
      <c r="Q9" s="196"/>
    </row>
    <row r="10" spans="1:17" ht="15" customHeight="1">
      <c r="A10" s="340">
        <v>2</v>
      </c>
      <c r="B10" s="261"/>
      <c r="C10" s="261" t="s">
        <v>3775</v>
      </c>
      <c r="D10" s="261"/>
      <c r="E10" s="331"/>
      <c r="F10" s="331"/>
      <c r="G10" s="331"/>
      <c r="H10" s="360" t="s">
        <v>3776</v>
      </c>
      <c r="I10" s="336">
        <v>101</v>
      </c>
      <c r="J10" s="337" t="s">
        <v>3777</v>
      </c>
      <c r="K10" s="333" t="s">
        <v>840</v>
      </c>
      <c r="L10" s="284"/>
      <c r="M10" s="284" t="s">
        <v>2102</v>
      </c>
      <c r="N10" s="338"/>
      <c r="O10" s="338" t="s">
        <v>842</v>
      </c>
      <c r="P10" s="338" t="s">
        <v>842</v>
      </c>
      <c r="Q10" s="196"/>
    </row>
    <row r="11" spans="1:17" ht="15" customHeight="1">
      <c r="A11" s="340">
        <v>3</v>
      </c>
      <c r="B11" s="261"/>
      <c r="C11" s="261" t="s">
        <v>3778</v>
      </c>
      <c r="D11" s="261"/>
      <c r="E11" s="331"/>
      <c r="F11" s="331"/>
      <c r="G11" s="331"/>
      <c r="H11" s="359" t="s">
        <v>3779</v>
      </c>
      <c r="I11" s="339" t="s">
        <v>3780</v>
      </c>
      <c r="J11" s="256" t="s">
        <v>3781</v>
      </c>
      <c r="K11" s="333" t="s">
        <v>840</v>
      </c>
      <c r="L11" s="281"/>
      <c r="M11" s="281" t="s">
        <v>841</v>
      </c>
      <c r="N11" s="334"/>
      <c r="O11" s="334" t="s">
        <v>842</v>
      </c>
      <c r="P11" s="334" t="s">
        <v>842</v>
      </c>
      <c r="Q11" s="196"/>
    </row>
    <row r="12" spans="1:17" ht="15" customHeight="1">
      <c r="A12" s="340">
        <v>4</v>
      </c>
      <c r="B12" s="261" t="s">
        <v>3782</v>
      </c>
      <c r="C12" s="261"/>
      <c r="D12" s="261"/>
      <c r="E12" s="331"/>
      <c r="F12" s="331"/>
      <c r="G12" s="331"/>
      <c r="H12" s="361" t="s">
        <v>3783</v>
      </c>
      <c r="I12" s="336" t="s">
        <v>3784</v>
      </c>
      <c r="J12" s="337" t="s">
        <v>3785</v>
      </c>
      <c r="K12" s="333" t="s">
        <v>840</v>
      </c>
      <c r="L12" s="284"/>
      <c r="M12" s="284" t="s">
        <v>841</v>
      </c>
      <c r="N12" s="338"/>
      <c r="O12" s="338" t="s">
        <v>842</v>
      </c>
      <c r="P12" s="338" t="s">
        <v>842</v>
      </c>
      <c r="Q12" s="196"/>
    </row>
    <row r="13" spans="1:17" ht="15" customHeight="1">
      <c r="A13" s="345">
        <v>5</v>
      </c>
      <c r="B13" s="346" t="s">
        <v>3786</v>
      </c>
      <c r="C13" s="346"/>
      <c r="D13" s="346"/>
      <c r="E13" s="347"/>
      <c r="F13" s="347"/>
      <c r="G13" s="347"/>
      <c r="H13" s="362" t="s">
        <v>3787</v>
      </c>
      <c r="I13" s="348"/>
      <c r="J13" s="348" t="s">
        <v>3788</v>
      </c>
      <c r="K13" s="350" t="s">
        <v>886</v>
      </c>
      <c r="L13" s="408" t="s">
        <v>842</v>
      </c>
      <c r="M13" s="409" t="s">
        <v>3788</v>
      </c>
      <c r="N13" s="349"/>
      <c r="O13" s="349" t="s">
        <v>842</v>
      </c>
      <c r="P13" s="349" t="s">
        <v>842</v>
      </c>
      <c r="Q13" s="196"/>
    </row>
    <row r="14" spans="1:17" ht="15" customHeight="1" thickBot="1">
      <c r="A14" s="388">
        <v>6</v>
      </c>
      <c r="B14" s="389" t="s">
        <v>3789</v>
      </c>
      <c r="C14" s="389"/>
      <c r="D14" s="389"/>
      <c r="E14" s="390"/>
      <c r="F14" s="390"/>
      <c r="G14" s="390"/>
      <c r="H14" s="391" t="s">
        <v>3790</v>
      </c>
      <c r="I14" s="392"/>
      <c r="J14" s="382" t="s">
        <v>3791</v>
      </c>
      <c r="K14" s="394" t="s">
        <v>840</v>
      </c>
      <c r="L14" s="410"/>
      <c r="M14" s="410" t="s">
        <v>841</v>
      </c>
      <c r="N14" s="393"/>
      <c r="O14" s="393" t="s">
        <v>842</v>
      </c>
      <c r="P14" s="393" t="s">
        <v>842</v>
      </c>
      <c r="Q14" s="196"/>
    </row>
    <row r="15" spans="1:17" s="364" customFormat="1" ht="15.75"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230" t="s">
        <v>3792</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3793</v>
      </c>
      <c r="B3" s="498" t="s">
        <v>811</v>
      </c>
      <c r="C3" s="502" t="s">
        <v>3794</v>
      </c>
      <c r="D3" s="498" t="s">
        <v>3794</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3795</v>
      </c>
      <c r="C9" s="261"/>
      <c r="D9" s="261"/>
      <c r="E9" s="331"/>
      <c r="F9" s="331"/>
      <c r="G9" s="331"/>
      <c r="H9" s="351" t="s">
        <v>3796</v>
      </c>
      <c r="I9" s="317"/>
      <c r="J9" s="256" t="s">
        <v>3794</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230" t="s">
        <v>3797</v>
      </c>
      <c r="B1" s="230"/>
      <c r="C1" s="129"/>
      <c r="D1" s="127"/>
      <c r="E1" s="418"/>
      <c r="F1" s="127"/>
      <c r="G1" s="127"/>
      <c r="H1" s="127"/>
      <c r="I1" s="127"/>
      <c r="J1" s="95"/>
      <c r="K1" s="95"/>
      <c r="L1" s="95"/>
      <c r="M1" s="95"/>
      <c r="N1" s="95"/>
      <c r="O1" s="95"/>
      <c r="P1" s="95"/>
    </row>
    <row r="2" spans="1:17" ht="29.25">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29.25">
      <c r="A3" s="495" t="s">
        <v>3798</v>
      </c>
      <c r="B3" s="495" t="s">
        <v>811</v>
      </c>
      <c r="C3" s="496" t="s">
        <v>3798</v>
      </c>
      <c r="D3" s="495" t="s">
        <v>3798</v>
      </c>
      <c r="E3" s="495"/>
      <c r="F3" s="495"/>
      <c r="G3" s="495" t="s">
        <v>817</v>
      </c>
      <c r="H3" s="495" t="s">
        <v>817</v>
      </c>
      <c r="I3" s="495" t="s">
        <v>817</v>
      </c>
      <c r="J3" s="95" t="s">
        <v>3799</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0"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2052</v>
      </c>
      <c r="C6" s="460"/>
      <c r="D6" s="460"/>
      <c r="E6" s="460"/>
      <c r="F6" s="460"/>
      <c r="G6" s="460"/>
      <c r="H6" s="526" t="s">
        <v>2053</v>
      </c>
      <c r="I6" s="517"/>
      <c r="J6" s="517" t="s">
        <v>2054</v>
      </c>
      <c r="K6" s="526" t="s">
        <v>840</v>
      </c>
      <c r="L6" s="530" t="s">
        <v>842</v>
      </c>
      <c r="M6" s="207" t="s">
        <v>2054</v>
      </c>
      <c r="N6" s="237"/>
      <c r="O6" s="526"/>
      <c r="P6" s="529" t="s">
        <v>842</v>
      </c>
      <c r="Q6" s="529" t="s">
        <v>842</v>
      </c>
      <c r="R6" s="531"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50">
      <c r="A7" s="191">
        <f t="shared" si="0"/>
        <v>-1</v>
      </c>
      <c r="B7" s="184"/>
      <c r="C7" s="184" t="s">
        <v>2063</v>
      </c>
      <c r="D7" s="184"/>
      <c r="E7" s="184"/>
      <c r="F7" s="184"/>
      <c r="G7" s="184"/>
      <c r="H7" s="222" t="s">
        <v>2064</v>
      </c>
      <c r="I7" s="517" t="s">
        <v>2065</v>
      </c>
      <c r="J7" s="526" t="s">
        <v>849</v>
      </c>
      <c r="K7" s="526" t="s">
        <v>886</v>
      </c>
      <c r="L7" s="530"/>
      <c r="M7" s="526" t="s">
        <v>841</v>
      </c>
      <c r="N7" s="531"/>
      <c r="O7" s="222"/>
      <c r="P7" s="529" t="s">
        <v>842</v>
      </c>
      <c r="Q7" s="529" t="s">
        <v>842</v>
      </c>
      <c r="R7" s="529"/>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195">
      <c r="A8" s="191">
        <f t="shared" si="0"/>
        <v>0</v>
      </c>
      <c r="B8" s="184"/>
      <c r="C8" s="205" t="s">
        <v>2066</v>
      </c>
      <c r="D8" s="460"/>
      <c r="E8" s="188"/>
      <c r="F8" s="188"/>
      <c r="G8" s="188"/>
      <c r="H8" s="526" t="s">
        <v>2067</v>
      </c>
      <c r="I8" s="517"/>
      <c r="J8" s="517" t="s">
        <v>2068</v>
      </c>
      <c r="K8" s="526" t="s">
        <v>1988</v>
      </c>
      <c r="L8" s="530" t="s">
        <v>842</v>
      </c>
      <c r="M8" s="417" t="s">
        <v>2068</v>
      </c>
      <c r="N8" s="531"/>
      <c r="O8" s="227"/>
      <c r="P8" s="463" t="s">
        <v>842</v>
      </c>
      <c r="Q8" s="219" t="s">
        <v>842</v>
      </c>
      <c r="R8" s="529"/>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05">
      <c r="A9" s="191">
        <f t="shared" si="0"/>
        <v>1</v>
      </c>
      <c r="B9" s="184"/>
      <c r="C9" s="205"/>
      <c r="D9" s="205" t="s">
        <v>2069</v>
      </c>
      <c r="E9" s="205"/>
      <c r="F9" s="205"/>
      <c r="G9" s="205"/>
      <c r="H9" s="526" t="s">
        <v>2070</v>
      </c>
      <c r="I9" s="532" t="s">
        <v>2071</v>
      </c>
      <c r="J9" s="517" t="s">
        <v>885</v>
      </c>
      <c r="K9" s="526" t="s">
        <v>840</v>
      </c>
      <c r="L9" s="530"/>
      <c r="M9" s="526" t="s">
        <v>841</v>
      </c>
      <c r="N9" s="531" t="s">
        <v>842</v>
      </c>
      <c r="O9" s="223" t="s">
        <v>2072</v>
      </c>
      <c r="P9" s="463" t="s">
        <v>842</v>
      </c>
      <c r="Q9" s="219" t="s">
        <v>842</v>
      </c>
      <c r="R9" s="529"/>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0">
      <c r="A10" s="191">
        <f t="shared" si="0"/>
        <v>2</v>
      </c>
      <c r="B10" s="184"/>
      <c r="C10" s="205"/>
      <c r="D10" s="205" t="s">
        <v>2073</v>
      </c>
      <c r="E10" s="205"/>
      <c r="F10" s="205"/>
      <c r="G10" s="205"/>
      <c r="H10" s="526" t="s">
        <v>2074</v>
      </c>
      <c r="I10" s="532" t="s">
        <v>2075</v>
      </c>
      <c r="J10" s="517" t="s">
        <v>2076</v>
      </c>
      <c r="K10" s="526" t="s">
        <v>840</v>
      </c>
      <c r="L10" s="530"/>
      <c r="M10" s="526" t="s">
        <v>841</v>
      </c>
      <c r="N10" s="531"/>
      <c r="O10" s="223" t="s">
        <v>2077</v>
      </c>
      <c r="P10" s="463" t="s">
        <v>842</v>
      </c>
      <c r="Q10" s="219" t="s">
        <v>842</v>
      </c>
      <c r="R10" s="529"/>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0">
      <c r="A11" s="191">
        <f t="shared" si="0"/>
        <v>3</v>
      </c>
      <c r="B11" s="184"/>
      <c r="C11" s="184" t="s">
        <v>2078</v>
      </c>
      <c r="D11" s="460"/>
      <c r="E11" s="460"/>
      <c r="F11" s="460"/>
      <c r="G11" s="460"/>
      <c r="H11" s="526"/>
      <c r="I11" s="517"/>
      <c r="J11" s="517" t="s">
        <v>2079</v>
      </c>
      <c r="K11" s="526" t="s">
        <v>886</v>
      </c>
      <c r="L11" s="530" t="s">
        <v>842</v>
      </c>
      <c r="M11" s="207" t="s">
        <v>2079</v>
      </c>
      <c r="N11" s="531"/>
      <c r="O11" s="526"/>
      <c r="P11" s="529" t="s">
        <v>842</v>
      </c>
      <c r="Q11" s="529" t="s">
        <v>842</v>
      </c>
      <c r="R11" s="529"/>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5">
      <c r="A12" s="191">
        <f t="shared" si="0"/>
        <v>4</v>
      </c>
      <c r="B12" s="184"/>
      <c r="C12" s="184"/>
      <c r="D12" s="528" t="s">
        <v>2094</v>
      </c>
      <c r="E12" s="212"/>
      <c r="F12" s="203"/>
      <c r="G12" s="203"/>
      <c r="H12" s="517" t="s">
        <v>2095</v>
      </c>
      <c r="I12" s="517" t="s">
        <v>2096</v>
      </c>
      <c r="J12" s="517" t="s">
        <v>2097</v>
      </c>
      <c r="K12" s="526" t="s">
        <v>840</v>
      </c>
      <c r="L12" s="530"/>
      <c r="M12" s="526" t="s">
        <v>841</v>
      </c>
      <c r="N12" s="531"/>
      <c r="O12" s="526" t="s">
        <v>2098</v>
      </c>
      <c r="P12" s="529" t="s">
        <v>842</v>
      </c>
      <c r="Q12" s="529" t="s">
        <v>842</v>
      </c>
      <c r="R12" s="529"/>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45">
      <c r="A13" s="191">
        <f t="shared" si="0"/>
        <v>5</v>
      </c>
      <c r="B13" s="184"/>
      <c r="C13" s="189"/>
      <c r="D13" s="528" t="s">
        <v>2099</v>
      </c>
      <c r="E13" s="188"/>
      <c r="F13" s="188"/>
      <c r="G13" s="188"/>
      <c r="H13" s="526" t="s">
        <v>2100</v>
      </c>
      <c r="I13" s="517" t="s">
        <v>2101</v>
      </c>
      <c r="J13" s="517" t="s">
        <v>2102</v>
      </c>
      <c r="K13" s="526" t="s">
        <v>886</v>
      </c>
      <c r="L13" s="530"/>
      <c r="M13" s="526" t="s">
        <v>841</v>
      </c>
      <c r="N13" s="531"/>
      <c r="O13" s="526"/>
      <c r="P13" s="529" t="s">
        <v>842</v>
      </c>
      <c r="Q13" s="529" t="s">
        <v>842</v>
      </c>
      <c r="R13" s="529"/>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0">
      <c r="A14" s="191">
        <f t="shared" si="0"/>
        <v>6</v>
      </c>
      <c r="B14" s="184"/>
      <c r="C14" s="189"/>
      <c r="D14" s="528" t="s">
        <v>2103</v>
      </c>
      <c r="E14" s="460"/>
      <c r="F14" s="460"/>
      <c r="G14" s="460"/>
      <c r="H14" s="526" t="s">
        <v>2104</v>
      </c>
      <c r="I14" s="517"/>
      <c r="J14" s="517" t="s">
        <v>2105</v>
      </c>
      <c r="K14" s="526" t="s">
        <v>886</v>
      </c>
      <c r="L14" s="530" t="s">
        <v>842</v>
      </c>
      <c r="M14" s="207" t="s">
        <v>2105</v>
      </c>
      <c r="N14" s="531"/>
      <c r="O14" s="526"/>
      <c r="P14" s="529" t="s">
        <v>842</v>
      </c>
      <c r="Q14" s="529" t="s">
        <v>842</v>
      </c>
      <c r="R14" s="529"/>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70">
      <c r="A15" s="191">
        <f t="shared" si="0"/>
        <v>7</v>
      </c>
      <c r="B15" s="184"/>
      <c r="C15" s="189"/>
      <c r="D15" s="205"/>
      <c r="E15" s="205" t="s">
        <v>2106</v>
      </c>
      <c r="F15" s="205"/>
      <c r="G15" s="205"/>
      <c r="H15" s="526" t="s">
        <v>2107</v>
      </c>
      <c r="I15" s="517" t="s">
        <v>2108</v>
      </c>
      <c r="J15" s="517" t="s">
        <v>2097</v>
      </c>
      <c r="K15" s="526" t="s">
        <v>840</v>
      </c>
      <c r="L15" s="530"/>
      <c r="M15" s="526" t="s">
        <v>841</v>
      </c>
      <c r="N15" s="531"/>
      <c r="O15" s="526" t="s">
        <v>2109</v>
      </c>
      <c r="P15" s="529" t="s">
        <v>842</v>
      </c>
      <c r="Q15" s="529" t="s">
        <v>842</v>
      </c>
      <c r="R15" s="529"/>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5">
      <c r="A16" s="191">
        <f t="shared" si="0"/>
        <v>8</v>
      </c>
      <c r="B16" s="184"/>
      <c r="C16" s="184"/>
      <c r="D16" s="205"/>
      <c r="E16" s="205" t="s">
        <v>2110</v>
      </c>
      <c r="F16" s="205"/>
      <c r="G16" s="205"/>
      <c r="H16" s="526" t="s">
        <v>2111</v>
      </c>
      <c r="I16" s="517" t="s">
        <v>2112</v>
      </c>
      <c r="J16" s="517" t="s">
        <v>2020</v>
      </c>
      <c r="K16" s="526" t="s">
        <v>886</v>
      </c>
      <c r="L16" s="530"/>
      <c r="M16" s="526" t="s">
        <v>841</v>
      </c>
      <c r="N16" s="531"/>
      <c r="O16" s="526"/>
      <c r="P16" s="529" t="s">
        <v>842</v>
      </c>
      <c r="Q16" s="529" t="s">
        <v>842</v>
      </c>
      <c r="R16" s="529"/>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5">
      <c r="A17" s="191">
        <f t="shared" si="0"/>
        <v>9</v>
      </c>
      <c r="B17" s="184"/>
      <c r="C17" s="184"/>
      <c r="D17" s="205"/>
      <c r="E17" s="205" t="s">
        <v>2083</v>
      </c>
      <c r="F17" s="205"/>
      <c r="G17" s="205"/>
      <c r="H17" s="526" t="s">
        <v>2113</v>
      </c>
      <c r="I17" s="517" t="s">
        <v>2114</v>
      </c>
      <c r="J17" s="517" t="s">
        <v>849</v>
      </c>
      <c r="K17" s="526" t="s">
        <v>886</v>
      </c>
      <c r="L17" s="530"/>
      <c r="M17" s="526" t="s">
        <v>841</v>
      </c>
      <c r="N17" s="531"/>
      <c r="O17" s="526"/>
      <c r="P17" s="529" t="s">
        <v>842</v>
      </c>
      <c r="Q17" s="529" t="s">
        <v>842</v>
      </c>
      <c r="R17" s="529"/>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5">
      <c r="A18" s="191">
        <f t="shared" si="0"/>
        <v>10</v>
      </c>
      <c r="B18" s="184"/>
      <c r="C18" s="184"/>
      <c r="D18" s="205" t="s">
        <v>392</v>
      </c>
      <c r="E18" s="184"/>
      <c r="F18" s="184"/>
      <c r="G18" s="184"/>
      <c r="H18" s="526" t="s">
        <v>2120</v>
      </c>
      <c r="I18" s="517">
        <v>59350</v>
      </c>
      <c r="J18" s="517" t="s">
        <v>2121</v>
      </c>
      <c r="K18" s="526" t="s">
        <v>886</v>
      </c>
      <c r="L18" s="530"/>
      <c r="M18" s="526" t="s">
        <v>841</v>
      </c>
      <c r="N18" s="531"/>
      <c r="O18" s="526" t="s">
        <v>2122</v>
      </c>
      <c r="P18" s="529" t="s">
        <v>842</v>
      </c>
      <c r="Q18" s="529" t="s">
        <v>842</v>
      </c>
      <c r="R18" s="529"/>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5">
      <c r="A19" s="191">
        <f t="shared" si="0"/>
        <v>11</v>
      </c>
      <c r="B19" s="184"/>
      <c r="C19" s="184" t="s">
        <v>2127</v>
      </c>
      <c r="D19" s="460"/>
      <c r="E19" s="460"/>
      <c r="F19" s="460"/>
      <c r="G19" s="460"/>
      <c r="H19" s="526" t="s">
        <v>2128</v>
      </c>
      <c r="I19" s="517"/>
      <c r="J19" s="517" t="s">
        <v>2129</v>
      </c>
      <c r="K19" s="526" t="s">
        <v>886</v>
      </c>
      <c r="L19" s="530" t="s">
        <v>842</v>
      </c>
      <c r="M19" s="207" t="s">
        <v>2129</v>
      </c>
      <c r="N19" s="531"/>
      <c r="O19" s="526"/>
      <c r="P19" s="529" t="s">
        <v>842</v>
      </c>
      <c r="Q19" s="529" t="s">
        <v>842</v>
      </c>
      <c r="R19" s="529"/>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75">
      <c r="A20" s="191">
        <f t="shared" si="0"/>
        <v>12</v>
      </c>
      <c r="B20" s="184"/>
      <c r="C20" s="184"/>
      <c r="D20" s="528" t="s">
        <v>415</v>
      </c>
      <c r="E20" s="188"/>
      <c r="F20" s="188"/>
      <c r="G20" s="188"/>
      <c r="H20" s="526" t="s">
        <v>2130</v>
      </c>
      <c r="I20" s="517" t="s">
        <v>2131</v>
      </c>
      <c r="J20" s="517" t="s">
        <v>2132</v>
      </c>
      <c r="K20" s="526" t="s">
        <v>886</v>
      </c>
      <c r="L20" s="530"/>
      <c r="M20" s="533" t="s">
        <v>841</v>
      </c>
      <c r="N20" s="238"/>
      <c r="O20" s="526"/>
      <c r="P20" s="529" t="s">
        <v>842</v>
      </c>
      <c r="Q20" s="529" t="s">
        <v>842</v>
      </c>
      <c r="R20" s="529"/>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05">
      <c r="A21" s="191">
        <f t="shared" si="0"/>
        <v>13</v>
      </c>
      <c r="B21" s="184"/>
      <c r="C21" s="184"/>
      <c r="D21" s="528" t="s">
        <v>2133</v>
      </c>
      <c r="E21" s="188"/>
      <c r="F21" s="188"/>
      <c r="G21" s="188"/>
      <c r="H21" s="526" t="s">
        <v>2134</v>
      </c>
      <c r="I21" s="517" t="s">
        <v>2135</v>
      </c>
      <c r="J21" s="517" t="s">
        <v>2136</v>
      </c>
      <c r="K21" s="526" t="s">
        <v>886</v>
      </c>
      <c r="L21" s="530"/>
      <c r="M21" s="533" t="s">
        <v>841</v>
      </c>
      <c r="N21" s="238"/>
      <c r="O21" s="526"/>
      <c r="P21" s="529" t="s">
        <v>842</v>
      </c>
      <c r="Q21" s="529" t="s">
        <v>842</v>
      </c>
      <c r="R21" s="529"/>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50">
      <c r="A22" s="191">
        <f t="shared" si="0"/>
        <v>14</v>
      </c>
      <c r="B22" s="184"/>
      <c r="C22" s="189"/>
      <c r="D22" s="528" t="s">
        <v>429</v>
      </c>
      <c r="E22" s="188"/>
      <c r="F22" s="188"/>
      <c r="G22" s="188"/>
      <c r="H22" s="526" t="s">
        <v>2137</v>
      </c>
      <c r="I22" s="517" t="s">
        <v>2138</v>
      </c>
      <c r="J22" s="517" t="s">
        <v>2139</v>
      </c>
      <c r="K22" s="526" t="s">
        <v>886</v>
      </c>
      <c r="L22" s="530"/>
      <c r="M22" s="533" t="s">
        <v>841</v>
      </c>
      <c r="N22" s="238"/>
      <c r="O22" s="526"/>
      <c r="P22" s="529" t="s">
        <v>842</v>
      </c>
      <c r="Q22" s="529" t="s">
        <v>842</v>
      </c>
      <c r="R22" s="529"/>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35">
      <c r="A23" s="191">
        <f t="shared" si="0"/>
        <v>15</v>
      </c>
      <c r="B23" s="184"/>
      <c r="C23" s="189"/>
      <c r="D23" s="528" t="s">
        <v>426</v>
      </c>
      <c r="E23" s="188"/>
      <c r="F23" s="188"/>
      <c r="G23" s="188"/>
      <c r="H23" s="526" t="s">
        <v>2140</v>
      </c>
      <c r="I23" s="517" t="s">
        <v>2141</v>
      </c>
      <c r="J23" s="517" t="s">
        <v>2142</v>
      </c>
      <c r="K23" s="526" t="s">
        <v>1988</v>
      </c>
      <c r="L23" s="530"/>
      <c r="M23" s="533" t="s">
        <v>841</v>
      </c>
      <c r="N23" s="238"/>
      <c r="O23" s="526"/>
      <c r="P23" s="529" t="s">
        <v>842</v>
      </c>
      <c r="Q23" s="529" t="s">
        <v>842</v>
      </c>
      <c r="R23" s="529"/>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05">
      <c r="A24" s="191">
        <f t="shared" si="0"/>
        <v>16</v>
      </c>
      <c r="B24" s="184"/>
      <c r="C24" s="189"/>
      <c r="D24" s="528" t="s">
        <v>2143</v>
      </c>
      <c r="E24" s="188"/>
      <c r="F24" s="188"/>
      <c r="G24" s="188"/>
      <c r="H24" s="526" t="s">
        <v>2144</v>
      </c>
      <c r="I24" s="517" t="s">
        <v>2145</v>
      </c>
      <c r="J24" s="517" t="s">
        <v>2146</v>
      </c>
      <c r="K24" s="526" t="s">
        <v>886</v>
      </c>
      <c r="L24" s="530"/>
      <c r="M24" s="533" t="s">
        <v>841</v>
      </c>
      <c r="N24" s="238"/>
      <c r="O24" s="526"/>
      <c r="P24" s="529" t="s">
        <v>842</v>
      </c>
      <c r="Q24" s="529" t="s">
        <v>842</v>
      </c>
      <c r="R24" s="529"/>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5">
      <c r="A25" s="191">
        <f t="shared" si="0"/>
        <v>17</v>
      </c>
      <c r="B25" s="184"/>
      <c r="C25" s="189"/>
      <c r="D25" s="528" t="s">
        <v>2147</v>
      </c>
      <c r="E25" s="188"/>
      <c r="F25" s="188"/>
      <c r="G25" s="188"/>
      <c r="H25" s="526" t="s">
        <v>2148</v>
      </c>
      <c r="I25" s="517" t="s">
        <v>2149</v>
      </c>
      <c r="J25" s="517" t="s">
        <v>2150</v>
      </c>
      <c r="K25" s="526" t="s">
        <v>886</v>
      </c>
      <c r="L25" s="530"/>
      <c r="M25" s="533" t="s">
        <v>841</v>
      </c>
      <c r="N25" s="238"/>
      <c r="O25" s="526"/>
      <c r="P25" s="529" t="s">
        <v>842</v>
      </c>
      <c r="Q25" s="529" t="s">
        <v>842</v>
      </c>
      <c r="R25" s="529"/>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5">
      <c r="A26" s="191">
        <f t="shared" si="0"/>
        <v>18</v>
      </c>
      <c r="B26" s="184"/>
      <c r="C26" s="185"/>
      <c r="D26" s="528" t="s">
        <v>2151</v>
      </c>
      <c r="E26" s="188"/>
      <c r="F26" s="188"/>
      <c r="G26" s="188"/>
      <c r="H26" s="526" t="s">
        <v>2152</v>
      </c>
      <c r="I26" s="526" t="s">
        <v>2152</v>
      </c>
      <c r="J26" s="517" t="s">
        <v>2153</v>
      </c>
      <c r="K26" s="526" t="s">
        <v>886</v>
      </c>
      <c r="L26" s="530"/>
      <c r="M26" s="533" t="s">
        <v>841</v>
      </c>
      <c r="N26" s="238"/>
      <c r="O26" s="526"/>
      <c r="P26" s="529" t="s">
        <v>842</v>
      </c>
      <c r="Q26" s="529" t="s">
        <v>842</v>
      </c>
      <c r="R26" s="529"/>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195">
      <c r="A27" s="191">
        <f t="shared" si="0"/>
        <v>19</v>
      </c>
      <c r="B27" s="184"/>
      <c r="C27" s="185"/>
      <c r="D27" s="528" t="s">
        <v>178</v>
      </c>
      <c r="E27" s="188"/>
      <c r="F27" s="188"/>
      <c r="G27" s="188"/>
      <c r="H27" s="526" t="s">
        <v>2154</v>
      </c>
      <c r="I27" s="517" t="s">
        <v>2155</v>
      </c>
      <c r="J27" s="517" t="s">
        <v>2156</v>
      </c>
      <c r="K27" s="526" t="s">
        <v>886</v>
      </c>
      <c r="L27" s="530"/>
      <c r="M27" s="533" t="s">
        <v>841</v>
      </c>
      <c r="N27" s="238"/>
      <c r="O27" s="526"/>
      <c r="P27" s="529" t="s">
        <v>842</v>
      </c>
      <c r="Q27" s="529" t="s">
        <v>842</v>
      </c>
      <c r="R27" s="529"/>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2157</v>
      </c>
      <c r="E28" s="205"/>
      <c r="F28" s="205"/>
      <c r="G28" s="205"/>
      <c r="H28" s="526" t="s">
        <v>2158</v>
      </c>
      <c r="I28" s="534" t="s">
        <v>2159</v>
      </c>
      <c r="J28" s="517" t="s">
        <v>2160</v>
      </c>
      <c r="K28" s="526" t="s">
        <v>886</v>
      </c>
      <c r="L28" s="530"/>
      <c r="M28" s="526" t="s">
        <v>841</v>
      </c>
      <c r="N28" s="531"/>
      <c r="O28" s="526" t="s">
        <v>2161</v>
      </c>
      <c r="P28" s="529" t="s">
        <v>842</v>
      </c>
      <c r="Q28" s="529" t="s">
        <v>842</v>
      </c>
      <c r="R28" s="529"/>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5">
      <c r="A29" s="191">
        <f t="shared" si="0"/>
        <v>21</v>
      </c>
      <c r="B29" s="184"/>
      <c r="C29" s="184" t="s">
        <v>2223</v>
      </c>
      <c r="D29" s="184"/>
      <c r="E29" s="184"/>
      <c r="F29" s="184"/>
      <c r="G29" s="184"/>
      <c r="H29" s="526" t="s">
        <v>2224</v>
      </c>
      <c r="I29" s="517" t="s">
        <v>2225</v>
      </c>
      <c r="J29" s="517" t="s">
        <v>936</v>
      </c>
      <c r="K29" s="526" t="s">
        <v>886</v>
      </c>
      <c r="L29" s="530"/>
      <c r="M29" s="526" t="s">
        <v>841</v>
      </c>
      <c r="N29" s="531"/>
      <c r="O29" s="222"/>
      <c r="P29" s="529" t="s">
        <v>842</v>
      </c>
      <c r="Q29" s="529" t="s">
        <v>842</v>
      </c>
      <c r="R29" s="529"/>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3800</v>
      </c>
    </row>
    <row r="2" spans="2:6" s="4" customFormat="1"/>
    <row r="3" spans="2:6" s="133" customFormat="1">
      <c r="B3" s="132" t="s">
        <v>3801</v>
      </c>
      <c r="C3" s="134"/>
      <c r="D3" s="134"/>
      <c r="E3" s="134"/>
      <c r="F3" s="134"/>
    </row>
    <row r="4" spans="2:6" ht="18" customHeight="1">
      <c r="B4" s="130" t="s">
        <v>3802</v>
      </c>
    </row>
    <row r="5" spans="2:6" ht="18" customHeight="1">
      <c r="B5" s="130" t="s">
        <v>3803</v>
      </c>
    </row>
    <row r="6" spans="2:6" ht="18" customHeight="1">
      <c r="B6" s="130" t="s">
        <v>3804</v>
      </c>
    </row>
    <row r="7" spans="2:6" ht="18" customHeight="1">
      <c r="B7" s="130" t="s">
        <v>3805</v>
      </c>
    </row>
    <row r="8" spans="2:6" ht="18" customHeight="1">
      <c r="B8" s="130" t="s">
        <v>3806</v>
      </c>
    </row>
    <row r="9" spans="2:6" ht="24" customHeight="1">
      <c r="B9" s="575" t="s">
        <v>3807</v>
      </c>
      <c r="C9" s="575"/>
      <c r="D9" s="575"/>
      <c r="E9" s="575"/>
      <c r="F9" s="575"/>
    </row>
    <row r="10" spans="2:6" ht="14.25" customHeight="1">
      <c r="B10" s="576" t="s">
        <v>3808</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purl.org/dc/elements/1.1/"/>
    <ds:schemaRef ds:uri="http://schemas.microsoft.com/office/infopath/2007/PartnerControls"/>
    <ds:schemaRef ds:uri="http://schemas.microsoft.com/sharepoint/v3"/>
    <ds:schemaRef ds:uri="http://schemas.microsoft.com/office/2006/documentManagement/types"/>
    <ds:schemaRef ds:uri="http://purl.org/dc/terms/"/>
    <ds:schemaRef ds:uri="http://schemas.openxmlformats.org/package/2006/metadata/core-properties"/>
    <ds:schemaRef ds:uri="http://purl.org/dc/dcmitype/"/>
    <ds:schemaRef ds:uri="1720d4e8-2b1e-4bd1-aad5-1b4debf9b56d"/>
    <ds:schemaRef ds:uri="f6ca01e7-bd19-41f1-999c-e032ef5104c3"/>
    <ds:schemaRef ds:uri="http://www.w3.org/XML/1998/namespac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30</vt:i4>
      </vt:variant>
      <vt:variant>
        <vt:lpstr>Plages nommées</vt:lpstr>
      </vt:variant>
      <vt:variant>
        <vt:i4>1</vt:i4>
      </vt:variant>
    </vt:vector>
  </HeadingPairs>
  <TitlesOfParts>
    <vt:vector size="31" baseType="lpstr">
      <vt:lpstr>#Données_attributaires</vt:lpstr>
      <vt:lpstr>#Processus_CISU</vt:lpstr>
      <vt:lpstr>#Type_de_message</vt:lpstr>
      <vt:lpstr>#Distribution</vt: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2025-02-17T14:32:12Z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