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554" documentId="13_ncr:1_{25E1360D-3F9F-4661-933F-5159F3386708}" xr6:coauthVersionLast="47" xr6:coauthVersionMax="47" xr10:uidLastSave="{1045277E-7DF4-A745-AA90-94DCFDA68C7A}"/>
  <bookViews>
    <workbookView xWindow="-26040" yWindow="2980" windowWidth="26040" windowHeight="20480" tabRatio="91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RS-ENG" sheetId="78" r:id="rId28"/>
    <sheet name="Documents_sources" sheetId="18" state="hidden" r:id="rId29"/>
  </sheets>
  <definedNames>
    <definedName name="_xlnm._FilterDatabase" localSheetId="9" hidden="1">EMSI!$A$8:$AG$117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AA98" i="66"/>
  <c r="AB98" i="66"/>
  <c r="AD98" i="66"/>
  <c r="AF98" i="66" l="1"/>
  <c r="AE98" i="66"/>
  <c r="F1" i="65"/>
  <c r="F2" i="65"/>
  <c r="F2" i="68" l="1"/>
  <c r="F1" i="68"/>
  <c r="F2" i="55"/>
  <c r="F1" i="55"/>
  <c r="E2" i="52"/>
  <c r="E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6"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7"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<sst xmlns="http://schemas.openxmlformats.org/spreadsheetml/2006/main" count="9279" uniqueCount="2781">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</sst>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10"/>
      <color rgb="FF000000"/>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5" fillId="0" borderId="0" applyNumberFormat="0" applyFill="0" applyBorder="0" applyAlignment="0" applyProtection="0"/>
  </cellStyleXfs>
  <cellXfs count="63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3" fillId="0" borderId="0" xfId="0" applyFont="1" applyAlignment="1">
      <alignment horizontal="left" wrapText="1"/>
    </xf>
    <xf numFmtId="0" fontId="36" fillId="0" borderId="0" xfId="0" applyFont="1"/>
    <xf numFmtId="0" fontId="115" fillId="0" borderId="0" xfId="13"/>
    <xf numFmtId="0" fontId="61" fillId="26" borderId="0" xfId="0" applyFont="1" applyFill="1"/>
    <xf numFmtId="0" fontId="117" fillId="0" borderId="1" xfId="0" applyFont="1" applyBorder="1"/>
    <xf numFmtId="0" fontId="116"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18" fillId="0" borderId="0" xfId="0" applyFont="1" applyAlignment="1">
      <alignment horizontal="left"/>
    </xf>
    <xf numFmtId="0" fontId="81" fillId="24" borderId="0" xfId="0" applyFont="1" applyFill="1"/>
    <xf numFmtId="0" fontId="119"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37" fillId="34" borderId="0" xfId="0" applyFont="1" applyFill="1" applyAlignment="1">
      <alignment wrapText="1"/>
    </xf>
    <xf numFmtId="0" fontId="60" fillId="23" borderId="0" xfId="0" applyFont="1" applyFill="1" applyAlignment="1">
      <alignment wrapText="1"/>
    </xf>
    <xf numFmtId="0" fontId="108" fillId="23" borderId="0" xfId="0" applyFont="1" applyFill="1" applyAlignment="1">
      <alignment wrapText="1"/>
    </xf>
    <xf numFmtId="0" fontId="120" fillId="0" borderId="16" xfId="0" applyFont="1" applyBorder="1" applyAlignment="1">
      <alignment horizontal="center" wrapText="1"/>
    </xf>
    <xf numFmtId="0" fontId="113" fillId="0" borderId="0" xfId="0" applyFont="1" applyAlignment="1">
      <alignment wrapText="1"/>
    </xf>
    <xf numFmtId="49" fontId="55" fillId="0" borderId="0" xfId="0" applyNumberFormat="1" applyFont="1"/>
    <xf numFmtId="49" fontId="61" fillId="0" borderId="0" xfId="0" applyNumberFormat="1" applyFont="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119"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2" borderId="0" xfId="0" applyFont="1" applyFill="1" applyAlignment="1">
      <alignment horizontal="left"/>
    </xf>
    <xf numFmtId="0" fontId="61" fillId="0" borderId="7" xfId="0" applyFont="1" applyBorder="1" applyAlignment="1">
      <alignment wrapText="1"/>
    </xf>
    <xf numFmtId="49" fontId="86" fillId="62" borderId="0" xfId="0" applyNumberFormat="1" applyFont="1" applyFill="1" applyAlignment="1">
      <alignment horizontal="left"/>
    </xf>
    <xf numFmtId="0" fontId="61" fillId="0" borderId="0" xfId="0" applyFont="1" applyAlignment="1">
      <alignment horizontal="left" vertical="top"/>
    </xf>
    <xf numFmtId="0" fontId="94" fillId="62" borderId="0" xfId="0" applyFont="1" applyFill="1" applyAlignment="1">
      <alignment horizontal="left"/>
    </xf>
    <xf numFmtId="0" fontId="61" fillId="62" borderId="0" xfId="0" applyFont="1" applyFill="1" applyAlignment="1">
      <alignment wrapText="1"/>
    </xf>
    <xf numFmtId="0" fontId="61" fillId="62" borderId="0" xfId="0" applyFont="1" applyFill="1" applyAlignment="1">
      <alignment horizontal="left" wrapText="1"/>
    </xf>
    <xf numFmtId="0" fontId="61" fillId="60" borderId="0" xfId="0" applyFont="1" applyFill="1" applyAlignment="1">
      <alignment vertical="top" wrapText="1"/>
    </xf>
    <xf numFmtId="49" fontId="105" fillId="62"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3" borderId="0" xfId="0" applyNumberFormat="1" applyFont="1" applyFill="1" applyAlignment="1">
      <alignment horizontal="left"/>
    </xf>
    <xf numFmtId="0" fontId="61" fillId="63" borderId="0" xfId="0" applyFont="1" applyFill="1" applyAlignment="1">
      <alignment horizontal="left"/>
    </xf>
    <xf numFmtId="49" fontId="90" fillId="0" borderId="0" xfId="13" applyNumberFormat="1" applyFont="1" applyAlignment="1">
      <alignment horizontal="left" wrapText="1"/>
    </xf>
    <xf numFmtId="0" fontId="86" fillId="63" borderId="0" xfId="0" applyFont="1" applyFill="1" applyAlignment="1">
      <alignment horizontal="left"/>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20" borderId="0" xfId="0" applyFont="1" applyFill="1" applyAlignment="1">
      <alignment wrapText="1"/>
    </xf>
    <xf numFmtId="0" fontId="2" fillId="0" borderId="0" xfId="0" applyFont="1" applyAlignment="1">
      <alignment vertical="top" wrapText="1"/>
    </xf>
    <xf numFmtId="0" fontId="2" fillId="61" borderId="0" xfId="0" applyFont="1" applyFill="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2"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2" fillId="17" borderId="0" xfId="0" applyFont="1" applyFill="1" applyAlignment="1">
      <alignment wrapText="1"/>
    </xf>
    <xf numFmtId="0" fontId="58" fillId="14" borderId="0" xfId="0" applyFont="1" applyFill="1" applyAlignment="1">
      <alignment horizontal="center" wrapText="1"/>
    </xf>
    <xf numFmtId="0" fontId="58" fillId="14"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89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2889" dataDxfId="2888">
  <autoFilter ref="A8:AC20" xr:uid="{EF99425A-BF7C-494D-843B-A436A28F1D50}"/>
  <tableColumns count="29">
    <tableColumn id="26" xr3:uid="{F6E0102F-6A62-4676-8743-12C78DFD5AAE}" name="ID" dataDxfId="2887" totalsRowDxfId="2886"/>
    <tableColumn id="34" xr3:uid="{C5C184C6-181D-45CF-A63D-7AEDCADFA43B}" name="Donnée (Niveau 1)" dataDxfId="2885" totalsRowDxfId="2884"/>
    <tableColumn id="1" xr3:uid="{48BA0677-2A51-4516-901D-245A32C9EF11}" name="Donnée (Niveau 2)" dataDxfId="2883" totalsRowDxfId="2882"/>
    <tableColumn id="2" xr3:uid="{22B866D0-1B5E-4581-93E5-86229BC69C02}" name="Donnée (Niveau 3)" dataDxfId="2881" totalsRowDxfId="2880"/>
    <tableColumn id="3" xr3:uid="{888BC815-3A76-4EEA-B68B-9A9CFFA21AC6}" name="Donnée (Niveau 4)" dataDxfId="2879" totalsRowDxfId="2878"/>
    <tableColumn id="4" xr3:uid="{A1D31B95-E51B-44D1-A7C2-8E42F9D33E13}" name="Donnée (Niveau 5)" dataDxfId="2877" totalsRowDxfId="2876"/>
    <tableColumn id="5" xr3:uid="{EA6D57DD-52EF-4D70-B539-0505DC6517EC}" name="Donnée (Niveau 6)" dataDxfId="2875" totalsRowDxfId="2874"/>
    <tableColumn id="6" xr3:uid="{3FE552E2-2FEF-4E1A-B5DE-F4C21C13A296}" name="Description" dataDxfId="2873" totalsRowDxfId="2872"/>
    <tableColumn id="14" xr3:uid="{BE5AEDCA-1CC5-4938-964E-9C68E6A07DC7}" name="Exemples" dataDxfId="2871" totalsRowDxfId="2870"/>
    <tableColumn id="13" xr3:uid="{ED5FE47C-9997-4511-9856-83AF83A90171}" name="Fichier XSD" dataDxfId="2869" totalsRowDxfId="2868"/>
    <tableColumn id="32" xr3:uid="{5C8C2495-D269-4E47-88B5-00584EF6B484}" name="Balise EMSI" dataDxfId="2867" totalsRowDxfId="2866"/>
    <tableColumn id="21" xr3:uid="{D8470834-C8F8-4F70-9302-7A4C602B72E6}" name="Balise" dataDxfId="2865" totalsRowDxfId="2864"/>
    <tableColumn id="8" xr3:uid="{D4E41060-B282-4AE5-8C87-3716CFB70625}" name="Nantes - balise" dataDxfId="2863" totalsRowDxfId="2862"/>
    <tableColumn id="15" xr3:uid="{BB0E9A10-45CE-44DE-802C-D3A58D081A2F}" name="Nantes - description" dataDxfId="2861" totalsRowDxfId="2860"/>
    <tableColumn id="18" xr3:uid="{8FE17C2A-E229-4B7F-B204-F356EEB4AE45}" name="GT399" dataDxfId="2859" totalsRowDxfId="2858"/>
    <tableColumn id="9" xr3:uid="{4C9E2B92-3A78-454F-B9FF-8B97A2EAE3ED}" name="GT399 description" dataDxfId="2857" totalsRowDxfId="2856"/>
    <tableColumn id="10" xr3:uid="{CCF33634-CF25-46BD-8DE3-12B24D24D5F8}" name="Priorisation" dataDxfId="2855" totalsRowDxfId="2854"/>
    <tableColumn id="11" xr3:uid="{85B3828E-8687-4AA3-88CE-D610FCBDCFDE}" name="Cardinalité" dataDxfId="2853" totalsRowDxfId="2852"/>
    <tableColumn id="27" xr3:uid="{CF8F2F83-80E1-4F34-8CA4-101022C31379}" name="Objet" dataDxfId="2851" totalsRowDxfId="2850"/>
    <tableColumn id="12" xr3:uid="{9491E93A-73C3-4214-8227-2A99EABCA3C1}" name="Format (ou type)" dataDxfId="2849" totalsRowDxfId="2848"/>
    <tableColumn id="31" xr3:uid="{97801A1D-505C-4F61-ACF5-6EE844F5E23A}" name="Détails de format" dataDxfId="2847" totalsRowDxfId="2846"/>
    <tableColumn id="36" xr3:uid="{62248724-3AC6-48C6-B62F-D3C050A5A08F}" name="15-18" dataDxfId="2845" totalsRowDxfId="2844"/>
    <tableColumn id="35" xr3:uid="{2A6F94A4-B86B-4A8C-8862-6337DBF190B2}" name="15-15" dataDxfId="2843" totalsRowDxfId="2842"/>
    <tableColumn id="37" xr3:uid="{01782744-2942-D140-994A-3D343B0E0342}" name="CUT" dataDxfId="2841" totalsRowDxfId="2840"/>
    <tableColumn id="19" xr3:uid="{B112D546-E236-4723-880E-6D39731D2093}" name="Commentaire Hub Santé" dataDxfId="2839" totalsRowDxfId="2838"/>
    <tableColumn id="16" xr3:uid="{E6CB6828-8B65-4F12-95B0-B9304BA135D8}" name="Commentaire Philippe Dreyfus" dataDxfId="2837" totalsRowDxfId="2836"/>
    <tableColumn id="33" xr3:uid="{9AEA7D2D-C467-4E16-9414-C9877028EA11}" name="Commentaire FBE" dataDxfId="2835" totalsRowDxfId="2834"/>
    <tableColumn id="17" xr3:uid="{ACE48C56-220E-4341-8BEC-04B45FF1F728}" name="Commentaire Yann Penverne" dataDxfId="2833" totalsRowDxfId="2832"/>
    <tableColumn id="20" xr3:uid="{A0AF1313-269D-4060-8F91-417D2F081DEB}" name="NexSIS" dataDxfId="2831" totalsRowDxfId="28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2829" dataDxfId="2828" totalsRowDxfId="2827">
  <autoFilter ref="A8:AC14" xr:uid="{EF99425A-BF7C-494D-843B-A436A28F1D50}"/>
  <tableColumns count="29">
    <tableColumn id="26" xr3:uid="{D5B2518C-6D8E-6147-8C4F-B866728B3834}" name="ID" dataDxfId="2826" totalsRowDxfId="2825"/>
    <tableColumn id="34" xr3:uid="{87148819-B7A5-7947-82EE-7CD825960AED}" name="Donnée (Niveau 1)" dataDxfId="2824" totalsRowDxfId="2823"/>
    <tableColumn id="1" xr3:uid="{D13C8DA4-A6E7-6647-83BF-735A36445504}" name="Donnée (Niveau 2)" dataDxfId="2822" totalsRowDxfId="2821"/>
    <tableColumn id="2" xr3:uid="{9844E3D8-484C-674F-A6FE-C5E74C0BECD7}" name="Donnée (Niveau 3)" dataDxfId="2820" totalsRowDxfId="2819"/>
    <tableColumn id="3" xr3:uid="{EDEAC3BB-E6E5-6D4A-81D4-0D53BDE32BE7}" name="Donnée (Niveau 4)" dataDxfId="2818" totalsRowDxfId="2817"/>
    <tableColumn id="4" xr3:uid="{02D62420-0C0A-4A42-BF62-D538EE277DA2}" name="Donnée (Niveau 5)" dataDxfId="2816" totalsRowDxfId="2815"/>
    <tableColumn id="5" xr3:uid="{AEDF2332-EB8E-3F47-A30F-62F4B295DC6E}" name="Donnée (Niveau 6)" dataDxfId="2814" totalsRowDxfId="2813"/>
    <tableColumn id="6" xr3:uid="{6B82679A-C79E-B942-87C2-2A9AC62DFE61}" name="Description" dataDxfId="2812" totalsRowDxfId="2811"/>
    <tableColumn id="14" xr3:uid="{64EB0DE7-7110-B649-B47F-39D14AB54769}" name="Exemples" dataDxfId="2810" totalsRowDxfId="2809"/>
    <tableColumn id="21" xr3:uid="{C7789C87-5B0F-9240-95BB-36A6DBBF16F7}" name="Balise" dataDxfId="2808" totalsRowDxfId="2807"/>
    <tableColumn id="8" xr3:uid="{56A311D2-6944-B44A-BA90-1B44FB783B25}" name="Nantes - balise" dataDxfId="2806" totalsRowDxfId="2805"/>
    <tableColumn id="15" xr3:uid="{CC481BC4-1ACF-7849-B03D-7121652EE416}" name="Nantes - description" dataDxfId="2804" totalsRowDxfId="2803"/>
    <tableColumn id="18" xr3:uid="{DA3EC825-B94E-6142-B1D1-58F763F6812E}" name="GT399" dataDxfId="2802" totalsRowDxfId="2801"/>
    <tableColumn id="9" xr3:uid="{A60F6B9F-CF7A-6F48-A3FD-7FC591506696}" name="GT399 description" dataDxfId="2800" totalsRowDxfId="2799"/>
    <tableColumn id="10" xr3:uid="{F183E99A-8936-D242-9E2F-7DF202579449}" name="Priorisation" dataDxfId="2798" totalsRowDxfId="2797"/>
    <tableColumn id="11" xr3:uid="{0C55DBEB-B030-EB40-8778-44C43E402B7D}" name="Cardinalité" dataDxfId="2796" totalsRowDxfId="2795"/>
    <tableColumn id="27" xr3:uid="{3EA0014F-1F9E-3346-86AA-D19E79E32F71}" name="Objet" dataDxfId="2794" totalsRowDxfId="2793"/>
    <tableColumn id="12" xr3:uid="{A3CD3B4C-97D3-9741-9A73-087C7A9F8936}" name="Format (ou type)" dataDxfId="2792" totalsRowDxfId="2791"/>
    <tableColumn id="37" xr3:uid="{3FE45E5F-AD1E-7B48-BE25-BC7327DD16EC}" name="Nomenclature/ énumération" dataDxfId="2790" totalsRowDxfId="2789"/>
    <tableColumn id="31" xr3:uid="{9CB46CA4-597C-5148-8480-F8796E3C5AFD}" name="Détails de format" dataDxfId="2788" totalsRowDxfId="2787"/>
    <tableColumn id="36" xr3:uid="{97A47004-218F-7749-B82B-5B2AEE40A23C}" name="15-18" dataDxfId="2786" totalsRowDxfId="2785"/>
    <tableColumn id="35" xr3:uid="{544CEA0F-DCB5-C64C-9CDE-A40F1906888F}" name="15-15" dataDxfId="2784" totalsRowDxfId="2783"/>
    <tableColumn id="39" xr3:uid="{6DB8C4C4-E592-DA4D-B502-CA1F3A98FF18}" name="CUT" dataDxfId="2782" totalsRowDxfId="2781"/>
    <tableColumn id="19" xr3:uid="{F48E57B7-0080-CD4F-8CC0-D9866BEEABEE}" name="Commentaire Hub Santé" dataDxfId="2780" totalsRowDxfId="2779"/>
    <tableColumn id="16" xr3:uid="{93611743-80E2-3A49-9F47-6E81E63C36BC}" name="Commentaire Philippe Dreyfus" dataDxfId="2778" totalsRowDxfId="2777"/>
    <tableColumn id="33" xr3:uid="{E8582012-E1AA-5C48-84F3-81E85831EA3D}" name="Commentaire FBE" dataDxfId="2776" totalsRowDxfId="2775"/>
    <tableColumn id="17" xr3:uid="{10CD9342-79AA-B840-BD59-F6A02345EC01}" name="Commentaire Yann Penverne" dataDxfId="2774" totalsRowDxfId="2773"/>
    <tableColumn id="20" xr3:uid="{36DD8A92-EC42-2849-A047-5EE0AABF1132}" name="NexSIS" dataDxfId="2772" totalsRowDxfId="2771"/>
    <tableColumn id="22" xr3:uid="{055A2D99-D525-3349-A349-779652E6F495}" name="Métier" dataDxfId="2770" totalsRowDxfId="27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768" dataDxfId="2767" totalsRowDxfId="2766">
  <autoFilter ref="A8:S195" xr:uid="{EF99425A-BF7C-494D-843B-A436A28F1D50}"/>
  <tableColumns count="19">
    <tableColumn id="26" xr3:uid="{F89F79B0-EC13-4626-8B8B-E72803CF8D7F}" name="ID" dataDxfId="2765" totalsRowDxfId="2764">
      <calculatedColumnFormula>ROW()-8</calculatedColumnFormula>
    </tableColumn>
    <tableColumn id="34" xr3:uid="{82D9E408-6E89-6548-8064-32C2C1C49796}" name="Donnée (Niveau 1)" dataDxfId="2763" totalsRowDxfId="2762"/>
    <tableColumn id="1" xr3:uid="{A4D81CB2-5DBF-46A1-831A-3B0CB8713987}" name="Donnée (Niveau 2)" dataDxfId="2761" totalsRowDxfId="2760"/>
    <tableColumn id="2" xr3:uid="{70FEA672-42A5-4D50-83E3-20F1DC99F826}" name="Donnée (Niveau 3)" dataDxfId="2759" totalsRowDxfId="2758"/>
    <tableColumn id="3" xr3:uid="{E5F546D4-3F7C-49D3-ACAD-5C0AA86EEA72}" name="Donnée (Niveau 4)" dataDxfId="2757" totalsRowDxfId="2756"/>
    <tableColumn id="4" xr3:uid="{C36F63D5-6F86-4068-8553-7E11F2FF2E34}" name="Donnée (Niveau 5)" dataDxfId="2755" totalsRowDxfId="2754"/>
    <tableColumn id="5" xr3:uid="{BCD32C8B-1BF5-4152-A4E3-856EB454D41F}" name="Donnée (Niveau 6)" dataDxfId="2753" totalsRowDxfId="2752"/>
    <tableColumn id="6" xr3:uid="{31AB271A-A79E-4AD6-A425-139013E5C0ED}" name="Description" dataDxfId="2751" totalsRowDxfId="2750"/>
    <tableColumn id="14" xr3:uid="{42356E16-5C2C-47EF-96D9-1439EB52D654}" name="Exemples" dataDxfId="2749" totalsRowDxfId="2748"/>
    <tableColumn id="21" xr3:uid="{A67EAB5D-C889-4A87-AEDD-CB5D507B5224}" name="Balise" dataDxfId="2747" totalsRowDxfId="2746"/>
    <tableColumn id="11" xr3:uid="{740E98DF-4145-4688-96B5-1DB2B4C65860}" name="Cardinalité" dataDxfId="2745" totalsRowDxfId="2744"/>
    <tableColumn id="27" xr3:uid="{5362BDCB-F398-463F-807C-5642BE8139A3}" name="Objet" totalsRowFunction="count" dataDxfId="2743" totalsRowDxfId="2742"/>
    <tableColumn id="12" xr3:uid="{F99D40B9-B75A-4B6D-AD14-A9CC94A67A94}" name="Format (ou type)" dataDxfId="2741" totalsRowDxfId="2740"/>
    <tableColumn id="37" xr3:uid="{C4249FC6-D549-4A35-98D7-D98FEFD604C7}" name="Nomenclature/ énumération" dataDxfId="2739" totalsRowDxfId="2738"/>
    <tableColumn id="31" xr3:uid="{165DCEEB-09D9-4414-9EB1-071322B65527}" name="Détails de format" dataDxfId="2737" totalsRowDxfId="2736"/>
    <tableColumn id="36" xr3:uid="{DFE77849-E589-4C00-A974-5EA32CAC9950}" name="15-18" dataDxfId="2735" totalsRowDxfId="2734"/>
    <tableColumn id="35" xr3:uid="{6F7422E5-A9F0-4CB5-94CC-23CADED3A1EA}" name="15-15" dataDxfId="2733" totalsRowDxfId="2732"/>
    <tableColumn id="24" xr3:uid="{84A6C4F7-D7B2-45A3-94D6-FA4C63F0BF6D}" name="15-MAJ" dataDxfId="2731" totalsRowDxfId="2730"/>
    <tableColumn id="39" xr3:uid="{D123E456-B227-404D-9075-2C12B6D79281}" name="CUT" dataDxfId="2729" totalsRowDxfId="27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2727" dataDxfId="2726" totalsRowDxfId="2725">
  <autoFilter ref="A8:R87" xr:uid="{C92664FE-ED8F-46D7-9DD5-6F2E0861D6FF}"/>
  <tableColumns count="18">
    <tableColumn id="26" xr3:uid="{62D1D962-435E-445C-8176-6AFEE7ABB964}" name="ID" dataDxfId="2724" totalsRowDxfId="2723"/>
    <tableColumn id="34" xr3:uid="{AF99D652-DA31-487A-8CE3-C43A9D0D0F82}" name="Donnée (Niveau 1)" dataDxfId="2722" totalsRowDxfId="2721"/>
    <tableColumn id="1" xr3:uid="{26624729-2378-4BE4-AF94-2AD83420E408}" name="Donnée (Niveau 2)" dataDxfId="2720" totalsRowDxfId="2719"/>
    <tableColumn id="2" xr3:uid="{3DF2C155-D187-4F5C-A2F9-29CA2B2A18CC}" name="Donnée (Niveau 3)" dataDxfId="2718" totalsRowDxfId="2717"/>
    <tableColumn id="3" xr3:uid="{DD16CD2E-7545-4983-AF64-50A47209731F}" name="Donnée (Niveau 4)" dataDxfId="2716" totalsRowDxfId="2715"/>
    <tableColumn id="4" xr3:uid="{9201EFE0-C9BD-490F-B6AA-83311B09262F}" name="Donnée (Niveau 5)" dataDxfId="2714" totalsRowDxfId="2713"/>
    <tableColumn id="5" xr3:uid="{20C32895-212D-4F26-B134-FBDF1FD4ED0E}" name="Donnée (Niveau 6)" dataDxfId="2712" totalsRowDxfId="2711"/>
    <tableColumn id="6" xr3:uid="{036B2D7E-23E0-4814-B2FB-5C619B25F782}" name="Description" dataDxfId="2710" totalsRowDxfId="2709"/>
    <tableColumn id="14" xr3:uid="{51A4E1A3-F3DC-4BAD-9F20-81B65F485A0D}" name="Exemples" dataDxfId="2708" totalsRowDxfId="2707"/>
    <tableColumn id="21" xr3:uid="{C6BE7A8E-F875-441C-BFA9-86D71B9EFF88}" name="Balise" dataDxfId="2706" totalsRowDxfId="2705"/>
    <tableColumn id="11" xr3:uid="{F10EE65F-1515-4AE2-9211-FD44F3EA5D3E}" name="Cardinalité" dataDxfId="2704" totalsRowDxfId="2703"/>
    <tableColumn id="27" xr3:uid="{B47DCBC0-7B24-497F-8892-323B08A42011}" name="Objet" dataDxfId="2702" totalsRowDxfId="2701"/>
    <tableColumn id="12" xr3:uid="{15BDE3A9-E8A9-4EFC-A353-0269A66BC2B2}" name="Format (ou type)" dataDxfId="2700" totalsRowDxfId="2699"/>
    <tableColumn id="37" xr3:uid="{046163B9-02C2-4347-B7FB-61E0432AAB68}" name="Nomenclature/ énumération" dataDxfId="2698" totalsRowDxfId="2697"/>
    <tableColumn id="31" xr3:uid="{20E92D64-29A1-4239-93C5-E8F762FFD8DE}" name="Détails de format" dataDxfId="2696" totalsRowDxfId="2695"/>
    <tableColumn id="36" xr3:uid="{636C128D-46D4-443D-9FB6-645B4E8390EC}" name="15-18" dataDxfId="2694" totalsRowDxfId="2693"/>
    <tableColumn id="35" xr3:uid="{3C17CD84-5847-4BD3-990E-46197D8D30CE}" name="15-15" dataDxfId="2692" totalsRowDxfId="2691"/>
    <tableColumn id="39" xr3:uid="{8F5DF9DE-3AC1-4BBF-B05B-904A5EB4D934}" name="CUT" dataDxfId="2690" totalsRowDxfId="268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6:R11" totalsRowShown="0" headerRowDxfId="2688" dataDxfId="2687" totalsRowDxfId="2686">
  <autoFilter ref="A6:R11" xr:uid="{F3595FED-2D23-43E0-82AA-4A679D9E25EC}"/>
  <tableColumns count="18">
    <tableColumn id="26" xr3:uid="{1FA9DD08-C96F-4AE2-8207-3C37C2625ABE}" name="ID" dataDxfId="2685" totalsRowDxfId="2684"/>
    <tableColumn id="34" xr3:uid="{795EBD09-E696-417D-A399-6AF56CB38FFE}" name="Donnée (Niveau 1)" dataDxfId="2683" totalsRowDxfId="2682"/>
    <tableColumn id="1" xr3:uid="{5D55C6A7-D3C8-4B4F-962B-D684CC469CD7}" name="Donnée (Niveau 2)" dataDxfId="2681" totalsRowDxfId="2680"/>
    <tableColumn id="2" xr3:uid="{6064AA15-6125-4E52-A059-BCD0F891AC4D}" name="Donnée (Niveau 3)" dataDxfId="2679" totalsRowDxfId="2678"/>
    <tableColumn id="3" xr3:uid="{C4094AB5-565D-4563-9A98-4BAC24C8C03F}" name="Donnée (Niveau 4)" dataDxfId="2677" totalsRowDxfId="2676"/>
    <tableColumn id="4" xr3:uid="{FDFD5534-55B3-462C-A013-1AF4EEFC7A0E}" name="Donnée (Niveau 5)" dataDxfId="2675" totalsRowDxfId="2674"/>
    <tableColumn id="5" xr3:uid="{4C7DDDEF-FB5D-40CE-A24D-1069A6180C9C}" name="Donnée (Niveau 6)" dataDxfId="2673" totalsRowDxfId="2672"/>
    <tableColumn id="6" xr3:uid="{BDC8426F-031A-4500-84AD-15FC39F3F6CE}" name="Description" dataDxfId="2671" totalsRowDxfId="2670"/>
    <tableColumn id="14" xr3:uid="{1BD518AA-08F2-4CB0-853F-ED4258E389B3}" name="Exemples" dataDxfId="2669" totalsRowDxfId="2668"/>
    <tableColumn id="21" xr3:uid="{773DD795-C5AD-4B15-84FB-8DE01F1F60C4}" name="Balise" dataDxfId="2667" totalsRowDxfId="2666"/>
    <tableColumn id="11" xr3:uid="{CF28EC3A-4C91-435F-AC27-1982AA8ADD1D}" name="Cardinalité" dataDxfId="2665" totalsRowDxfId="2664"/>
    <tableColumn id="27" xr3:uid="{A2A017CB-AD8E-44B3-8642-D11115614E70}" name="Objet" dataDxfId="2663" totalsRowDxfId="2662"/>
    <tableColumn id="12" xr3:uid="{66EFD264-E68A-4187-98CB-316B01B4417B}" name="Format (ou type)" dataDxfId="2661" totalsRowDxfId="2660"/>
    <tableColumn id="37" xr3:uid="{EE16CD08-1554-426C-9970-EB455A6E91CE}" name="Nomenclature/ énumération" dataDxfId="2659" totalsRowDxfId="2658"/>
    <tableColumn id="31" xr3:uid="{2C55E942-315D-4196-88AC-22B3956DA9E4}" name="Détails de format" dataDxfId="2657" totalsRowDxfId="2656"/>
    <tableColumn id="36" xr3:uid="{4457D8CC-EA04-48F7-94E1-5038866A5C40}" name="15-18" dataDxfId="2655" totalsRowDxfId="2654"/>
    <tableColumn id="35" xr3:uid="{DE6F3E1D-4E7D-4614-B0F4-FBCC8B26E17F}" name="15-15" dataDxfId="2653" totalsRowDxfId="2652"/>
    <tableColumn id="39" xr3:uid="{ED0D760B-A01B-4FCE-968A-DF8FB318720F}" name="CUT" dataDxfId="2651" totalsRowDxfId="26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R62" totalsRowShown="0" headerRowDxfId="2649" dataDxfId="2648" totalsRowDxfId="2647">
  <autoFilter ref="A8:R62" xr:uid="{C92664FE-ED8F-46D7-9DD5-6F2E0861D6FF}"/>
  <tableColumns count="18">
    <tableColumn id="26" xr3:uid="{3D95D60D-4749-4205-B5A3-C40BC9083DDF}" name="ID" dataDxfId="2646" totalsRowDxfId="2645"/>
    <tableColumn id="34" xr3:uid="{F55F9431-FBCC-4C37-BC99-DDE204E6AD66}" name="Donnée (Niveau 1)" dataDxfId="2644" totalsRowDxfId="2643"/>
    <tableColumn id="1" xr3:uid="{7BDE9DBC-8BFF-4962-94C8-303215EF6651}" name="Donnée (Niveau 2)" dataDxfId="2642" totalsRowDxfId="2641"/>
    <tableColumn id="2" xr3:uid="{D40563B8-DCFF-4581-97D6-3BC1A593C4AB}" name="Donnée (Niveau 3)" dataDxfId="2640" totalsRowDxfId="2639"/>
    <tableColumn id="3" xr3:uid="{25A7848B-AF8E-4993-88F6-92216A238470}" name="Donnée (Niveau 4)" dataDxfId="2638" totalsRowDxfId="2637"/>
    <tableColumn id="4" xr3:uid="{AA50B053-891E-46D9-A92A-0E26EF075B7E}" name="Donnée (Niveau 5)" dataDxfId="2636" totalsRowDxfId="2635"/>
    <tableColumn id="5" xr3:uid="{58A3E3FB-40F5-40E2-96F6-8C1C4AF04759}" name="Donnée (Niveau 6)" dataDxfId="2634" totalsRowDxfId="2633"/>
    <tableColumn id="6" xr3:uid="{C62E45BF-811F-42E7-AB88-572B417F6150}" name="Description" dataDxfId="2632" totalsRowDxfId="2631"/>
    <tableColumn id="14" xr3:uid="{F9F87B89-8446-4459-82BE-4CC3FDAE3D24}" name="Exemples" dataDxfId="2630" totalsRowDxfId="2629"/>
    <tableColumn id="21" xr3:uid="{48DE3666-C566-4CAB-B0A7-07A3209B6595}" name="Balise" dataDxfId="2628" totalsRowDxfId="2627"/>
    <tableColumn id="11" xr3:uid="{FD69FEBC-E70D-44C5-AD2D-C6CC2D1C0D06}" name="Cardinalité" dataDxfId="2626" totalsRowDxfId="2625"/>
    <tableColumn id="27" xr3:uid="{B5A842FA-9CEA-4996-A030-5CA520DDD42D}" name="Objet" dataDxfId="2624" totalsRowDxfId="2623"/>
    <tableColumn id="12" xr3:uid="{A04D9211-F25C-4418-9545-A6F2966A3528}" name="Format (ou type)" dataDxfId="2622" totalsRowDxfId="2621"/>
    <tableColumn id="37" xr3:uid="{4AA2533B-7EE3-47E8-A3C9-3721487911B2}" name="Nomenclature/ énumération" dataDxfId="2620" totalsRowDxfId="2619"/>
    <tableColumn id="31" xr3:uid="{5F33B9AF-8F57-40C0-B58A-2900055019D0}" name="Détails de format" dataDxfId="2618" totalsRowDxfId="2617"/>
    <tableColumn id="36" xr3:uid="{4350E4CE-9B26-491D-804C-0334C47A43C5}" name="15-18" dataDxfId="2616" totalsRowDxfId="2615"/>
    <tableColumn id="35" xr3:uid="{D25EA6AD-098C-4C6E-94BD-A321CF38C383}" name="15-15" dataDxfId="2614" totalsRowDxfId="2613"/>
    <tableColumn id="39" xr3:uid="{05BE7884-8749-4B81-B356-DDAA0EAB4864}" name="CUT" dataDxfId="2612" totalsRowDxfId="261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610" dataDxfId="2609" totalsRowDxfId="2608">
  <autoFilter ref="A8:Q15" xr:uid="{C92664FE-ED8F-46D7-9DD5-6F2E0861D6FF}"/>
  <tableColumns count="17">
    <tableColumn id="26" xr3:uid="{F0BBFE2C-91EC-4F63-8C42-7A13D8DB1773}" name="ID" dataDxfId="2607" totalsRowDxfId="2606"/>
    <tableColumn id="34" xr3:uid="{D4146487-94AF-45AE-9337-108D3BA4CEB4}" name="Donnée (Niveau 1)" dataDxfId="2605" totalsRowDxfId="2604"/>
    <tableColumn id="1" xr3:uid="{6249CE60-4860-4AE5-B2FE-DC960F0E9986}" name="Donnée (Niveau 2)" dataDxfId="2603" totalsRowDxfId="2602"/>
    <tableColumn id="2" xr3:uid="{C2D3DCAE-6928-4F1C-AF61-C37FEBF17CE7}" name="Donnée (Niveau 3)" dataDxfId="2601" totalsRowDxfId="2600"/>
    <tableColumn id="3" xr3:uid="{33216364-1D3C-4C3A-9A87-FDF54DD48221}" name="Donnée (Niveau 4)" dataDxfId="2599" totalsRowDxfId="2598"/>
    <tableColumn id="4" xr3:uid="{57EF9CD5-EC70-4A23-A60C-23D9F357C89F}" name="Donnée (Niveau 5)" dataDxfId="2597" totalsRowDxfId="2596"/>
    <tableColumn id="5" xr3:uid="{9F84A053-8A83-4A58-AEB1-A4D4BC92B461}" name="Donnée (Niveau 6)" dataDxfId="2595" totalsRowDxfId="2594"/>
    <tableColumn id="6" xr3:uid="{D1C161A6-6AE9-4A45-944C-37A17B71ECB9}" name="Description" dataDxfId="2593" totalsRowDxfId="2592"/>
    <tableColumn id="14" xr3:uid="{B7506A0E-75D9-44A0-9C02-5DB0ECF2A955}" name="Exemples" dataDxfId="2591" totalsRowDxfId="2590"/>
    <tableColumn id="21" xr3:uid="{8064C132-A136-4348-BB46-3374B12E8118}" name="Balise" dataDxfId="2589" totalsRowDxfId="2588"/>
    <tableColumn id="11" xr3:uid="{07C5EC80-6F69-4BF2-A52F-A8DC0C68FDD5}" name="Cardinalité" dataDxfId="2587" totalsRowDxfId="2586"/>
    <tableColumn id="27" xr3:uid="{45AE51DB-A6BF-45B0-A5E3-450B57AFF1BE}" name="Objet" dataDxfId="2585" totalsRowDxfId="2584"/>
    <tableColumn id="12" xr3:uid="{DDC6828F-2B6C-4E05-87D2-07F4D40557F4}" name="Format (ou type)" dataDxfId="2583" totalsRowDxfId="2582"/>
    <tableColumn id="37" xr3:uid="{66657B31-D3ED-45B0-AFA9-C1A1912F21C1}" name="Nomenclature/ énumération" dataDxfId="2581" totalsRowDxfId="2580"/>
    <tableColumn id="31" xr3:uid="{FC0F3951-1CFE-4C1D-96D5-F355E8519DFE}" name="Détails de format" dataDxfId="2579" totalsRowDxfId="2578"/>
    <tableColumn id="35" xr3:uid="{EA11A1BC-8967-40FA-ADCD-0B84F05B4FB7}" name="15-15" dataDxfId="2577" totalsRowDxfId="2576"/>
    <tableColumn id="39" xr3:uid="{D31DD38F-C6EE-4749-A560-C7A57192A678}" name="CUT" dataDxfId="2575" totalsRowDxfId="257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2573" dataDxfId="2572" totalsRowDxfId="2571">
  <autoFilter ref="A8:AF97" xr:uid="{63D50B21-49FD-4724-931E-4B74BF8476B1}">
    <filterColumn colId="20">
      <customFilters>
        <customFilter operator="notEqual" val=" "/>
      </customFilters>
    </filterColumn>
  </autoFilter>
  <tableColumns count="32">
    <tableColumn id="26" xr3:uid="{8D5EDC39-215F-4E94-846A-3D4ACA1D2C53}" name="ID" dataDxfId="2570" totalsRowDxfId="2569">
      <calculatedColumnFormula>ROW()-8</calculatedColumnFormula>
    </tableColumn>
    <tableColumn id="34" xr3:uid="{207093F4-4D8B-4CEB-9D2D-235D14641525}" name="Donnée (Niveau 1)" dataDxfId="2568" totalsRowDxfId="2567"/>
    <tableColumn id="1" xr3:uid="{9E73ABC5-269F-4BD3-9995-81E72371DAE3}" name="Donnée (Niveau 2)" dataDxfId="2566" totalsRowDxfId="2565"/>
    <tableColumn id="2" xr3:uid="{2161A585-4F28-44FE-A023-7DB4D8C14776}" name="Donnée (Niveau 3)" dataDxfId="2564" totalsRowDxfId="2563"/>
    <tableColumn id="3" xr3:uid="{B4AC3C84-E90A-41BE-8D7E-B00512446AA0}" name="Donnée (Niveau 4)" dataDxfId="2562" totalsRowDxfId="2561"/>
    <tableColumn id="4" xr3:uid="{7625C9EB-D58E-42FE-879B-9F8F2027D9BC}" name="Donnée (Niveau 5)" dataDxfId="2560" totalsRowDxfId="2559"/>
    <tableColumn id="5" xr3:uid="{F9A74558-8C8F-45C8-835B-46F0B31B479D}" name="Donnée (Niveau 6)" dataDxfId="2558" totalsRowDxfId="2557"/>
    <tableColumn id="6" xr3:uid="{09509801-3591-48A7-8985-CCEA3490DE3C}" name="Description" dataDxfId="2556" totalsRowDxfId="2555"/>
    <tableColumn id="14" xr3:uid="{8545E83F-C13A-48FC-82C5-4A224D3A6106}" name="Exemples" dataDxfId="2554" totalsRowDxfId="2553"/>
    <tableColumn id="21" xr3:uid="{44DD35C0-3D58-465E-82FF-70ABB11F29EF}" name="Balise" dataDxfId="2552" totalsRowDxfId="2551"/>
    <tableColumn id="8" xr3:uid="{8F87BED5-B74C-4B7A-B29D-D91C208A9F73}" name="Nantes - balise" dataDxfId="2550" totalsRowDxfId="2549"/>
    <tableColumn id="15" xr3:uid="{718CC66C-29F4-4C63-B0E0-D70789F55F8F}" name="Nantes - description" dataDxfId="2548" totalsRowDxfId="2547"/>
    <tableColumn id="18" xr3:uid="{65F92B88-E7A2-45E5-8796-E162FAED8248}" name="GT399" dataDxfId="2546" totalsRowDxfId="2545"/>
    <tableColumn id="9" xr3:uid="{A24D6524-4257-4D93-94F9-A3667397DDBA}" name="GT399 description" dataDxfId="2544" totalsRowDxfId="2543"/>
    <tableColumn id="10" xr3:uid="{E016D53B-CB5B-4F83-A1DA-7C210BE8E926}" name="Priorisation" dataDxfId="2542" totalsRowDxfId="2541"/>
    <tableColumn id="11" xr3:uid="{17AE5B25-E42A-4545-AF36-AE2BF5D231F1}" name="Cardinalité" dataDxfId="2540" totalsRowDxfId="2539"/>
    <tableColumn id="27" xr3:uid="{0646FC2D-E448-497F-9566-96B9E754D7B3}" name="Objet" dataDxfId="2538" totalsRowDxfId="2537"/>
    <tableColumn id="12" xr3:uid="{9F463A79-A8A7-456D-BC30-1910D14EEA3A}" name="Format (ou type)" dataDxfId="2536" totalsRowDxfId="2535"/>
    <tableColumn id="37" xr3:uid="{B034C9F4-78BE-4F4D-9B79-BA9F5DAB2826}" name="Nomenclature/ énumération" dataDxfId="2534" totalsRowDxfId="2533"/>
    <tableColumn id="31" xr3:uid="{3158C7A2-A99D-4EF2-8BAE-8667747DCF73}" name="Détails de format" dataDxfId="2532" totalsRowDxfId="2531"/>
    <tableColumn id="36" xr3:uid="{89279DA3-D94C-4AAB-B817-DF00FFBA9888}" name="15-RPIS" dataDxfId="2530" totalsRowDxfId="2529"/>
    <tableColumn id="24" xr3:uid="{935818A3-8C8E-4E86-878D-6DFDEAB96E86}" name="15-RPIS-WIP" dataDxfId="2528" totalsRowDxfId="2527"/>
    <tableColumn id="13" xr3:uid="{A70D290D-71CE-4BB5-8E04-3E3B951B7729}" name="15-SMUR" dataDxfId="2526" totalsRowDxfId="2525"/>
    <tableColumn id="23" xr3:uid="{FB137A89-375F-455A-9ADB-F409CB7B19B9}" name="15-18" dataDxfId="2524" totalsRowDxfId="2523"/>
    <tableColumn id="35" xr3:uid="{EE84F553-FEE7-4CD0-89C0-C8DD492F4429}" name="15-TSU" dataDxfId="2522" totalsRowDxfId="2521"/>
    <tableColumn id="39" xr3:uid="{DA320A45-45B6-4963-91DD-917A38D8DF49}" name="CUT" dataDxfId="2520" totalsRowDxfId="2519"/>
    <tableColumn id="19" xr3:uid="{FF109D4E-4787-4AB3-9E15-478656FCDADF}" name="Commentaire Hub Santé" totalsRowFunction="count" dataDxfId="2518" totalsRowDxfId="2517"/>
    <tableColumn id="16" xr3:uid="{642C8AF9-3354-4F6C-A37B-363B64C9780B}" name="Commentaire Philippe Dreyfus" totalsRowFunction="count" dataDxfId="2516" totalsRowDxfId="2515"/>
    <tableColumn id="33" xr3:uid="{44001357-ED08-4953-9C2E-B2302A17E223}" name="Commentaire FBE" dataDxfId="2514" totalsRowDxfId="2513"/>
    <tableColumn id="17" xr3:uid="{D9CE2245-CA19-44A0-94CC-CE702DFB5445}" name="Commentaire Yann Penverne" totalsRowFunction="count" dataDxfId="2512" totalsRowDxfId="2511"/>
    <tableColumn id="20" xr3:uid="{2A0BBAC6-9A77-4C1A-BA6E-777232E44EA6}" name="NexSIS" totalsRowFunction="custom" dataDxfId="2510" totalsRowDxfId="2509">
      <totalsRowFormula>SUBTOTAL(103,createCase2912[NexSIS])-COUNTIFS(createCase2912[NexSIS],"=X")</totalsRowFormula>
    </tableColumn>
    <tableColumn id="22" xr3:uid="{2D3A15A0-662A-48E8-A3A3-1095AE1804CC}" name="Métier" totalsRowFunction="custom" dataDxfId="2508" totalsRowDxfId="2507">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2506" dataDxfId="2505" totalsRowDxfId="2504">
  <autoFilter ref="A8:AC92" xr:uid="{61BCAC55-9BDD-436A-8C43-43FA10A8A29F}"/>
  <tableColumns count="29">
    <tableColumn id="26" xr3:uid="{588455DD-C3D5-4460-AC26-09BB83302193}" name="ID" dataDxfId="2503" totalsRowDxfId="2502"/>
    <tableColumn id="34" xr3:uid="{75617E3F-38B8-498E-B488-E5382B8D8E59}" name="Donnée (Niveau 1)" dataDxfId="2501" totalsRowDxfId="2500"/>
    <tableColumn id="1" xr3:uid="{90A61A2B-B1CF-4E5B-AC63-E218B3506FE1}" name="Donnée (Niveau 2)" dataDxfId="2499" totalsRowDxfId="2498"/>
    <tableColumn id="2" xr3:uid="{40B5ED06-C233-4300-B851-9639491A20EA}" name="Donnée (Niveau 3)" dataDxfId="2497" totalsRowDxfId="2496"/>
    <tableColumn id="3" xr3:uid="{FE650810-91F2-43FA-A1A9-4ADEDDF019D9}" name="Donnée (Niveau 4)" dataDxfId="2495" totalsRowDxfId="2494"/>
    <tableColumn id="4" xr3:uid="{67B0AC35-FCE9-4B98-A5B5-F79242422DED}" name="Donnée (Niveau 5)" dataDxfId="2493" totalsRowDxfId="2492"/>
    <tableColumn id="5" xr3:uid="{5584FBA0-8C9A-4B74-996C-489E5B6D8B31}" name="Donnée (Niveau 6)" dataDxfId="2491" totalsRowDxfId="2490"/>
    <tableColumn id="6" xr3:uid="{B561E47E-0EF4-4741-9318-11ED52CE2081}" name="Description" dataDxfId="2489" totalsRowDxfId="2488"/>
    <tableColumn id="14" xr3:uid="{BCB241CF-864B-404B-9457-5CFCE283A52E}" name="Exemples" dataDxfId="2487" totalsRowDxfId="2486"/>
    <tableColumn id="21" xr3:uid="{D0BFFE6C-4225-46D0-B895-F3676779BA23}" name="Balise" dataDxfId="2485" totalsRowDxfId="2484"/>
    <tableColumn id="8" xr3:uid="{3895610D-D4D5-42BF-BCF9-30A1A3C697D5}" name="Nantes - balise" dataDxfId="2483" totalsRowDxfId="2482"/>
    <tableColumn id="15" xr3:uid="{A4C3AF04-789D-45AA-AF75-181EE5D3C889}" name="Nantes - description" dataDxfId="2481" totalsRowDxfId="2480"/>
    <tableColumn id="18" xr3:uid="{0B319C5E-2B1A-48A1-AB5B-565B289E8E5A}" name="GT399" dataDxfId="2479" totalsRowDxfId="2478"/>
    <tableColumn id="9" xr3:uid="{3270362B-AE6D-4A4F-9B53-9B4705420332}" name="GT399 description" dataDxfId="2477" totalsRowDxfId="2476"/>
    <tableColumn id="10" xr3:uid="{7DFD36C3-C87A-40C8-A097-E0E6D15F31FF}" name="Priorisation" dataDxfId="2475" totalsRowDxfId="2474"/>
    <tableColumn id="11" xr3:uid="{830A5A92-5BDB-4DBC-B7BB-71ACF59E0F86}" name="Cardinalité" dataDxfId="2473" totalsRowDxfId="2472"/>
    <tableColumn id="27" xr3:uid="{84308AE7-7DC0-4DF5-B1F2-D62629FB9721}" name="Objet" dataDxfId="2471" totalsRowDxfId="2470"/>
    <tableColumn id="12" xr3:uid="{BC7634C4-D51C-4D1D-A74D-CA61CA757208}" name="Format (ou type)" dataDxfId="2469" totalsRowDxfId="2468"/>
    <tableColumn id="37" xr3:uid="{66BD417D-8F82-43EE-8B74-84DF4CC46C92}" name="Nomenclature/ énumération" dataDxfId="2467" totalsRowDxfId="2466"/>
    <tableColumn id="31" xr3:uid="{57E65586-98BD-4335-934F-A093282E1FEE}" name="Détails de format" dataDxfId="2465" totalsRowDxfId="2464"/>
    <tableColumn id="36" xr3:uid="{8151D5CE-9DBC-4230-BFCD-A109E5501497}" name="15-18" dataDxfId="2463" totalsRowDxfId="2462"/>
    <tableColumn id="35" xr3:uid="{B2C9F5A2-91F5-468B-AE17-940BE1DE3870}" name="15-SMUR" dataDxfId="2461" totalsRowDxfId="2460"/>
    <tableColumn id="39" xr3:uid="{81AAA84E-9D2F-4ADE-9D78-C7DB3A5A2ACF}" name="15-ATSU" dataDxfId="2459" totalsRowDxfId="2458"/>
    <tableColumn id="19" xr3:uid="{0F82E793-70E1-4AE5-ACE7-7E8EB5091B93}" name="Commentaire Hub Santé" dataDxfId="2457" totalsRowDxfId="2456"/>
    <tableColumn id="16" xr3:uid="{C59347C9-5FCC-40A9-8926-CA2A963211D3}" name="Commentaire Philippe Dreyfus" dataDxfId="2455" totalsRowDxfId="2454"/>
    <tableColumn id="33" xr3:uid="{61C64199-FD5A-477C-9F67-38D22581EECF}" name="Commentaire FBE" dataDxfId="2453" totalsRowDxfId="2452"/>
    <tableColumn id="17" xr3:uid="{E78A9C85-C797-4A18-8685-52FDE2B659CA}" name="Commentaire Yann Penverne" dataDxfId="2451" totalsRowDxfId="2450"/>
    <tableColumn id="20" xr3:uid="{F9D1F989-7BDE-4BE2-8178-8D906FAA358D}" name="NexSIS" dataDxfId="2449" totalsRowDxfId="2448"/>
    <tableColumn id="22" xr3:uid="{736803F3-8344-4B8F-A1B7-881CC3FA1483}" name="Métier" dataDxfId="2447" totalsRowDxfId="24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2445" dataDxfId="2444" totalsRowDxfId="2443">
  <autoFilter ref="A8:AE64" xr:uid="{35EA0160-5939-4AFE-BAAE-8243018C4F97}"/>
  <tableColumns count="31">
    <tableColumn id="26" xr3:uid="{12D8CEB3-E681-43DF-BEC0-6C291A8D8329}" name="ID" dataDxfId="2442" totalsRowDxfId="2441"/>
    <tableColumn id="34" xr3:uid="{9EE009C3-D24E-469A-A94A-F3A00D5DDB8B}" name="Donnée (Niveau 1)" dataDxfId="2440" totalsRowDxfId="2439"/>
    <tableColumn id="1" xr3:uid="{B7EC5B63-675D-4F31-B76D-3E5B9E37F078}" name="Donnée (Niveau 2)" dataDxfId="2438" totalsRowDxfId="2437"/>
    <tableColumn id="2" xr3:uid="{5B57BF21-F87F-460E-ACB7-9BCE55E6C176}" name="Donnée (Niveau 3)" dataDxfId="2436" totalsRowDxfId="2435"/>
    <tableColumn id="3" xr3:uid="{8520709C-ABA8-4102-B671-D70267716998}" name="Donnée (Niveau 4)" dataDxfId="2434" totalsRowDxfId="2433"/>
    <tableColumn id="4" xr3:uid="{94B80BD7-3514-45E7-8B9D-A5DC5D37E118}" name="Donnée (Niveau 5)" dataDxfId="2432" totalsRowDxfId="2431"/>
    <tableColumn id="5" xr3:uid="{F774375F-2786-4A73-8C43-B5EB8D703C0F}" name="Donnée (Niveau 6)" dataDxfId="2430" totalsRowDxfId="2429"/>
    <tableColumn id="23" xr3:uid="{338CDAC6-AC89-46E4-AF8E-187CA0315B6E}" name="Colonne2" dataDxfId="2428" totalsRowDxfId="2427"/>
    <tableColumn id="13" xr3:uid="{5043CFEE-E3A2-40E9-89E2-B8C2A1E632D2}" name="Colonne1" dataDxfId="2426" totalsRowDxfId="2425"/>
    <tableColumn id="6" xr3:uid="{C95E5171-3260-402B-86BF-C67DF056D407}" name="Description" dataDxfId="2424" totalsRowDxfId="2423"/>
    <tableColumn id="14" xr3:uid="{067837E0-4917-486E-9C27-F725A2C59FCC}" name="Exemples" dataDxfId="2422" totalsRowDxfId="2421"/>
    <tableColumn id="21" xr3:uid="{48DFB3FE-D2A7-4950-A487-0263E812B718}" name="Balise" dataDxfId="2420" totalsRowDxfId="2419"/>
    <tableColumn id="8" xr3:uid="{23093890-1C60-4E05-B2F8-363E069FD671}" name="Nantes - balise" dataDxfId="2418" totalsRowDxfId="2417"/>
    <tableColumn id="15" xr3:uid="{8DC442E9-7D57-46C9-A861-01C2491324E2}" name="Nantes - description" dataDxfId="2416" totalsRowDxfId="2415"/>
    <tableColumn id="18" xr3:uid="{57F2ED8D-3700-461C-82A4-8C8C841C0155}" name="GT399" dataDxfId="2414" totalsRowDxfId="2413"/>
    <tableColumn id="9" xr3:uid="{45CB5E5C-D372-4A26-AF5B-2DA6114D7886}" name="GT399 description" dataDxfId="2412" totalsRowDxfId="2411"/>
    <tableColumn id="10" xr3:uid="{00C96956-9EC8-4735-8013-245FC44ED807}" name="Priorisation" dataDxfId="2410" totalsRowDxfId="2409"/>
    <tableColumn id="11" xr3:uid="{EF3C732C-A2D6-463A-85FD-D8AA0C9B50F6}" name="Cardinalité" dataDxfId="2408" totalsRowDxfId="2407"/>
    <tableColumn id="27" xr3:uid="{1B7324D2-64BE-4C9B-A6EE-8283085CB7EC}" name="Objet" dataDxfId="2406" totalsRowDxfId="2405"/>
    <tableColumn id="12" xr3:uid="{346BC643-C741-4ED3-B94E-9C4FB69ED0A9}" name="Format (ou type)" dataDxfId="2404" totalsRowDxfId="2403"/>
    <tableColumn id="37" xr3:uid="{BE51494B-A6D7-451B-9A84-3ECED33214DA}" name="Nomenclature/ énumération" dataDxfId="2402" totalsRowDxfId="2401"/>
    <tableColumn id="31" xr3:uid="{6BD336ED-7D35-4C80-AE8F-19525394188D}" name="Détails de format" dataDxfId="2400" totalsRowDxfId="2399"/>
    <tableColumn id="36" xr3:uid="{E5F8BD0D-97FB-4023-B64F-B4F8A90F6ADA}" name="15-SMUR" dataDxfId="2398" totalsRowDxfId="2397"/>
    <tableColumn id="35" xr3:uid="{45734523-870D-44C5-B243-A03765CD1CDD}" name="15-XX" dataDxfId="2396" totalsRowDxfId="2395"/>
    <tableColumn id="39" xr3:uid="{F8B31559-1068-4F01-BFEB-663EA0804A93}" name="CUT" dataDxfId="2394" totalsRowDxfId="2393"/>
    <tableColumn id="19" xr3:uid="{B4C5005C-0D3A-4440-A4BD-B2D49E8D7DD6}" name="Commentaire Hub Santé" dataDxfId="2392" totalsRowDxfId="2391"/>
    <tableColumn id="16" xr3:uid="{8AC22362-8626-468F-AB79-BB4DB6E31CD3}" name="Commentaire Philippe Dreyfus" dataDxfId="2390" totalsRowDxfId="2389"/>
    <tableColumn id="33" xr3:uid="{D9D4C6BB-6562-473E-8C63-13A3EDF78820}" name="Commentaire FBE" dataDxfId="2388" totalsRowDxfId="2387"/>
    <tableColumn id="17" xr3:uid="{11394A71-F820-4495-9AD4-2BF85E5B2920}" name="Commentaire Yann Penverne" dataDxfId="2386" totalsRowDxfId="2385"/>
    <tableColumn id="20" xr3:uid="{036A98E5-4C02-415A-989D-802A776C391D}" name="NexSIS" dataDxfId="2384" totalsRowDxfId="2383"/>
    <tableColumn id="22" xr3:uid="{307F1363-FE7C-48AC-ADD9-C3A2A561630D}" name="Métier" dataDxfId="2382" totalsRowDxfId="23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80" dataDxfId="2379" totalsRowDxfId="2378">
  <autoFilter ref="A8:AC18" xr:uid="{3932ADEA-DC88-4A0F-8DAC-A587FD7E4148}"/>
  <tableColumns count="29">
    <tableColumn id="26" xr3:uid="{3299B1BE-9E8D-4297-8D33-E8B4E6314998}" name="ID" dataDxfId="2377" totalsRowDxfId="2376"/>
    <tableColumn id="34" xr3:uid="{943EB1AA-FC87-47D8-9208-417FE7A33ACF}" name="Donnée (Niveau 1)" dataDxfId="2375" totalsRowDxfId="2374"/>
    <tableColumn id="1" xr3:uid="{9AB0B7F6-617C-49F5-8E21-C93976E9DCDA}" name="Donnée (Niveau 2)" dataDxfId="2373" totalsRowDxfId="2372"/>
    <tableColumn id="2" xr3:uid="{A48A81EF-3C17-489D-BCD8-5B425E174DCF}" name="Donnée (Niveau 3)" dataDxfId="2371" totalsRowDxfId="2370"/>
    <tableColumn id="3" xr3:uid="{AEF972B8-4C2B-48DE-9661-295612B8D9D4}" name="Donnée (Niveau 4)" dataDxfId="2369" totalsRowDxfId="2368"/>
    <tableColumn id="4" xr3:uid="{3788DC23-8937-4CF6-BF8E-302839D5FFDD}" name="Donnée (Niveau 5)" dataDxfId="2367" totalsRowDxfId="2366"/>
    <tableColumn id="5" xr3:uid="{52D81477-ABE6-4966-B95A-C02F570AE73A}" name="Donnée (Niveau 6)" dataDxfId="2365" totalsRowDxfId="2364"/>
    <tableColumn id="6" xr3:uid="{8CBF540E-BEA4-4436-8262-A7C687CE3E2D}" name="Description" dataDxfId="2363" totalsRowDxfId="2362"/>
    <tableColumn id="14" xr3:uid="{64D795F4-1995-494F-810E-260DF2C5085A}" name="Exemples" dataDxfId="2361" totalsRowDxfId="2360"/>
    <tableColumn id="21" xr3:uid="{9DFC9AE6-5781-4CF5-9259-45DCFD672294}" name="Balise" dataDxfId="2359" totalsRowDxfId="2358"/>
    <tableColumn id="8" xr3:uid="{01EECBEF-753B-4F59-99A4-4790E47E73EE}" name="Nantes - balise" dataDxfId="2357" totalsRowDxfId="2356"/>
    <tableColumn id="15" xr3:uid="{0A856445-1DFB-47A0-8F98-1BB704EBE9BB}" name="Nantes - description" dataDxfId="2355" totalsRowDxfId="2354"/>
    <tableColumn id="18" xr3:uid="{C7281F1D-46DF-4F03-B261-CAA071B10445}" name="GT399" dataDxfId="2353" totalsRowDxfId="2352"/>
    <tableColumn id="9" xr3:uid="{8F75A270-1699-45B9-AEE8-46DC9C103E9A}" name="GT399 description" dataDxfId="2351" totalsRowDxfId="2350"/>
    <tableColumn id="10" xr3:uid="{C4EF9828-8BEA-45BA-9358-37C041F8BE93}" name="Priorisation" dataDxfId="2349" totalsRowDxfId="2348"/>
    <tableColumn id="11" xr3:uid="{C8A1EB70-9D5E-41CB-888E-94DB682F73EE}" name="Cardinalité" dataDxfId="2347" totalsRowDxfId="2346"/>
    <tableColumn id="27" xr3:uid="{CA1C1D4B-6AA0-4DEB-8946-D2D88578F7E3}" name="Objet" dataDxfId="2345" totalsRowDxfId="2344"/>
    <tableColumn id="12" xr3:uid="{DE654E76-8FBA-4354-9CF8-6E6A462E6409}" name="Format (ou type)" dataDxfId="2343" totalsRowDxfId="2342"/>
    <tableColumn id="37" xr3:uid="{C96CA3D7-42EC-4F04-A68A-7444B82822C8}" name="Nomenclature/ énumération" dataDxfId="2341" totalsRowDxfId="2340"/>
    <tableColumn id="31" xr3:uid="{D0A863DE-C408-4007-8ED1-035E6F8C1949}" name="Détails de format" dataDxfId="2339" totalsRowDxfId="2338"/>
    <tableColumn id="36" xr3:uid="{4FBDDCB5-6890-404E-AF57-163DA21D490D}" name="15-18" dataDxfId="2337" totalsRowDxfId="2336"/>
    <tableColumn id="35" xr3:uid="{31AA9CC8-C176-428C-BF54-6A11D6D81BB2}" name="15-15" dataDxfId="2335" totalsRowDxfId="2334"/>
    <tableColumn id="39" xr3:uid="{8866D17E-800C-4E85-BE99-1E028619BE67}" name="CUT" dataDxfId="2333" totalsRowDxfId="2332"/>
    <tableColumn id="19" xr3:uid="{89AE86E7-D981-4E55-B036-1545CE5A0149}" name="Commentaire Hub Santé" dataDxfId="2331" totalsRowDxfId="2330"/>
    <tableColumn id="16" xr3:uid="{ACDAA173-B451-4B80-A3E5-E5A1D928393F}" name="Commentaire Philippe Dreyfus" dataDxfId="2329" totalsRowDxfId="2328"/>
    <tableColumn id="33" xr3:uid="{9B4758BD-1388-4079-8A50-1F8C39538EDF}" name="Commentaire FBE" dataDxfId="2327" totalsRowDxfId="2326"/>
    <tableColumn id="17" xr3:uid="{BF13D23C-C019-4EEE-96CD-540F8E568157}" name="Commentaire Yann Penverne" dataDxfId="2325" totalsRowDxfId="2324"/>
    <tableColumn id="20" xr3:uid="{CA95465C-6ED7-43BD-96F7-66CA68FFA6DF}" name="NexSIS" dataDxfId="2323" totalsRowDxfId="2322"/>
    <tableColumn id="22" xr3:uid="{A91321AB-D5A1-492C-80AF-94204824579D}" name="Métier" dataDxfId="2321" totalsRowDxfId="232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2319">
  <autoFilter ref="A8:V23" xr:uid="{EEF68223-2157-47F6-9133-264D671F0942}"/>
  <tableColumns count="22">
    <tableColumn id="1" xr3:uid="{0308532B-296F-49D7-B76E-23948A2F1FAE}" name="ID" dataDxfId="2318" totalsRowDxfId="2317"/>
    <tableColumn id="2" xr3:uid="{4E5CA3CD-74C0-41D7-A064-93B29A44F6EA}" name="Donnée (Niveau 1)" dataDxfId="2316" totalsRowDxfId="2315"/>
    <tableColumn id="3" xr3:uid="{099F4D11-28E8-482A-B443-FA0B35F69A5A}" name="Donnée (Niveau 2)" dataDxfId="2314" totalsRowDxfId="2313"/>
    <tableColumn id="4" xr3:uid="{894FFF8F-C344-436B-8995-6D977D9EE845}" name="Donnée (Niveau 3)" dataDxfId="2312" totalsRowDxfId="2311"/>
    <tableColumn id="5" xr3:uid="{AB815DDF-5ECF-4083-A621-45835C8FE42C}" name="Donnée (Niveau 4)" dataDxfId="2310" totalsRowDxfId="2309"/>
    <tableColumn id="6" xr3:uid="{20F05C10-E73C-4ECE-95CB-368439F635A4}" name="Donnée (Niveau 5)" dataDxfId="2308" totalsRowDxfId="2307"/>
    <tableColumn id="7" xr3:uid="{CD2D80B3-AFB4-4A43-A25F-9936020F0A33}" name="Donnée (Niveau 6)" dataDxfId="2306" totalsRowDxfId="2305"/>
    <tableColumn id="8" xr3:uid="{6D534A97-72D3-4D26-ACDA-1E36EFF5A5D1}" name="Description" totalsRowDxfId="2304"/>
    <tableColumn id="9" xr3:uid="{1C7F0F41-E26E-4A31-99F7-36DA6F587FD4}" name="Exemples" totalsRowDxfId="2303"/>
    <tableColumn id="11" xr3:uid="{B07E8B63-480E-4E4D-B3C9-5480DBD4EBFD}" name="Balise" totalsRowDxfId="2302"/>
    <tableColumn id="12" xr3:uid="{580E514F-043D-4789-9329-386B22D4622D}" name="Nantes - balise" totalsRowDxfId="2301"/>
    <tableColumn id="13" xr3:uid="{0C60FD75-9B70-4899-B643-430300539392}" name="Nantes - description" totalsRowDxfId="2300"/>
    <tableColumn id="14" xr3:uid="{A80B0132-E4A5-41BF-9151-A57B2C45E16D}" name="GT399" totalsRowDxfId="2299"/>
    <tableColumn id="15" xr3:uid="{8E187925-974B-4A24-81D7-AB82144912F1}" name="GT399 description" totalsRowDxfId="2298"/>
    <tableColumn id="16" xr3:uid="{42F38D08-76CB-4B3A-A731-4207FB6FBE23}" name="Priorisation" totalsRowDxfId="2297"/>
    <tableColumn id="17" xr3:uid="{9F68F1ED-1480-436C-8BC5-AA551A9025A4}" name="Cardinalité" dataDxfId="2296" totalsRowDxfId="2295"/>
    <tableColumn id="18" xr3:uid="{8D71687D-B67F-4FBE-A91C-E3D7AF1CF7CE}" name="Objet" dataDxfId="2294" totalsRowDxfId="2293"/>
    <tableColumn id="19" xr3:uid="{3997D7F5-733D-4A1D-97E2-3BDAED2B9FE3}" name="Format (ou type)" dataDxfId="2292" totalsRowDxfId="2291"/>
    <tableColumn id="20" xr3:uid="{33562809-70DE-436A-940D-49F45D5F14A8}" name="Nomenclature/ énumération" totalsRowDxfId="2290"/>
    <tableColumn id="21" xr3:uid="{0FBF9953-AE08-41BF-9CDE-EA27950F10D4}" name="Détails de format" totalsRowDxfId="2289"/>
    <tableColumn id="22" xr3:uid="{9F868D8D-588A-4128-8291-ABF86AE38F9A}" name="15-18" dataDxfId="2288" totalsRowDxfId="2287"/>
    <tableColumn id="23" xr3:uid="{87B18F95-525A-4A9B-860F-C7A99278233D}" name="15-15" dataDxfId="2286" totalsRowDxfId="228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2284">
  <autoFilter ref="A8:V9" xr:uid="{75253F3A-254C-4618-A5FE-BEE9E9C3C612}"/>
  <tableColumns count="22">
    <tableColumn id="1" xr3:uid="{B9312955-B2A3-439B-98E2-35497FC3B9CD}" name="ID" dataDxfId="2283" totalsRowDxfId="2282"/>
    <tableColumn id="2" xr3:uid="{A41A30AA-1973-446D-97F1-BB8048C22A4F}" name="Donnée (Niveau 1)" dataDxfId="2281" totalsRowDxfId="2280"/>
    <tableColumn id="3" xr3:uid="{DFE7CE8D-9D20-4AEF-A0BD-66C619A3B39A}" name="Donnée (Niveau 2)" dataDxfId="2279" totalsRowDxfId="2278"/>
    <tableColumn id="4" xr3:uid="{D4BCA6FB-BEEB-4675-B373-97CA3247D3B3}" name="Donnée (Niveau 3)" dataDxfId="2277" totalsRowDxfId="2276"/>
    <tableColumn id="5" xr3:uid="{98330C77-3D56-4BE0-94A2-82DDC5827C96}" name="Donnée (Niveau 4)" dataDxfId="2275" totalsRowDxfId="2274"/>
    <tableColumn id="6" xr3:uid="{3D011196-6587-48FF-87E2-AE1D56773EE7}" name="Donnée (Niveau 5)" dataDxfId="2273" totalsRowDxfId="2272"/>
    <tableColumn id="7" xr3:uid="{9EBCC79E-BB78-43E2-8390-99AED4817490}" name="Donnée (Niveau 6)" dataDxfId="2271" totalsRowDxfId="2270"/>
    <tableColumn id="8" xr3:uid="{E26B9737-D2F7-4253-9691-0FAB27540899}" name="Description" totalsRowDxfId="2269"/>
    <tableColumn id="9" xr3:uid="{CD269DAD-CD7B-426A-8623-52708A75A9F3}" name="Exemples" totalsRowDxfId="2268"/>
    <tableColumn id="11" xr3:uid="{E6886C03-3B0D-46D0-99EE-5173E67D42D5}" name="Balise" totalsRowDxfId="2267"/>
    <tableColumn id="12" xr3:uid="{FC0A1304-6D18-4479-8A8D-40E1640CC417}" name="Nantes - balise" totalsRowDxfId="2266"/>
    <tableColumn id="13" xr3:uid="{F13FED84-5993-4B0F-9596-BB54F03D8CD2}" name="Nantes - description" totalsRowDxfId="2265"/>
    <tableColumn id="14" xr3:uid="{D10C28EC-5A2B-4C5A-9DF5-FA610DC16AB7}" name="GT399" totalsRowDxfId="2264"/>
    <tableColumn id="15" xr3:uid="{BEB12139-7DD8-42F5-B1E1-2ECBC4C5542E}" name="GT399 description" totalsRowDxfId="2263"/>
    <tableColumn id="16" xr3:uid="{188B779B-92B8-4FEF-8EED-51C2A38708D0}" name="Priorisation" totalsRowDxfId="2262"/>
    <tableColumn id="17" xr3:uid="{F4CC96EB-6D1D-4960-BCD8-CD461F381ED8}" name="Cardinalité" dataDxfId="2261" totalsRowDxfId="2260"/>
    <tableColumn id="18" xr3:uid="{B0090839-6783-4E0E-8106-4E6A56CCAFD2}" name="Objet" dataDxfId="2259" totalsRowDxfId="2258"/>
    <tableColumn id="19" xr3:uid="{A81D9ACE-1BA2-42E2-A7BF-AD6A21D051B7}" name="Format (ou type)" dataDxfId="2257" totalsRowDxfId="2256"/>
    <tableColumn id="20" xr3:uid="{395551A0-AF3E-4BCA-A2D1-B5B3AFE7BB0F}" name="Nomenclature/ énumération" totalsRowDxfId="2255"/>
    <tableColumn id="21" xr3:uid="{CA6C9852-2D54-43AF-A983-D0F4CF56B2B4}" name="Détails de format" totalsRowDxfId="2254"/>
    <tableColumn id="22" xr3:uid="{15560D52-4B8E-408C-878A-EEE9AFD8D183}" name="15-18" totalsRowDxfId="2253"/>
    <tableColumn id="23" xr3:uid="{F8085B3C-2A10-48F6-B2F1-428BF4D2A4F6}" name="15-15" totalsRowDxfId="225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2251">
  <autoFilter ref="A8:V19" xr:uid="{1FE8A3AF-4E94-4B60-8D0F-BDD2D3ECE80A}"/>
  <tableColumns count="22">
    <tableColumn id="1" xr3:uid="{2194A6A9-978B-49BF-92EC-24BA1F982865}" name="ID" dataDxfId="2250" totalsRowDxfId="2249"/>
    <tableColumn id="2" xr3:uid="{7639722A-2F33-4FF5-974B-AF23A0A6AFB1}" name="Donnée (Niveau 1)" dataDxfId="2248" totalsRowDxfId="2247"/>
    <tableColumn id="3" xr3:uid="{9BD64E43-D2AF-489F-A571-5D02F069CB5A}" name="Donnée (Niveau 2)" dataDxfId="2246" totalsRowDxfId="2245"/>
    <tableColumn id="4" xr3:uid="{3A15C35A-E24A-431E-9B0F-5AA03F1DEC65}" name="Donnée (Niveau 3)" dataDxfId="2244" totalsRowDxfId="2243"/>
    <tableColumn id="5" xr3:uid="{30450838-7269-4B21-AED9-DE744E6D7BE7}" name="Donnée (Niveau 4)" dataDxfId="2242" totalsRowDxfId="2241"/>
    <tableColumn id="6" xr3:uid="{3660E566-E514-413D-B57E-5899D7E2C97A}" name="Donnée (Niveau 5)" dataDxfId="2240" totalsRowDxfId="2239"/>
    <tableColumn id="7" xr3:uid="{9C7BB915-267A-4C5A-AA02-029048F4DC4E}" name="Donnée (Niveau 6)" dataDxfId="2238" totalsRowDxfId="2237"/>
    <tableColumn id="8" xr3:uid="{E5B15786-B76A-4BEA-9067-9613FD29334F}" name="Description" totalsRowDxfId="2236"/>
    <tableColumn id="9" xr3:uid="{8DB05C06-6CE9-4263-BA6F-48CE0AE9983C}" name="Exemples" totalsRowDxfId="2235"/>
    <tableColumn id="11" xr3:uid="{957F756D-730B-4641-8748-30510E6525C0}" name="Balise" dataDxfId="2234" totalsRowDxfId="2233"/>
    <tableColumn id="12" xr3:uid="{3169EF9C-BB85-4FFA-B5E7-A3B8B73FC3A2}" name="Nantes - balise" totalsRowDxfId="2232"/>
    <tableColumn id="13" xr3:uid="{E548F095-B313-42ED-B82E-D4F99D2C0A04}" name="Nantes - description" totalsRowDxfId="2231"/>
    <tableColumn id="14" xr3:uid="{CC704391-8DDA-45F3-B8AB-AE5DEBD43C11}" name="GT399" totalsRowDxfId="2230"/>
    <tableColumn id="15" xr3:uid="{A5BB6FA3-0492-4977-AD3E-CEAAE8366B7A}" name="GT399 description" totalsRowDxfId="2229"/>
    <tableColumn id="16" xr3:uid="{6BC9EA61-5862-4D25-B98C-EA9E88DF081C}" name="Priorisation" totalsRowDxfId="2228"/>
    <tableColumn id="17" xr3:uid="{F8CC7813-2529-4AB6-8673-B22D55F47970}" name="Cardinalité" dataDxfId="2227" totalsRowDxfId="2226"/>
    <tableColumn id="18" xr3:uid="{F8AA89E9-3720-467E-92C2-F847AE5D62EB}" name="Objet" dataDxfId="2225" totalsRowDxfId="2224"/>
    <tableColumn id="19" xr3:uid="{044C8000-1042-455B-8904-0733131290E6}" name="Format (ou type)" dataDxfId="2223" totalsRowDxfId="2222"/>
    <tableColumn id="20" xr3:uid="{4C43F220-1FFF-4D6A-B274-6AC8F1923DC0}" name="Nomenclature/ énumération" dataDxfId="2221" totalsRowDxfId="2220"/>
    <tableColumn id="21" xr3:uid="{F3647E69-0E89-450A-AF38-B5627E006D73}" name="Détails de format" dataDxfId="2219" totalsRowDxfId="2218"/>
    <tableColumn id="22" xr3:uid="{BDA6CEC4-51B8-4CFB-B6B6-B7AF21F84DE9}" name="15-18" totalsRowDxfId="2217"/>
    <tableColumn id="23" xr3:uid="{A7D9FC89-3D3C-442A-BF60-2B5E8CAB8757}" name="15-15" totalsRowDxfId="22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2215" totalsRowDxfId="2212" headerRowBorderDxfId="2214" tableBorderDxfId="2213" totalsRowBorderDxfId="2211">
  <autoFilter ref="A8:V14" xr:uid="{E931F4C5-87AC-4B70-ADC3-93962301DA67}"/>
  <tableColumns count="22">
    <tableColumn id="1" xr3:uid="{1E224984-052D-4A13-B622-AE0F71DD159A}" name="ID" dataDxfId="2210" totalsRowDxfId="2209"/>
    <tableColumn id="2" xr3:uid="{C0689F99-92F2-497E-8FC9-D5C9893BC7E9}" name="Donnée (Niveau 1)" dataDxfId="2208" totalsRowDxfId="2207"/>
    <tableColumn id="3" xr3:uid="{415D4766-C4FA-4EA5-814E-1F0F00B07B37}" name="Donnée (Niveau 2)" dataDxfId="2206" totalsRowDxfId="2205"/>
    <tableColumn id="4" xr3:uid="{3376F3F3-12CC-4AD9-9955-3EC68C5C3DD9}" name="Donnée (Niveau 3)" dataDxfId="2204" totalsRowDxfId="2203"/>
    <tableColumn id="5" xr3:uid="{541A98F6-3A3C-473C-86A3-80321C6E2798}" name="Donnée (Niveau 4)" dataDxfId="2202" totalsRowDxfId="2201"/>
    <tableColumn id="6" xr3:uid="{9860160A-69B0-43CC-ACC3-513CC21BBCC9}" name="Donnée (Niveau 5)" dataDxfId="2200" totalsRowDxfId="2199"/>
    <tableColumn id="7" xr3:uid="{A283BE6B-5F72-4E28-A1D0-C3CEFC3A3203}" name="Donnée (Niveau 6)" dataDxfId="2198" totalsRowDxfId="2197"/>
    <tableColumn id="8" xr3:uid="{19DF1CAC-A34E-4D6F-9152-7E372105A411}" name="Description" totalsRowDxfId="2196"/>
    <tableColumn id="9" xr3:uid="{19C7F4C5-FBF2-4DDF-8C18-64844C80A068}" name="Exemples" totalsRowDxfId="2195"/>
    <tableColumn id="11" xr3:uid="{7578B8D2-C435-4424-9B0B-FE7DB8E3AC98}" name="Balise" totalsRowDxfId="2194"/>
    <tableColumn id="12" xr3:uid="{BED9B1DE-1D7A-44E1-B55A-77D8F2867832}" name="Nantes - balise" totalsRowDxfId="2193"/>
    <tableColumn id="13" xr3:uid="{0A269333-965B-47E6-A39A-3828EC8525D7}" name="Nantes - description" totalsRowDxfId="2192"/>
    <tableColumn id="14" xr3:uid="{9551F7F9-F22B-4AE0-8C95-D6D0EABBF631}" name="GT399" totalsRowDxfId="2191"/>
    <tableColumn id="15" xr3:uid="{B250F388-C8B6-4941-A85E-C23834348517}" name="GT399 description" totalsRowDxfId="2190"/>
    <tableColumn id="16" xr3:uid="{A477B070-59A8-4A28-9E4D-9B4503B0FCDC}" name="Priorisation" totalsRowDxfId="2189"/>
    <tableColumn id="17" xr3:uid="{8D44E1CE-FB68-4E9B-AE44-0ADF0DFE048B}" name="Cardinalité" dataDxfId="2188" totalsRowDxfId="2187"/>
    <tableColumn id="18" xr3:uid="{F5551B1C-1DCC-4580-B858-E095724B74EC}" name="Objet" totalsRowDxfId="2186"/>
    <tableColumn id="19" xr3:uid="{836B344A-EF05-48E1-9A56-678F7B1B5ECF}" name="Format (ou type)" totalsRowDxfId="2185"/>
    <tableColumn id="20" xr3:uid="{622F58D5-8FA2-4261-957A-F5060FF0501F}" name="Nomenclature/ énumération" totalsRowDxfId="2184"/>
    <tableColumn id="21" xr3:uid="{EE4A67A2-A8BB-40C5-B66B-2C677A555E0D}" name="Détails de format" totalsRowDxfId="2183"/>
    <tableColumn id="22" xr3:uid="{74252E4D-4A09-4C3D-A70C-71232233BE99}" name="15-18" totalsRowDxfId="2182"/>
    <tableColumn id="23" xr3:uid="{9A825B74-72E7-4083-95A6-ADAB0B83FA51}" name="15-15" totalsRowDxfId="21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2180" headerRowBorderDxfId="2179" tableBorderDxfId="2178">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2177"/>
    <tableColumn id="24" xr3:uid="{B812F9CB-695C-4233-9210-247EE7E30D5C}" name="Nantes - description" dataDxfId="2176"/>
    <tableColumn id="23" xr3:uid="{369A7FC9-8210-45F8-B7CE-7CA66D94704C}" name="GT399" dataDxfId="2175"/>
    <tableColumn id="22" xr3:uid="{CC0C4430-85CE-4749-B0EF-01F38758D213}" name="GT399 description" dataDxfId="2174"/>
    <tableColumn id="21" xr3:uid="{C8812723-9205-4252-A00F-7EA4ABD87E9F}" name="Priorisation" dataDxfId="2173"/>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72" headerRowBorderDxfId="2171" tableBorderDxfId="2170">
  <autoFilter ref="A8:V11" xr:uid="{4F62EADF-21E3-48F1-8B6F-5A3984C01C34}"/>
  <tableColumns count="22">
    <tableColumn id="1" xr3:uid="{B6643D7A-4C2D-4D5B-82CD-9FB6A5509A72}" name="ID"/>
    <tableColumn id="2" xr3:uid="{D8AD65B6-1FCA-4B50-9A1E-843B91A13A63}" name="Donnée (Niveau 1)" dataDxfId="2169"/>
    <tableColumn id="3" xr3:uid="{C51845AD-B914-429D-B634-E93F9EB2C6E2}" name="Donnée (Niveau 2)" dataDxfId="2168"/>
    <tableColumn id="4" xr3:uid="{708D3FF7-D497-49D4-A121-91CEB536EDC0}" name="Donnée (Niveau 3)" dataDxfId="2167"/>
    <tableColumn id="5" xr3:uid="{36BBF4F3-B871-4924-B1DF-09F52BEC9A84}" name="Donnée (Niveau 4)" dataDxfId="2166"/>
    <tableColumn id="6" xr3:uid="{912708D6-C037-4264-88D3-7DEB49F9D269}" name="Donnée (Niveau 5)" dataDxfId="2165"/>
    <tableColumn id="7" xr3:uid="{AEB42A44-4C97-42F7-968F-F3445075B977}" name="Donnée (Niveau 6)" dataDxfId="2164"/>
    <tableColumn id="8" xr3:uid="{05104B7E-48BC-48C5-B4C9-B0719BA33344}" name="Description" dataDxfId="2163"/>
    <tableColumn id="9" xr3:uid="{614AAED4-0FFF-4312-9849-5269BBACA5F4}" name="Exemples" dataDxfId="2162"/>
    <tableColumn id="10" xr3:uid="{591036EA-D7D7-4CDB-9E72-F34570B08579}" name="Balise" dataDxfId="2161"/>
    <tableColumn id="23" xr3:uid="{17E8B19F-5463-4A93-9375-F25F24920A06}" name="Nantes - balise" dataDxfId="2160"/>
    <tableColumn id="22" xr3:uid="{752C5DB9-CA47-4947-BC51-EA0AB6CAF178}" name="Nantes - description" dataDxfId="2159"/>
    <tableColumn id="21" xr3:uid="{3086C8B1-9331-471D-85E4-DFE9ECD0778B}" name="GT399" dataDxfId="2158"/>
    <tableColumn id="20" xr3:uid="{7161B64A-7444-47C0-A0EB-FBE31CB32883}" name="GT399 description" dataDxfId="2157"/>
    <tableColumn id="19" xr3:uid="{7B7F428D-98DE-48C1-B4C7-1B8FEF343340}" name="Priorisation" dataDxfId="21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155" headerRowBorderDxfId="2154" tableBorderDxfId="2153">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152"/>
    <tableColumn id="3" xr3:uid="{26E70C8E-F9A2-4AB5-9702-8D5063595737}" name="Donnée (Niveau 2)" dataDxfId="2151"/>
    <tableColumn id="4" xr3:uid="{95B000A3-61A9-46F5-BA92-8ED797F293B4}" name="Donnée (Niveau 3)" dataDxfId="2150"/>
    <tableColumn id="5" xr3:uid="{7F09AFC5-83CB-4FF7-97B7-F2DE345014A2}" name="Donnée (Niveau 4)" dataDxfId="2149"/>
    <tableColumn id="6" xr3:uid="{6A2FFC66-BAF1-4996-B879-6E907F288D5B}" name="Donnée (Niveau 5)" dataDxfId="2148"/>
    <tableColumn id="7" xr3:uid="{9B963D8F-EAC2-43AC-9ADA-8B488D517AF6}" name="Donnée (Niveau 6)" dataDxfId="2147"/>
    <tableColumn id="8" xr3:uid="{02C3ACCA-3CED-42AC-9CF0-C3A1B2B4685C}" name="Description" dataDxfId="2146"/>
    <tableColumn id="9" xr3:uid="{86F3EFD6-F6D9-4218-86A6-42B20C7EBDB1}" name="Exemples" dataDxfId="2145"/>
    <tableColumn id="10" xr3:uid="{54CD9A98-DF0D-4607-BA71-7DA09AF797FE}" name="Balise" dataDxfId="2144"/>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143"/>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2" dataDxfId="2141" totalsRowDxfId="2140">
  <autoFilter ref="A8:AD24" xr:uid="{2E37C04C-20EF-43CF-B616-20D350FD59F5}"/>
  <tableColumns count="30">
    <tableColumn id="26" xr3:uid="{E007D74A-EDCD-4D93-AEBE-0CC6FE865F5F}" name="ID" dataDxfId="2139" totalsRowDxfId="2138">
      <calculatedColumnFormula>ROW()-8</calculatedColumnFormula>
    </tableColumn>
    <tableColumn id="34" xr3:uid="{11958F1E-9529-480E-B7D2-2415BD248760}" name="Donnée (Niveau 1)" dataDxfId="2137" totalsRowDxfId="2136"/>
    <tableColumn id="1" xr3:uid="{18D74FBB-F6A2-45B4-8765-1088BC632ED1}" name="Donnée (Niveau 2)" dataDxfId="2135" totalsRowDxfId="2134"/>
    <tableColumn id="2" xr3:uid="{79A8E0E1-585A-441B-928E-A02A17C9EF7C}" name="Donnée (Niveau 3)" dataDxfId="2133" totalsRowDxfId="2132"/>
    <tableColumn id="3" xr3:uid="{8B19B15E-44FB-4A3B-BBB5-3588F80D5DC0}" name="Donnée (Niveau 4)" dataDxfId="2131" totalsRowDxfId="2130"/>
    <tableColumn id="4" xr3:uid="{22FD3FA6-6A0F-4019-A821-39A8DCC4518F}" name="Donnée (Niveau 5)" dataDxfId="2129" totalsRowDxfId="2128"/>
    <tableColumn id="5" xr3:uid="{3DA25426-04AC-499C-9D23-46F5EBC115B8}" name="Donnée (Niveau 6)" dataDxfId="2127" totalsRowDxfId="2126"/>
    <tableColumn id="6" xr3:uid="{DA4CE3D9-6EFF-4029-83EA-07A44C699F50}" name="Description" dataDxfId="2125" totalsRowDxfId="2124"/>
    <tableColumn id="14" xr3:uid="{50693DEB-9CC8-4DE4-AE47-C664C15D40AD}" name="Exemples" dataDxfId="2123" totalsRowDxfId="2122"/>
    <tableColumn id="21" xr3:uid="{B208CDC9-1F15-4096-BF3E-39A73D9F93C1}" name="Balise" dataDxfId="2121" totalsRowDxfId="2120"/>
    <tableColumn id="8" xr3:uid="{E08C41FF-EC15-4F82-9608-19C9E109C510}" name="Nantes - balise" totalsRowFunction="count" dataDxfId="2119" totalsRowDxfId="2118"/>
    <tableColumn id="15" xr3:uid="{D5738BB6-03D7-4329-8377-B2C0AD1600CD}" name="Nantes - description" totalsRowFunction="count" dataDxfId="2117" totalsRowDxfId="2116"/>
    <tableColumn id="18" xr3:uid="{2AE5AA8C-4106-4552-8235-213E51AEEE4C}" name="GT399" totalsRowFunction="count" dataDxfId="2115" totalsRowDxfId="2114"/>
    <tableColumn id="9" xr3:uid="{099ACC01-D0DE-471A-AED2-4B321264BEE0}" name="GT399 description" totalsRowFunction="count" dataDxfId="2113" totalsRowDxfId="2112"/>
    <tableColumn id="10" xr3:uid="{6E66334F-D608-4C6A-995B-D7FC668D7E59}" name="Priorisation" totalsRowFunction="count" dataDxfId="2111" totalsRowDxfId="2110"/>
    <tableColumn id="11" xr3:uid="{AE997855-F4BE-4B53-9538-2BC848D30F2D}" name="Cardinalité" dataDxfId="2109" totalsRowDxfId="2108"/>
    <tableColumn id="27" xr3:uid="{25FE6C39-4793-493F-B1EE-C41E102D449E}" name="Objet" totalsRowFunction="count" dataDxfId="2107" totalsRowDxfId="2106"/>
    <tableColumn id="12" xr3:uid="{2604A5B3-B091-4A1F-ADF4-CDA35BDB2628}" name="Format (ou type)" dataDxfId="2105" totalsRowDxfId="2104"/>
    <tableColumn id="37" xr3:uid="{AF8E6608-35A8-429E-989D-FF7C4765E4B9}" name="Nomenclature/ énumération" dataDxfId="2103" totalsRowDxfId="2102"/>
    <tableColumn id="31" xr3:uid="{81C6162B-17F5-402D-8014-974D9929B1C7}" name="Détails de format" dataDxfId="2101" totalsRowDxfId="2100"/>
    <tableColumn id="36" xr3:uid="{48DB21FA-C68B-4723-9711-0D2D3AC40108}" name="15-18" dataDxfId="2099" totalsRowDxfId="2098"/>
    <tableColumn id="35" xr3:uid="{18AB4926-73B5-4052-8303-4C526E2842D3}" name="15-15" dataDxfId="2097" totalsRowDxfId="2096"/>
    <tableColumn id="24" xr3:uid="{C99BEEE3-25A2-4D71-889D-83083512E1E0}" name="15-MAJ" dataDxfId="2095" totalsRowDxfId="2094"/>
    <tableColumn id="39" xr3:uid="{E12DF4A8-EB50-4CE1-A7F9-27C5970537B5}" name="CUT" dataDxfId="2093" totalsRowDxfId="2092"/>
    <tableColumn id="19" xr3:uid="{AD08D5C9-FFA6-4380-A6EC-0A7C77323630}" name="Commentaire Hub Santé" dataDxfId="2091" totalsRowDxfId="2090"/>
    <tableColumn id="16" xr3:uid="{2FDB9CB6-BE84-4775-87BE-E560C6BC0D4A}" name="Commentaire Philippe Dreyfus" dataDxfId="2089" totalsRowDxfId="2088"/>
    <tableColumn id="33" xr3:uid="{F1BE5F1B-FCD0-4320-B8EB-2A8F1B9722B8}" name="Commentaire FBE" dataDxfId="2087" totalsRowDxfId="2086"/>
    <tableColumn id="17" xr3:uid="{37CFD9B4-3FD4-440C-BF81-ED56B8C26245}" name="Commentaire Yann Penverne" dataDxfId="2085" totalsRowDxfId="2084"/>
    <tableColumn id="20" xr3:uid="{C24D1DC2-1F80-404C-9AC2-3FB756937C2E}" name="NexSIS" dataDxfId="2083" totalsRowDxfId="2082"/>
    <tableColumn id="22" xr3:uid="{C11679A4-049E-409F-8D1C-C4C059B25168}" name="Métier" dataDxfId="2081" totalsRowDxfId="208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6"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7" dT="2024-07-19T14:40:56.48" personId="{E9A6DF60-F9B3-4BD0-BB8A-DE1D37E26830}" id="{40021722-930C-4AF2-B037-1D22401075B2}" done="1">
    <text>J'ai du mal à formaliser plus, car la décomposition n'est pas encore exhaustivement étudiée.
Regex : ^[\w-]+\.[\w-]+\.[\w-]+\.[\w-]+$</text>
  </threadedComment>
  <threadedComment ref="O7"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9.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601"/>
      <c r="K1" s="60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601"/>
      <c r="L1" s="601"/>
      <c r="M1" s="601"/>
      <c r="N1" s="60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601"/>
      <c r="L1" s="601"/>
      <c r="M1" s="601"/>
      <c r="N1" s="60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601"/>
      <c r="L1" s="60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602" t="s">
        <v>726</v>
      </c>
      <c r="C2" s="60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607" t="s">
        <v>742</v>
      </c>
      <c r="B1" s="608"/>
      <c r="C1" s="608"/>
      <c r="D1" s="608"/>
      <c r="E1" s="608"/>
      <c r="F1" s="608"/>
      <c r="G1" s="608"/>
      <c r="H1" s="60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5" t="s">
        <v>753</v>
      </c>
      <c r="G12" s="605"/>
      <c r="H12" s="605"/>
      <c r="I12" s="203"/>
      <c r="J12" s="203"/>
      <c r="R12" s="196"/>
      <c r="S12" s="196"/>
      <c r="T12" s="196"/>
    </row>
    <row r="13" spans="1:20" ht="14.25" customHeight="1">
      <c r="B13" s="204" t="s">
        <v>754</v>
      </c>
      <c r="C13" s="204"/>
      <c r="D13" s="204"/>
      <c r="E13" s="204"/>
      <c r="F13" s="605" t="s">
        <v>755</v>
      </c>
      <c r="G13" s="605"/>
      <c r="H13" s="605"/>
      <c r="I13" s="204"/>
      <c r="J13" s="204"/>
      <c r="K13" s="204"/>
      <c r="L13" s="204"/>
      <c r="M13" s="204"/>
      <c r="N13" s="204"/>
      <c r="R13" s="196"/>
      <c r="S13" s="196"/>
      <c r="T13" s="196"/>
    </row>
    <row r="14" spans="1:20" ht="14.25" customHeight="1">
      <c r="B14" s="204" t="s">
        <v>756</v>
      </c>
      <c r="C14" s="204"/>
      <c r="D14" s="204"/>
      <c r="E14" s="204"/>
      <c r="F14" s="605" t="s">
        <v>755</v>
      </c>
      <c r="G14" s="605"/>
      <c r="H14" s="605"/>
      <c r="I14" s="204"/>
      <c r="J14" s="204"/>
      <c r="R14" s="196"/>
      <c r="S14" s="196"/>
      <c r="T14" s="196"/>
    </row>
    <row r="15" spans="1:20">
      <c r="B15" s="203" t="s">
        <v>757</v>
      </c>
      <c r="C15" s="203"/>
      <c r="D15" s="203"/>
      <c r="E15" s="203"/>
      <c r="F15" s="605" t="s">
        <v>755</v>
      </c>
      <c r="G15" s="605"/>
      <c r="H15" s="605"/>
      <c r="I15" s="203"/>
      <c r="J15" s="203"/>
      <c r="R15" s="196"/>
      <c r="S15" s="196"/>
      <c r="T15" s="196"/>
    </row>
    <row r="16" spans="1:20">
      <c r="B16" s="604"/>
      <c r="C16" s="604"/>
      <c r="D16" s="604"/>
      <c r="E16" s="604"/>
      <c r="F16" s="604"/>
      <c r="G16" s="604"/>
      <c r="H16" s="604"/>
      <c r="I16" s="604"/>
      <c r="J16" s="604"/>
      <c r="K16" s="604"/>
      <c r="L16" s="604"/>
      <c r="M16" s="604"/>
      <c r="N16" s="604"/>
      <c r="O16" s="604"/>
      <c r="P16" s="604"/>
      <c r="Q16" s="604"/>
    </row>
    <row r="17" spans="1:17" ht="15" thickBot="1">
      <c r="B17" s="604"/>
      <c r="C17" s="604"/>
      <c r="D17" s="604"/>
      <c r="E17" s="604"/>
      <c r="F17" s="604"/>
      <c r="G17" s="604"/>
      <c r="H17" s="604"/>
      <c r="I17" s="604"/>
      <c r="J17" s="604"/>
      <c r="K17" s="604"/>
      <c r="L17" s="604"/>
      <c r="M17" s="604"/>
      <c r="N17" s="604"/>
      <c r="O17" s="604"/>
      <c r="P17" s="604"/>
      <c r="Q17" s="604"/>
    </row>
    <row r="18" spans="1:17" ht="102.75" customHeight="1" thickBot="1">
      <c r="A18" s="610" t="s">
        <v>758</v>
      </c>
      <c r="B18" s="611"/>
      <c r="C18" s="611"/>
      <c r="D18" s="611"/>
      <c r="E18" s="611"/>
      <c r="F18" s="611"/>
      <c r="G18" s="611"/>
      <c r="H18" s="61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4"/>
      <c r="C20" s="604"/>
      <c r="D20" s="604"/>
      <c r="E20" s="604"/>
      <c r="F20" s="604"/>
      <c r="G20" s="604"/>
      <c r="H20" s="604"/>
      <c r="I20" s="604"/>
      <c r="J20" s="604"/>
      <c r="K20" s="604"/>
      <c r="L20" s="604"/>
      <c r="M20" s="604"/>
      <c r="N20" s="604"/>
      <c r="O20" s="604"/>
      <c r="P20" s="604"/>
      <c r="Q20" s="60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3"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614" t="s">
        <v>791</v>
      </c>
      <c r="B30" s="613" t="s">
        <v>792</v>
      </c>
      <c r="C30" s="613" t="s">
        <v>774</v>
      </c>
      <c r="D30" s="613" t="s">
        <v>774</v>
      </c>
      <c r="E30" s="613" t="s">
        <v>770</v>
      </c>
      <c r="F30" s="206" t="s">
        <v>793</v>
      </c>
      <c r="G30" s="606" t="s">
        <v>794</v>
      </c>
      <c r="H30" s="206" t="s">
        <v>795</v>
      </c>
    </row>
    <row r="31" spans="1:17" ht="120">
      <c r="A31" s="614"/>
      <c r="B31" s="613"/>
      <c r="C31" s="613"/>
      <c r="D31" s="613"/>
      <c r="E31" s="613"/>
      <c r="F31" s="209" t="s">
        <v>796</v>
      </c>
      <c r="G31" s="606"/>
      <c r="H31" s="206"/>
    </row>
    <row r="32" spans="1:17" ht="90">
      <c r="A32" s="208" t="s">
        <v>797</v>
      </c>
      <c r="B32" s="207" t="s">
        <v>798</v>
      </c>
      <c r="C32" s="207" t="s">
        <v>774</v>
      </c>
      <c r="D32" s="207" t="s">
        <v>774</v>
      </c>
      <c r="E32" s="207" t="s">
        <v>770</v>
      </c>
      <c r="F32" s="209" t="s">
        <v>799</v>
      </c>
      <c r="G32" s="209" t="s">
        <v>783</v>
      </c>
      <c r="H32" s="206" t="s">
        <v>800</v>
      </c>
    </row>
    <row r="33" spans="1:8" ht="30">
      <c r="A33" s="614" t="s">
        <v>801</v>
      </c>
      <c r="B33" s="613" t="s">
        <v>802</v>
      </c>
      <c r="C33" s="613" t="s">
        <v>774</v>
      </c>
      <c r="D33" s="613" t="s">
        <v>774</v>
      </c>
      <c r="E33" s="613" t="s">
        <v>770</v>
      </c>
      <c r="F33" s="209" t="s">
        <v>803</v>
      </c>
      <c r="G33" s="606" t="s">
        <v>783</v>
      </c>
      <c r="H33" s="206" t="s">
        <v>804</v>
      </c>
    </row>
    <row r="34" spans="1:8" ht="240">
      <c r="A34" s="614"/>
      <c r="B34" s="613"/>
      <c r="C34" s="613"/>
      <c r="D34" s="613"/>
      <c r="E34" s="613"/>
      <c r="F34" s="209" t="s">
        <v>805</v>
      </c>
      <c r="G34" s="606"/>
      <c r="H34" s="206" t="s">
        <v>806</v>
      </c>
    </row>
    <row r="35" spans="1:8" ht="75">
      <c r="A35" s="288" t="s">
        <v>807</v>
      </c>
      <c r="B35" s="207" t="s">
        <v>808</v>
      </c>
      <c r="C35" s="207" t="s">
        <v>774</v>
      </c>
      <c r="D35" s="207" t="s">
        <v>770</v>
      </c>
      <c r="E35" s="207" t="s">
        <v>770</v>
      </c>
      <c r="F35" s="209" t="s">
        <v>809</v>
      </c>
      <c r="G35" s="28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615" t="s">
        <v>815</v>
      </c>
      <c r="J1" s="615"/>
      <c r="K1" s="615"/>
      <c r="P1" s="616" t="s">
        <v>816</v>
      </c>
      <c r="Q1" s="616"/>
      <c r="R1" s="96" t="s">
        <v>817</v>
      </c>
      <c r="AB1" s="96"/>
      <c r="AD1" s="128"/>
      <c r="ALX1"/>
    </row>
    <row r="2" spans="1:1015" ht="16" customHeight="1">
      <c r="C2" s="141" t="s">
        <v>818</v>
      </c>
      <c r="D2" s="152" t="s">
        <v>819</v>
      </c>
      <c r="E2" s="157" t="e">
        <f>createCase8[[#Totals],[NexSIS]] / createCase8[[#Totals],[ID]]</f>
        <v>#DIV/0!</v>
      </c>
      <c r="G2" s="128"/>
      <c r="H2" s="227"/>
      <c r="I2" s="615"/>
      <c r="J2" s="615"/>
      <c r="K2" s="61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617" t="s">
        <v>828</v>
      </c>
      <c r="N7" s="617"/>
      <c r="O7" s="617"/>
      <c r="P7" s="617"/>
      <c r="V7" s="618" t="s">
        <v>829</v>
      </c>
      <c r="W7" s="618"/>
      <c r="AB7" s="617" t="s">
        <v>830</v>
      </c>
      <c r="AC7" s="61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5"/>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5"/>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5"/>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5"/>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5"/>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5"/>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5"/>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5"/>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5"/>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5"/>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4"/>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4"/>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2079" priority="37">
      <formula>OR($AC22="X",$AA22="X")</formula>
    </cfRule>
    <cfRule type="expression" dxfId="2078" priority="38">
      <formula>AND($AC22=1,$AA22=1)</formula>
    </cfRule>
    <cfRule type="expression" dxfId="2077" priority="39">
      <formula>$AC22=1</formula>
    </cfRule>
    <cfRule type="expression" dxfId="2076" priority="40">
      <formula>$AA22=1</formula>
    </cfRule>
  </conditionalFormatting>
  <conditionalFormatting sqref="A9:G20">
    <cfRule type="expression" dxfId="2075" priority="641">
      <formula>OR(#REF!="X",$AC9="X")</formula>
    </cfRule>
    <cfRule type="expression" dxfId="2074" priority="642">
      <formula>AND(#REF!=1,$AC9=1)</formula>
    </cfRule>
    <cfRule type="expression" dxfId="2073" priority="643">
      <formula>#REF!=1</formula>
    </cfRule>
    <cfRule type="expression" dxfId="2072" priority="644">
      <formula>$AC9=1</formula>
    </cfRule>
  </conditionalFormatting>
  <conditionalFormatting sqref="C9:C20 D18:D19">
    <cfRule type="expression" dxfId="2071" priority="4773">
      <formula>AND($S9="X",$B9&lt;&gt;"")</formula>
    </cfRule>
  </conditionalFormatting>
  <conditionalFormatting sqref="D9:D20 C17:C19">
    <cfRule type="expression" dxfId="207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9" priority="4777">
      <formula>AND($S9="X",OR($B9&lt;&gt;"",$C9&lt;&gt;"",$D9&lt;&gt;""))</formula>
    </cfRule>
  </conditionalFormatting>
  <conditionalFormatting sqref="F9:F20">
    <cfRule type="expression" dxfId="2068" priority="4778">
      <formula>AND($S9="X",OR($B9&lt;&gt;"",$C9&lt;&gt;"",$D9&lt;&gt;"",$E9&lt;&gt;""))</formula>
    </cfRule>
  </conditionalFormatting>
  <conditionalFormatting sqref="G9:G20">
    <cfRule type="expression" dxfId="2067" priority="4779">
      <formula>AND($S9="X",OR($B9&lt;&gt;"",$C9&lt;&gt;"",$D9&lt;&gt;"",$E9&lt;&gt;"",$F9&lt;&gt;""))</formula>
    </cfRule>
  </conditionalFormatting>
  <conditionalFormatting sqref="H22:H23 H43:H883">
    <cfRule type="expression" dxfId="2066" priority="36">
      <formula>$R22="X"</formula>
    </cfRule>
  </conditionalFormatting>
  <conditionalFormatting sqref="I9:I20">
    <cfRule type="expression" dxfId="2065" priority="16">
      <formula>$S9="X"</formula>
    </cfRule>
  </conditionalFormatting>
  <conditionalFormatting sqref="R9:R20">
    <cfRule type="cellIs" dxfId="2064" priority="7" operator="equal">
      <formula>"1..1"</formula>
    </cfRule>
    <cfRule type="cellIs" dxfId="2063" priority="8" operator="equal">
      <formula>"0..n"</formula>
    </cfRule>
    <cfRule type="cellIs" dxfId="206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3"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615" t="s">
        <v>910</v>
      </c>
      <c r="I1" s="615"/>
      <c r="N1" s="616" t="s">
        <v>816</v>
      </c>
      <c r="O1" s="616"/>
      <c r="AB1" s="96"/>
      <c r="AD1"/>
      <c r="AE1" s="128"/>
      <c r="ALY1"/>
    </row>
    <row r="2" spans="1:1016" ht="13.5" customHeight="1">
      <c r="C2" s="141" t="s">
        <v>818</v>
      </c>
      <c r="D2" s="280"/>
      <c r="E2" s="152" t="s">
        <v>819</v>
      </c>
      <c r="F2" s="157" t="e">
        <f>createCase3[[#Totals],[NexSIS]] / createCase3[[#Totals],[ID]]</f>
        <v>#DIV/0!</v>
      </c>
      <c r="G2" s="128"/>
      <c r="H2" s="615"/>
      <c r="I2" s="61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617" t="s">
        <v>828</v>
      </c>
      <c r="L7" s="617"/>
      <c r="M7" s="617"/>
      <c r="N7" s="617"/>
      <c r="U7" s="618" t="s">
        <v>829</v>
      </c>
      <c r="V7" s="618"/>
      <c r="AB7" s="617" t="s">
        <v>830</v>
      </c>
      <c r="AC7" s="617"/>
      <c r="AD7"/>
      <c r="AE7" s="128"/>
      <c r="ALY7"/>
    </row>
    <row r="8" spans="1:1016" s="238" customFormat="1" ht="28" customHeight="1">
      <c r="A8" s="233" t="s">
        <v>831</v>
      </c>
      <c r="B8" s="274"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566"/>
      <c r="E9" s="566"/>
      <c r="F9" s="566"/>
      <c r="G9" s="566"/>
      <c r="H9" s="565" t="s">
        <v>916</v>
      </c>
      <c r="I9" s="567" t="s">
        <v>917</v>
      </c>
      <c r="J9" s="567" t="s">
        <v>918</v>
      </c>
      <c r="K9" s="565"/>
      <c r="L9" s="565"/>
      <c r="M9" s="565"/>
      <c r="N9" s="565"/>
      <c r="O9" s="568"/>
      <c r="P9" s="565" t="s">
        <v>820</v>
      </c>
      <c r="Q9" s="565"/>
      <c r="R9" s="565" t="s">
        <v>862</v>
      </c>
      <c r="S9" s="569"/>
      <c r="T9" s="565"/>
      <c r="U9" s="570" t="s">
        <v>863</v>
      </c>
      <c r="V9" s="570" t="s">
        <v>863</v>
      </c>
      <c r="W9" s="232"/>
      <c r="X9" s="571"/>
      <c r="Y9" s="565" t="s">
        <v>919</v>
      </c>
      <c r="Z9" s="572" t="s">
        <v>920</v>
      </c>
      <c r="AA9" s="565"/>
      <c r="AB9" s="569">
        <v>1</v>
      </c>
      <c r="AC9" s="569"/>
    </row>
    <row r="10" spans="1:1016" s="224" customFormat="1" ht="13.5" customHeight="1">
      <c r="A10" s="225">
        <v>2</v>
      </c>
      <c r="B10" s="239" t="s">
        <v>921</v>
      </c>
      <c r="C10" s="221"/>
      <c r="D10" s="221"/>
      <c r="E10" s="221"/>
      <c r="F10" s="221"/>
      <c r="G10" s="221"/>
      <c r="H10" s="565" t="s">
        <v>922</v>
      </c>
      <c r="I10" s="567" t="s">
        <v>923</v>
      </c>
      <c r="J10" s="567" t="s">
        <v>924</v>
      </c>
      <c r="K10" s="565" t="s">
        <v>925</v>
      </c>
      <c r="L10" s="565" t="s">
        <v>926</v>
      </c>
      <c r="M10" s="565"/>
      <c r="N10" s="565"/>
      <c r="O10" s="568"/>
      <c r="P10" s="565" t="s">
        <v>817</v>
      </c>
      <c r="Q10" s="565"/>
      <c r="R10" s="565" t="s">
        <v>862</v>
      </c>
      <c r="S10" s="569"/>
      <c r="T10" s="565"/>
      <c r="U10" s="570" t="s">
        <v>863</v>
      </c>
      <c r="V10" s="570" t="s">
        <v>863</v>
      </c>
      <c r="W10" s="232"/>
      <c r="X10" s="571"/>
      <c r="Y10" s="565"/>
      <c r="Z10" s="572"/>
      <c r="AA10" s="565"/>
      <c r="AB10" s="569"/>
      <c r="AC10" s="569"/>
    </row>
    <row r="11" spans="1:1016" s="224" customFormat="1" ht="13.5" customHeight="1">
      <c r="A11" s="225">
        <v>3</v>
      </c>
      <c r="B11" s="239" t="s">
        <v>927</v>
      </c>
      <c r="C11" s="240"/>
      <c r="D11" s="241"/>
      <c r="E11" s="241"/>
      <c r="F11" s="241"/>
      <c r="G11" s="241"/>
      <c r="H11" s="565" t="s">
        <v>928</v>
      </c>
      <c r="I11" s="567" t="s">
        <v>929</v>
      </c>
      <c r="J11" s="567" t="s">
        <v>930</v>
      </c>
      <c r="K11" s="565"/>
      <c r="L11" s="565"/>
      <c r="M11" s="565"/>
      <c r="N11" s="565"/>
      <c r="O11" s="568"/>
      <c r="P11" s="565" t="s">
        <v>820</v>
      </c>
      <c r="Q11" s="565"/>
      <c r="R11" s="565" t="s">
        <v>878</v>
      </c>
      <c r="S11" s="569"/>
      <c r="T11" s="565" t="s">
        <v>931</v>
      </c>
      <c r="U11" s="570" t="s">
        <v>863</v>
      </c>
      <c r="V11" s="570" t="s">
        <v>863</v>
      </c>
      <c r="W11" s="232"/>
      <c r="X11" s="571"/>
      <c r="Y11" s="565"/>
      <c r="Z11" s="572"/>
      <c r="AA11" s="565"/>
      <c r="AB11" s="569">
        <v>1</v>
      </c>
      <c r="AC11" s="569"/>
    </row>
    <row r="12" spans="1:1016" s="224" customFormat="1" ht="13.5" customHeight="1">
      <c r="A12" s="225">
        <v>4</v>
      </c>
      <c r="B12" s="239" t="s">
        <v>932</v>
      </c>
      <c r="C12" s="240"/>
      <c r="D12" s="241"/>
      <c r="E12" s="241"/>
      <c r="F12" s="241"/>
      <c r="G12" s="241"/>
      <c r="H12" s="565" t="s">
        <v>933</v>
      </c>
      <c r="I12" s="567" t="s">
        <v>934</v>
      </c>
      <c r="J12" s="567" t="s">
        <v>935</v>
      </c>
      <c r="K12" s="565"/>
      <c r="L12" s="565"/>
      <c r="M12" s="565"/>
      <c r="N12" s="565"/>
      <c r="O12" s="568"/>
      <c r="P12" s="565" t="s">
        <v>820</v>
      </c>
      <c r="Q12" s="565"/>
      <c r="R12" s="565" t="s">
        <v>862</v>
      </c>
      <c r="S12" s="569"/>
      <c r="T12" s="565"/>
      <c r="U12" s="570" t="s">
        <v>863</v>
      </c>
      <c r="V12" s="570" t="s">
        <v>863</v>
      </c>
      <c r="W12" s="232"/>
      <c r="X12" s="571"/>
      <c r="Y12" s="565"/>
      <c r="Z12" s="572"/>
      <c r="AA12" s="565"/>
      <c r="AB12" s="569">
        <v>1</v>
      </c>
      <c r="AC12" s="569"/>
    </row>
    <row r="13" spans="1:1016" s="224" customFormat="1" ht="13.5" customHeight="1">
      <c r="A13" s="225">
        <v>5</v>
      </c>
      <c r="B13" s="239" t="s">
        <v>936</v>
      </c>
      <c r="C13" s="240"/>
      <c r="D13" s="241"/>
      <c r="E13" s="241"/>
      <c r="F13" s="241"/>
      <c r="G13" s="241"/>
      <c r="H13" s="565" t="s">
        <v>937</v>
      </c>
      <c r="I13" s="567"/>
      <c r="J13" s="567" t="s">
        <v>938</v>
      </c>
      <c r="K13" s="565"/>
      <c r="L13" s="565"/>
      <c r="M13" s="565"/>
      <c r="N13" s="565"/>
      <c r="O13" s="568"/>
      <c r="P13" s="565" t="s">
        <v>820</v>
      </c>
      <c r="Q13" s="565"/>
      <c r="R13" s="565" t="s">
        <v>862</v>
      </c>
      <c r="S13" s="569"/>
      <c r="T13" s="565"/>
      <c r="U13" s="570" t="s">
        <v>863</v>
      </c>
      <c r="V13" s="570" t="s">
        <v>863</v>
      </c>
      <c r="W13" s="232"/>
      <c r="X13" s="571"/>
      <c r="Y13" s="565"/>
      <c r="Z13" s="572"/>
      <c r="AA13" s="565"/>
      <c r="AB13" s="569">
        <v>1</v>
      </c>
      <c r="AC13" s="569"/>
    </row>
    <row r="14" spans="1:1016" s="224" customFormat="1" ht="13.5" customHeight="1">
      <c r="A14" s="225">
        <v>6</v>
      </c>
      <c r="B14" s="239" t="s">
        <v>939</v>
      </c>
      <c r="C14" s="566"/>
      <c r="D14" s="241"/>
      <c r="E14" s="241"/>
      <c r="F14" s="241"/>
      <c r="G14" s="241"/>
      <c r="H14" s="565" t="s">
        <v>940</v>
      </c>
      <c r="I14" s="567"/>
      <c r="J14" s="567" t="s">
        <v>941</v>
      </c>
      <c r="K14" s="565"/>
      <c r="L14" s="565"/>
      <c r="M14" s="565"/>
      <c r="N14" s="565"/>
      <c r="O14" s="568"/>
      <c r="P14" s="565" t="s">
        <v>817</v>
      </c>
      <c r="Q14" s="565"/>
      <c r="R14" s="565" t="s">
        <v>874</v>
      </c>
      <c r="S14" s="569"/>
      <c r="T14" s="565"/>
      <c r="U14" s="570" t="s">
        <v>863</v>
      </c>
      <c r="V14" s="570" t="s">
        <v>863</v>
      </c>
      <c r="W14" s="232"/>
      <c r="X14" s="571"/>
      <c r="Y14" s="565"/>
      <c r="Z14" s="572"/>
      <c r="AA14" s="565"/>
      <c r="AB14" s="569">
        <v>1</v>
      </c>
      <c r="AC14" s="569"/>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0"/>
      <c r="T15" s="225"/>
      <c r="U15" s="225"/>
      <c r="V15" s="225"/>
      <c r="X15" s="267"/>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3"/>
      <c r="T17" s="96"/>
      <c r="U17" s="96"/>
      <c r="V17" s="96"/>
      <c r="W17"/>
      <c r="X17" s="179"/>
      <c r="Y17" s="96"/>
      <c r="Z17" s="159"/>
      <c r="AA17" s="96"/>
      <c r="AC17" s="96"/>
      <c r="ALZ17"/>
      <c r="AMA17"/>
      <c r="AMB17"/>
    </row>
    <row r="18" spans="1:1016" s="128" customFormat="1" ht="12" customHeight="1">
      <c r="I18" s="224"/>
      <c r="O18" s="174"/>
      <c r="Q18" s="96"/>
      <c r="R18" s="96"/>
      <c r="S18" s="273"/>
      <c r="T18" s="96"/>
      <c r="U18" s="96"/>
      <c r="V18" s="96"/>
      <c r="W18"/>
      <c r="X18" s="179"/>
      <c r="Y18" s="96"/>
      <c r="Z18" s="159"/>
      <c r="AA18" s="96"/>
      <c r="AC18" s="96"/>
      <c r="ALZ18"/>
      <c r="AMA18"/>
      <c r="AMB18"/>
    </row>
    <row r="19" spans="1:1016" s="128" customFormat="1" ht="12" customHeight="1">
      <c r="I19" s="224"/>
      <c r="O19" s="174"/>
      <c r="Q19" s="96"/>
      <c r="R19" s="96"/>
      <c r="S19" s="273"/>
      <c r="T19" s="96"/>
      <c r="U19" s="96"/>
      <c r="V19" s="96"/>
      <c r="W19"/>
      <c r="X19" s="179"/>
      <c r="Y19" s="96"/>
      <c r="Z19" s="159"/>
      <c r="AA19" s="96"/>
      <c r="AC19" s="96"/>
      <c r="ALZ19"/>
      <c r="AMA19"/>
      <c r="AMB19"/>
    </row>
    <row r="20" spans="1:1016" s="128" customFormat="1" ht="12" customHeight="1">
      <c r="I20" s="224"/>
      <c r="O20" s="174"/>
      <c r="Q20" s="96"/>
      <c r="R20" s="96"/>
      <c r="S20" s="273"/>
      <c r="T20" s="96"/>
      <c r="U20" s="96"/>
      <c r="V20" s="96"/>
      <c r="W20"/>
      <c r="X20" s="179"/>
      <c r="Y20" s="96"/>
      <c r="Z20" s="159"/>
      <c r="AA20" s="96"/>
      <c r="AC20" s="96"/>
      <c r="ALZ20"/>
      <c r="AMA20"/>
      <c r="AMB20"/>
    </row>
    <row r="21" spans="1:1016" s="128" customFormat="1" ht="12" customHeight="1">
      <c r="I21" s="224"/>
      <c r="O21" s="174"/>
      <c r="Q21" s="96"/>
      <c r="R21" s="96"/>
      <c r="S21" s="273"/>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3"/>
      <c r="T23" s="96"/>
      <c r="U23" s="96"/>
      <c r="V23" s="96"/>
      <c r="W23"/>
      <c r="X23" s="179"/>
      <c r="Y23" s="96"/>
      <c r="Z23" s="161"/>
      <c r="AA23" s="96"/>
      <c r="AC23" s="96"/>
      <c r="AMA23"/>
    </row>
    <row r="24" spans="1:1016" ht="12" customHeight="1">
      <c r="A24" s="117"/>
      <c r="B24" s="117"/>
      <c r="C24" s="117"/>
      <c r="D24" s="117"/>
      <c r="E24" s="117"/>
      <c r="F24" s="117"/>
      <c r="G24" s="117"/>
      <c r="H24" s="117"/>
      <c r="I24" s="248"/>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3"/>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3"/>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3"/>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3"/>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3"/>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3"/>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3"/>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3"/>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3"/>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3"/>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3"/>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3"/>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3"/>
      <c r="T53" s="96"/>
      <c r="U53" s="96"/>
      <c r="V53" s="96"/>
      <c r="W53"/>
      <c r="X53" s="179"/>
      <c r="Y53" s="96"/>
      <c r="Z53" s="161"/>
      <c r="AA53" s="96"/>
      <c r="AC53" s="96"/>
      <c r="AMA53"/>
    </row>
    <row r="54" spans="1:1017" s="117" customFormat="1" ht="12" customHeight="1">
      <c r="A54" s="123"/>
      <c r="B54" s="123"/>
      <c r="C54" s="123"/>
      <c r="D54" s="123"/>
      <c r="E54" s="123"/>
      <c r="F54" s="123"/>
      <c r="G54" s="112"/>
      <c r="H54" s="112"/>
      <c r="I54" s="272"/>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2"/>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2"/>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2"/>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3"/>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3"/>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2061" priority="78">
      <formula>OR($AC16="X",$AA16="X")</formula>
    </cfRule>
    <cfRule type="expression" dxfId="2060" priority="79">
      <formula>AND($AC16=1,$AA16=1)</formula>
    </cfRule>
    <cfRule type="expression" dxfId="2059" priority="80">
      <formula>$AC16=1</formula>
    </cfRule>
    <cfRule type="expression" dxfId="2058" priority="81">
      <formula>$AA16=1</formula>
    </cfRule>
  </conditionalFormatting>
  <conditionalFormatting sqref="A9:G14">
    <cfRule type="expression" dxfId="2057" priority="23">
      <formula>OR($AC9="X",$AB9="X")</formula>
    </cfRule>
    <cfRule type="expression" dxfId="2056" priority="25">
      <formula>AND($AC9=1,$AB9=1)</formula>
    </cfRule>
    <cfRule type="expression" dxfId="2055" priority="26">
      <formula>$AC9=1</formula>
    </cfRule>
    <cfRule type="expression" dxfId="2054" priority="27">
      <formula>$AB9=1</formula>
    </cfRule>
    <cfRule type="expression" dxfId="2053" priority="28">
      <formula>AND(NOT(ISBLANK($V9)),ISBLANK($AB9),ISBLANK($AC9))</formula>
    </cfRule>
  </conditionalFormatting>
  <conditionalFormatting sqref="C9:C14">
    <cfRule type="expression" dxfId="2052" priority="4784">
      <formula>AND($Q9="X",$B9&lt;&gt;"")</formula>
    </cfRule>
  </conditionalFormatting>
  <conditionalFormatting sqref="D9:D14">
    <cfRule type="expression" dxfId="2051" priority="4785">
      <formula>AND($Q9="X",OR($B9&lt;&gt;"",$C9&lt;&gt;""))</formula>
    </cfRule>
  </conditionalFormatting>
  <conditionalFormatting sqref="E9:E14">
    <cfRule type="expression" dxfId="205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9" priority="4787">
      <formula>AND($Q9="X",OR($B9&lt;&gt;"",$C9&lt;&gt;"",$D9&lt;&gt;"",$E9&lt;&gt;""))</formula>
    </cfRule>
  </conditionalFormatting>
  <conditionalFormatting sqref="G9:G14">
    <cfRule type="expression" dxfId="2048" priority="4788">
      <formula>AND($Q9="X",OR($B9&lt;&gt;"",$C9&lt;&gt;"",$D9&lt;&gt;"",$E9&lt;&gt;"",$F9&lt;&gt;""))</formula>
    </cfRule>
  </conditionalFormatting>
  <conditionalFormatting sqref="H16:H17 H37:H877">
    <cfRule type="expression" dxfId="2047" priority="77">
      <formula>$P16="X"</formula>
    </cfRule>
  </conditionalFormatting>
  <conditionalFormatting sqref="I9:I14">
    <cfRule type="expression" dxfId="2046" priority="18">
      <formula>$Q9="X"</formula>
    </cfRule>
  </conditionalFormatting>
  <conditionalFormatting sqref="P9:P14">
    <cfRule type="cellIs" dxfId="2045" priority="2" operator="equal">
      <formula>"1..1"</formula>
    </cfRule>
    <cfRule type="cellIs" dxfId="2044" priority="3" operator="equal">
      <formula>"0..n"</formula>
    </cfRule>
    <cfRule type="cellIs" dxfId="204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O183" activePane="bottomRight" state="frozen"/>
      <selection pane="topRight" activeCell="H1" sqref="H1"/>
      <selection pane="bottomLeft" activeCell="A9" sqref="A9"/>
      <selection pane="bottomRight" activeCell="O8" sqref="B8:O8"/>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7.83203125"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3" customWidth="1"/>
    <col min="15" max="15" width="22.5" style="96" customWidth="1"/>
    <col min="16" max="18" width="9.5" style="96" customWidth="1"/>
    <col min="19" max="19" width="2.33203125" customWidth="1"/>
    <col min="20" max="20" width="9"/>
    <col min="21" max="1001" width="9.5" style="128"/>
    <col min="1002" max="1002" width="9" style="128" customWidth="1"/>
    <col min="1003" max="1004" width="9" customWidth="1"/>
  </cols>
  <sheetData>
    <row r="1" spans="1:1002" ht="13.5" customHeight="1">
      <c r="A1" s="228" t="s">
        <v>942</v>
      </c>
      <c r="C1" s="129"/>
      <c r="F1" s="157"/>
      <c r="G1" s="128"/>
      <c r="I1" s="96"/>
      <c r="T1" s="128"/>
      <c r="ALN1"/>
    </row>
    <row r="2" spans="1:1002" ht="13.5" customHeight="1">
      <c r="C2" s="141"/>
      <c r="D2" s="280"/>
      <c r="F2" s="157"/>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71"/>
      <c r="J5" s="160"/>
      <c r="K5" s="148"/>
      <c r="L5" s="186"/>
      <c r="M5" s="148"/>
      <c r="N5" s="275"/>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73"/>
      <c r="E7" s="138"/>
      <c r="F7" s="138"/>
      <c r="P7" s="528" t="s">
        <v>829</v>
      </c>
      <c r="Q7" s="528" t="s">
        <v>829</v>
      </c>
      <c r="R7" s="528" t="s">
        <v>829</v>
      </c>
      <c r="T7" s="128"/>
      <c r="ALN7"/>
    </row>
    <row r="8" spans="1:1002"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29" t="s">
        <v>943</v>
      </c>
      <c r="S8" s="230" t="s">
        <v>851</v>
      </c>
    </row>
    <row r="9" spans="1:1002" s="224" customFormat="1" ht="13.5" customHeight="1">
      <c r="A9" s="225">
        <f>ROW()-8</f>
        <v>1</v>
      </c>
      <c r="B9" s="217" t="s">
        <v>915</v>
      </c>
      <c r="C9" s="240"/>
      <c r="D9" s="566"/>
      <c r="E9" s="566"/>
      <c r="F9" s="566"/>
      <c r="G9" s="566"/>
      <c r="H9" s="565" t="s">
        <v>944</v>
      </c>
      <c r="I9" s="312" t="s">
        <v>945</v>
      </c>
      <c r="J9" s="567" t="s">
        <v>918</v>
      </c>
      <c r="K9" s="565" t="s">
        <v>820</v>
      </c>
      <c r="L9" s="568"/>
      <c r="M9" s="565" t="s">
        <v>862</v>
      </c>
      <c r="N9" s="569"/>
      <c r="O9" s="565" t="s">
        <v>948</v>
      </c>
      <c r="P9" s="570" t="s">
        <v>863</v>
      </c>
      <c r="Q9" s="570" t="s">
        <v>863</v>
      </c>
      <c r="R9" s="570" t="s">
        <v>863</v>
      </c>
      <c r="S9" s="232"/>
    </row>
    <row r="10" spans="1:1002" s="224" customFormat="1" ht="13.5" customHeight="1">
      <c r="A10" s="225">
        <f t="shared" ref="A10:A73" si="0">ROW()-8</f>
        <v>2</v>
      </c>
      <c r="B10" s="250" t="s">
        <v>949</v>
      </c>
      <c r="C10" s="221"/>
      <c r="D10" s="221"/>
      <c r="E10" s="221"/>
      <c r="F10" s="221"/>
      <c r="G10" s="221"/>
      <c r="H10" s="565" t="s">
        <v>950</v>
      </c>
      <c r="I10" s="131" t="s">
        <v>951</v>
      </c>
      <c r="J10" s="567" t="s">
        <v>924</v>
      </c>
      <c r="K10" s="565" t="s">
        <v>817</v>
      </c>
      <c r="L10" s="568"/>
      <c r="M10" s="565" t="s">
        <v>862</v>
      </c>
      <c r="N10" s="569"/>
      <c r="O10" s="565"/>
      <c r="P10" s="570" t="s">
        <v>863</v>
      </c>
      <c r="Q10" s="570" t="s">
        <v>863</v>
      </c>
      <c r="R10" s="570" t="s">
        <v>863</v>
      </c>
      <c r="S10" s="232"/>
    </row>
    <row r="11" spans="1:1002" s="224" customFormat="1" ht="13.5" customHeight="1">
      <c r="A11" s="225">
        <f t="shared" si="0"/>
        <v>3</v>
      </c>
      <c r="B11" s="217" t="s">
        <v>952</v>
      </c>
      <c r="C11" s="240"/>
      <c r="D11" s="241"/>
      <c r="E11" s="241"/>
      <c r="F11" s="241"/>
      <c r="G11" s="241"/>
      <c r="H11" s="565" t="s">
        <v>953</v>
      </c>
      <c r="I11" s="567" t="s">
        <v>929</v>
      </c>
      <c r="J11" s="567" t="s">
        <v>930</v>
      </c>
      <c r="K11" s="565" t="s">
        <v>820</v>
      </c>
      <c r="L11" s="568"/>
      <c r="M11" s="565" t="s">
        <v>878</v>
      </c>
      <c r="N11" s="569"/>
      <c r="O11" s="565" t="s">
        <v>954</v>
      </c>
      <c r="P11" s="570" t="s">
        <v>863</v>
      </c>
      <c r="Q11" s="570" t="s">
        <v>863</v>
      </c>
      <c r="R11" s="570"/>
      <c r="S11" s="232"/>
    </row>
    <row r="12" spans="1:1002" s="224" customFormat="1" ht="13.5" customHeight="1">
      <c r="A12" s="225">
        <f t="shared" si="0"/>
        <v>4</v>
      </c>
      <c r="B12" s="217" t="s">
        <v>955</v>
      </c>
      <c r="C12" s="240"/>
      <c r="D12" s="241"/>
      <c r="E12" s="241"/>
      <c r="F12" s="241"/>
      <c r="G12" s="241"/>
      <c r="H12" s="565" t="s">
        <v>956</v>
      </c>
      <c r="I12" s="567" t="s">
        <v>934</v>
      </c>
      <c r="J12" s="567" t="s">
        <v>957</v>
      </c>
      <c r="K12" s="565" t="s">
        <v>820</v>
      </c>
      <c r="L12" s="568"/>
      <c r="M12" s="565" t="s">
        <v>862</v>
      </c>
      <c r="N12" s="569"/>
      <c r="O12" s="565"/>
      <c r="P12" s="570" t="s">
        <v>863</v>
      </c>
      <c r="Q12" s="570"/>
      <c r="R12" s="570"/>
      <c r="S12" s="232"/>
    </row>
    <row r="13" spans="1:1002" s="224" customFormat="1" ht="13.5" customHeight="1">
      <c r="A13" s="225">
        <f t="shared" si="0"/>
        <v>5</v>
      </c>
      <c r="B13" s="217" t="s">
        <v>958</v>
      </c>
      <c r="C13" s="240"/>
      <c r="D13" s="241"/>
      <c r="E13" s="241"/>
      <c r="F13" s="241"/>
      <c r="G13" s="241"/>
      <c r="H13" s="260" t="s">
        <v>959</v>
      </c>
      <c r="I13" s="261" t="s">
        <v>960</v>
      </c>
      <c r="J13" s="261" t="s">
        <v>961</v>
      </c>
      <c r="K13" s="260" t="s">
        <v>817</v>
      </c>
      <c r="L13" s="262"/>
      <c r="M13" s="260" t="s">
        <v>862</v>
      </c>
      <c r="N13" s="265"/>
      <c r="O13" s="260" t="s">
        <v>962</v>
      </c>
      <c r="P13" s="570"/>
      <c r="Q13" s="570" t="s">
        <v>863</v>
      </c>
      <c r="R13" s="570" t="s">
        <v>863</v>
      </c>
      <c r="S13" s="232"/>
    </row>
    <row r="14" spans="1:1002" s="224" customFormat="1" ht="13.5" customHeight="1">
      <c r="A14" s="225">
        <f t="shared" si="0"/>
        <v>6</v>
      </c>
      <c r="B14" s="217" t="s">
        <v>963</v>
      </c>
      <c r="C14" s="240"/>
      <c r="D14" s="241"/>
      <c r="E14" s="241"/>
      <c r="F14" s="241"/>
      <c r="G14" s="241"/>
      <c r="H14" s="260" t="s">
        <v>964</v>
      </c>
      <c r="I14" s="261" t="s">
        <v>965</v>
      </c>
      <c r="J14" s="261" t="s">
        <v>966</v>
      </c>
      <c r="K14" s="260" t="s">
        <v>817</v>
      </c>
      <c r="L14" s="262"/>
      <c r="M14" s="260" t="s">
        <v>862</v>
      </c>
      <c r="N14" s="265"/>
      <c r="O14" s="260" t="s">
        <v>967</v>
      </c>
      <c r="P14" s="570"/>
      <c r="Q14" s="570" t="s">
        <v>863</v>
      </c>
      <c r="R14" s="570"/>
      <c r="S14" s="232"/>
    </row>
    <row r="15" spans="1:1002" s="224" customFormat="1" ht="13.5" customHeight="1">
      <c r="A15" s="225">
        <f t="shared" si="0"/>
        <v>7</v>
      </c>
      <c r="B15" s="217" t="s">
        <v>968</v>
      </c>
      <c r="C15" s="562"/>
      <c r="D15" s="562"/>
      <c r="E15" s="562"/>
      <c r="F15" s="562"/>
      <c r="G15" s="562"/>
      <c r="H15" s="565" t="s">
        <v>969</v>
      </c>
      <c r="I15" s="567"/>
      <c r="J15" s="567" t="s">
        <v>970</v>
      </c>
      <c r="K15" s="565" t="s">
        <v>820</v>
      </c>
      <c r="L15" s="568" t="s">
        <v>863</v>
      </c>
      <c r="M15" s="243" t="s">
        <v>970</v>
      </c>
      <c r="N15" s="569"/>
      <c r="O15" s="260"/>
      <c r="P15" s="570" t="s">
        <v>863</v>
      </c>
      <c r="Q15" s="570" t="s">
        <v>863</v>
      </c>
      <c r="R15" s="569" t="s">
        <v>817</v>
      </c>
      <c r="S15" s="232"/>
    </row>
    <row r="16" spans="1:1002" s="224" customFormat="1" ht="13.5" customHeight="1">
      <c r="A16" s="225">
        <f t="shared" si="0"/>
        <v>8</v>
      </c>
      <c r="B16" s="217"/>
      <c r="C16" s="566" t="s">
        <v>971</v>
      </c>
      <c r="D16" s="241"/>
      <c r="E16" s="241"/>
      <c r="F16" s="241"/>
      <c r="G16" s="241"/>
      <c r="H16" s="565" t="s">
        <v>972</v>
      </c>
      <c r="I16" s="567" t="s">
        <v>973</v>
      </c>
      <c r="J16" s="567" t="s">
        <v>974</v>
      </c>
      <c r="K16" s="260" t="s">
        <v>817</v>
      </c>
      <c r="L16" s="568"/>
      <c r="M16" s="565" t="s">
        <v>862</v>
      </c>
      <c r="N16" s="569"/>
      <c r="O16" s="260" t="s">
        <v>975</v>
      </c>
      <c r="P16" s="570"/>
      <c r="Q16" s="570" t="s">
        <v>863</v>
      </c>
      <c r="R16" s="570"/>
      <c r="S16" s="232"/>
    </row>
    <row r="17" spans="1:19" s="224" customFormat="1" ht="13.5" customHeight="1">
      <c r="A17" s="225">
        <f t="shared" si="0"/>
        <v>9</v>
      </c>
      <c r="B17" s="217"/>
      <c r="C17" s="566" t="s">
        <v>976</v>
      </c>
      <c r="D17" s="562" t="s">
        <v>977</v>
      </c>
      <c r="E17" s="562"/>
      <c r="F17" s="562"/>
      <c r="G17" s="562"/>
      <c r="H17" s="565" t="s">
        <v>978</v>
      </c>
      <c r="I17" s="567"/>
      <c r="J17" s="565" t="s">
        <v>979</v>
      </c>
      <c r="K17" s="565" t="s">
        <v>823</v>
      </c>
      <c r="L17" s="568" t="s">
        <v>863</v>
      </c>
      <c r="M17" s="243" t="s">
        <v>980</v>
      </c>
      <c r="N17" s="569"/>
      <c r="O17" s="260"/>
      <c r="P17" s="570" t="s">
        <v>863</v>
      </c>
      <c r="Q17" s="570" t="s">
        <v>863</v>
      </c>
      <c r="R17" s="570" t="s">
        <v>863</v>
      </c>
      <c r="S17" s="232"/>
    </row>
    <row r="18" spans="1:19" s="224" customFormat="1" ht="13" customHeight="1">
      <c r="A18" s="225">
        <f t="shared" si="0"/>
        <v>10</v>
      </c>
      <c r="B18" s="217"/>
      <c r="C18" s="566"/>
      <c r="D18" s="219" t="s">
        <v>667</v>
      </c>
      <c r="E18" s="562"/>
      <c r="F18" s="562"/>
      <c r="G18" s="562"/>
      <c r="H18" s="565" t="s">
        <v>981</v>
      </c>
      <c r="I18" s="567" t="s">
        <v>982</v>
      </c>
      <c r="J18" s="565" t="s">
        <v>983</v>
      </c>
      <c r="K18" s="565" t="s">
        <v>820</v>
      </c>
      <c r="L18" s="568"/>
      <c r="M18" s="565" t="s">
        <v>862</v>
      </c>
      <c r="N18" s="569"/>
      <c r="O18" s="260" t="s">
        <v>984</v>
      </c>
      <c r="P18" s="570" t="s">
        <v>863</v>
      </c>
      <c r="Q18" s="570" t="s">
        <v>863</v>
      </c>
      <c r="R18" s="570" t="s">
        <v>863</v>
      </c>
      <c r="S18" s="232"/>
    </row>
    <row r="19" spans="1:19" s="224" customFormat="1" ht="13.5" customHeight="1">
      <c r="A19" s="225">
        <f t="shared" si="0"/>
        <v>11</v>
      </c>
      <c r="B19" s="217"/>
      <c r="C19" s="566"/>
      <c r="D19" s="219" t="s">
        <v>985</v>
      </c>
      <c r="E19" s="562"/>
      <c r="F19" s="562"/>
      <c r="G19" s="562"/>
      <c r="H19" s="565" t="s">
        <v>986</v>
      </c>
      <c r="I19" s="567" t="s">
        <v>987</v>
      </c>
      <c r="J19" s="565" t="s">
        <v>988</v>
      </c>
      <c r="K19" s="565" t="s">
        <v>820</v>
      </c>
      <c r="L19" s="568"/>
      <c r="M19" s="565" t="s">
        <v>862</v>
      </c>
      <c r="N19" s="569"/>
      <c r="O19" s="260"/>
      <c r="P19" s="570" t="s">
        <v>863</v>
      </c>
      <c r="Q19" s="570" t="s">
        <v>863</v>
      </c>
      <c r="R19" s="570" t="s">
        <v>863</v>
      </c>
      <c r="S19" s="232"/>
    </row>
    <row r="20" spans="1:19" s="224" customFormat="1" ht="13.5" customHeight="1">
      <c r="A20" s="225">
        <f t="shared" si="0"/>
        <v>12</v>
      </c>
      <c r="B20" s="217"/>
      <c r="C20" s="566" t="s">
        <v>989</v>
      </c>
      <c r="D20" s="562" t="s">
        <v>977</v>
      </c>
      <c r="E20" s="562"/>
      <c r="F20" s="562"/>
      <c r="G20" s="562"/>
      <c r="H20" s="565" t="s">
        <v>990</v>
      </c>
      <c r="I20" s="567"/>
      <c r="J20" s="565" t="s">
        <v>991</v>
      </c>
      <c r="K20" s="565" t="s">
        <v>820</v>
      </c>
      <c r="L20" s="568" t="s">
        <v>863</v>
      </c>
      <c r="M20" s="243" t="s">
        <v>980</v>
      </c>
      <c r="N20" s="569"/>
      <c r="O20" s="260" t="s">
        <v>992</v>
      </c>
      <c r="P20" s="570" t="s">
        <v>863</v>
      </c>
      <c r="Q20" s="569" t="s">
        <v>817</v>
      </c>
      <c r="R20" s="570"/>
      <c r="S20" s="232"/>
    </row>
    <row r="21" spans="1:19" s="224" customFormat="1" ht="13.5" customHeight="1">
      <c r="A21" s="225">
        <f t="shared" si="0"/>
        <v>13</v>
      </c>
      <c r="B21" s="217"/>
      <c r="C21" s="566" t="s">
        <v>993</v>
      </c>
      <c r="D21" s="562" t="s">
        <v>977</v>
      </c>
      <c r="E21" s="562"/>
      <c r="F21" s="562"/>
      <c r="G21" s="562"/>
      <c r="H21" s="565" t="s">
        <v>994</v>
      </c>
      <c r="I21" s="567"/>
      <c r="J21" s="565" t="s">
        <v>995</v>
      </c>
      <c r="K21" s="565" t="s">
        <v>817</v>
      </c>
      <c r="L21" s="568" t="s">
        <v>863</v>
      </c>
      <c r="M21" s="243" t="s">
        <v>980</v>
      </c>
      <c r="N21" s="569"/>
      <c r="O21" s="260" t="s">
        <v>996</v>
      </c>
      <c r="P21" s="570" t="s">
        <v>863</v>
      </c>
      <c r="Q21" s="570" t="s">
        <v>863</v>
      </c>
      <c r="R21" s="570"/>
      <c r="S21" s="232"/>
    </row>
    <row r="22" spans="1:19" s="224" customFormat="1" ht="13.5" customHeight="1">
      <c r="A22" s="225">
        <f t="shared" si="0"/>
        <v>14</v>
      </c>
      <c r="B22" s="217"/>
      <c r="C22" s="566" t="s">
        <v>997</v>
      </c>
      <c r="D22" s="562" t="s">
        <v>977</v>
      </c>
      <c r="E22" s="562"/>
      <c r="F22" s="562"/>
      <c r="G22" s="562"/>
      <c r="H22" s="565" t="s">
        <v>998</v>
      </c>
      <c r="I22" s="567"/>
      <c r="J22" s="565" t="s">
        <v>999</v>
      </c>
      <c r="K22" s="565" t="s">
        <v>817</v>
      </c>
      <c r="L22" s="568" t="s">
        <v>863</v>
      </c>
      <c r="M22" s="243" t="s">
        <v>980</v>
      </c>
      <c r="N22" s="569"/>
      <c r="O22" s="260" t="s">
        <v>1000</v>
      </c>
      <c r="P22" s="570" t="s">
        <v>863</v>
      </c>
      <c r="Q22" s="570" t="s">
        <v>863</v>
      </c>
      <c r="R22" s="570"/>
      <c r="S22" s="232"/>
    </row>
    <row r="23" spans="1:19" s="224" customFormat="1" ht="13.5" customHeight="1">
      <c r="A23" s="225">
        <f t="shared" si="0"/>
        <v>15</v>
      </c>
      <c r="B23" s="217"/>
      <c r="C23" s="566" t="s">
        <v>1001</v>
      </c>
      <c r="D23" s="562"/>
      <c r="E23" s="562"/>
      <c r="F23" s="562"/>
      <c r="G23" s="562"/>
      <c r="H23" s="260" t="s">
        <v>1002</v>
      </c>
      <c r="I23" s="567"/>
      <c r="J23" s="565" t="s">
        <v>1003</v>
      </c>
      <c r="K23" s="565" t="s">
        <v>817</v>
      </c>
      <c r="L23" s="568" t="s">
        <v>863</v>
      </c>
      <c r="M23" s="243" t="s">
        <v>1004</v>
      </c>
      <c r="N23" s="569"/>
      <c r="O23" s="260"/>
      <c r="P23" s="570"/>
      <c r="Q23" s="570" t="s">
        <v>863</v>
      </c>
      <c r="R23" s="570" t="s">
        <v>863</v>
      </c>
      <c r="S23" s="232"/>
    </row>
    <row r="24" spans="1:19" s="224" customFormat="1" ht="13.5" customHeight="1">
      <c r="A24" s="225">
        <f t="shared" si="0"/>
        <v>16</v>
      </c>
      <c r="B24" s="217"/>
      <c r="C24" s="566"/>
      <c r="D24" s="241" t="s">
        <v>495</v>
      </c>
      <c r="E24" s="241"/>
      <c r="F24" s="241"/>
      <c r="G24" s="241"/>
      <c r="H24" s="260" t="s">
        <v>1005</v>
      </c>
      <c r="I24" s="567"/>
      <c r="J24" s="565" t="s">
        <v>887</v>
      </c>
      <c r="K24" s="565" t="s">
        <v>817</v>
      </c>
      <c r="L24" s="568"/>
      <c r="M24" s="565" t="s">
        <v>862</v>
      </c>
      <c r="N24" s="569" t="s">
        <v>863</v>
      </c>
      <c r="O24" s="260" t="s">
        <v>1006</v>
      </c>
      <c r="P24" s="570"/>
      <c r="Q24" s="570" t="s">
        <v>863</v>
      </c>
      <c r="R24" s="570" t="s">
        <v>863</v>
      </c>
      <c r="S24" s="232"/>
    </row>
    <row r="25" spans="1:19" s="224" customFormat="1" ht="13.5" customHeight="1">
      <c r="A25" s="225">
        <f t="shared" si="0"/>
        <v>17</v>
      </c>
      <c r="B25" s="217"/>
      <c r="C25" s="566"/>
      <c r="D25" s="241" t="s">
        <v>1007</v>
      </c>
      <c r="E25" s="241"/>
      <c r="F25" s="241"/>
      <c r="G25" s="241"/>
      <c r="H25" s="565" t="s">
        <v>1008</v>
      </c>
      <c r="I25" s="567" t="s">
        <v>1009</v>
      </c>
      <c r="J25" s="565" t="s">
        <v>1010</v>
      </c>
      <c r="K25" s="565" t="s">
        <v>817</v>
      </c>
      <c r="L25" s="568"/>
      <c r="M25" s="565" t="s">
        <v>862</v>
      </c>
      <c r="N25" s="569" t="s">
        <v>863</v>
      </c>
      <c r="O25" s="252" t="s">
        <v>1011</v>
      </c>
      <c r="P25" s="570"/>
      <c r="Q25" s="570"/>
      <c r="R25" s="570"/>
      <c r="S25" s="232"/>
    </row>
    <row r="26" spans="1:19" s="224" customFormat="1" ht="13.5" customHeight="1">
      <c r="A26" s="225">
        <f t="shared" si="0"/>
        <v>18</v>
      </c>
      <c r="B26" s="217"/>
      <c r="C26" s="566"/>
      <c r="D26" s="566" t="s">
        <v>1012</v>
      </c>
      <c r="E26" s="241"/>
      <c r="F26" s="241"/>
      <c r="G26" s="241"/>
      <c r="H26" s="260" t="s">
        <v>1013</v>
      </c>
      <c r="I26" s="131" t="s">
        <v>1014</v>
      </c>
      <c r="J26" s="567" t="s">
        <v>1015</v>
      </c>
      <c r="K26" s="565" t="s">
        <v>817</v>
      </c>
      <c r="L26" s="568"/>
      <c r="M26" s="565" t="s">
        <v>862</v>
      </c>
      <c r="N26" s="369"/>
      <c r="O26" s="567" t="s">
        <v>1016</v>
      </c>
      <c r="P26" s="570"/>
      <c r="Q26" s="570" t="s">
        <v>863</v>
      </c>
      <c r="R26" s="370"/>
      <c r="S26" s="232"/>
    </row>
    <row r="27" spans="1:19" s="224" customFormat="1" ht="13.5" customHeight="1">
      <c r="A27" s="225">
        <f t="shared" si="0"/>
        <v>19</v>
      </c>
      <c r="B27" s="217"/>
      <c r="C27" s="566"/>
      <c r="D27" s="566" t="s">
        <v>1017</v>
      </c>
      <c r="E27" s="241"/>
      <c r="F27" s="241"/>
      <c r="G27" s="241"/>
      <c r="H27" s="565" t="s">
        <v>1018</v>
      </c>
      <c r="I27" s="567" t="s">
        <v>1019</v>
      </c>
      <c r="J27" s="567" t="s">
        <v>1020</v>
      </c>
      <c r="K27" s="565" t="s">
        <v>817</v>
      </c>
      <c r="L27" s="568"/>
      <c r="M27" s="565" t="s">
        <v>862</v>
      </c>
      <c r="N27" s="569"/>
      <c r="O27" s="260" t="s">
        <v>1021</v>
      </c>
      <c r="P27" s="570"/>
      <c r="Q27" s="570" t="s">
        <v>863</v>
      </c>
      <c r="R27" s="570" t="s">
        <v>863</v>
      </c>
      <c r="S27" s="232"/>
    </row>
    <row r="28" spans="1:19" s="224" customFormat="1" ht="13.5" customHeight="1">
      <c r="A28" s="225">
        <f t="shared" si="0"/>
        <v>20</v>
      </c>
      <c r="B28" s="217"/>
      <c r="C28" s="239"/>
      <c r="D28" s="241" t="s">
        <v>1022</v>
      </c>
      <c r="E28" s="241"/>
      <c r="F28" s="241"/>
      <c r="G28" s="241"/>
      <c r="H28" s="565" t="s">
        <v>1023</v>
      </c>
      <c r="I28" s="567" t="s">
        <v>1024</v>
      </c>
      <c r="J28" s="567" t="s">
        <v>1025</v>
      </c>
      <c r="K28" s="565" t="s">
        <v>817</v>
      </c>
      <c r="L28" s="568"/>
      <c r="M28" s="565" t="s">
        <v>862</v>
      </c>
      <c r="N28" s="569" t="s">
        <v>863</v>
      </c>
      <c r="O28" s="565" t="s">
        <v>1026</v>
      </c>
      <c r="P28" s="570"/>
      <c r="Q28" s="257" t="s">
        <v>863</v>
      </c>
      <c r="R28" s="570" t="s">
        <v>863</v>
      </c>
      <c r="S28" s="232"/>
    </row>
    <row r="29" spans="1:19" s="224" customFormat="1" ht="13.5" customHeight="1">
      <c r="A29" s="225">
        <f t="shared" si="0"/>
        <v>21</v>
      </c>
      <c r="B29" s="217"/>
      <c r="C29" s="566" t="s">
        <v>1027</v>
      </c>
      <c r="D29" s="562"/>
      <c r="E29" s="562"/>
      <c r="F29" s="562"/>
      <c r="G29" s="562"/>
      <c r="H29" s="565"/>
      <c r="I29" s="567"/>
      <c r="J29" s="565" t="s">
        <v>1028</v>
      </c>
      <c r="K29" s="565" t="s">
        <v>817</v>
      </c>
      <c r="L29" s="568" t="s">
        <v>863</v>
      </c>
      <c r="M29" s="243" t="s">
        <v>1028</v>
      </c>
      <c r="N29" s="569"/>
      <c r="O29" s="565"/>
      <c r="P29" s="570" t="s">
        <v>863</v>
      </c>
      <c r="Q29" s="570"/>
      <c r="R29" s="570"/>
      <c r="S29" s="232"/>
    </row>
    <row r="30" spans="1:19" s="224" customFormat="1" ht="13.5" customHeight="1">
      <c r="A30" s="225">
        <f t="shared" si="0"/>
        <v>22</v>
      </c>
      <c r="B30" s="217"/>
      <c r="C30" s="566"/>
      <c r="D30" s="241" t="s">
        <v>1029</v>
      </c>
      <c r="E30" s="241"/>
      <c r="F30" s="241"/>
      <c r="G30" s="241"/>
      <c r="H30" s="565" t="s">
        <v>1030</v>
      </c>
      <c r="I30" s="567" t="s">
        <v>1031</v>
      </c>
      <c r="J30" s="565" t="s">
        <v>1032</v>
      </c>
      <c r="K30" s="565" t="s">
        <v>817</v>
      </c>
      <c r="L30" s="568"/>
      <c r="M30" s="565" t="s">
        <v>862</v>
      </c>
      <c r="N30" s="569" t="s">
        <v>863</v>
      </c>
      <c r="O30" s="260" t="s">
        <v>1033</v>
      </c>
      <c r="P30" s="570" t="s">
        <v>863</v>
      </c>
      <c r="Q30" s="570"/>
      <c r="R30" s="570"/>
      <c r="S30" s="232"/>
    </row>
    <row r="31" spans="1:19" s="224" customFormat="1" ht="13.5" customHeight="1">
      <c r="A31" s="225">
        <f t="shared" si="0"/>
        <v>23</v>
      </c>
      <c r="B31" s="217"/>
      <c r="C31" s="566"/>
      <c r="D31" s="241" t="s">
        <v>1034</v>
      </c>
      <c r="E31" s="241"/>
      <c r="F31" s="241"/>
      <c r="G31" s="241"/>
      <c r="H31" s="565" t="s">
        <v>1035</v>
      </c>
      <c r="I31" s="567" t="s">
        <v>1036</v>
      </c>
      <c r="J31" s="565" t="s">
        <v>1037</v>
      </c>
      <c r="K31" s="565" t="s">
        <v>817</v>
      </c>
      <c r="L31" s="568"/>
      <c r="M31" s="565" t="s">
        <v>862</v>
      </c>
      <c r="N31" s="569" t="s">
        <v>863</v>
      </c>
      <c r="O31" s="260" t="s">
        <v>1038</v>
      </c>
      <c r="P31" s="570" t="s">
        <v>863</v>
      </c>
      <c r="Q31" s="570"/>
      <c r="R31" s="570"/>
      <c r="S31" s="232"/>
    </row>
    <row r="32" spans="1:19" s="224" customFormat="1" ht="13.5" customHeight="1">
      <c r="A32" s="225">
        <f t="shared" si="0"/>
        <v>24</v>
      </c>
      <c r="B32" s="217"/>
      <c r="C32" s="566"/>
      <c r="D32" s="241" t="s">
        <v>1039</v>
      </c>
      <c r="E32" s="241"/>
      <c r="F32" s="241"/>
      <c r="G32" s="241"/>
      <c r="H32" s="565" t="s">
        <v>1040</v>
      </c>
      <c r="I32" s="567" t="s">
        <v>1041</v>
      </c>
      <c r="J32" s="565" t="s">
        <v>938</v>
      </c>
      <c r="K32" s="565" t="s">
        <v>817</v>
      </c>
      <c r="L32" s="568"/>
      <c r="M32" s="565" t="s">
        <v>862</v>
      </c>
      <c r="N32" s="569"/>
      <c r="O32" s="565"/>
      <c r="P32" s="570" t="s">
        <v>863</v>
      </c>
      <c r="Q32" s="570"/>
      <c r="R32" s="570"/>
      <c r="S32" s="232"/>
    </row>
    <row r="33" spans="1:19" s="224" customFormat="1" ht="13.5" customHeight="1">
      <c r="A33" s="225">
        <f t="shared" si="0"/>
        <v>25</v>
      </c>
      <c r="B33" s="217" t="s">
        <v>1042</v>
      </c>
      <c r="C33" s="562"/>
      <c r="D33" s="562"/>
      <c r="E33" s="562"/>
      <c r="F33" s="562"/>
      <c r="G33" s="562"/>
      <c r="H33" s="565" t="s">
        <v>1043</v>
      </c>
      <c r="I33" s="567"/>
      <c r="J33" s="567" t="s">
        <v>1044</v>
      </c>
      <c r="K33" s="565" t="s">
        <v>820</v>
      </c>
      <c r="L33" s="568" t="s">
        <v>863</v>
      </c>
      <c r="M33" s="243" t="s">
        <v>1044</v>
      </c>
      <c r="N33" s="276"/>
      <c r="O33" s="565"/>
      <c r="P33" s="570" t="s">
        <v>863</v>
      </c>
      <c r="Q33" s="570" t="s">
        <v>863</v>
      </c>
      <c r="R33" s="569" t="s">
        <v>817</v>
      </c>
      <c r="S33" s="232"/>
    </row>
    <row r="34" spans="1:19" s="224" customFormat="1" ht="13.5" customHeight="1">
      <c r="A34" s="225">
        <f t="shared" si="0"/>
        <v>26</v>
      </c>
      <c r="B34" s="217"/>
      <c r="C34" s="217" t="s">
        <v>1045</v>
      </c>
      <c r="D34" s="217"/>
      <c r="E34" s="217"/>
      <c r="F34" s="217"/>
      <c r="G34" s="217"/>
      <c r="H34" s="565" t="s">
        <v>1046</v>
      </c>
      <c r="I34" s="567" t="s">
        <v>1047</v>
      </c>
      <c r="J34" s="565" t="s">
        <v>1048</v>
      </c>
      <c r="K34" s="565" t="s">
        <v>820</v>
      </c>
      <c r="L34" s="568"/>
      <c r="M34" s="565" t="s">
        <v>862</v>
      </c>
      <c r="N34" s="569"/>
      <c r="O34" s="565"/>
      <c r="P34" s="570" t="s">
        <v>863</v>
      </c>
      <c r="Q34" s="570"/>
      <c r="R34" s="570"/>
      <c r="S34" s="232"/>
    </row>
    <row r="35" spans="1:19" s="247" customFormat="1" ht="13.5" customHeight="1">
      <c r="A35" s="225">
        <f t="shared" si="0"/>
        <v>27</v>
      </c>
      <c r="B35" s="217"/>
      <c r="C35" s="219" t="s">
        <v>1049</v>
      </c>
      <c r="D35" s="219"/>
      <c r="E35" s="220"/>
      <c r="F35" s="220"/>
      <c r="G35" s="220"/>
      <c r="H35" s="565" t="s">
        <v>1050</v>
      </c>
      <c r="I35" s="567" t="s">
        <v>1051</v>
      </c>
      <c r="J35" s="565" t="s">
        <v>1052</v>
      </c>
      <c r="K35" s="565" t="s">
        <v>817</v>
      </c>
      <c r="L35" s="568"/>
      <c r="M35" s="565" t="s">
        <v>862</v>
      </c>
      <c r="N35" s="569"/>
      <c r="O35" s="565"/>
      <c r="P35" s="570" t="s">
        <v>863</v>
      </c>
      <c r="Q35" s="570"/>
      <c r="R35" s="570"/>
      <c r="S35" s="232"/>
    </row>
    <row r="36" spans="1:19" s="224" customFormat="1" ht="13.5" customHeight="1">
      <c r="A36" s="225">
        <f t="shared" si="0"/>
        <v>28</v>
      </c>
      <c r="B36" s="217"/>
      <c r="C36" s="217" t="s">
        <v>1053</v>
      </c>
      <c r="D36" s="217"/>
      <c r="E36" s="217"/>
      <c r="F36" s="217"/>
      <c r="G36" s="217"/>
      <c r="H36" s="260" t="s">
        <v>1054</v>
      </c>
      <c r="I36" s="567" t="s">
        <v>1055</v>
      </c>
      <c r="J36" s="565" t="s">
        <v>870</v>
      </c>
      <c r="K36" s="565" t="s">
        <v>817</v>
      </c>
      <c r="L36" s="568"/>
      <c r="M36" s="565" t="s">
        <v>862</v>
      </c>
      <c r="N36" s="569"/>
      <c r="O36" s="260"/>
      <c r="P36" s="570" t="s">
        <v>863</v>
      </c>
      <c r="Q36" s="570" t="s">
        <v>863</v>
      </c>
      <c r="R36" s="570"/>
      <c r="S36" s="232"/>
    </row>
    <row r="37" spans="1:19" s="224" customFormat="1" ht="13.5" customHeight="1">
      <c r="A37" s="225">
        <f t="shared" si="0"/>
        <v>29</v>
      </c>
      <c r="B37" s="217"/>
      <c r="C37" s="241" t="s">
        <v>1058</v>
      </c>
      <c r="D37" s="562"/>
      <c r="E37" s="221"/>
      <c r="F37" s="221"/>
      <c r="G37" s="221"/>
      <c r="H37" s="565" t="s">
        <v>1059</v>
      </c>
      <c r="I37" s="573"/>
      <c r="J37" s="567" t="s">
        <v>1060</v>
      </c>
      <c r="K37" s="565" t="s">
        <v>823</v>
      </c>
      <c r="L37" s="568" t="s">
        <v>863</v>
      </c>
      <c r="M37" s="499" t="s">
        <v>1060</v>
      </c>
      <c r="N37" s="569"/>
      <c r="O37" s="265"/>
      <c r="P37" s="599" t="s">
        <v>863</v>
      </c>
      <c r="Q37" s="257" t="s">
        <v>863</v>
      </c>
      <c r="R37" s="570"/>
      <c r="S37" s="232"/>
    </row>
    <row r="38" spans="1:19" s="224" customFormat="1" ht="13.5" customHeight="1">
      <c r="A38" s="225">
        <f t="shared" si="0"/>
        <v>30</v>
      </c>
      <c r="B38" s="217"/>
      <c r="C38" s="241"/>
      <c r="D38" s="241" t="s">
        <v>1061</v>
      </c>
      <c r="E38" s="241"/>
      <c r="F38" s="241"/>
      <c r="G38" s="241"/>
      <c r="H38" s="565" t="s">
        <v>1062</v>
      </c>
      <c r="I38" s="573" t="s">
        <v>1063</v>
      </c>
      <c r="J38" s="567" t="s">
        <v>907</v>
      </c>
      <c r="K38" s="565" t="s">
        <v>820</v>
      </c>
      <c r="L38" s="568"/>
      <c r="M38" s="565" t="s">
        <v>862</v>
      </c>
      <c r="N38" s="569" t="s">
        <v>863</v>
      </c>
      <c r="O38" s="261" t="s">
        <v>1064</v>
      </c>
      <c r="P38" s="599" t="s">
        <v>863</v>
      </c>
      <c r="Q38" s="257" t="s">
        <v>863</v>
      </c>
      <c r="R38" s="570"/>
      <c r="S38" s="232"/>
    </row>
    <row r="39" spans="1:19" s="224" customFormat="1" ht="13.5" customHeight="1">
      <c r="A39" s="225">
        <f t="shared" si="0"/>
        <v>31</v>
      </c>
      <c r="B39" s="217"/>
      <c r="C39" s="241"/>
      <c r="D39" s="241" t="s">
        <v>1067</v>
      </c>
      <c r="E39" s="241"/>
      <c r="F39" s="241"/>
      <c r="G39" s="241"/>
      <c r="H39" s="565" t="s">
        <v>1068</v>
      </c>
      <c r="I39" s="573" t="s">
        <v>1069</v>
      </c>
      <c r="J39" s="567" t="s">
        <v>1070</v>
      </c>
      <c r="K39" s="565" t="s">
        <v>820</v>
      </c>
      <c r="L39" s="568"/>
      <c r="M39" s="565" t="s">
        <v>862</v>
      </c>
      <c r="N39" s="569"/>
      <c r="O39" s="261" t="s">
        <v>1071</v>
      </c>
      <c r="P39" s="599" t="s">
        <v>863</v>
      </c>
      <c r="Q39" s="257" t="s">
        <v>863</v>
      </c>
      <c r="R39" s="570"/>
      <c r="S39" s="232"/>
    </row>
    <row r="40" spans="1:19" s="224" customFormat="1" ht="13.5" customHeight="1">
      <c r="A40" s="225">
        <f t="shared" si="0"/>
        <v>32</v>
      </c>
      <c r="B40" s="217"/>
      <c r="C40" s="217" t="s">
        <v>1072</v>
      </c>
      <c r="D40" s="562"/>
      <c r="E40" s="562"/>
      <c r="F40" s="562"/>
      <c r="G40" s="562"/>
      <c r="H40" s="565"/>
      <c r="I40" s="567"/>
      <c r="J40" s="567" t="s">
        <v>1073</v>
      </c>
      <c r="K40" s="565" t="s">
        <v>817</v>
      </c>
      <c r="L40" s="568" t="s">
        <v>863</v>
      </c>
      <c r="M40" s="243" t="s">
        <v>1073</v>
      </c>
      <c r="N40" s="569"/>
      <c r="O40" s="565"/>
      <c r="P40" s="570" t="s">
        <v>863</v>
      </c>
      <c r="Q40" s="570" t="s">
        <v>863</v>
      </c>
      <c r="R40" s="570"/>
      <c r="S40" s="232"/>
    </row>
    <row r="41" spans="1:19" s="224" customFormat="1" ht="13.5" customHeight="1">
      <c r="A41" s="225">
        <f t="shared" si="0"/>
        <v>33</v>
      </c>
      <c r="B41" s="217"/>
      <c r="C41" s="217"/>
      <c r="D41" s="241" t="s">
        <v>1074</v>
      </c>
      <c r="E41" s="562"/>
      <c r="F41" s="562"/>
      <c r="G41" s="562"/>
      <c r="H41" s="565" t="s">
        <v>1075</v>
      </c>
      <c r="I41" s="567"/>
      <c r="J41" s="567" t="s">
        <v>1076</v>
      </c>
      <c r="K41" s="565" t="s">
        <v>817</v>
      </c>
      <c r="L41" s="568" t="s">
        <v>863</v>
      </c>
      <c r="M41" s="374" t="s">
        <v>1076</v>
      </c>
      <c r="N41" s="569"/>
      <c r="O41" s="565"/>
      <c r="P41" s="570"/>
      <c r="Q41" s="570" t="s">
        <v>863</v>
      </c>
      <c r="R41" s="570"/>
      <c r="S41" s="232"/>
    </row>
    <row r="42" spans="1:19" s="224" customFormat="1" ht="13.5" customHeight="1">
      <c r="A42" s="225">
        <f t="shared" si="0"/>
        <v>34</v>
      </c>
      <c r="B42" s="217"/>
      <c r="C42" s="217"/>
      <c r="D42" s="241"/>
      <c r="E42" s="241" t="s">
        <v>1077</v>
      </c>
      <c r="F42" s="241"/>
      <c r="G42" s="241"/>
      <c r="H42" s="565" t="s">
        <v>1078</v>
      </c>
      <c r="I42" s="567" t="s">
        <v>1079</v>
      </c>
      <c r="J42" s="567" t="s">
        <v>870</v>
      </c>
      <c r="K42" s="565" t="s">
        <v>817</v>
      </c>
      <c r="L42" s="568"/>
      <c r="M42" s="565" t="s">
        <v>862</v>
      </c>
      <c r="N42" s="569"/>
      <c r="O42" s="565"/>
      <c r="P42" s="570"/>
      <c r="Q42" s="570" t="s">
        <v>863</v>
      </c>
      <c r="R42" s="570"/>
      <c r="S42" s="232"/>
    </row>
    <row r="43" spans="1:19" s="224" customFormat="1" ht="13.5" customHeight="1">
      <c r="A43" s="225">
        <f t="shared" si="0"/>
        <v>35</v>
      </c>
      <c r="B43" s="217"/>
      <c r="C43" s="217"/>
      <c r="D43" s="241"/>
      <c r="E43" s="241" t="s">
        <v>1080</v>
      </c>
      <c r="F43" s="241"/>
      <c r="G43" s="241"/>
      <c r="H43" s="567" t="s">
        <v>1081</v>
      </c>
      <c r="I43" s="567" t="s">
        <v>1082</v>
      </c>
      <c r="J43" s="567" t="s">
        <v>1083</v>
      </c>
      <c r="K43" s="565" t="s">
        <v>817</v>
      </c>
      <c r="L43" s="568"/>
      <c r="M43" s="565" t="s">
        <v>862</v>
      </c>
      <c r="N43" s="569"/>
      <c r="O43" s="565"/>
      <c r="P43" s="570"/>
      <c r="Q43" s="570" t="s">
        <v>863</v>
      </c>
      <c r="R43" s="570"/>
      <c r="S43" s="232"/>
    </row>
    <row r="44" spans="1:19" s="224" customFormat="1" ht="13.5" customHeight="1">
      <c r="A44" s="225">
        <f t="shared" si="0"/>
        <v>36</v>
      </c>
      <c r="B44" s="217"/>
      <c r="C44" s="217"/>
      <c r="D44" s="241"/>
      <c r="E44" s="241" t="s">
        <v>1084</v>
      </c>
      <c r="F44" s="241"/>
      <c r="G44" s="241"/>
      <c r="H44" s="567" t="s">
        <v>1085</v>
      </c>
      <c r="I44" s="567" t="s">
        <v>1086</v>
      </c>
      <c r="J44" s="567" t="s">
        <v>1087</v>
      </c>
      <c r="K44" s="565" t="s">
        <v>817</v>
      </c>
      <c r="L44" s="568"/>
      <c r="M44" s="565" t="s">
        <v>862</v>
      </c>
      <c r="N44" s="569"/>
      <c r="O44" s="565"/>
      <c r="P44" s="570"/>
      <c r="Q44" s="570" t="s">
        <v>863</v>
      </c>
      <c r="R44" s="570"/>
      <c r="S44" s="232"/>
    </row>
    <row r="45" spans="1:19" s="224" customFormat="1" ht="13.5" customHeight="1">
      <c r="A45" s="225">
        <f t="shared" si="0"/>
        <v>37</v>
      </c>
      <c r="B45" s="217"/>
      <c r="C45" s="217"/>
      <c r="D45" s="566" t="s">
        <v>1088</v>
      </c>
      <c r="E45" s="250"/>
      <c r="F45" s="239"/>
      <c r="G45" s="239"/>
      <c r="H45" s="567" t="s">
        <v>1089</v>
      </c>
      <c r="I45" s="567" t="s">
        <v>1090</v>
      </c>
      <c r="J45" s="567" t="s">
        <v>1091</v>
      </c>
      <c r="K45" s="565" t="s">
        <v>820</v>
      </c>
      <c r="L45" s="568"/>
      <c r="M45" s="565" t="s">
        <v>862</v>
      </c>
      <c r="N45" s="569"/>
      <c r="O45" s="565" t="s">
        <v>1092</v>
      </c>
      <c r="P45" s="570" t="s">
        <v>863</v>
      </c>
      <c r="Q45" s="570" t="s">
        <v>863</v>
      </c>
      <c r="R45" s="570"/>
      <c r="S45" s="232"/>
    </row>
    <row r="46" spans="1:19" s="251" customFormat="1" ht="13.5" customHeight="1">
      <c r="A46" s="225">
        <f t="shared" si="0"/>
        <v>38</v>
      </c>
      <c r="B46" s="217"/>
      <c r="C46" s="222"/>
      <c r="D46" s="566" t="s">
        <v>1093</v>
      </c>
      <c r="E46" s="221"/>
      <c r="F46" s="221"/>
      <c r="G46" s="221"/>
      <c r="H46" s="565" t="s">
        <v>1094</v>
      </c>
      <c r="I46" s="567" t="s">
        <v>1095</v>
      </c>
      <c r="J46" s="567" t="s">
        <v>1096</v>
      </c>
      <c r="K46" s="565" t="s">
        <v>817</v>
      </c>
      <c r="L46" s="568"/>
      <c r="M46" s="565" t="s">
        <v>862</v>
      </c>
      <c r="N46" s="569"/>
      <c r="O46" s="565"/>
      <c r="P46" s="570" t="s">
        <v>863</v>
      </c>
      <c r="Q46" s="570" t="s">
        <v>863</v>
      </c>
      <c r="R46" s="570"/>
      <c r="S46" s="232"/>
    </row>
    <row r="47" spans="1:19" s="251" customFormat="1" ht="13.5" customHeight="1">
      <c r="A47" s="225">
        <f t="shared" si="0"/>
        <v>39</v>
      </c>
      <c r="B47" s="217"/>
      <c r="C47" s="222"/>
      <c r="D47" s="566" t="s">
        <v>1098</v>
      </c>
      <c r="E47" s="562"/>
      <c r="F47" s="562"/>
      <c r="G47" s="562"/>
      <c r="H47" s="565" t="s">
        <v>1099</v>
      </c>
      <c r="I47" s="567"/>
      <c r="J47" s="567" t="s">
        <v>1100</v>
      </c>
      <c r="K47" s="565" t="s">
        <v>817</v>
      </c>
      <c r="L47" s="568" t="s">
        <v>863</v>
      </c>
      <c r="M47" s="243" t="s">
        <v>1100</v>
      </c>
      <c r="N47" s="569"/>
      <c r="O47" s="565"/>
      <c r="P47" s="570" t="s">
        <v>863</v>
      </c>
      <c r="Q47" s="570" t="s">
        <v>863</v>
      </c>
      <c r="R47" s="570"/>
      <c r="S47" s="232"/>
    </row>
    <row r="48" spans="1:19" s="251" customFormat="1" ht="13.5" customHeight="1">
      <c r="A48" s="225">
        <f t="shared" si="0"/>
        <v>40</v>
      </c>
      <c r="B48" s="217"/>
      <c r="C48" s="222"/>
      <c r="D48" s="241"/>
      <c r="E48" s="241" t="s">
        <v>1103</v>
      </c>
      <c r="F48" s="241"/>
      <c r="G48" s="241"/>
      <c r="H48" s="565" t="s">
        <v>1104</v>
      </c>
      <c r="I48" s="567" t="s">
        <v>1105</v>
      </c>
      <c r="J48" s="567" t="s">
        <v>1091</v>
      </c>
      <c r="K48" s="565" t="s">
        <v>820</v>
      </c>
      <c r="L48" s="568"/>
      <c r="M48" s="565" t="s">
        <v>862</v>
      </c>
      <c r="N48" s="569"/>
      <c r="O48" s="565" t="s">
        <v>1106</v>
      </c>
      <c r="P48" s="570" t="s">
        <v>863</v>
      </c>
      <c r="Q48" s="570" t="s">
        <v>863</v>
      </c>
      <c r="R48" s="570"/>
      <c r="S48" s="232"/>
    </row>
    <row r="49" spans="1:1007" s="224" customFormat="1" ht="13.5" customHeight="1">
      <c r="A49" s="225">
        <f t="shared" si="0"/>
        <v>41</v>
      </c>
      <c r="B49" s="217"/>
      <c r="C49" s="217"/>
      <c r="D49" s="241"/>
      <c r="E49" s="241" t="s">
        <v>1107</v>
      </c>
      <c r="F49" s="241"/>
      <c r="G49" s="241"/>
      <c r="H49" s="565" t="s">
        <v>1108</v>
      </c>
      <c r="I49" s="567" t="s">
        <v>1109</v>
      </c>
      <c r="J49" s="567" t="s">
        <v>1010</v>
      </c>
      <c r="K49" s="565" t="s">
        <v>817</v>
      </c>
      <c r="L49" s="568"/>
      <c r="M49" s="565" t="s">
        <v>862</v>
      </c>
      <c r="N49" s="569"/>
      <c r="O49" s="565"/>
      <c r="P49" s="570" t="s">
        <v>863</v>
      </c>
      <c r="Q49" s="570" t="s">
        <v>863</v>
      </c>
      <c r="R49" s="570"/>
      <c r="S49" s="232"/>
    </row>
    <row r="50" spans="1:1007" s="224" customFormat="1" ht="13.5" customHeight="1">
      <c r="A50" s="225">
        <f t="shared" si="0"/>
        <v>42</v>
      </c>
      <c r="B50" s="217"/>
      <c r="C50" s="217"/>
      <c r="D50" s="241"/>
      <c r="E50" s="241" t="s">
        <v>1077</v>
      </c>
      <c r="F50" s="241"/>
      <c r="G50" s="241"/>
      <c r="H50" s="565" t="s">
        <v>1110</v>
      </c>
      <c r="I50" s="567" t="s">
        <v>1111</v>
      </c>
      <c r="J50" s="567" t="s">
        <v>870</v>
      </c>
      <c r="K50" s="565" t="s">
        <v>817</v>
      </c>
      <c r="L50" s="568"/>
      <c r="M50" s="565" t="s">
        <v>862</v>
      </c>
      <c r="N50" s="569"/>
      <c r="O50" s="565"/>
      <c r="P50" s="570" t="s">
        <v>863</v>
      </c>
      <c r="Q50" s="570" t="s">
        <v>863</v>
      </c>
      <c r="R50" s="570"/>
      <c r="S50" s="232"/>
    </row>
    <row r="51" spans="1:1007" s="224" customFormat="1" ht="13.5" customHeight="1">
      <c r="A51" s="225">
        <f t="shared" si="0"/>
        <v>43</v>
      </c>
      <c r="B51" s="217"/>
      <c r="C51" s="217" t="s">
        <v>1112</v>
      </c>
      <c r="D51" s="562"/>
      <c r="E51" s="562"/>
      <c r="F51" s="562"/>
      <c r="G51" s="562"/>
      <c r="H51" s="565" t="s">
        <v>1113</v>
      </c>
      <c r="I51" s="567"/>
      <c r="J51" s="567" t="s">
        <v>1114</v>
      </c>
      <c r="K51" s="565" t="s">
        <v>817</v>
      </c>
      <c r="L51" s="568" t="s">
        <v>863</v>
      </c>
      <c r="M51" s="243" t="s">
        <v>1114</v>
      </c>
      <c r="N51" s="569"/>
      <c r="O51" s="565"/>
      <c r="P51" s="570" t="s">
        <v>863</v>
      </c>
      <c r="Q51" s="570" t="s">
        <v>863</v>
      </c>
      <c r="R51" s="570"/>
      <c r="S51" s="232"/>
    </row>
    <row r="52" spans="1:1007" s="231" customFormat="1" ht="13.5" customHeight="1">
      <c r="A52" s="225">
        <f t="shared" si="0"/>
        <v>44</v>
      </c>
      <c r="B52" s="217"/>
      <c r="C52" s="217"/>
      <c r="D52" s="241" t="s">
        <v>388</v>
      </c>
      <c r="E52" s="217"/>
      <c r="F52" s="217"/>
      <c r="G52" s="217"/>
      <c r="H52" s="565" t="s">
        <v>1115</v>
      </c>
      <c r="I52" s="567" t="s">
        <v>1116</v>
      </c>
      <c r="J52" s="567" t="s">
        <v>870</v>
      </c>
      <c r="K52" s="565" t="s">
        <v>817</v>
      </c>
      <c r="L52" s="568"/>
      <c r="M52" s="565" t="s">
        <v>862</v>
      </c>
      <c r="N52" s="569"/>
      <c r="O52" s="565"/>
      <c r="P52" s="570" t="s">
        <v>863</v>
      </c>
      <c r="Q52" s="570" t="s">
        <v>863</v>
      </c>
      <c r="R52" s="570"/>
      <c r="S52" s="232"/>
      <c r="T52" s="574"/>
      <c r="U52" s="574"/>
      <c r="V52" s="574"/>
      <c r="W52" s="574"/>
      <c r="X52" s="574"/>
      <c r="Y52" s="574"/>
      <c r="Z52" s="574"/>
      <c r="AA52" s="574"/>
      <c r="AB52" s="574"/>
      <c r="AC52" s="574"/>
      <c r="AD52" s="574"/>
      <c r="AE52" s="574"/>
      <c r="AF52" s="574"/>
      <c r="AG52" s="574"/>
      <c r="AH52" s="574"/>
      <c r="AI52" s="574"/>
      <c r="AJ52" s="574"/>
      <c r="AK52" s="574"/>
      <c r="AL52" s="574"/>
      <c r="AM52" s="574"/>
      <c r="AN52" s="574"/>
      <c r="AO52" s="574"/>
      <c r="AP52" s="574"/>
      <c r="AQ52" s="574"/>
      <c r="AR52" s="574"/>
      <c r="AS52" s="574"/>
      <c r="AT52" s="574"/>
      <c r="AU52" s="574"/>
      <c r="AV52" s="574"/>
      <c r="AW52" s="574"/>
      <c r="AX52" s="574"/>
      <c r="AY52" s="574"/>
      <c r="AZ52" s="574"/>
      <c r="BA52" s="574"/>
      <c r="BB52" s="574"/>
      <c r="BC52" s="574"/>
      <c r="BD52" s="574"/>
      <c r="BE52" s="574"/>
      <c r="BF52" s="574"/>
      <c r="BG52" s="574"/>
      <c r="BH52" s="574"/>
      <c r="BI52" s="574"/>
      <c r="BJ52" s="574"/>
      <c r="BK52" s="574"/>
      <c r="BL52" s="574"/>
      <c r="BM52" s="574"/>
      <c r="BN52" s="574"/>
      <c r="BO52" s="574"/>
      <c r="BP52" s="574"/>
      <c r="BQ52" s="574"/>
      <c r="BR52" s="574"/>
      <c r="BS52" s="574"/>
      <c r="BT52" s="574"/>
      <c r="BU52" s="574"/>
      <c r="BV52" s="574"/>
      <c r="BW52" s="574"/>
      <c r="BX52" s="574"/>
      <c r="BY52" s="574"/>
      <c r="BZ52" s="574"/>
      <c r="CA52" s="574"/>
      <c r="CB52" s="574"/>
      <c r="CC52" s="574"/>
      <c r="CD52" s="574"/>
      <c r="CE52" s="574"/>
      <c r="CF52" s="574"/>
      <c r="CG52" s="574"/>
      <c r="CH52" s="574"/>
      <c r="CI52" s="574"/>
      <c r="CJ52" s="574"/>
      <c r="CK52" s="574"/>
      <c r="CL52" s="574"/>
      <c r="CM52" s="574"/>
      <c r="CN52" s="574"/>
      <c r="CO52" s="574"/>
      <c r="CP52" s="574"/>
      <c r="CQ52" s="574"/>
      <c r="CR52" s="574"/>
      <c r="CS52" s="574"/>
      <c r="CT52" s="574"/>
      <c r="CU52" s="574"/>
      <c r="CV52" s="574"/>
      <c r="CW52" s="574"/>
      <c r="CX52" s="574"/>
      <c r="CY52" s="574"/>
      <c r="CZ52" s="574"/>
      <c r="DA52" s="574"/>
      <c r="DB52" s="574"/>
      <c r="DC52" s="574"/>
      <c r="DD52" s="574"/>
      <c r="DE52" s="574"/>
      <c r="DF52" s="574"/>
      <c r="DG52" s="574"/>
      <c r="DH52" s="574"/>
      <c r="DI52" s="574"/>
      <c r="DJ52" s="574"/>
      <c r="DK52" s="574"/>
      <c r="DL52" s="574"/>
      <c r="DM52" s="574"/>
      <c r="DN52" s="574"/>
      <c r="DO52" s="574"/>
      <c r="DP52" s="574"/>
      <c r="DQ52" s="574"/>
      <c r="DR52" s="574"/>
      <c r="DS52" s="574"/>
      <c r="DT52" s="574"/>
      <c r="DU52" s="574"/>
      <c r="DV52" s="574"/>
      <c r="DW52" s="574"/>
      <c r="DX52" s="574"/>
      <c r="DY52" s="574"/>
      <c r="DZ52" s="574"/>
      <c r="EA52" s="574"/>
      <c r="EB52" s="574"/>
      <c r="EC52" s="574"/>
      <c r="ED52" s="574"/>
      <c r="EE52" s="574"/>
      <c r="EF52" s="574"/>
      <c r="EG52" s="574"/>
      <c r="EH52" s="574"/>
      <c r="EI52" s="574"/>
      <c r="EJ52" s="574"/>
      <c r="EK52" s="574"/>
      <c r="EL52" s="574"/>
      <c r="EM52" s="574"/>
      <c r="EN52" s="574"/>
      <c r="EO52" s="574"/>
      <c r="EP52" s="574"/>
      <c r="EQ52" s="574"/>
      <c r="ER52" s="574"/>
      <c r="ES52" s="574"/>
      <c r="ET52" s="574"/>
      <c r="EU52" s="574"/>
      <c r="EV52" s="574"/>
      <c r="EW52" s="574"/>
      <c r="EX52" s="574"/>
      <c r="EY52" s="574"/>
      <c r="EZ52" s="574"/>
      <c r="FA52" s="574"/>
      <c r="FB52" s="574"/>
      <c r="FC52" s="574"/>
      <c r="FD52" s="574"/>
      <c r="FE52" s="574"/>
      <c r="FF52" s="574"/>
      <c r="FG52" s="574"/>
      <c r="FH52" s="574"/>
      <c r="FI52" s="574"/>
      <c r="FJ52" s="574"/>
      <c r="FK52" s="574"/>
      <c r="FL52" s="574"/>
      <c r="FM52" s="574"/>
      <c r="FN52" s="574"/>
      <c r="FO52" s="574"/>
      <c r="FP52" s="574"/>
      <c r="FQ52" s="574"/>
      <c r="FR52" s="574"/>
      <c r="FS52" s="574"/>
      <c r="FT52" s="574"/>
      <c r="FU52" s="574"/>
      <c r="FV52" s="574"/>
      <c r="FW52" s="574"/>
      <c r="FX52" s="574"/>
      <c r="FY52" s="574"/>
      <c r="FZ52" s="574"/>
      <c r="GA52" s="574"/>
      <c r="GB52" s="574"/>
      <c r="GC52" s="574"/>
      <c r="GD52" s="574"/>
      <c r="GE52" s="574"/>
      <c r="GF52" s="574"/>
      <c r="GG52" s="574"/>
      <c r="GH52" s="574"/>
      <c r="GI52" s="574"/>
      <c r="GJ52" s="574"/>
      <c r="GK52" s="574"/>
      <c r="GL52" s="574"/>
      <c r="GM52" s="574"/>
      <c r="GN52" s="574"/>
      <c r="GO52" s="574"/>
      <c r="GP52" s="574"/>
      <c r="GQ52" s="574"/>
      <c r="GR52" s="574"/>
      <c r="GS52" s="574"/>
      <c r="GT52" s="574"/>
      <c r="GU52" s="574"/>
      <c r="GV52" s="574"/>
      <c r="GW52" s="574"/>
      <c r="GX52" s="574"/>
      <c r="GY52" s="574"/>
      <c r="GZ52" s="574"/>
      <c r="HA52" s="574"/>
      <c r="HB52" s="574"/>
      <c r="HC52" s="574"/>
      <c r="HD52" s="574"/>
      <c r="HE52" s="574"/>
      <c r="HF52" s="574"/>
      <c r="HG52" s="574"/>
      <c r="HH52" s="574"/>
      <c r="HI52" s="574"/>
      <c r="HJ52" s="574"/>
      <c r="HK52" s="574"/>
      <c r="HL52" s="574"/>
      <c r="HM52" s="574"/>
      <c r="HN52" s="574"/>
      <c r="HO52" s="574"/>
      <c r="HP52" s="574"/>
      <c r="HQ52" s="574"/>
      <c r="HR52" s="574"/>
      <c r="HS52" s="574"/>
      <c r="HT52" s="574"/>
      <c r="HU52" s="574"/>
      <c r="HV52" s="574"/>
      <c r="HW52" s="574"/>
      <c r="HX52" s="574"/>
      <c r="HY52" s="574"/>
      <c r="HZ52" s="574"/>
      <c r="IA52" s="574"/>
      <c r="IB52" s="574"/>
      <c r="IC52" s="574"/>
      <c r="ID52" s="574"/>
      <c r="IE52" s="574"/>
      <c r="IF52" s="574"/>
      <c r="IG52" s="574"/>
      <c r="IH52" s="574"/>
      <c r="II52" s="574"/>
      <c r="IJ52" s="574"/>
      <c r="IK52" s="574"/>
      <c r="IL52" s="574"/>
      <c r="IM52" s="574"/>
      <c r="IN52" s="574"/>
      <c r="IO52" s="574"/>
      <c r="IP52" s="574"/>
      <c r="IQ52" s="574"/>
      <c r="IR52" s="574"/>
      <c r="IS52" s="574"/>
      <c r="IT52" s="574"/>
      <c r="IU52" s="574"/>
      <c r="IV52" s="574"/>
      <c r="IW52" s="574"/>
      <c r="IX52" s="574"/>
      <c r="IY52" s="574"/>
      <c r="IZ52" s="574"/>
      <c r="JA52" s="574"/>
      <c r="JB52" s="574"/>
      <c r="JC52" s="574"/>
      <c r="JD52" s="574"/>
      <c r="JE52" s="574"/>
      <c r="JF52" s="574"/>
      <c r="JG52" s="574"/>
      <c r="JH52" s="574"/>
      <c r="JI52" s="574"/>
      <c r="JJ52" s="574"/>
      <c r="JK52" s="574"/>
      <c r="JL52" s="574"/>
      <c r="JM52" s="574"/>
      <c r="JN52" s="574"/>
      <c r="JO52" s="574"/>
      <c r="JP52" s="574"/>
      <c r="JQ52" s="574"/>
      <c r="JR52" s="574"/>
      <c r="JS52" s="574"/>
      <c r="JT52" s="574"/>
      <c r="JU52" s="574"/>
      <c r="JV52" s="574"/>
      <c r="JW52" s="574"/>
      <c r="JX52" s="574"/>
      <c r="JY52" s="574"/>
      <c r="JZ52" s="574"/>
      <c r="KA52" s="574"/>
      <c r="KB52" s="574"/>
      <c r="KC52" s="574"/>
      <c r="KD52" s="574"/>
      <c r="KE52" s="574"/>
      <c r="KF52" s="574"/>
      <c r="KG52" s="574"/>
      <c r="KH52" s="574"/>
      <c r="KI52" s="574"/>
      <c r="KJ52" s="574"/>
      <c r="KK52" s="574"/>
      <c r="KL52" s="574"/>
      <c r="KM52" s="574"/>
      <c r="KN52" s="574"/>
      <c r="KO52" s="574"/>
      <c r="KP52" s="574"/>
      <c r="KQ52" s="574"/>
      <c r="KR52" s="574"/>
      <c r="KS52" s="574"/>
      <c r="KT52" s="574"/>
      <c r="KU52" s="574"/>
      <c r="KV52" s="574"/>
      <c r="KW52" s="574"/>
      <c r="KX52" s="574"/>
      <c r="KY52" s="574"/>
      <c r="KZ52" s="574"/>
      <c r="LA52" s="574"/>
      <c r="LB52" s="574"/>
      <c r="LC52" s="574"/>
      <c r="LD52" s="574"/>
      <c r="LE52" s="574"/>
      <c r="LF52" s="574"/>
      <c r="LG52" s="574"/>
      <c r="LH52" s="574"/>
      <c r="LI52" s="574"/>
      <c r="LJ52" s="574"/>
      <c r="LK52" s="574"/>
      <c r="LL52" s="574"/>
      <c r="LM52" s="574"/>
      <c r="LN52" s="574"/>
      <c r="LO52" s="574"/>
      <c r="LP52" s="574"/>
      <c r="LQ52" s="574"/>
      <c r="LR52" s="574"/>
      <c r="LS52" s="574"/>
      <c r="LT52" s="574"/>
      <c r="LU52" s="574"/>
      <c r="LV52" s="574"/>
      <c r="LW52" s="574"/>
      <c r="LX52" s="574"/>
      <c r="LY52" s="574"/>
      <c r="LZ52" s="574"/>
      <c r="MA52" s="574"/>
      <c r="MB52" s="574"/>
      <c r="MC52" s="574"/>
      <c r="MD52" s="574"/>
      <c r="ME52" s="574"/>
      <c r="MF52" s="574"/>
      <c r="MG52" s="574"/>
      <c r="MH52" s="574"/>
      <c r="MI52" s="574"/>
      <c r="MJ52" s="574"/>
      <c r="MK52" s="574"/>
      <c r="ML52" s="574"/>
      <c r="MM52" s="574"/>
      <c r="MN52" s="574"/>
      <c r="MO52" s="574"/>
      <c r="MP52" s="574"/>
      <c r="MQ52" s="574"/>
      <c r="MR52" s="574"/>
      <c r="MS52" s="574"/>
      <c r="MT52" s="574"/>
      <c r="MU52" s="574"/>
      <c r="MV52" s="574"/>
      <c r="MW52" s="574"/>
      <c r="MX52" s="574"/>
      <c r="MY52" s="574"/>
      <c r="MZ52" s="574"/>
      <c r="NA52" s="574"/>
      <c r="NB52" s="574"/>
      <c r="NC52" s="574"/>
      <c r="ND52" s="574"/>
      <c r="NE52" s="574"/>
      <c r="NF52" s="574"/>
      <c r="NG52" s="574"/>
      <c r="NH52" s="574"/>
      <c r="NI52" s="574"/>
      <c r="NJ52" s="574"/>
      <c r="NK52" s="574"/>
      <c r="NL52" s="574"/>
      <c r="NM52" s="574"/>
      <c r="NN52" s="574"/>
      <c r="NO52" s="574"/>
      <c r="NP52" s="574"/>
      <c r="NQ52" s="574"/>
      <c r="NR52" s="574"/>
      <c r="NS52" s="574"/>
      <c r="NT52" s="574"/>
      <c r="NU52" s="574"/>
      <c r="NV52" s="574"/>
      <c r="NW52" s="574"/>
      <c r="NX52" s="574"/>
      <c r="NY52" s="574"/>
      <c r="NZ52" s="574"/>
      <c r="OA52" s="574"/>
      <c r="OB52" s="574"/>
      <c r="OC52" s="574"/>
      <c r="OD52" s="574"/>
      <c r="OE52" s="574"/>
      <c r="OF52" s="574"/>
      <c r="OG52" s="574"/>
      <c r="OH52" s="574"/>
      <c r="OI52" s="574"/>
      <c r="OJ52" s="574"/>
      <c r="OK52" s="574"/>
      <c r="OL52" s="574"/>
      <c r="OM52" s="574"/>
      <c r="ON52" s="574"/>
      <c r="OO52" s="574"/>
      <c r="OP52" s="574"/>
      <c r="OQ52" s="574"/>
      <c r="OR52" s="574"/>
      <c r="OS52" s="574"/>
      <c r="OT52" s="574"/>
      <c r="OU52" s="574"/>
      <c r="OV52" s="574"/>
      <c r="OW52" s="574"/>
      <c r="OX52" s="574"/>
      <c r="OY52" s="574"/>
      <c r="OZ52" s="574"/>
      <c r="PA52" s="574"/>
      <c r="PB52" s="574"/>
      <c r="PC52" s="574"/>
      <c r="PD52" s="574"/>
      <c r="PE52" s="574"/>
      <c r="PF52" s="574"/>
      <c r="PG52" s="574"/>
      <c r="PH52" s="574"/>
      <c r="PI52" s="574"/>
      <c r="PJ52" s="574"/>
      <c r="PK52" s="574"/>
      <c r="PL52" s="574"/>
      <c r="PM52" s="574"/>
      <c r="PN52" s="574"/>
      <c r="PO52" s="574"/>
      <c r="PP52" s="574"/>
      <c r="PQ52" s="574"/>
      <c r="PR52" s="574"/>
      <c r="PS52" s="574"/>
      <c r="PT52" s="574"/>
      <c r="PU52" s="574"/>
      <c r="PV52" s="574"/>
      <c r="PW52" s="574"/>
      <c r="PX52" s="574"/>
      <c r="PY52" s="574"/>
      <c r="PZ52" s="574"/>
      <c r="QA52" s="574"/>
      <c r="QB52" s="574"/>
      <c r="QC52" s="574"/>
      <c r="QD52" s="574"/>
      <c r="QE52" s="574"/>
      <c r="QF52" s="574"/>
      <c r="QG52" s="574"/>
      <c r="QH52" s="574"/>
      <c r="QI52" s="574"/>
      <c r="QJ52" s="574"/>
      <c r="QK52" s="574"/>
      <c r="QL52" s="574"/>
      <c r="QM52" s="574"/>
      <c r="QN52" s="574"/>
      <c r="QO52" s="574"/>
      <c r="QP52" s="574"/>
      <c r="QQ52" s="574"/>
      <c r="QR52" s="574"/>
      <c r="QS52" s="574"/>
      <c r="QT52" s="574"/>
      <c r="QU52" s="574"/>
      <c r="QV52" s="574"/>
      <c r="QW52" s="574"/>
      <c r="QX52" s="574"/>
      <c r="QY52" s="574"/>
      <c r="QZ52" s="574"/>
      <c r="RA52" s="574"/>
      <c r="RB52" s="574"/>
      <c r="RC52" s="574"/>
      <c r="RD52" s="574"/>
      <c r="RE52" s="574"/>
      <c r="RF52" s="574"/>
      <c r="RG52" s="574"/>
      <c r="RH52" s="574"/>
      <c r="RI52" s="574"/>
      <c r="RJ52" s="574"/>
      <c r="RK52" s="574"/>
      <c r="RL52" s="574"/>
      <c r="RM52" s="574"/>
      <c r="RN52" s="574"/>
      <c r="RO52" s="574"/>
      <c r="RP52" s="574"/>
      <c r="RQ52" s="574"/>
      <c r="RR52" s="574"/>
      <c r="RS52" s="574"/>
      <c r="RT52" s="574"/>
      <c r="RU52" s="574"/>
      <c r="RV52" s="574"/>
      <c r="RW52" s="574"/>
      <c r="RX52" s="574"/>
      <c r="RY52" s="574"/>
      <c r="RZ52" s="574"/>
      <c r="SA52" s="574"/>
      <c r="SB52" s="574"/>
      <c r="SC52" s="574"/>
      <c r="SD52" s="574"/>
      <c r="SE52" s="574"/>
      <c r="SF52" s="574"/>
      <c r="SG52" s="574"/>
      <c r="SH52" s="574"/>
      <c r="SI52" s="574"/>
      <c r="SJ52" s="574"/>
      <c r="SK52" s="574"/>
      <c r="SL52" s="574"/>
      <c r="SM52" s="574"/>
      <c r="SN52" s="574"/>
      <c r="SO52" s="574"/>
      <c r="SP52" s="574"/>
      <c r="SQ52" s="574"/>
      <c r="SR52" s="574"/>
      <c r="SS52" s="574"/>
      <c r="ST52" s="574"/>
      <c r="SU52" s="574"/>
      <c r="SV52" s="574"/>
      <c r="SW52" s="574"/>
      <c r="SX52" s="574"/>
      <c r="SY52" s="574"/>
      <c r="SZ52" s="574"/>
      <c r="TA52" s="574"/>
      <c r="TB52" s="574"/>
      <c r="TC52" s="574"/>
      <c r="TD52" s="574"/>
      <c r="TE52" s="574"/>
      <c r="TF52" s="574"/>
      <c r="TG52" s="574"/>
      <c r="TH52" s="574"/>
      <c r="TI52" s="574"/>
      <c r="TJ52" s="574"/>
      <c r="TK52" s="574"/>
      <c r="TL52" s="574"/>
      <c r="TM52" s="574"/>
      <c r="TN52" s="574"/>
      <c r="TO52" s="574"/>
      <c r="TP52" s="574"/>
      <c r="TQ52" s="574"/>
      <c r="TR52" s="574"/>
      <c r="TS52" s="574"/>
      <c r="TT52" s="574"/>
      <c r="TU52" s="574"/>
      <c r="TV52" s="574"/>
      <c r="TW52" s="574"/>
      <c r="TX52" s="574"/>
      <c r="TY52" s="574"/>
      <c r="TZ52" s="574"/>
      <c r="UA52" s="574"/>
      <c r="UB52" s="574"/>
      <c r="UC52" s="574"/>
      <c r="UD52" s="574"/>
      <c r="UE52" s="574"/>
      <c r="UF52" s="574"/>
      <c r="UG52" s="574"/>
      <c r="UH52" s="574"/>
      <c r="UI52" s="574"/>
      <c r="UJ52" s="574"/>
      <c r="UK52" s="574"/>
      <c r="UL52" s="574"/>
      <c r="UM52" s="574"/>
      <c r="UN52" s="574"/>
      <c r="UO52" s="574"/>
      <c r="UP52" s="574"/>
      <c r="UQ52" s="574"/>
      <c r="UR52" s="574"/>
      <c r="US52" s="574"/>
      <c r="UT52" s="574"/>
      <c r="UU52" s="574"/>
      <c r="UV52" s="574"/>
      <c r="UW52" s="574"/>
      <c r="UX52" s="574"/>
      <c r="UY52" s="574"/>
      <c r="UZ52" s="574"/>
      <c r="VA52" s="574"/>
      <c r="VB52" s="574"/>
      <c r="VC52" s="574"/>
      <c r="VD52" s="574"/>
      <c r="VE52" s="574"/>
      <c r="VF52" s="574"/>
      <c r="VG52" s="574"/>
      <c r="VH52" s="574"/>
      <c r="VI52" s="574"/>
      <c r="VJ52" s="574"/>
      <c r="VK52" s="574"/>
      <c r="VL52" s="574"/>
      <c r="VM52" s="574"/>
      <c r="VN52" s="574"/>
      <c r="VO52" s="574"/>
      <c r="VP52" s="574"/>
      <c r="VQ52" s="574"/>
      <c r="VR52" s="574"/>
      <c r="VS52" s="574"/>
      <c r="VT52" s="574"/>
      <c r="VU52" s="574"/>
      <c r="VV52" s="574"/>
      <c r="VW52" s="574"/>
      <c r="VX52" s="574"/>
      <c r="VY52" s="574"/>
      <c r="VZ52" s="574"/>
      <c r="WA52" s="574"/>
      <c r="WB52" s="574"/>
      <c r="WC52" s="574"/>
      <c r="WD52" s="574"/>
      <c r="WE52" s="574"/>
      <c r="WF52" s="574"/>
      <c r="WG52" s="574"/>
      <c r="WH52" s="574"/>
      <c r="WI52" s="574"/>
      <c r="WJ52" s="574"/>
      <c r="WK52" s="574"/>
      <c r="WL52" s="574"/>
      <c r="WM52" s="574"/>
      <c r="WN52" s="574"/>
      <c r="WO52" s="574"/>
      <c r="WP52" s="574"/>
      <c r="WQ52" s="574"/>
      <c r="WR52" s="574"/>
      <c r="WS52" s="574"/>
      <c r="WT52" s="574"/>
      <c r="WU52" s="574"/>
      <c r="WV52" s="574"/>
      <c r="WW52" s="574"/>
      <c r="WX52" s="574"/>
      <c r="WY52" s="574"/>
      <c r="WZ52" s="574"/>
      <c r="XA52" s="574"/>
      <c r="XB52" s="574"/>
      <c r="XC52" s="574"/>
      <c r="XD52" s="574"/>
      <c r="XE52" s="574"/>
      <c r="XF52" s="574"/>
      <c r="XG52" s="574"/>
      <c r="XH52" s="574"/>
      <c r="XI52" s="574"/>
      <c r="XJ52" s="574"/>
      <c r="XK52" s="574"/>
      <c r="XL52" s="574"/>
      <c r="XM52" s="574"/>
      <c r="XN52" s="574"/>
      <c r="XO52" s="574"/>
      <c r="XP52" s="574"/>
      <c r="XQ52" s="574"/>
      <c r="XR52" s="574"/>
      <c r="XS52" s="574"/>
      <c r="XT52" s="574"/>
      <c r="XU52" s="574"/>
      <c r="XV52" s="574"/>
      <c r="XW52" s="574"/>
      <c r="XX52" s="574"/>
      <c r="XY52" s="574"/>
      <c r="XZ52" s="574"/>
      <c r="YA52" s="574"/>
      <c r="YB52" s="574"/>
      <c r="YC52" s="574"/>
      <c r="YD52" s="574"/>
      <c r="YE52" s="574"/>
      <c r="YF52" s="574"/>
      <c r="YG52" s="574"/>
      <c r="YH52" s="574"/>
      <c r="YI52" s="574"/>
      <c r="YJ52" s="574"/>
      <c r="YK52" s="574"/>
      <c r="YL52" s="574"/>
      <c r="YM52" s="574"/>
      <c r="YN52" s="574"/>
      <c r="YO52" s="574"/>
      <c r="YP52" s="574"/>
      <c r="YQ52" s="574"/>
      <c r="YR52" s="574"/>
      <c r="YS52" s="574"/>
      <c r="YT52" s="574"/>
      <c r="YU52" s="574"/>
      <c r="YV52" s="574"/>
      <c r="YW52" s="574"/>
      <c r="YX52" s="574"/>
      <c r="YY52" s="574"/>
      <c r="YZ52" s="574"/>
      <c r="ZA52" s="574"/>
      <c r="ZB52" s="574"/>
      <c r="ZC52" s="574"/>
      <c r="ZD52" s="574"/>
      <c r="ZE52" s="574"/>
      <c r="ZF52" s="574"/>
      <c r="ZG52" s="574"/>
      <c r="ZH52" s="574"/>
      <c r="ZI52" s="574"/>
      <c r="ZJ52" s="574"/>
      <c r="ZK52" s="574"/>
      <c r="ZL52" s="574"/>
      <c r="ZM52" s="574"/>
      <c r="ZN52" s="574"/>
      <c r="ZO52" s="574"/>
      <c r="ZP52" s="574"/>
      <c r="ZQ52" s="574"/>
      <c r="ZR52" s="574"/>
      <c r="ZS52" s="574"/>
      <c r="ZT52" s="574"/>
      <c r="ZU52" s="574"/>
      <c r="ZV52" s="574"/>
      <c r="ZW52" s="574"/>
      <c r="ZX52" s="574"/>
      <c r="ZY52" s="574"/>
      <c r="ZZ52" s="574"/>
      <c r="AAA52" s="574"/>
      <c r="AAB52" s="574"/>
      <c r="AAC52" s="574"/>
      <c r="AAD52" s="574"/>
      <c r="AAE52" s="574"/>
      <c r="AAF52" s="574"/>
      <c r="AAG52" s="574"/>
      <c r="AAH52" s="574"/>
      <c r="AAI52" s="574"/>
      <c r="AAJ52" s="574"/>
      <c r="AAK52" s="574"/>
      <c r="AAL52" s="574"/>
      <c r="AAM52" s="574"/>
      <c r="AAN52" s="574"/>
      <c r="AAO52" s="574"/>
      <c r="AAP52" s="574"/>
      <c r="AAQ52" s="574"/>
      <c r="AAR52" s="574"/>
      <c r="AAS52" s="574"/>
      <c r="AAT52" s="574"/>
      <c r="AAU52" s="574"/>
      <c r="AAV52" s="574"/>
      <c r="AAW52" s="574"/>
      <c r="AAX52" s="574"/>
      <c r="AAY52" s="574"/>
      <c r="AAZ52" s="574"/>
      <c r="ABA52" s="574"/>
      <c r="ABB52" s="574"/>
      <c r="ABC52" s="574"/>
      <c r="ABD52" s="574"/>
      <c r="ABE52" s="574"/>
      <c r="ABF52" s="574"/>
      <c r="ABG52" s="574"/>
      <c r="ABH52" s="574"/>
      <c r="ABI52" s="574"/>
      <c r="ABJ52" s="574"/>
      <c r="ABK52" s="574"/>
      <c r="ABL52" s="574"/>
      <c r="ABM52" s="574"/>
      <c r="ABN52" s="574"/>
      <c r="ABO52" s="574"/>
      <c r="ABP52" s="574"/>
      <c r="ABQ52" s="574"/>
      <c r="ABR52" s="574"/>
      <c r="ABS52" s="574"/>
      <c r="ABT52" s="574"/>
      <c r="ABU52" s="574"/>
      <c r="ABV52" s="574"/>
      <c r="ABW52" s="574"/>
      <c r="ABX52" s="574"/>
      <c r="ABY52" s="574"/>
      <c r="ABZ52" s="574"/>
      <c r="ACA52" s="574"/>
      <c r="ACB52" s="574"/>
      <c r="ACC52" s="574"/>
      <c r="ACD52" s="574"/>
      <c r="ACE52" s="574"/>
      <c r="ACF52" s="574"/>
      <c r="ACG52" s="574"/>
      <c r="ACH52" s="574"/>
      <c r="ACI52" s="574"/>
      <c r="ACJ52" s="574"/>
      <c r="ACK52" s="574"/>
      <c r="ACL52" s="574"/>
      <c r="ACM52" s="574"/>
      <c r="ACN52" s="574"/>
      <c r="ACO52" s="574"/>
      <c r="ACP52" s="574"/>
      <c r="ACQ52" s="574"/>
      <c r="ACR52" s="574"/>
      <c r="ACS52" s="574"/>
      <c r="ACT52" s="574"/>
      <c r="ACU52" s="574"/>
      <c r="ACV52" s="574"/>
      <c r="ACW52" s="574"/>
      <c r="ACX52" s="574"/>
      <c r="ACY52" s="574"/>
      <c r="ACZ52" s="574"/>
      <c r="ADA52" s="574"/>
      <c r="ADB52" s="574"/>
      <c r="ADC52" s="574"/>
      <c r="ADD52" s="574"/>
      <c r="ADE52" s="574"/>
      <c r="ADF52" s="574"/>
      <c r="ADG52" s="574"/>
      <c r="ADH52" s="574"/>
      <c r="ADI52" s="574"/>
      <c r="ADJ52" s="574"/>
      <c r="ADK52" s="574"/>
      <c r="ADL52" s="574"/>
      <c r="ADM52" s="574"/>
      <c r="ADN52" s="574"/>
      <c r="ADO52" s="574"/>
      <c r="ADP52" s="574"/>
      <c r="ADQ52" s="574"/>
      <c r="ADR52" s="574"/>
      <c r="ADS52" s="574"/>
      <c r="ADT52" s="574"/>
      <c r="ADU52" s="574"/>
      <c r="ADV52" s="574"/>
      <c r="ADW52" s="574"/>
      <c r="ADX52" s="574"/>
      <c r="ADY52" s="574"/>
      <c r="ADZ52" s="574"/>
      <c r="AEA52" s="574"/>
      <c r="AEB52" s="574"/>
      <c r="AEC52" s="574"/>
      <c r="AED52" s="574"/>
      <c r="AEE52" s="574"/>
      <c r="AEF52" s="574"/>
      <c r="AEG52" s="574"/>
      <c r="AEH52" s="574"/>
      <c r="AEI52" s="574"/>
      <c r="AEJ52" s="574"/>
      <c r="AEK52" s="574"/>
      <c r="AEL52" s="574"/>
      <c r="AEM52" s="574"/>
      <c r="AEN52" s="574"/>
      <c r="AEO52" s="574"/>
      <c r="AEP52" s="574"/>
      <c r="AEQ52" s="574"/>
      <c r="AER52" s="574"/>
      <c r="AES52" s="574"/>
      <c r="AET52" s="574"/>
      <c r="AEU52" s="574"/>
      <c r="AEV52" s="574"/>
      <c r="AEW52" s="574"/>
      <c r="AEX52" s="574"/>
      <c r="AEY52" s="574"/>
      <c r="AEZ52" s="574"/>
      <c r="AFA52" s="574"/>
      <c r="AFB52" s="574"/>
      <c r="AFC52" s="574"/>
      <c r="AFD52" s="574"/>
      <c r="AFE52" s="574"/>
      <c r="AFF52" s="574"/>
      <c r="AFG52" s="574"/>
      <c r="AFH52" s="574"/>
      <c r="AFI52" s="574"/>
      <c r="AFJ52" s="574"/>
      <c r="AFK52" s="574"/>
      <c r="AFL52" s="574"/>
      <c r="AFM52" s="574"/>
      <c r="AFN52" s="574"/>
      <c r="AFO52" s="574"/>
      <c r="AFP52" s="574"/>
      <c r="AFQ52" s="574"/>
      <c r="AFR52" s="574"/>
      <c r="AFS52" s="574"/>
      <c r="AFT52" s="574"/>
      <c r="AFU52" s="574"/>
      <c r="AFV52" s="574"/>
      <c r="AFW52" s="574"/>
      <c r="AFX52" s="574"/>
      <c r="AFY52" s="574"/>
      <c r="AFZ52" s="574"/>
      <c r="AGA52" s="574"/>
      <c r="AGB52" s="574"/>
      <c r="AGC52" s="574"/>
      <c r="AGD52" s="574"/>
      <c r="AGE52" s="574"/>
      <c r="AGF52" s="574"/>
      <c r="AGG52" s="574"/>
      <c r="AGH52" s="574"/>
      <c r="AGI52" s="574"/>
      <c r="AGJ52" s="574"/>
      <c r="AGK52" s="574"/>
      <c r="AGL52" s="574"/>
      <c r="AGM52" s="574"/>
      <c r="AGN52" s="574"/>
      <c r="AGO52" s="574"/>
      <c r="AGP52" s="574"/>
      <c r="AGQ52" s="574"/>
      <c r="AGR52" s="574"/>
      <c r="AGS52" s="574"/>
      <c r="AGT52" s="574"/>
      <c r="AGU52" s="574"/>
      <c r="AGV52" s="574"/>
      <c r="AGW52" s="574"/>
      <c r="AGX52" s="574"/>
      <c r="AGY52" s="574"/>
      <c r="AGZ52" s="574"/>
      <c r="AHA52" s="574"/>
      <c r="AHB52" s="574"/>
      <c r="AHC52" s="574"/>
      <c r="AHD52" s="574"/>
      <c r="AHE52" s="574"/>
      <c r="AHF52" s="574"/>
      <c r="AHG52" s="574"/>
      <c r="AHH52" s="574"/>
      <c r="AHI52" s="574"/>
      <c r="AHJ52" s="574"/>
      <c r="AHK52" s="574"/>
      <c r="AHL52" s="574"/>
      <c r="AHM52" s="574"/>
      <c r="AHN52" s="574"/>
      <c r="AHO52" s="574"/>
      <c r="AHP52" s="574"/>
      <c r="AHQ52" s="574"/>
      <c r="AHR52" s="574"/>
      <c r="AHS52" s="574"/>
      <c r="AHT52" s="574"/>
      <c r="AHU52" s="574"/>
      <c r="AHV52" s="574"/>
      <c r="AHW52" s="574"/>
      <c r="AHX52" s="574"/>
      <c r="AHY52" s="574"/>
      <c r="AHZ52" s="574"/>
      <c r="AIA52" s="574"/>
      <c r="AIB52" s="574"/>
      <c r="AIC52" s="574"/>
      <c r="AID52" s="574"/>
      <c r="AIE52" s="574"/>
      <c r="AIF52" s="574"/>
      <c r="AIG52" s="574"/>
      <c r="AIH52" s="574"/>
      <c r="AII52" s="574"/>
      <c r="AIJ52" s="574"/>
      <c r="AIK52" s="574"/>
      <c r="AIL52" s="574"/>
      <c r="AIM52" s="574"/>
      <c r="AIN52" s="574"/>
      <c r="AIO52" s="574"/>
      <c r="AIP52" s="574"/>
      <c r="AIQ52" s="574"/>
      <c r="AIR52" s="574"/>
      <c r="AIS52" s="574"/>
      <c r="AIT52" s="574"/>
      <c r="AIU52" s="574"/>
      <c r="AIV52" s="574"/>
      <c r="AIW52" s="574"/>
      <c r="AIX52" s="574"/>
      <c r="AIY52" s="574"/>
      <c r="AIZ52" s="574"/>
      <c r="AJA52" s="574"/>
      <c r="AJB52" s="574"/>
      <c r="AJC52" s="574"/>
      <c r="AJD52" s="574"/>
      <c r="AJE52" s="574"/>
      <c r="AJF52" s="574"/>
      <c r="AJG52" s="574"/>
      <c r="AJH52" s="574"/>
      <c r="AJI52" s="574"/>
      <c r="AJJ52" s="574"/>
      <c r="AJK52" s="574"/>
      <c r="AJL52" s="574"/>
      <c r="AJM52" s="574"/>
      <c r="AJN52" s="574"/>
      <c r="AJO52" s="574"/>
      <c r="AJP52" s="574"/>
      <c r="AJQ52" s="574"/>
      <c r="AJR52" s="574"/>
      <c r="AJS52" s="574"/>
      <c r="AJT52" s="574"/>
      <c r="AJU52" s="574"/>
      <c r="AJV52" s="574"/>
      <c r="AJW52" s="574"/>
      <c r="AJX52" s="574"/>
      <c r="AJY52" s="574"/>
      <c r="AJZ52" s="574"/>
      <c r="AKA52" s="574"/>
      <c r="AKB52" s="574"/>
      <c r="AKC52" s="574"/>
      <c r="AKD52" s="574"/>
      <c r="AKE52" s="574"/>
      <c r="AKF52" s="574"/>
      <c r="AKG52" s="574"/>
      <c r="AKH52" s="574"/>
      <c r="AKI52" s="574"/>
      <c r="AKJ52" s="574"/>
      <c r="AKK52" s="574"/>
      <c r="AKL52" s="574"/>
      <c r="AKM52" s="574"/>
      <c r="AKN52" s="574"/>
      <c r="AKO52" s="574"/>
      <c r="AKP52" s="574"/>
      <c r="AKQ52" s="574"/>
      <c r="AKR52" s="574"/>
      <c r="AKS52" s="574"/>
      <c r="AKT52" s="574"/>
      <c r="AKU52" s="574"/>
      <c r="AKV52" s="574"/>
      <c r="AKW52" s="574"/>
      <c r="AKX52" s="574"/>
      <c r="AKY52" s="574"/>
      <c r="AKZ52" s="574"/>
      <c r="ALA52" s="574"/>
      <c r="ALB52" s="574"/>
      <c r="ALC52" s="574"/>
      <c r="ALD52" s="574"/>
      <c r="ALE52" s="574"/>
      <c r="ALF52" s="574"/>
      <c r="ALG52" s="574"/>
      <c r="ALH52" s="574"/>
      <c r="ALI52" s="574"/>
      <c r="ALJ52" s="574"/>
      <c r="ALK52" s="574"/>
      <c r="ALL52" s="574"/>
      <c r="ALM52" s="574"/>
      <c r="ALN52" s="574"/>
      <c r="ALO52" s="574"/>
      <c r="ALP52" s="574"/>
      <c r="ALQ52" s="574"/>
      <c r="ALR52" s="574"/>
      <c r="ALS52" s="574"/>
    </row>
    <row r="53" spans="1:1007" s="224" customFormat="1" ht="13.5" customHeight="1">
      <c r="A53" s="225">
        <f t="shared" si="0"/>
        <v>45</v>
      </c>
      <c r="B53" s="217"/>
      <c r="C53" s="217"/>
      <c r="D53" s="241" t="s">
        <v>392</v>
      </c>
      <c r="E53" s="217"/>
      <c r="F53" s="217"/>
      <c r="G53" s="217"/>
      <c r="H53" s="565" t="s">
        <v>1119</v>
      </c>
      <c r="I53" s="567">
        <v>59350</v>
      </c>
      <c r="J53" s="567" t="s">
        <v>1120</v>
      </c>
      <c r="K53" s="565" t="s">
        <v>817</v>
      </c>
      <c r="L53" s="568"/>
      <c r="M53" s="565" t="s">
        <v>862</v>
      </c>
      <c r="N53" s="569"/>
      <c r="O53" s="565" t="s">
        <v>1122</v>
      </c>
      <c r="P53" s="570" t="s">
        <v>863</v>
      </c>
      <c r="Q53" s="570" t="s">
        <v>863</v>
      </c>
      <c r="R53" s="570"/>
      <c r="S53" s="232"/>
    </row>
    <row r="54" spans="1:1007" s="224" customFormat="1" ht="13.5" customHeight="1">
      <c r="A54" s="225">
        <f t="shared" si="0"/>
        <v>46</v>
      </c>
      <c r="B54" s="217"/>
      <c r="C54" s="217"/>
      <c r="D54" s="241" t="s">
        <v>1123</v>
      </c>
      <c r="E54" s="241"/>
      <c r="F54" s="241"/>
      <c r="G54" s="241"/>
      <c r="H54" s="260" t="s">
        <v>1124</v>
      </c>
      <c r="I54" s="567" t="s">
        <v>1125</v>
      </c>
      <c r="J54" s="567" t="s">
        <v>1126</v>
      </c>
      <c r="K54" s="565" t="s">
        <v>817</v>
      </c>
      <c r="L54" s="568"/>
      <c r="M54" s="575" t="s">
        <v>862</v>
      </c>
      <c r="N54" s="277"/>
      <c r="O54" s="565"/>
      <c r="P54" s="570" t="s">
        <v>863</v>
      </c>
      <c r="Q54" s="570"/>
      <c r="R54" s="570"/>
      <c r="S54" s="232"/>
    </row>
    <row r="55" spans="1:1007" s="253" customFormat="1" ht="12.75" customHeight="1">
      <c r="A55" s="225">
        <f t="shared" si="0"/>
        <v>47</v>
      </c>
      <c r="B55" s="217"/>
      <c r="C55" s="217" t="s">
        <v>1127</v>
      </c>
      <c r="D55" s="562"/>
      <c r="E55" s="562"/>
      <c r="F55" s="562"/>
      <c r="G55" s="562"/>
      <c r="H55" s="565" t="s">
        <v>1128</v>
      </c>
      <c r="I55" s="567"/>
      <c r="J55" s="567" t="s">
        <v>1129</v>
      </c>
      <c r="K55" s="565" t="s">
        <v>817</v>
      </c>
      <c r="L55" s="568" t="s">
        <v>863</v>
      </c>
      <c r="M55" s="243" t="s">
        <v>1129</v>
      </c>
      <c r="N55" s="569"/>
      <c r="O55" s="565"/>
      <c r="P55" s="570" t="s">
        <v>863</v>
      </c>
      <c r="Q55" s="570" t="s">
        <v>863</v>
      </c>
      <c r="R55" s="570"/>
      <c r="S55" s="232"/>
    </row>
    <row r="56" spans="1:1007" s="253" customFormat="1" ht="12.75" customHeight="1">
      <c r="A56" s="225">
        <f t="shared" si="0"/>
        <v>48</v>
      </c>
      <c r="B56" s="217"/>
      <c r="C56" s="217"/>
      <c r="D56" s="566" t="s">
        <v>415</v>
      </c>
      <c r="E56" s="221"/>
      <c r="F56" s="221"/>
      <c r="G56" s="221"/>
      <c r="H56" s="565" t="s">
        <v>1130</v>
      </c>
      <c r="I56" s="567" t="s">
        <v>1131</v>
      </c>
      <c r="J56" s="567" t="s">
        <v>1132</v>
      </c>
      <c r="K56" s="565" t="s">
        <v>817</v>
      </c>
      <c r="L56" s="568"/>
      <c r="M56" s="575" t="s">
        <v>862</v>
      </c>
      <c r="N56" s="277"/>
      <c r="O56" s="565"/>
      <c r="P56" s="570" t="s">
        <v>863</v>
      </c>
      <c r="Q56" s="570" t="s">
        <v>863</v>
      </c>
      <c r="R56" s="570"/>
      <c r="S56" s="232"/>
    </row>
    <row r="57" spans="1:1007" s="253" customFormat="1" ht="12.75" customHeight="1">
      <c r="A57" s="225">
        <f t="shared" si="0"/>
        <v>49</v>
      </c>
      <c r="B57" s="217"/>
      <c r="C57" s="217"/>
      <c r="D57" s="566" t="s">
        <v>1134</v>
      </c>
      <c r="E57" s="221"/>
      <c r="F57" s="221"/>
      <c r="G57" s="221"/>
      <c r="H57" s="565" t="s">
        <v>1135</v>
      </c>
      <c r="I57" s="567" t="s">
        <v>1136</v>
      </c>
      <c r="J57" s="567" t="s">
        <v>1137</v>
      </c>
      <c r="K57" s="565" t="s">
        <v>817</v>
      </c>
      <c r="L57" s="568"/>
      <c r="M57" s="575" t="s">
        <v>862</v>
      </c>
      <c r="N57" s="277"/>
      <c r="O57" s="565"/>
      <c r="P57" s="570" t="s">
        <v>863</v>
      </c>
      <c r="Q57" s="570" t="s">
        <v>863</v>
      </c>
      <c r="R57" s="570"/>
      <c r="S57" s="232"/>
    </row>
    <row r="58" spans="1:1007" s="244" customFormat="1" ht="12.75" customHeight="1">
      <c r="A58" s="225">
        <f t="shared" si="0"/>
        <v>50</v>
      </c>
      <c r="B58" s="217"/>
      <c r="C58" s="222"/>
      <c r="D58" s="566" t="s">
        <v>429</v>
      </c>
      <c r="E58" s="221"/>
      <c r="F58" s="221"/>
      <c r="G58" s="221"/>
      <c r="H58" s="565" t="s">
        <v>1139</v>
      </c>
      <c r="I58" s="567" t="s">
        <v>1140</v>
      </c>
      <c r="J58" s="567" t="s">
        <v>1141</v>
      </c>
      <c r="K58" s="565" t="s">
        <v>817</v>
      </c>
      <c r="L58" s="568"/>
      <c r="M58" s="575" t="s">
        <v>862</v>
      </c>
      <c r="N58" s="277"/>
      <c r="O58" s="565"/>
      <c r="P58" s="570" t="s">
        <v>863</v>
      </c>
      <c r="Q58" s="570" t="s">
        <v>863</v>
      </c>
      <c r="R58" s="570"/>
      <c r="S58" s="232"/>
    </row>
    <row r="59" spans="1:1007" s="244" customFormat="1" ht="12.75" customHeight="1">
      <c r="A59" s="225">
        <f t="shared" si="0"/>
        <v>51</v>
      </c>
      <c r="B59" s="217"/>
      <c r="C59" s="222"/>
      <c r="D59" s="566" t="s">
        <v>426</v>
      </c>
      <c r="E59" s="221"/>
      <c r="F59" s="221"/>
      <c r="G59" s="221"/>
      <c r="H59" s="565" t="s">
        <v>1142</v>
      </c>
      <c r="I59" s="567" t="s">
        <v>1143</v>
      </c>
      <c r="J59" s="567" t="s">
        <v>1144</v>
      </c>
      <c r="K59" s="565" t="s">
        <v>823</v>
      </c>
      <c r="L59" s="568"/>
      <c r="M59" s="575" t="s">
        <v>862</v>
      </c>
      <c r="N59" s="277"/>
      <c r="O59" s="565"/>
      <c r="P59" s="570" t="s">
        <v>863</v>
      </c>
      <c r="Q59" s="570" t="s">
        <v>863</v>
      </c>
      <c r="R59" s="570"/>
      <c r="S59" s="232"/>
    </row>
    <row r="60" spans="1:1007" s="244" customFormat="1" ht="12.75" customHeight="1">
      <c r="A60" s="225">
        <f t="shared" si="0"/>
        <v>52</v>
      </c>
      <c r="B60" s="217"/>
      <c r="C60" s="222"/>
      <c r="D60" s="566" t="s">
        <v>1146</v>
      </c>
      <c r="E60" s="221"/>
      <c r="F60" s="221"/>
      <c r="G60" s="221"/>
      <c r="H60" s="565" t="s">
        <v>1147</v>
      </c>
      <c r="I60" s="567" t="s">
        <v>1148</v>
      </c>
      <c r="J60" s="567" t="s">
        <v>1149</v>
      </c>
      <c r="K60" s="565" t="s">
        <v>817</v>
      </c>
      <c r="L60" s="568"/>
      <c r="M60" s="575" t="s">
        <v>862</v>
      </c>
      <c r="N60" s="277"/>
      <c r="O60" s="565"/>
      <c r="P60" s="570" t="s">
        <v>863</v>
      </c>
      <c r="Q60" s="570" t="s">
        <v>863</v>
      </c>
      <c r="R60" s="570"/>
      <c r="S60" s="232"/>
    </row>
    <row r="61" spans="1:1007" s="254" customFormat="1" ht="12.75" customHeight="1">
      <c r="A61" s="225">
        <f t="shared" si="0"/>
        <v>53</v>
      </c>
      <c r="B61" s="217"/>
      <c r="C61" s="222"/>
      <c r="D61" s="566" t="s">
        <v>1150</v>
      </c>
      <c r="E61" s="221"/>
      <c r="F61" s="221"/>
      <c r="G61" s="221"/>
      <c r="H61" s="565" t="s">
        <v>1151</v>
      </c>
      <c r="I61" s="567" t="s">
        <v>1152</v>
      </c>
      <c r="J61" s="567" t="s">
        <v>1153</v>
      </c>
      <c r="K61" s="565" t="s">
        <v>817</v>
      </c>
      <c r="L61" s="568"/>
      <c r="M61" s="575" t="s">
        <v>862</v>
      </c>
      <c r="N61" s="277"/>
      <c r="O61" s="565"/>
      <c r="P61" s="570" t="s">
        <v>863</v>
      </c>
      <c r="Q61" s="570" t="s">
        <v>863</v>
      </c>
      <c r="R61" s="570"/>
      <c r="S61" s="232"/>
    </row>
    <row r="62" spans="1:1007" s="255" customFormat="1" ht="12.75" customHeight="1">
      <c r="A62" s="225">
        <f t="shared" si="0"/>
        <v>54</v>
      </c>
      <c r="B62" s="217"/>
      <c r="C62" s="218"/>
      <c r="D62" s="566" t="s">
        <v>1154</v>
      </c>
      <c r="E62" s="221"/>
      <c r="F62" s="221"/>
      <c r="G62" s="221"/>
      <c r="H62" s="565" t="s">
        <v>1155</v>
      </c>
      <c r="I62" s="567" t="s">
        <v>1156</v>
      </c>
      <c r="J62" s="567" t="s">
        <v>1157</v>
      </c>
      <c r="K62" s="565" t="s">
        <v>817</v>
      </c>
      <c r="L62" s="568"/>
      <c r="M62" s="575" t="s">
        <v>862</v>
      </c>
      <c r="N62" s="277"/>
      <c r="O62" s="565"/>
      <c r="P62" s="570" t="s">
        <v>863</v>
      </c>
      <c r="Q62" s="570" t="s">
        <v>863</v>
      </c>
      <c r="R62" s="570"/>
      <c r="S62" s="232"/>
    </row>
    <row r="63" spans="1:1007" s="253" customFormat="1" ht="13" customHeight="1">
      <c r="A63" s="225">
        <f t="shared" si="0"/>
        <v>55</v>
      </c>
      <c r="B63" s="217"/>
      <c r="C63" s="218"/>
      <c r="D63" s="566" t="s">
        <v>178</v>
      </c>
      <c r="E63" s="221"/>
      <c r="F63" s="221"/>
      <c r="G63" s="221"/>
      <c r="H63" s="565" t="s">
        <v>1158</v>
      </c>
      <c r="I63" s="567" t="s">
        <v>1159</v>
      </c>
      <c r="J63" s="567" t="s">
        <v>1160</v>
      </c>
      <c r="K63" s="565" t="s">
        <v>817</v>
      </c>
      <c r="L63" s="568"/>
      <c r="M63" s="575" t="s">
        <v>862</v>
      </c>
      <c r="N63" s="277"/>
      <c r="O63" s="565"/>
      <c r="P63" s="570" t="s">
        <v>863</v>
      </c>
      <c r="Q63" s="570" t="s">
        <v>863</v>
      </c>
      <c r="R63" s="570"/>
      <c r="S63" s="232"/>
    </row>
    <row r="64" spans="1:1007" s="253" customFormat="1" ht="13" customHeight="1">
      <c r="A64" s="225">
        <f t="shared" si="0"/>
        <v>56</v>
      </c>
      <c r="B64" s="217"/>
      <c r="C64" s="218"/>
      <c r="D64" s="241" t="s">
        <v>1161</v>
      </c>
      <c r="E64" s="241"/>
      <c r="F64" s="241"/>
      <c r="G64" s="241"/>
      <c r="H64" s="565" t="s">
        <v>1162</v>
      </c>
      <c r="I64" s="576" t="s">
        <v>1163</v>
      </c>
      <c r="J64" s="567" t="s">
        <v>1164</v>
      </c>
      <c r="K64" s="565" t="s">
        <v>817</v>
      </c>
      <c r="L64" s="568"/>
      <c r="M64" s="565" t="s">
        <v>862</v>
      </c>
      <c r="N64" s="569"/>
      <c r="O64" s="565" t="s">
        <v>1165</v>
      </c>
      <c r="P64" s="570" t="s">
        <v>863</v>
      </c>
      <c r="Q64" s="570" t="s">
        <v>863</v>
      </c>
      <c r="R64" s="570"/>
      <c r="S64" s="232"/>
    </row>
    <row r="65" spans="1:19" s="224" customFormat="1" ht="13.5" customHeight="1">
      <c r="A65" s="225">
        <f t="shared" si="0"/>
        <v>57</v>
      </c>
      <c r="B65" s="217"/>
      <c r="C65" s="217" t="s">
        <v>1167</v>
      </c>
      <c r="D65" s="562"/>
      <c r="E65" s="562"/>
      <c r="F65" s="562"/>
      <c r="G65" s="562"/>
      <c r="H65" s="565" t="s">
        <v>1168</v>
      </c>
      <c r="I65" s="567"/>
      <c r="J65" s="567" t="s">
        <v>1169</v>
      </c>
      <c r="K65" s="565" t="s">
        <v>817</v>
      </c>
      <c r="L65" s="568" t="s">
        <v>863</v>
      </c>
      <c r="M65" s="243" t="s">
        <v>1169</v>
      </c>
      <c r="N65" s="569"/>
      <c r="O65" s="565"/>
      <c r="P65" s="570" t="s">
        <v>863</v>
      </c>
      <c r="Q65" s="570" t="s">
        <v>863</v>
      </c>
      <c r="R65" s="570"/>
      <c r="S65" s="232"/>
    </row>
    <row r="66" spans="1:19" s="224" customFormat="1" ht="13.5" customHeight="1">
      <c r="A66" s="225">
        <f t="shared" si="0"/>
        <v>58</v>
      </c>
      <c r="B66" s="217"/>
      <c r="C66" s="217"/>
      <c r="D66" s="241" t="s">
        <v>1170</v>
      </c>
      <c r="E66" s="241"/>
      <c r="F66" s="241"/>
      <c r="G66" s="241"/>
      <c r="H66" s="565" t="s">
        <v>1171</v>
      </c>
      <c r="I66" s="567" t="s">
        <v>929</v>
      </c>
      <c r="J66" s="567" t="s">
        <v>878</v>
      </c>
      <c r="K66" s="565" t="s">
        <v>820</v>
      </c>
      <c r="L66" s="568"/>
      <c r="M66" s="565" t="s">
        <v>878</v>
      </c>
      <c r="N66" s="569"/>
      <c r="O66" s="565" t="s">
        <v>954</v>
      </c>
      <c r="P66" s="570" t="s">
        <v>863</v>
      </c>
      <c r="Q66" s="570" t="s">
        <v>863</v>
      </c>
      <c r="R66" s="570"/>
      <c r="S66" s="232"/>
    </row>
    <row r="67" spans="1:19" s="224" customFormat="1" ht="13.5" customHeight="1">
      <c r="A67" s="225">
        <f t="shared" si="0"/>
        <v>59</v>
      </c>
      <c r="B67" s="217"/>
      <c r="C67" s="217"/>
      <c r="D67" s="217" t="s">
        <v>1173</v>
      </c>
      <c r="E67" s="562"/>
      <c r="F67" s="562"/>
      <c r="G67" s="562"/>
      <c r="H67" s="565" t="s">
        <v>1174</v>
      </c>
      <c r="I67" s="567"/>
      <c r="J67" s="567" t="s">
        <v>1175</v>
      </c>
      <c r="K67" s="565" t="s">
        <v>817</v>
      </c>
      <c r="L67" s="568" t="s">
        <v>863</v>
      </c>
      <c r="M67" s="243" t="s">
        <v>1175</v>
      </c>
      <c r="N67" s="569"/>
      <c r="O67" s="565"/>
      <c r="P67" s="570" t="s">
        <v>863</v>
      </c>
      <c r="Q67" s="570" t="s">
        <v>863</v>
      </c>
      <c r="R67" s="570"/>
      <c r="S67" s="232"/>
    </row>
    <row r="68" spans="1:19" s="224" customFormat="1" ht="13.5" customHeight="1">
      <c r="A68" s="225">
        <f t="shared" si="0"/>
        <v>60</v>
      </c>
      <c r="B68" s="217"/>
      <c r="C68" s="217"/>
      <c r="D68" s="217"/>
      <c r="E68" s="217" t="s">
        <v>1176</v>
      </c>
      <c r="F68" s="562"/>
      <c r="G68" s="562"/>
      <c r="H68" s="565" t="s">
        <v>1177</v>
      </c>
      <c r="I68" s="567"/>
      <c r="J68" s="567" t="s">
        <v>1178</v>
      </c>
      <c r="K68" s="565" t="s">
        <v>820</v>
      </c>
      <c r="L68" s="568" t="s">
        <v>863</v>
      </c>
      <c r="M68" s="243" t="s">
        <v>1178</v>
      </c>
      <c r="N68" s="569"/>
      <c r="O68" s="565"/>
      <c r="P68" s="570" t="s">
        <v>863</v>
      </c>
      <c r="Q68" s="570" t="s">
        <v>863</v>
      </c>
      <c r="R68" s="570"/>
      <c r="S68" s="232"/>
    </row>
    <row r="69" spans="1:19" s="224" customFormat="1" ht="13.5" customHeight="1">
      <c r="A69" s="225">
        <f t="shared" si="0"/>
        <v>61</v>
      </c>
      <c r="B69" s="217"/>
      <c r="C69" s="217"/>
      <c r="D69" s="217"/>
      <c r="E69" s="217"/>
      <c r="F69" s="217" t="s">
        <v>1179</v>
      </c>
      <c r="G69" s="217"/>
      <c r="H69" s="565" t="s">
        <v>1180</v>
      </c>
      <c r="I69" s="567" t="s">
        <v>1181</v>
      </c>
      <c r="J69" s="567" t="s">
        <v>1182</v>
      </c>
      <c r="K69" s="565" t="s">
        <v>820</v>
      </c>
      <c r="L69" s="568"/>
      <c r="M69" s="565" t="s">
        <v>1096</v>
      </c>
      <c r="N69" s="569"/>
      <c r="O69" s="565"/>
      <c r="P69" s="570" t="s">
        <v>863</v>
      </c>
      <c r="Q69" s="570" t="s">
        <v>863</v>
      </c>
      <c r="R69" s="570"/>
      <c r="S69" s="232"/>
    </row>
    <row r="70" spans="1:19" s="253" customFormat="1" ht="13.5" customHeight="1">
      <c r="A70" s="225">
        <f t="shared" si="0"/>
        <v>62</v>
      </c>
      <c r="B70" s="217"/>
      <c r="C70" s="217"/>
      <c r="D70" s="217"/>
      <c r="E70" s="217"/>
      <c r="F70" s="217" t="s">
        <v>1185</v>
      </c>
      <c r="G70" s="217"/>
      <c r="H70" s="565" t="s">
        <v>1186</v>
      </c>
      <c r="I70" s="567" t="s">
        <v>1187</v>
      </c>
      <c r="J70" s="567" t="s">
        <v>1188</v>
      </c>
      <c r="K70" s="565" t="s">
        <v>820</v>
      </c>
      <c r="L70" s="568"/>
      <c r="M70" s="565" t="s">
        <v>1096</v>
      </c>
      <c r="N70" s="569"/>
      <c r="O70" s="565"/>
      <c r="P70" s="570" t="s">
        <v>863</v>
      </c>
      <c r="Q70" s="570" t="s">
        <v>863</v>
      </c>
      <c r="R70" s="570"/>
      <c r="S70" s="232"/>
    </row>
    <row r="71" spans="1:19" s="244" customFormat="1" ht="13.5" customHeight="1">
      <c r="A71" s="225">
        <f t="shared" si="0"/>
        <v>63</v>
      </c>
      <c r="B71" s="217"/>
      <c r="C71" s="222"/>
      <c r="D71" s="222"/>
      <c r="E71" s="222"/>
      <c r="F71" s="222" t="s">
        <v>1189</v>
      </c>
      <c r="G71" s="221"/>
      <c r="H71" s="565" t="s">
        <v>1190</v>
      </c>
      <c r="I71" s="567">
        <v>120</v>
      </c>
      <c r="J71" s="565" t="s">
        <v>1191</v>
      </c>
      <c r="K71" s="565" t="s">
        <v>817</v>
      </c>
      <c r="L71" s="568"/>
      <c r="M71" s="565" t="s">
        <v>1096</v>
      </c>
      <c r="N71" s="569"/>
      <c r="O71" s="565"/>
      <c r="P71" s="570" t="s">
        <v>863</v>
      </c>
      <c r="Q71" s="570" t="s">
        <v>863</v>
      </c>
      <c r="R71" s="570"/>
      <c r="S71" s="232"/>
    </row>
    <row r="72" spans="1:19" s="253" customFormat="1" ht="13.5" customHeight="1">
      <c r="A72" s="225">
        <f t="shared" si="0"/>
        <v>64</v>
      </c>
      <c r="B72" s="217"/>
      <c r="C72" s="217"/>
      <c r="D72" s="241"/>
      <c r="E72" s="241"/>
      <c r="F72" s="241" t="s">
        <v>1193</v>
      </c>
      <c r="G72" s="221"/>
      <c r="H72" s="565" t="s">
        <v>1194</v>
      </c>
      <c r="I72" s="567">
        <v>96</v>
      </c>
      <c r="J72" s="565" t="s">
        <v>1195</v>
      </c>
      <c r="K72" s="565" t="s">
        <v>817</v>
      </c>
      <c r="L72" s="568"/>
      <c r="M72" s="565" t="s">
        <v>1096</v>
      </c>
      <c r="N72" s="569"/>
      <c r="O72" s="565"/>
      <c r="P72" s="600" t="s">
        <v>863</v>
      </c>
      <c r="Q72" s="570"/>
      <c r="R72" s="570"/>
      <c r="S72" s="232"/>
    </row>
    <row r="73" spans="1:19" s="253" customFormat="1" ht="13.5" customHeight="1">
      <c r="A73" s="225">
        <f t="shared" si="0"/>
        <v>65</v>
      </c>
      <c r="B73" s="217"/>
      <c r="C73" s="217"/>
      <c r="D73" s="241"/>
      <c r="E73" s="241"/>
      <c r="F73" s="241" t="s">
        <v>1197</v>
      </c>
      <c r="G73" s="221"/>
      <c r="H73" s="565" t="s">
        <v>1198</v>
      </c>
      <c r="I73" s="567">
        <v>34</v>
      </c>
      <c r="J73" s="565" t="s">
        <v>1199</v>
      </c>
      <c r="K73" s="565" t="s">
        <v>817</v>
      </c>
      <c r="L73" s="568"/>
      <c r="M73" s="565" t="s">
        <v>1096</v>
      </c>
      <c r="N73" s="569"/>
      <c r="O73" s="260"/>
      <c r="P73" s="600" t="s">
        <v>863</v>
      </c>
      <c r="Q73" s="570"/>
      <c r="R73" s="570"/>
      <c r="S73" s="232"/>
    </row>
    <row r="74" spans="1:19" s="244" customFormat="1" ht="13.5" customHeight="1">
      <c r="A74" s="225">
        <f t="shared" ref="A74:A137" si="1">ROW()-8</f>
        <v>66</v>
      </c>
      <c r="B74" s="217"/>
      <c r="C74" s="222"/>
      <c r="D74" s="241"/>
      <c r="E74" s="241"/>
      <c r="F74" s="241" t="s">
        <v>1201</v>
      </c>
      <c r="G74" s="241"/>
      <c r="H74" s="565" t="s">
        <v>1202</v>
      </c>
      <c r="I74" s="567" t="s">
        <v>1203</v>
      </c>
      <c r="J74" s="567" t="s">
        <v>1204</v>
      </c>
      <c r="K74" s="565" t="s">
        <v>820</v>
      </c>
      <c r="L74" s="568"/>
      <c r="M74" s="565" t="s">
        <v>862</v>
      </c>
      <c r="N74" s="569" t="s">
        <v>863</v>
      </c>
      <c r="O74" s="260" t="s">
        <v>1205</v>
      </c>
      <c r="P74" s="570" t="s">
        <v>863</v>
      </c>
      <c r="Q74" s="570" t="s">
        <v>863</v>
      </c>
      <c r="R74" s="570"/>
      <c r="S74" s="232"/>
    </row>
    <row r="75" spans="1:19" s="244" customFormat="1" ht="13.5" customHeight="1">
      <c r="A75" s="225">
        <f t="shared" si="1"/>
        <v>67</v>
      </c>
      <c r="B75" s="217"/>
      <c r="C75" s="222"/>
      <c r="D75" s="241"/>
      <c r="E75" s="241" t="s">
        <v>1206</v>
      </c>
      <c r="F75" s="241"/>
      <c r="G75" s="241"/>
      <c r="H75" s="565" t="s">
        <v>1207</v>
      </c>
      <c r="I75" s="567" t="s">
        <v>1208</v>
      </c>
      <c r="J75" s="567" t="s">
        <v>1209</v>
      </c>
      <c r="K75" s="565" t="s">
        <v>817</v>
      </c>
      <c r="L75" s="568"/>
      <c r="M75" s="565" t="s">
        <v>1210</v>
      </c>
      <c r="N75" s="569"/>
      <c r="O75" s="260"/>
      <c r="P75" s="570"/>
      <c r="Q75" s="570" t="s">
        <v>863</v>
      </c>
      <c r="R75" s="570"/>
      <c r="S75" s="232"/>
    </row>
    <row r="76" spans="1:19" s="253" customFormat="1" ht="13.5" customHeight="1">
      <c r="A76" s="225">
        <f t="shared" si="1"/>
        <v>68</v>
      </c>
      <c r="B76" s="217"/>
      <c r="C76" s="217"/>
      <c r="D76" s="217"/>
      <c r="E76" s="217" t="s">
        <v>1211</v>
      </c>
      <c r="F76" s="217"/>
      <c r="G76" s="217"/>
      <c r="H76" s="565" t="s">
        <v>1212</v>
      </c>
      <c r="I76" s="567" t="s">
        <v>1213</v>
      </c>
      <c r="J76" s="567" t="s">
        <v>1214</v>
      </c>
      <c r="K76" s="565" t="s">
        <v>817</v>
      </c>
      <c r="L76" s="568"/>
      <c r="M76" s="565" t="s">
        <v>862</v>
      </c>
      <c r="N76" s="569" t="s">
        <v>863</v>
      </c>
      <c r="O76" s="260"/>
      <c r="P76" s="570"/>
      <c r="Q76" s="570"/>
      <c r="R76" s="570"/>
      <c r="S76" s="232"/>
    </row>
    <row r="77" spans="1:19" s="253" customFormat="1" ht="13" customHeight="1">
      <c r="A77" s="225">
        <f t="shared" si="1"/>
        <v>69</v>
      </c>
      <c r="B77" s="217"/>
      <c r="C77" s="217"/>
      <c r="D77" s="217" t="s">
        <v>1215</v>
      </c>
      <c r="E77" s="217"/>
      <c r="F77" s="217"/>
      <c r="G77" s="217"/>
      <c r="H77" s="565" t="s">
        <v>1216</v>
      </c>
      <c r="I77" s="567"/>
      <c r="J77" s="567" t="s">
        <v>1217</v>
      </c>
      <c r="K77" s="565" t="s">
        <v>817</v>
      </c>
      <c r="L77" s="568"/>
      <c r="M77" s="565" t="s">
        <v>862</v>
      </c>
      <c r="N77" s="569"/>
      <c r="O77" s="260"/>
      <c r="P77" s="570" t="s">
        <v>863</v>
      </c>
      <c r="Q77" s="570"/>
      <c r="R77" s="570"/>
      <c r="S77" s="232"/>
    </row>
    <row r="78" spans="1:19" s="224" customFormat="1" ht="13.5" customHeight="1">
      <c r="A78" s="225">
        <f t="shared" si="1"/>
        <v>70</v>
      </c>
      <c r="B78" s="217"/>
      <c r="C78" s="217" t="s">
        <v>1218</v>
      </c>
      <c r="D78" s="217"/>
      <c r="E78" s="562"/>
      <c r="F78" s="562"/>
      <c r="G78" s="562"/>
      <c r="H78" s="565" t="s">
        <v>1219</v>
      </c>
      <c r="I78" s="567"/>
      <c r="J78" s="567" t="s">
        <v>1220</v>
      </c>
      <c r="K78" s="565" t="s">
        <v>823</v>
      </c>
      <c r="L78" s="568" t="s">
        <v>863</v>
      </c>
      <c r="M78" s="243" t="s">
        <v>1220</v>
      </c>
      <c r="N78" s="569"/>
      <c r="O78" s="260"/>
      <c r="P78" s="570" t="s">
        <v>863</v>
      </c>
      <c r="Q78" s="257" t="s">
        <v>863</v>
      </c>
      <c r="R78" s="570" t="s">
        <v>863</v>
      </c>
      <c r="S78" s="232"/>
    </row>
    <row r="79" spans="1:19" s="224" customFormat="1" ht="13.5" customHeight="1">
      <c r="A79" s="225">
        <f t="shared" si="1"/>
        <v>71</v>
      </c>
      <c r="B79" s="217"/>
      <c r="C79" s="217"/>
      <c r="D79" s="217" t="s">
        <v>1221</v>
      </c>
      <c r="E79" s="217"/>
      <c r="F79" s="217"/>
      <c r="G79" s="217"/>
      <c r="H79" s="565" t="s">
        <v>1222</v>
      </c>
      <c r="I79" s="567" t="s">
        <v>1223</v>
      </c>
      <c r="J79" s="567" t="s">
        <v>938</v>
      </c>
      <c r="K79" s="565" t="s">
        <v>820</v>
      </c>
      <c r="L79" s="568"/>
      <c r="M79" s="565" t="s">
        <v>862</v>
      </c>
      <c r="N79" s="569" t="s">
        <v>863</v>
      </c>
      <c r="O79" s="260" t="s">
        <v>1224</v>
      </c>
      <c r="P79" s="570" t="s">
        <v>863</v>
      </c>
      <c r="Q79" s="257" t="s">
        <v>863</v>
      </c>
      <c r="R79" s="570" t="s">
        <v>863</v>
      </c>
      <c r="S79" s="232"/>
    </row>
    <row r="80" spans="1:19" s="224" customFormat="1" ht="13.5" customHeight="1">
      <c r="A80" s="225">
        <f t="shared" si="1"/>
        <v>72</v>
      </c>
      <c r="B80" s="217"/>
      <c r="C80" s="217"/>
      <c r="D80" s="217" t="s">
        <v>1225</v>
      </c>
      <c r="E80" s="217"/>
      <c r="F80" s="217"/>
      <c r="G80" s="217"/>
      <c r="H80" s="565" t="s">
        <v>1226</v>
      </c>
      <c r="I80" s="567" t="s">
        <v>1227</v>
      </c>
      <c r="J80" s="567" t="s">
        <v>1010</v>
      </c>
      <c r="K80" s="565" t="s">
        <v>817</v>
      </c>
      <c r="L80" s="568"/>
      <c r="M80" s="565" t="s">
        <v>862</v>
      </c>
      <c r="N80" s="569" t="s">
        <v>863</v>
      </c>
      <c r="O80" s="260" t="s">
        <v>1228</v>
      </c>
      <c r="P80" s="569" t="s">
        <v>820</v>
      </c>
      <c r="Q80" s="257" t="s">
        <v>863</v>
      </c>
      <c r="R80" s="570" t="s">
        <v>863</v>
      </c>
      <c r="S80" s="232"/>
    </row>
    <row r="81" spans="1:1007" s="231" customFormat="1" ht="13" customHeight="1">
      <c r="A81" s="225">
        <f t="shared" si="1"/>
        <v>73</v>
      </c>
      <c r="B81" s="217"/>
      <c r="C81" s="217"/>
      <c r="D81" s="217" t="s">
        <v>1067</v>
      </c>
      <c r="E81" s="217"/>
      <c r="F81" s="217"/>
      <c r="G81" s="217"/>
      <c r="H81" s="565" t="s">
        <v>1229</v>
      </c>
      <c r="I81" s="567" t="s">
        <v>1230</v>
      </c>
      <c r="J81" s="567" t="s">
        <v>1231</v>
      </c>
      <c r="K81" s="565" t="s">
        <v>820</v>
      </c>
      <c r="L81" s="568"/>
      <c r="M81" s="575" t="s">
        <v>862</v>
      </c>
      <c r="N81" s="277"/>
      <c r="O81" s="260"/>
      <c r="P81" s="570" t="s">
        <v>863</v>
      </c>
      <c r="Q81" s="257" t="s">
        <v>863</v>
      </c>
      <c r="R81" s="570" t="s">
        <v>863</v>
      </c>
      <c r="S81" s="232"/>
      <c r="T81" s="574"/>
      <c r="U81" s="574"/>
      <c r="V81" s="574"/>
      <c r="W81" s="574"/>
      <c r="X81" s="574"/>
      <c r="Y81" s="574"/>
      <c r="Z81" s="574"/>
      <c r="AA81" s="574"/>
      <c r="AB81" s="574"/>
      <c r="AC81" s="574"/>
      <c r="AD81" s="574"/>
      <c r="AE81" s="574"/>
      <c r="AF81" s="574"/>
      <c r="AG81" s="574"/>
      <c r="AH81" s="574"/>
      <c r="AI81" s="574"/>
      <c r="AJ81" s="574"/>
      <c r="AK81" s="574"/>
      <c r="AL81" s="574"/>
      <c r="AM81" s="574"/>
      <c r="AN81" s="574"/>
      <c r="AO81" s="574"/>
      <c r="AP81" s="574"/>
      <c r="AQ81" s="574"/>
      <c r="AR81" s="574"/>
      <c r="AS81" s="574"/>
      <c r="AT81" s="574"/>
      <c r="AU81" s="574"/>
      <c r="AV81" s="574"/>
      <c r="AW81" s="574"/>
      <c r="AX81" s="574"/>
      <c r="AY81" s="574"/>
      <c r="AZ81" s="574"/>
      <c r="BA81" s="574"/>
      <c r="BB81" s="574"/>
      <c r="BC81" s="574"/>
      <c r="BD81" s="574"/>
      <c r="BE81" s="574"/>
      <c r="BF81" s="574"/>
      <c r="BG81" s="574"/>
      <c r="BH81" s="574"/>
      <c r="BI81" s="574"/>
      <c r="BJ81" s="574"/>
      <c r="BK81" s="574"/>
      <c r="BL81" s="574"/>
      <c r="BM81" s="574"/>
      <c r="BN81" s="574"/>
      <c r="BO81" s="574"/>
      <c r="BP81" s="574"/>
      <c r="BQ81" s="574"/>
      <c r="BR81" s="574"/>
      <c r="BS81" s="574"/>
      <c r="BT81" s="574"/>
      <c r="BU81" s="574"/>
      <c r="BV81" s="574"/>
      <c r="BW81" s="574"/>
      <c r="BX81" s="574"/>
      <c r="BY81" s="574"/>
      <c r="BZ81" s="574"/>
      <c r="CA81" s="574"/>
      <c r="CB81" s="574"/>
      <c r="CC81" s="574"/>
      <c r="CD81" s="574"/>
      <c r="CE81" s="574"/>
      <c r="CF81" s="574"/>
      <c r="CG81" s="574"/>
      <c r="CH81" s="574"/>
      <c r="CI81" s="574"/>
      <c r="CJ81" s="574"/>
      <c r="CK81" s="574"/>
      <c r="CL81" s="574"/>
      <c r="CM81" s="574"/>
      <c r="CN81" s="574"/>
      <c r="CO81" s="574"/>
      <c r="CP81" s="574"/>
      <c r="CQ81" s="574"/>
      <c r="CR81" s="574"/>
      <c r="CS81" s="574"/>
      <c r="CT81" s="574"/>
      <c r="CU81" s="574"/>
      <c r="CV81" s="574"/>
      <c r="CW81" s="574"/>
      <c r="CX81" s="574"/>
      <c r="CY81" s="574"/>
      <c r="CZ81" s="574"/>
      <c r="DA81" s="574"/>
      <c r="DB81" s="574"/>
      <c r="DC81" s="574"/>
      <c r="DD81" s="574"/>
      <c r="DE81" s="574"/>
      <c r="DF81" s="574"/>
      <c r="DG81" s="574"/>
      <c r="DH81" s="574"/>
      <c r="DI81" s="574"/>
      <c r="DJ81" s="574"/>
      <c r="DK81" s="574"/>
      <c r="DL81" s="574"/>
      <c r="DM81" s="574"/>
      <c r="DN81" s="574"/>
      <c r="DO81" s="574"/>
      <c r="DP81" s="574"/>
      <c r="DQ81" s="574"/>
      <c r="DR81" s="574"/>
      <c r="DS81" s="574"/>
      <c r="DT81" s="574"/>
      <c r="DU81" s="574"/>
      <c r="DV81" s="574"/>
      <c r="DW81" s="574"/>
      <c r="DX81" s="574"/>
      <c r="DY81" s="574"/>
      <c r="DZ81" s="574"/>
      <c r="EA81" s="574"/>
      <c r="EB81" s="574"/>
      <c r="EC81" s="574"/>
      <c r="ED81" s="574"/>
      <c r="EE81" s="574"/>
      <c r="EF81" s="574"/>
      <c r="EG81" s="574"/>
      <c r="EH81" s="574"/>
      <c r="EI81" s="574"/>
      <c r="EJ81" s="574"/>
      <c r="EK81" s="574"/>
      <c r="EL81" s="574"/>
      <c r="EM81" s="574"/>
      <c r="EN81" s="574"/>
      <c r="EO81" s="574"/>
      <c r="EP81" s="574"/>
      <c r="EQ81" s="574"/>
      <c r="ER81" s="574"/>
      <c r="ES81" s="574"/>
      <c r="ET81" s="574"/>
      <c r="EU81" s="574"/>
      <c r="EV81" s="574"/>
      <c r="EW81" s="574"/>
      <c r="EX81" s="574"/>
      <c r="EY81" s="574"/>
      <c r="EZ81" s="574"/>
      <c r="FA81" s="574"/>
      <c r="FB81" s="574"/>
      <c r="FC81" s="574"/>
      <c r="FD81" s="574"/>
      <c r="FE81" s="574"/>
      <c r="FF81" s="574"/>
      <c r="FG81" s="574"/>
      <c r="FH81" s="574"/>
      <c r="FI81" s="574"/>
      <c r="FJ81" s="574"/>
      <c r="FK81" s="574"/>
      <c r="FL81" s="574"/>
      <c r="FM81" s="574"/>
      <c r="FN81" s="574"/>
      <c r="FO81" s="574"/>
      <c r="FP81" s="574"/>
      <c r="FQ81" s="574"/>
      <c r="FR81" s="574"/>
      <c r="FS81" s="574"/>
      <c r="FT81" s="574"/>
      <c r="FU81" s="574"/>
      <c r="FV81" s="574"/>
      <c r="FW81" s="574"/>
      <c r="FX81" s="574"/>
      <c r="FY81" s="574"/>
      <c r="FZ81" s="574"/>
      <c r="GA81" s="574"/>
      <c r="GB81" s="574"/>
      <c r="GC81" s="574"/>
      <c r="GD81" s="574"/>
      <c r="GE81" s="574"/>
      <c r="GF81" s="574"/>
      <c r="GG81" s="574"/>
      <c r="GH81" s="574"/>
      <c r="GI81" s="574"/>
      <c r="GJ81" s="574"/>
      <c r="GK81" s="574"/>
      <c r="GL81" s="574"/>
      <c r="GM81" s="574"/>
      <c r="GN81" s="574"/>
      <c r="GO81" s="574"/>
      <c r="GP81" s="574"/>
      <c r="GQ81" s="574"/>
      <c r="GR81" s="574"/>
      <c r="GS81" s="574"/>
      <c r="GT81" s="574"/>
      <c r="GU81" s="574"/>
      <c r="GV81" s="574"/>
      <c r="GW81" s="574"/>
      <c r="GX81" s="574"/>
      <c r="GY81" s="574"/>
      <c r="GZ81" s="574"/>
      <c r="HA81" s="574"/>
      <c r="HB81" s="574"/>
      <c r="HC81" s="574"/>
      <c r="HD81" s="574"/>
      <c r="HE81" s="574"/>
      <c r="HF81" s="574"/>
      <c r="HG81" s="574"/>
      <c r="HH81" s="574"/>
      <c r="HI81" s="574"/>
      <c r="HJ81" s="574"/>
      <c r="HK81" s="574"/>
      <c r="HL81" s="574"/>
      <c r="HM81" s="574"/>
      <c r="HN81" s="574"/>
      <c r="HO81" s="574"/>
      <c r="HP81" s="574"/>
      <c r="HQ81" s="574"/>
      <c r="HR81" s="574"/>
      <c r="HS81" s="574"/>
      <c r="HT81" s="574"/>
      <c r="HU81" s="574"/>
      <c r="HV81" s="574"/>
      <c r="HW81" s="574"/>
      <c r="HX81" s="574"/>
      <c r="HY81" s="574"/>
      <c r="HZ81" s="574"/>
      <c r="IA81" s="574"/>
      <c r="IB81" s="574"/>
      <c r="IC81" s="574"/>
      <c r="ID81" s="574"/>
      <c r="IE81" s="574"/>
      <c r="IF81" s="574"/>
      <c r="IG81" s="574"/>
      <c r="IH81" s="574"/>
      <c r="II81" s="574"/>
      <c r="IJ81" s="574"/>
      <c r="IK81" s="574"/>
      <c r="IL81" s="574"/>
      <c r="IM81" s="574"/>
      <c r="IN81" s="574"/>
      <c r="IO81" s="574"/>
      <c r="IP81" s="574"/>
      <c r="IQ81" s="574"/>
      <c r="IR81" s="574"/>
      <c r="IS81" s="574"/>
      <c r="IT81" s="574"/>
      <c r="IU81" s="574"/>
      <c r="IV81" s="574"/>
      <c r="IW81" s="574"/>
      <c r="IX81" s="574"/>
      <c r="IY81" s="574"/>
      <c r="IZ81" s="574"/>
      <c r="JA81" s="574"/>
      <c r="JB81" s="574"/>
      <c r="JC81" s="574"/>
      <c r="JD81" s="574"/>
      <c r="JE81" s="574"/>
      <c r="JF81" s="574"/>
      <c r="JG81" s="574"/>
      <c r="JH81" s="574"/>
      <c r="JI81" s="574"/>
      <c r="JJ81" s="574"/>
      <c r="JK81" s="574"/>
      <c r="JL81" s="574"/>
      <c r="JM81" s="574"/>
      <c r="JN81" s="574"/>
      <c r="JO81" s="574"/>
      <c r="JP81" s="574"/>
      <c r="JQ81" s="574"/>
      <c r="JR81" s="574"/>
      <c r="JS81" s="574"/>
      <c r="JT81" s="574"/>
      <c r="JU81" s="574"/>
      <c r="JV81" s="574"/>
      <c r="JW81" s="574"/>
      <c r="JX81" s="574"/>
      <c r="JY81" s="574"/>
      <c r="JZ81" s="574"/>
      <c r="KA81" s="574"/>
      <c r="KB81" s="574"/>
      <c r="KC81" s="574"/>
      <c r="KD81" s="574"/>
      <c r="KE81" s="574"/>
      <c r="KF81" s="574"/>
      <c r="KG81" s="574"/>
      <c r="KH81" s="574"/>
      <c r="KI81" s="574"/>
      <c r="KJ81" s="574"/>
      <c r="KK81" s="574"/>
      <c r="KL81" s="574"/>
      <c r="KM81" s="574"/>
      <c r="KN81" s="574"/>
      <c r="KO81" s="574"/>
      <c r="KP81" s="574"/>
      <c r="KQ81" s="574"/>
      <c r="KR81" s="574"/>
      <c r="KS81" s="574"/>
      <c r="KT81" s="574"/>
      <c r="KU81" s="574"/>
      <c r="KV81" s="574"/>
      <c r="KW81" s="574"/>
      <c r="KX81" s="574"/>
      <c r="KY81" s="574"/>
      <c r="KZ81" s="574"/>
      <c r="LA81" s="574"/>
      <c r="LB81" s="574"/>
      <c r="LC81" s="574"/>
      <c r="LD81" s="574"/>
      <c r="LE81" s="574"/>
      <c r="LF81" s="574"/>
      <c r="LG81" s="574"/>
      <c r="LH81" s="574"/>
      <c r="LI81" s="574"/>
      <c r="LJ81" s="574"/>
      <c r="LK81" s="574"/>
      <c r="LL81" s="574"/>
      <c r="LM81" s="574"/>
      <c r="LN81" s="574"/>
      <c r="LO81" s="574"/>
      <c r="LP81" s="574"/>
      <c r="LQ81" s="574"/>
      <c r="LR81" s="574"/>
      <c r="LS81" s="574"/>
      <c r="LT81" s="574"/>
      <c r="LU81" s="574"/>
      <c r="LV81" s="574"/>
      <c r="LW81" s="574"/>
      <c r="LX81" s="574"/>
      <c r="LY81" s="574"/>
      <c r="LZ81" s="574"/>
      <c r="MA81" s="574"/>
      <c r="MB81" s="574"/>
      <c r="MC81" s="574"/>
      <c r="MD81" s="574"/>
      <c r="ME81" s="574"/>
      <c r="MF81" s="574"/>
      <c r="MG81" s="574"/>
      <c r="MH81" s="574"/>
      <c r="MI81" s="574"/>
      <c r="MJ81" s="574"/>
      <c r="MK81" s="574"/>
      <c r="ML81" s="574"/>
      <c r="MM81" s="574"/>
      <c r="MN81" s="574"/>
      <c r="MO81" s="574"/>
      <c r="MP81" s="574"/>
      <c r="MQ81" s="574"/>
      <c r="MR81" s="574"/>
      <c r="MS81" s="574"/>
      <c r="MT81" s="574"/>
      <c r="MU81" s="574"/>
      <c r="MV81" s="574"/>
      <c r="MW81" s="574"/>
      <c r="MX81" s="574"/>
      <c r="MY81" s="574"/>
      <c r="MZ81" s="574"/>
      <c r="NA81" s="574"/>
      <c r="NB81" s="574"/>
      <c r="NC81" s="574"/>
      <c r="ND81" s="574"/>
      <c r="NE81" s="574"/>
      <c r="NF81" s="574"/>
      <c r="NG81" s="574"/>
      <c r="NH81" s="574"/>
      <c r="NI81" s="574"/>
      <c r="NJ81" s="574"/>
      <c r="NK81" s="574"/>
      <c r="NL81" s="574"/>
      <c r="NM81" s="574"/>
      <c r="NN81" s="574"/>
      <c r="NO81" s="574"/>
      <c r="NP81" s="574"/>
      <c r="NQ81" s="574"/>
      <c r="NR81" s="574"/>
      <c r="NS81" s="574"/>
      <c r="NT81" s="574"/>
      <c r="NU81" s="574"/>
      <c r="NV81" s="574"/>
      <c r="NW81" s="574"/>
      <c r="NX81" s="574"/>
      <c r="NY81" s="574"/>
      <c r="NZ81" s="574"/>
      <c r="OA81" s="574"/>
      <c r="OB81" s="574"/>
      <c r="OC81" s="574"/>
      <c r="OD81" s="574"/>
      <c r="OE81" s="574"/>
      <c r="OF81" s="574"/>
      <c r="OG81" s="574"/>
      <c r="OH81" s="574"/>
      <c r="OI81" s="574"/>
      <c r="OJ81" s="574"/>
      <c r="OK81" s="574"/>
      <c r="OL81" s="574"/>
      <c r="OM81" s="574"/>
      <c r="ON81" s="574"/>
      <c r="OO81" s="574"/>
      <c r="OP81" s="574"/>
      <c r="OQ81" s="574"/>
      <c r="OR81" s="574"/>
      <c r="OS81" s="574"/>
      <c r="OT81" s="574"/>
      <c r="OU81" s="574"/>
      <c r="OV81" s="574"/>
      <c r="OW81" s="574"/>
      <c r="OX81" s="574"/>
      <c r="OY81" s="574"/>
      <c r="OZ81" s="574"/>
      <c r="PA81" s="574"/>
      <c r="PB81" s="574"/>
      <c r="PC81" s="574"/>
      <c r="PD81" s="574"/>
      <c r="PE81" s="574"/>
      <c r="PF81" s="574"/>
      <c r="PG81" s="574"/>
      <c r="PH81" s="574"/>
      <c r="PI81" s="574"/>
      <c r="PJ81" s="574"/>
      <c r="PK81" s="574"/>
      <c r="PL81" s="574"/>
      <c r="PM81" s="574"/>
      <c r="PN81" s="574"/>
      <c r="PO81" s="574"/>
      <c r="PP81" s="574"/>
      <c r="PQ81" s="574"/>
      <c r="PR81" s="574"/>
      <c r="PS81" s="574"/>
      <c r="PT81" s="574"/>
      <c r="PU81" s="574"/>
      <c r="PV81" s="574"/>
      <c r="PW81" s="574"/>
      <c r="PX81" s="574"/>
      <c r="PY81" s="574"/>
      <c r="PZ81" s="574"/>
      <c r="QA81" s="574"/>
      <c r="QB81" s="574"/>
      <c r="QC81" s="574"/>
      <c r="QD81" s="574"/>
      <c r="QE81" s="574"/>
      <c r="QF81" s="574"/>
      <c r="QG81" s="574"/>
      <c r="QH81" s="574"/>
      <c r="QI81" s="574"/>
      <c r="QJ81" s="574"/>
      <c r="QK81" s="574"/>
      <c r="QL81" s="574"/>
      <c r="QM81" s="574"/>
      <c r="QN81" s="574"/>
      <c r="QO81" s="574"/>
      <c r="QP81" s="574"/>
      <c r="QQ81" s="574"/>
      <c r="QR81" s="574"/>
      <c r="QS81" s="574"/>
      <c r="QT81" s="574"/>
      <c r="QU81" s="574"/>
      <c r="QV81" s="574"/>
      <c r="QW81" s="574"/>
      <c r="QX81" s="574"/>
      <c r="QY81" s="574"/>
      <c r="QZ81" s="574"/>
      <c r="RA81" s="574"/>
      <c r="RB81" s="574"/>
      <c r="RC81" s="574"/>
      <c r="RD81" s="574"/>
      <c r="RE81" s="574"/>
      <c r="RF81" s="574"/>
      <c r="RG81" s="574"/>
      <c r="RH81" s="574"/>
      <c r="RI81" s="574"/>
      <c r="RJ81" s="574"/>
      <c r="RK81" s="574"/>
      <c r="RL81" s="574"/>
      <c r="RM81" s="574"/>
      <c r="RN81" s="574"/>
      <c r="RO81" s="574"/>
      <c r="RP81" s="574"/>
      <c r="RQ81" s="574"/>
      <c r="RR81" s="574"/>
      <c r="RS81" s="574"/>
      <c r="RT81" s="574"/>
      <c r="RU81" s="574"/>
      <c r="RV81" s="574"/>
      <c r="RW81" s="574"/>
      <c r="RX81" s="574"/>
      <c r="RY81" s="574"/>
      <c r="RZ81" s="574"/>
      <c r="SA81" s="574"/>
      <c r="SB81" s="574"/>
      <c r="SC81" s="574"/>
      <c r="SD81" s="574"/>
      <c r="SE81" s="574"/>
      <c r="SF81" s="574"/>
      <c r="SG81" s="574"/>
      <c r="SH81" s="574"/>
      <c r="SI81" s="574"/>
      <c r="SJ81" s="574"/>
      <c r="SK81" s="574"/>
      <c r="SL81" s="574"/>
      <c r="SM81" s="574"/>
      <c r="SN81" s="574"/>
      <c r="SO81" s="574"/>
      <c r="SP81" s="574"/>
      <c r="SQ81" s="574"/>
      <c r="SR81" s="574"/>
      <c r="SS81" s="574"/>
      <c r="ST81" s="574"/>
      <c r="SU81" s="574"/>
      <c r="SV81" s="574"/>
      <c r="SW81" s="574"/>
      <c r="SX81" s="574"/>
      <c r="SY81" s="574"/>
      <c r="SZ81" s="574"/>
      <c r="TA81" s="574"/>
      <c r="TB81" s="574"/>
      <c r="TC81" s="574"/>
      <c r="TD81" s="574"/>
      <c r="TE81" s="574"/>
      <c r="TF81" s="574"/>
      <c r="TG81" s="574"/>
      <c r="TH81" s="574"/>
      <c r="TI81" s="574"/>
      <c r="TJ81" s="574"/>
      <c r="TK81" s="574"/>
      <c r="TL81" s="574"/>
      <c r="TM81" s="574"/>
      <c r="TN81" s="574"/>
      <c r="TO81" s="574"/>
      <c r="TP81" s="574"/>
      <c r="TQ81" s="574"/>
      <c r="TR81" s="574"/>
      <c r="TS81" s="574"/>
      <c r="TT81" s="574"/>
      <c r="TU81" s="574"/>
      <c r="TV81" s="574"/>
      <c r="TW81" s="574"/>
      <c r="TX81" s="574"/>
      <c r="TY81" s="574"/>
      <c r="TZ81" s="574"/>
      <c r="UA81" s="574"/>
      <c r="UB81" s="574"/>
      <c r="UC81" s="574"/>
      <c r="UD81" s="574"/>
      <c r="UE81" s="574"/>
      <c r="UF81" s="574"/>
      <c r="UG81" s="574"/>
      <c r="UH81" s="574"/>
      <c r="UI81" s="574"/>
      <c r="UJ81" s="574"/>
      <c r="UK81" s="574"/>
      <c r="UL81" s="574"/>
      <c r="UM81" s="574"/>
      <c r="UN81" s="574"/>
      <c r="UO81" s="574"/>
      <c r="UP81" s="574"/>
      <c r="UQ81" s="574"/>
      <c r="UR81" s="574"/>
      <c r="US81" s="574"/>
      <c r="UT81" s="574"/>
      <c r="UU81" s="574"/>
      <c r="UV81" s="574"/>
      <c r="UW81" s="574"/>
      <c r="UX81" s="574"/>
      <c r="UY81" s="574"/>
      <c r="UZ81" s="574"/>
      <c r="VA81" s="574"/>
      <c r="VB81" s="574"/>
      <c r="VC81" s="574"/>
      <c r="VD81" s="574"/>
      <c r="VE81" s="574"/>
      <c r="VF81" s="574"/>
      <c r="VG81" s="574"/>
      <c r="VH81" s="574"/>
      <c r="VI81" s="574"/>
      <c r="VJ81" s="574"/>
      <c r="VK81" s="574"/>
      <c r="VL81" s="574"/>
      <c r="VM81" s="574"/>
      <c r="VN81" s="574"/>
      <c r="VO81" s="574"/>
      <c r="VP81" s="574"/>
      <c r="VQ81" s="574"/>
      <c r="VR81" s="574"/>
      <c r="VS81" s="574"/>
      <c r="VT81" s="574"/>
      <c r="VU81" s="574"/>
      <c r="VV81" s="574"/>
      <c r="VW81" s="574"/>
      <c r="VX81" s="574"/>
      <c r="VY81" s="574"/>
      <c r="VZ81" s="574"/>
      <c r="WA81" s="574"/>
      <c r="WB81" s="574"/>
      <c r="WC81" s="574"/>
      <c r="WD81" s="574"/>
      <c r="WE81" s="574"/>
      <c r="WF81" s="574"/>
      <c r="WG81" s="574"/>
      <c r="WH81" s="574"/>
      <c r="WI81" s="574"/>
      <c r="WJ81" s="574"/>
      <c r="WK81" s="574"/>
      <c r="WL81" s="574"/>
      <c r="WM81" s="574"/>
      <c r="WN81" s="574"/>
      <c r="WO81" s="574"/>
      <c r="WP81" s="574"/>
      <c r="WQ81" s="574"/>
      <c r="WR81" s="574"/>
      <c r="WS81" s="574"/>
      <c r="WT81" s="574"/>
      <c r="WU81" s="574"/>
      <c r="WV81" s="574"/>
      <c r="WW81" s="574"/>
      <c r="WX81" s="574"/>
      <c r="WY81" s="574"/>
      <c r="WZ81" s="574"/>
      <c r="XA81" s="574"/>
      <c r="XB81" s="574"/>
      <c r="XC81" s="574"/>
      <c r="XD81" s="574"/>
      <c r="XE81" s="574"/>
      <c r="XF81" s="574"/>
      <c r="XG81" s="574"/>
      <c r="XH81" s="574"/>
      <c r="XI81" s="574"/>
      <c r="XJ81" s="574"/>
      <c r="XK81" s="574"/>
      <c r="XL81" s="574"/>
      <c r="XM81" s="574"/>
      <c r="XN81" s="574"/>
      <c r="XO81" s="574"/>
      <c r="XP81" s="574"/>
      <c r="XQ81" s="574"/>
      <c r="XR81" s="574"/>
      <c r="XS81" s="574"/>
      <c r="XT81" s="574"/>
      <c r="XU81" s="574"/>
      <c r="XV81" s="574"/>
      <c r="XW81" s="574"/>
      <c r="XX81" s="574"/>
      <c r="XY81" s="574"/>
      <c r="XZ81" s="574"/>
      <c r="YA81" s="574"/>
      <c r="YB81" s="574"/>
      <c r="YC81" s="574"/>
      <c r="YD81" s="574"/>
      <c r="YE81" s="574"/>
      <c r="YF81" s="574"/>
      <c r="YG81" s="574"/>
      <c r="YH81" s="574"/>
      <c r="YI81" s="574"/>
      <c r="YJ81" s="574"/>
      <c r="YK81" s="574"/>
      <c r="YL81" s="574"/>
      <c r="YM81" s="574"/>
      <c r="YN81" s="574"/>
      <c r="YO81" s="574"/>
      <c r="YP81" s="574"/>
      <c r="YQ81" s="574"/>
      <c r="YR81" s="574"/>
      <c r="YS81" s="574"/>
      <c r="YT81" s="574"/>
      <c r="YU81" s="574"/>
      <c r="YV81" s="574"/>
      <c r="YW81" s="574"/>
      <c r="YX81" s="574"/>
      <c r="YY81" s="574"/>
      <c r="YZ81" s="574"/>
      <c r="ZA81" s="574"/>
      <c r="ZB81" s="574"/>
      <c r="ZC81" s="574"/>
      <c r="ZD81" s="574"/>
      <c r="ZE81" s="574"/>
      <c r="ZF81" s="574"/>
      <c r="ZG81" s="574"/>
      <c r="ZH81" s="574"/>
      <c r="ZI81" s="574"/>
      <c r="ZJ81" s="574"/>
      <c r="ZK81" s="574"/>
      <c r="ZL81" s="574"/>
      <c r="ZM81" s="574"/>
      <c r="ZN81" s="574"/>
      <c r="ZO81" s="574"/>
      <c r="ZP81" s="574"/>
      <c r="ZQ81" s="574"/>
      <c r="ZR81" s="574"/>
      <c r="ZS81" s="574"/>
      <c r="ZT81" s="574"/>
      <c r="ZU81" s="574"/>
      <c r="ZV81" s="574"/>
      <c r="ZW81" s="574"/>
      <c r="ZX81" s="574"/>
      <c r="ZY81" s="574"/>
      <c r="ZZ81" s="574"/>
      <c r="AAA81" s="574"/>
      <c r="AAB81" s="574"/>
      <c r="AAC81" s="574"/>
      <c r="AAD81" s="574"/>
      <c r="AAE81" s="574"/>
      <c r="AAF81" s="574"/>
      <c r="AAG81" s="574"/>
      <c r="AAH81" s="574"/>
      <c r="AAI81" s="574"/>
      <c r="AAJ81" s="574"/>
      <c r="AAK81" s="574"/>
      <c r="AAL81" s="574"/>
      <c r="AAM81" s="574"/>
      <c r="AAN81" s="574"/>
      <c r="AAO81" s="574"/>
      <c r="AAP81" s="574"/>
      <c r="AAQ81" s="574"/>
      <c r="AAR81" s="574"/>
      <c r="AAS81" s="574"/>
      <c r="AAT81" s="574"/>
      <c r="AAU81" s="574"/>
      <c r="AAV81" s="574"/>
      <c r="AAW81" s="574"/>
      <c r="AAX81" s="574"/>
      <c r="AAY81" s="574"/>
      <c r="AAZ81" s="574"/>
      <c r="ABA81" s="574"/>
      <c r="ABB81" s="574"/>
      <c r="ABC81" s="574"/>
      <c r="ABD81" s="574"/>
      <c r="ABE81" s="574"/>
      <c r="ABF81" s="574"/>
      <c r="ABG81" s="574"/>
      <c r="ABH81" s="574"/>
      <c r="ABI81" s="574"/>
      <c r="ABJ81" s="574"/>
      <c r="ABK81" s="574"/>
      <c r="ABL81" s="574"/>
      <c r="ABM81" s="574"/>
      <c r="ABN81" s="574"/>
      <c r="ABO81" s="574"/>
      <c r="ABP81" s="574"/>
      <c r="ABQ81" s="574"/>
      <c r="ABR81" s="574"/>
      <c r="ABS81" s="574"/>
      <c r="ABT81" s="574"/>
      <c r="ABU81" s="574"/>
      <c r="ABV81" s="574"/>
      <c r="ABW81" s="574"/>
      <c r="ABX81" s="574"/>
      <c r="ABY81" s="574"/>
      <c r="ABZ81" s="574"/>
      <c r="ACA81" s="574"/>
      <c r="ACB81" s="574"/>
      <c r="ACC81" s="574"/>
      <c r="ACD81" s="574"/>
      <c r="ACE81" s="574"/>
      <c r="ACF81" s="574"/>
      <c r="ACG81" s="574"/>
      <c r="ACH81" s="574"/>
      <c r="ACI81" s="574"/>
      <c r="ACJ81" s="574"/>
      <c r="ACK81" s="574"/>
      <c r="ACL81" s="574"/>
      <c r="ACM81" s="574"/>
      <c r="ACN81" s="574"/>
      <c r="ACO81" s="574"/>
      <c r="ACP81" s="574"/>
      <c r="ACQ81" s="574"/>
      <c r="ACR81" s="574"/>
      <c r="ACS81" s="574"/>
      <c r="ACT81" s="574"/>
      <c r="ACU81" s="574"/>
      <c r="ACV81" s="574"/>
      <c r="ACW81" s="574"/>
      <c r="ACX81" s="574"/>
      <c r="ACY81" s="574"/>
      <c r="ACZ81" s="574"/>
      <c r="ADA81" s="574"/>
      <c r="ADB81" s="574"/>
      <c r="ADC81" s="574"/>
      <c r="ADD81" s="574"/>
      <c r="ADE81" s="574"/>
      <c r="ADF81" s="574"/>
      <c r="ADG81" s="574"/>
      <c r="ADH81" s="574"/>
      <c r="ADI81" s="574"/>
      <c r="ADJ81" s="574"/>
      <c r="ADK81" s="574"/>
      <c r="ADL81" s="574"/>
      <c r="ADM81" s="574"/>
      <c r="ADN81" s="574"/>
      <c r="ADO81" s="574"/>
      <c r="ADP81" s="574"/>
      <c r="ADQ81" s="574"/>
      <c r="ADR81" s="574"/>
      <c r="ADS81" s="574"/>
      <c r="ADT81" s="574"/>
      <c r="ADU81" s="574"/>
      <c r="ADV81" s="574"/>
      <c r="ADW81" s="574"/>
      <c r="ADX81" s="574"/>
      <c r="ADY81" s="574"/>
      <c r="ADZ81" s="574"/>
      <c r="AEA81" s="574"/>
      <c r="AEB81" s="574"/>
      <c r="AEC81" s="574"/>
      <c r="AED81" s="574"/>
      <c r="AEE81" s="574"/>
      <c r="AEF81" s="574"/>
      <c r="AEG81" s="574"/>
      <c r="AEH81" s="574"/>
      <c r="AEI81" s="574"/>
      <c r="AEJ81" s="574"/>
      <c r="AEK81" s="574"/>
      <c r="AEL81" s="574"/>
      <c r="AEM81" s="574"/>
      <c r="AEN81" s="574"/>
      <c r="AEO81" s="574"/>
      <c r="AEP81" s="574"/>
      <c r="AEQ81" s="574"/>
      <c r="AER81" s="574"/>
      <c r="AES81" s="574"/>
      <c r="AET81" s="574"/>
      <c r="AEU81" s="574"/>
      <c r="AEV81" s="574"/>
      <c r="AEW81" s="574"/>
      <c r="AEX81" s="574"/>
      <c r="AEY81" s="574"/>
      <c r="AEZ81" s="574"/>
      <c r="AFA81" s="574"/>
      <c r="AFB81" s="574"/>
      <c r="AFC81" s="574"/>
      <c r="AFD81" s="574"/>
      <c r="AFE81" s="574"/>
      <c r="AFF81" s="574"/>
      <c r="AFG81" s="574"/>
      <c r="AFH81" s="574"/>
      <c r="AFI81" s="574"/>
      <c r="AFJ81" s="574"/>
      <c r="AFK81" s="574"/>
      <c r="AFL81" s="574"/>
      <c r="AFM81" s="574"/>
      <c r="AFN81" s="574"/>
      <c r="AFO81" s="574"/>
      <c r="AFP81" s="574"/>
      <c r="AFQ81" s="574"/>
      <c r="AFR81" s="574"/>
      <c r="AFS81" s="574"/>
      <c r="AFT81" s="574"/>
      <c r="AFU81" s="574"/>
      <c r="AFV81" s="574"/>
      <c r="AFW81" s="574"/>
      <c r="AFX81" s="574"/>
      <c r="AFY81" s="574"/>
      <c r="AFZ81" s="574"/>
      <c r="AGA81" s="574"/>
      <c r="AGB81" s="574"/>
      <c r="AGC81" s="574"/>
      <c r="AGD81" s="574"/>
      <c r="AGE81" s="574"/>
      <c r="AGF81" s="574"/>
      <c r="AGG81" s="574"/>
      <c r="AGH81" s="574"/>
      <c r="AGI81" s="574"/>
      <c r="AGJ81" s="574"/>
      <c r="AGK81" s="574"/>
      <c r="AGL81" s="574"/>
      <c r="AGM81" s="574"/>
      <c r="AGN81" s="574"/>
      <c r="AGO81" s="574"/>
      <c r="AGP81" s="574"/>
      <c r="AGQ81" s="574"/>
      <c r="AGR81" s="574"/>
      <c r="AGS81" s="574"/>
      <c r="AGT81" s="574"/>
      <c r="AGU81" s="574"/>
      <c r="AGV81" s="574"/>
      <c r="AGW81" s="574"/>
      <c r="AGX81" s="574"/>
      <c r="AGY81" s="574"/>
      <c r="AGZ81" s="574"/>
      <c r="AHA81" s="574"/>
      <c r="AHB81" s="574"/>
      <c r="AHC81" s="574"/>
      <c r="AHD81" s="574"/>
      <c r="AHE81" s="574"/>
      <c r="AHF81" s="574"/>
      <c r="AHG81" s="574"/>
      <c r="AHH81" s="574"/>
      <c r="AHI81" s="574"/>
      <c r="AHJ81" s="574"/>
      <c r="AHK81" s="574"/>
      <c r="AHL81" s="574"/>
      <c r="AHM81" s="574"/>
      <c r="AHN81" s="574"/>
      <c r="AHO81" s="574"/>
      <c r="AHP81" s="574"/>
      <c r="AHQ81" s="574"/>
      <c r="AHR81" s="574"/>
      <c r="AHS81" s="574"/>
      <c r="AHT81" s="574"/>
      <c r="AHU81" s="574"/>
      <c r="AHV81" s="574"/>
      <c r="AHW81" s="574"/>
      <c r="AHX81" s="574"/>
      <c r="AHY81" s="574"/>
      <c r="AHZ81" s="574"/>
      <c r="AIA81" s="574"/>
      <c r="AIB81" s="574"/>
      <c r="AIC81" s="574"/>
      <c r="AID81" s="574"/>
      <c r="AIE81" s="574"/>
      <c r="AIF81" s="574"/>
      <c r="AIG81" s="574"/>
      <c r="AIH81" s="574"/>
      <c r="AII81" s="574"/>
      <c r="AIJ81" s="574"/>
      <c r="AIK81" s="574"/>
      <c r="AIL81" s="574"/>
      <c r="AIM81" s="574"/>
      <c r="AIN81" s="574"/>
      <c r="AIO81" s="574"/>
      <c r="AIP81" s="574"/>
      <c r="AIQ81" s="574"/>
      <c r="AIR81" s="574"/>
      <c r="AIS81" s="574"/>
      <c r="AIT81" s="574"/>
      <c r="AIU81" s="574"/>
      <c r="AIV81" s="574"/>
      <c r="AIW81" s="574"/>
      <c r="AIX81" s="574"/>
      <c r="AIY81" s="574"/>
      <c r="AIZ81" s="574"/>
      <c r="AJA81" s="574"/>
      <c r="AJB81" s="574"/>
      <c r="AJC81" s="574"/>
      <c r="AJD81" s="574"/>
      <c r="AJE81" s="574"/>
      <c r="AJF81" s="574"/>
      <c r="AJG81" s="574"/>
      <c r="AJH81" s="574"/>
      <c r="AJI81" s="574"/>
      <c r="AJJ81" s="574"/>
      <c r="AJK81" s="574"/>
      <c r="AJL81" s="574"/>
      <c r="AJM81" s="574"/>
      <c r="AJN81" s="574"/>
      <c r="AJO81" s="574"/>
      <c r="AJP81" s="574"/>
      <c r="AJQ81" s="574"/>
      <c r="AJR81" s="574"/>
      <c r="AJS81" s="574"/>
      <c r="AJT81" s="574"/>
      <c r="AJU81" s="574"/>
      <c r="AJV81" s="574"/>
      <c r="AJW81" s="574"/>
      <c r="AJX81" s="574"/>
      <c r="AJY81" s="574"/>
      <c r="AJZ81" s="574"/>
      <c r="AKA81" s="574"/>
      <c r="AKB81" s="574"/>
      <c r="AKC81" s="574"/>
      <c r="AKD81" s="574"/>
      <c r="AKE81" s="574"/>
      <c r="AKF81" s="574"/>
      <c r="AKG81" s="574"/>
      <c r="AKH81" s="574"/>
      <c r="AKI81" s="574"/>
      <c r="AKJ81" s="574"/>
      <c r="AKK81" s="574"/>
      <c r="AKL81" s="574"/>
      <c r="AKM81" s="574"/>
      <c r="AKN81" s="574"/>
      <c r="AKO81" s="574"/>
      <c r="AKP81" s="574"/>
      <c r="AKQ81" s="574"/>
      <c r="AKR81" s="574"/>
      <c r="AKS81" s="574"/>
      <c r="AKT81" s="574"/>
      <c r="AKU81" s="574"/>
      <c r="AKV81" s="574"/>
      <c r="AKW81" s="574"/>
      <c r="AKX81" s="574"/>
      <c r="AKY81" s="574"/>
      <c r="AKZ81" s="574"/>
      <c r="ALA81" s="574"/>
      <c r="ALB81" s="574"/>
      <c r="ALC81" s="574"/>
      <c r="ALD81" s="574"/>
      <c r="ALE81" s="574"/>
      <c r="ALF81" s="574"/>
      <c r="ALG81" s="574"/>
      <c r="ALH81" s="574"/>
      <c r="ALI81" s="574"/>
      <c r="ALJ81" s="574"/>
      <c r="ALK81" s="574"/>
      <c r="ALL81" s="574"/>
      <c r="ALM81" s="574"/>
      <c r="ALN81" s="574"/>
      <c r="ALO81" s="574"/>
      <c r="ALP81" s="574"/>
      <c r="ALQ81" s="574"/>
      <c r="ALR81" s="574"/>
      <c r="ALS81" s="574"/>
    </row>
    <row r="82" spans="1:1007" s="224" customFormat="1" ht="13.5" customHeight="1">
      <c r="A82" s="225">
        <f t="shared" si="1"/>
        <v>74</v>
      </c>
      <c r="B82" s="217"/>
      <c r="C82" s="217" t="s">
        <v>264</v>
      </c>
      <c r="D82" s="217"/>
      <c r="E82" s="217"/>
      <c r="F82" s="217"/>
      <c r="G82" s="217"/>
      <c r="H82" s="565"/>
      <c r="I82" s="567" t="s">
        <v>1232</v>
      </c>
      <c r="J82" s="565" t="s">
        <v>1233</v>
      </c>
      <c r="K82" s="565" t="s">
        <v>820</v>
      </c>
      <c r="L82" s="568"/>
      <c r="M82" s="575" t="s">
        <v>862</v>
      </c>
      <c r="N82" s="277" t="s">
        <v>863</v>
      </c>
      <c r="O82" s="260" t="s">
        <v>1234</v>
      </c>
      <c r="P82" s="570" t="s">
        <v>863</v>
      </c>
      <c r="Q82" s="570"/>
      <c r="R82" s="570"/>
      <c r="S82" s="232"/>
    </row>
    <row r="83" spans="1:1007" s="224" customFormat="1" ht="15" customHeight="1">
      <c r="A83" s="225">
        <f t="shared" si="1"/>
        <v>75</v>
      </c>
      <c r="B83" s="217"/>
      <c r="C83" s="217" t="s">
        <v>1237</v>
      </c>
      <c r="D83" s="217"/>
      <c r="E83" s="217"/>
      <c r="F83" s="217"/>
      <c r="G83" s="217"/>
      <c r="H83" s="565" t="s">
        <v>1238</v>
      </c>
      <c r="I83" s="567" t="s">
        <v>1239</v>
      </c>
      <c r="J83" s="567" t="s">
        <v>938</v>
      </c>
      <c r="K83" s="565" t="s">
        <v>817</v>
      </c>
      <c r="L83" s="568"/>
      <c r="M83" s="565" t="s">
        <v>862</v>
      </c>
      <c r="N83" s="569"/>
      <c r="O83" s="260"/>
      <c r="P83" s="570" t="s">
        <v>863</v>
      </c>
      <c r="Q83" s="570" t="s">
        <v>863</v>
      </c>
      <c r="R83" s="570"/>
      <c r="S83" s="232"/>
    </row>
    <row r="84" spans="1:1007" s="224" customFormat="1" ht="13.5" customHeight="1">
      <c r="A84" s="225">
        <f t="shared" si="1"/>
        <v>76</v>
      </c>
      <c r="B84" s="217" t="s">
        <v>1240</v>
      </c>
      <c r="C84" s="562"/>
      <c r="D84" s="562"/>
      <c r="E84" s="562"/>
      <c r="F84" s="562"/>
      <c r="G84" s="562"/>
      <c r="H84" s="565" t="s">
        <v>1241</v>
      </c>
      <c r="I84" s="567"/>
      <c r="J84" s="567" t="s">
        <v>1242</v>
      </c>
      <c r="K84" s="565" t="s">
        <v>817</v>
      </c>
      <c r="L84" s="568" t="s">
        <v>863</v>
      </c>
      <c r="M84" s="243" t="s">
        <v>1243</v>
      </c>
      <c r="N84" s="278"/>
      <c r="O84" s="260"/>
      <c r="P84" s="570" t="s">
        <v>863</v>
      </c>
      <c r="Q84" s="570" t="s">
        <v>863</v>
      </c>
      <c r="R84" s="570" t="s">
        <v>863</v>
      </c>
      <c r="S84" s="232"/>
    </row>
    <row r="85" spans="1:1007" s="231" customFormat="1" ht="13.5" customHeight="1">
      <c r="A85" s="225">
        <f t="shared" si="1"/>
        <v>77</v>
      </c>
      <c r="B85" s="217"/>
      <c r="C85" s="566" t="s">
        <v>1244</v>
      </c>
      <c r="D85" s="566"/>
      <c r="E85" s="566"/>
      <c r="F85" s="566"/>
      <c r="G85" s="566"/>
      <c r="H85" s="565" t="s">
        <v>1245</v>
      </c>
      <c r="I85" s="567" t="s">
        <v>1246</v>
      </c>
      <c r="J85" s="567" t="s">
        <v>1247</v>
      </c>
      <c r="K85" s="565" t="s">
        <v>820</v>
      </c>
      <c r="L85" s="568"/>
      <c r="M85" s="565" t="s">
        <v>862</v>
      </c>
      <c r="N85" s="569"/>
      <c r="O85" s="260"/>
      <c r="P85" s="570" t="s">
        <v>863</v>
      </c>
      <c r="Q85" s="570"/>
      <c r="R85" s="570"/>
      <c r="S85" s="232"/>
      <c r="T85" s="574"/>
      <c r="U85" s="574"/>
      <c r="V85" s="574"/>
      <c r="W85" s="574"/>
      <c r="X85" s="574"/>
      <c r="Y85" s="574"/>
      <c r="Z85" s="574"/>
      <c r="AA85" s="574"/>
      <c r="AB85" s="574"/>
      <c r="AC85" s="574"/>
      <c r="AD85" s="574"/>
      <c r="AE85" s="574"/>
      <c r="AF85" s="574"/>
      <c r="AG85" s="574"/>
      <c r="AH85" s="574"/>
      <c r="AI85" s="574"/>
      <c r="AJ85" s="574"/>
      <c r="AK85" s="574"/>
      <c r="AL85" s="574"/>
      <c r="AM85" s="574"/>
      <c r="AN85" s="574"/>
      <c r="AO85" s="574"/>
      <c r="AP85" s="574"/>
      <c r="AQ85" s="574"/>
      <c r="AR85" s="574"/>
      <c r="AS85" s="574"/>
      <c r="AT85" s="574"/>
      <c r="AU85" s="574"/>
      <c r="AV85" s="574"/>
      <c r="AW85" s="574"/>
      <c r="AX85" s="574"/>
      <c r="AY85" s="574"/>
      <c r="AZ85" s="574"/>
      <c r="BA85" s="574"/>
      <c r="BB85" s="574"/>
      <c r="BC85" s="574"/>
      <c r="BD85" s="574"/>
      <c r="BE85" s="574"/>
      <c r="BF85" s="574"/>
      <c r="BG85" s="574"/>
      <c r="BH85" s="574"/>
      <c r="BI85" s="574"/>
      <c r="BJ85" s="574"/>
      <c r="BK85" s="574"/>
      <c r="BL85" s="574"/>
      <c r="BM85" s="574"/>
      <c r="BN85" s="574"/>
      <c r="BO85" s="574"/>
      <c r="BP85" s="574"/>
      <c r="BQ85" s="574"/>
      <c r="BR85" s="574"/>
      <c r="BS85" s="574"/>
      <c r="BT85" s="574"/>
      <c r="BU85" s="574"/>
      <c r="BV85" s="574"/>
      <c r="BW85" s="574"/>
      <c r="BX85" s="574"/>
      <c r="BY85" s="574"/>
      <c r="BZ85" s="574"/>
      <c r="CA85" s="574"/>
      <c r="CB85" s="574"/>
      <c r="CC85" s="574"/>
      <c r="CD85" s="574"/>
      <c r="CE85" s="574"/>
      <c r="CF85" s="574"/>
      <c r="CG85" s="574"/>
      <c r="CH85" s="574"/>
      <c r="CI85" s="574"/>
      <c r="CJ85" s="574"/>
      <c r="CK85" s="574"/>
      <c r="CL85" s="574"/>
      <c r="CM85" s="574"/>
      <c r="CN85" s="574"/>
      <c r="CO85" s="574"/>
      <c r="CP85" s="574"/>
      <c r="CQ85" s="574"/>
      <c r="CR85" s="574"/>
      <c r="CS85" s="574"/>
      <c r="CT85" s="574"/>
      <c r="CU85" s="574"/>
      <c r="CV85" s="574"/>
      <c r="CW85" s="574"/>
      <c r="CX85" s="574"/>
      <c r="CY85" s="574"/>
      <c r="CZ85" s="574"/>
      <c r="DA85" s="574"/>
      <c r="DB85" s="574"/>
      <c r="DC85" s="574"/>
      <c r="DD85" s="574"/>
      <c r="DE85" s="574"/>
      <c r="DF85" s="574"/>
      <c r="DG85" s="574"/>
      <c r="DH85" s="574"/>
      <c r="DI85" s="574"/>
      <c r="DJ85" s="574"/>
      <c r="DK85" s="574"/>
      <c r="DL85" s="574"/>
      <c r="DM85" s="574"/>
      <c r="DN85" s="574"/>
      <c r="DO85" s="574"/>
      <c r="DP85" s="574"/>
      <c r="DQ85" s="574"/>
      <c r="DR85" s="574"/>
      <c r="DS85" s="574"/>
      <c r="DT85" s="574"/>
      <c r="DU85" s="574"/>
      <c r="DV85" s="574"/>
      <c r="DW85" s="574"/>
      <c r="DX85" s="574"/>
      <c r="DY85" s="574"/>
      <c r="DZ85" s="574"/>
      <c r="EA85" s="574"/>
      <c r="EB85" s="574"/>
      <c r="EC85" s="574"/>
      <c r="ED85" s="574"/>
      <c r="EE85" s="574"/>
      <c r="EF85" s="574"/>
      <c r="EG85" s="574"/>
      <c r="EH85" s="574"/>
      <c r="EI85" s="574"/>
      <c r="EJ85" s="574"/>
      <c r="EK85" s="574"/>
      <c r="EL85" s="574"/>
      <c r="EM85" s="574"/>
      <c r="EN85" s="574"/>
      <c r="EO85" s="574"/>
      <c r="EP85" s="574"/>
      <c r="EQ85" s="574"/>
      <c r="ER85" s="574"/>
      <c r="ES85" s="574"/>
      <c r="ET85" s="574"/>
      <c r="EU85" s="574"/>
      <c r="EV85" s="574"/>
      <c r="EW85" s="574"/>
      <c r="EX85" s="574"/>
      <c r="EY85" s="574"/>
      <c r="EZ85" s="574"/>
      <c r="FA85" s="574"/>
      <c r="FB85" s="574"/>
      <c r="FC85" s="574"/>
      <c r="FD85" s="574"/>
      <c r="FE85" s="574"/>
      <c r="FF85" s="574"/>
      <c r="FG85" s="574"/>
      <c r="FH85" s="574"/>
      <c r="FI85" s="574"/>
      <c r="FJ85" s="574"/>
      <c r="FK85" s="574"/>
      <c r="FL85" s="574"/>
      <c r="FM85" s="574"/>
      <c r="FN85" s="574"/>
      <c r="FO85" s="574"/>
      <c r="FP85" s="574"/>
      <c r="FQ85" s="574"/>
      <c r="FR85" s="574"/>
      <c r="FS85" s="574"/>
      <c r="FT85" s="574"/>
      <c r="FU85" s="574"/>
      <c r="FV85" s="574"/>
      <c r="FW85" s="574"/>
      <c r="FX85" s="574"/>
      <c r="FY85" s="574"/>
      <c r="FZ85" s="574"/>
      <c r="GA85" s="574"/>
      <c r="GB85" s="574"/>
      <c r="GC85" s="574"/>
      <c r="GD85" s="574"/>
      <c r="GE85" s="574"/>
      <c r="GF85" s="574"/>
      <c r="GG85" s="574"/>
      <c r="GH85" s="574"/>
      <c r="GI85" s="574"/>
      <c r="GJ85" s="574"/>
      <c r="GK85" s="574"/>
      <c r="GL85" s="574"/>
      <c r="GM85" s="574"/>
      <c r="GN85" s="574"/>
      <c r="GO85" s="574"/>
      <c r="GP85" s="574"/>
      <c r="GQ85" s="574"/>
      <c r="GR85" s="574"/>
      <c r="GS85" s="574"/>
      <c r="GT85" s="574"/>
      <c r="GU85" s="574"/>
      <c r="GV85" s="574"/>
      <c r="GW85" s="574"/>
      <c r="GX85" s="574"/>
      <c r="GY85" s="574"/>
      <c r="GZ85" s="574"/>
      <c r="HA85" s="574"/>
      <c r="HB85" s="574"/>
      <c r="HC85" s="574"/>
      <c r="HD85" s="574"/>
      <c r="HE85" s="574"/>
      <c r="HF85" s="574"/>
      <c r="HG85" s="574"/>
      <c r="HH85" s="574"/>
      <c r="HI85" s="574"/>
      <c r="HJ85" s="574"/>
      <c r="HK85" s="574"/>
      <c r="HL85" s="574"/>
      <c r="HM85" s="574"/>
      <c r="HN85" s="574"/>
      <c r="HO85" s="574"/>
      <c r="HP85" s="574"/>
      <c r="HQ85" s="574"/>
      <c r="HR85" s="574"/>
      <c r="HS85" s="574"/>
      <c r="HT85" s="574"/>
      <c r="HU85" s="574"/>
      <c r="HV85" s="574"/>
      <c r="HW85" s="574"/>
      <c r="HX85" s="574"/>
      <c r="HY85" s="574"/>
      <c r="HZ85" s="574"/>
      <c r="IA85" s="574"/>
      <c r="IB85" s="574"/>
      <c r="IC85" s="574"/>
      <c r="ID85" s="574"/>
      <c r="IE85" s="574"/>
      <c r="IF85" s="574"/>
      <c r="IG85" s="574"/>
      <c r="IH85" s="574"/>
      <c r="II85" s="574"/>
      <c r="IJ85" s="574"/>
      <c r="IK85" s="574"/>
      <c r="IL85" s="574"/>
      <c r="IM85" s="574"/>
      <c r="IN85" s="574"/>
      <c r="IO85" s="574"/>
      <c r="IP85" s="574"/>
      <c r="IQ85" s="574"/>
      <c r="IR85" s="574"/>
      <c r="IS85" s="574"/>
      <c r="IT85" s="574"/>
      <c r="IU85" s="574"/>
      <c r="IV85" s="574"/>
      <c r="IW85" s="574"/>
      <c r="IX85" s="574"/>
      <c r="IY85" s="574"/>
      <c r="IZ85" s="574"/>
      <c r="JA85" s="574"/>
      <c r="JB85" s="574"/>
      <c r="JC85" s="574"/>
      <c r="JD85" s="574"/>
      <c r="JE85" s="574"/>
      <c r="JF85" s="574"/>
      <c r="JG85" s="574"/>
      <c r="JH85" s="574"/>
      <c r="JI85" s="574"/>
      <c r="JJ85" s="574"/>
      <c r="JK85" s="574"/>
      <c r="JL85" s="574"/>
      <c r="JM85" s="574"/>
      <c r="JN85" s="574"/>
      <c r="JO85" s="574"/>
      <c r="JP85" s="574"/>
      <c r="JQ85" s="574"/>
      <c r="JR85" s="574"/>
      <c r="JS85" s="574"/>
      <c r="JT85" s="574"/>
      <c r="JU85" s="574"/>
      <c r="JV85" s="574"/>
      <c r="JW85" s="574"/>
      <c r="JX85" s="574"/>
      <c r="JY85" s="574"/>
      <c r="JZ85" s="574"/>
      <c r="KA85" s="574"/>
      <c r="KB85" s="574"/>
      <c r="KC85" s="574"/>
      <c r="KD85" s="574"/>
      <c r="KE85" s="574"/>
      <c r="KF85" s="574"/>
      <c r="KG85" s="574"/>
      <c r="KH85" s="574"/>
      <c r="KI85" s="574"/>
      <c r="KJ85" s="574"/>
      <c r="KK85" s="574"/>
      <c r="KL85" s="574"/>
      <c r="KM85" s="574"/>
      <c r="KN85" s="574"/>
      <c r="KO85" s="574"/>
      <c r="KP85" s="574"/>
      <c r="KQ85" s="574"/>
      <c r="KR85" s="574"/>
      <c r="KS85" s="574"/>
      <c r="KT85" s="574"/>
      <c r="KU85" s="574"/>
      <c r="KV85" s="574"/>
      <c r="KW85" s="574"/>
      <c r="KX85" s="574"/>
      <c r="KY85" s="574"/>
      <c r="KZ85" s="574"/>
      <c r="LA85" s="574"/>
      <c r="LB85" s="574"/>
      <c r="LC85" s="574"/>
      <c r="LD85" s="574"/>
      <c r="LE85" s="574"/>
      <c r="LF85" s="574"/>
      <c r="LG85" s="574"/>
      <c r="LH85" s="574"/>
      <c r="LI85" s="574"/>
      <c r="LJ85" s="574"/>
      <c r="LK85" s="574"/>
      <c r="LL85" s="574"/>
      <c r="LM85" s="574"/>
      <c r="LN85" s="574"/>
      <c r="LO85" s="574"/>
      <c r="LP85" s="574"/>
      <c r="LQ85" s="574"/>
      <c r="LR85" s="574"/>
      <c r="LS85" s="574"/>
      <c r="LT85" s="574"/>
      <c r="LU85" s="574"/>
      <c r="LV85" s="574"/>
      <c r="LW85" s="574"/>
      <c r="LX85" s="574"/>
      <c r="LY85" s="574"/>
      <c r="LZ85" s="574"/>
      <c r="MA85" s="574"/>
      <c r="MB85" s="574"/>
      <c r="MC85" s="574"/>
      <c r="MD85" s="574"/>
      <c r="ME85" s="574"/>
      <c r="MF85" s="574"/>
      <c r="MG85" s="574"/>
      <c r="MH85" s="574"/>
      <c r="MI85" s="574"/>
      <c r="MJ85" s="574"/>
      <c r="MK85" s="574"/>
      <c r="ML85" s="574"/>
      <c r="MM85" s="574"/>
      <c r="MN85" s="574"/>
      <c r="MO85" s="574"/>
      <c r="MP85" s="574"/>
      <c r="MQ85" s="574"/>
      <c r="MR85" s="574"/>
      <c r="MS85" s="574"/>
      <c r="MT85" s="574"/>
      <c r="MU85" s="574"/>
      <c r="MV85" s="574"/>
      <c r="MW85" s="574"/>
      <c r="MX85" s="574"/>
      <c r="MY85" s="574"/>
      <c r="MZ85" s="574"/>
      <c r="NA85" s="574"/>
      <c r="NB85" s="574"/>
      <c r="NC85" s="574"/>
      <c r="ND85" s="574"/>
      <c r="NE85" s="574"/>
      <c r="NF85" s="574"/>
      <c r="NG85" s="574"/>
      <c r="NH85" s="574"/>
      <c r="NI85" s="574"/>
      <c r="NJ85" s="574"/>
      <c r="NK85" s="574"/>
      <c r="NL85" s="574"/>
      <c r="NM85" s="574"/>
      <c r="NN85" s="574"/>
      <c r="NO85" s="574"/>
      <c r="NP85" s="574"/>
      <c r="NQ85" s="574"/>
      <c r="NR85" s="574"/>
      <c r="NS85" s="574"/>
      <c r="NT85" s="574"/>
      <c r="NU85" s="574"/>
      <c r="NV85" s="574"/>
      <c r="NW85" s="574"/>
      <c r="NX85" s="574"/>
      <c r="NY85" s="574"/>
      <c r="NZ85" s="574"/>
      <c r="OA85" s="574"/>
      <c r="OB85" s="574"/>
      <c r="OC85" s="574"/>
      <c r="OD85" s="574"/>
      <c r="OE85" s="574"/>
      <c r="OF85" s="574"/>
      <c r="OG85" s="574"/>
      <c r="OH85" s="574"/>
      <c r="OI85" s="574"/>
      <c r="OJ85" s="574"/>
      <c r="OK85" s="574"/>
      <c r="OL85" s="574"/>
      <c r="OM85" s="574"/>
      <c r="ON85" s="574"/>
      <c r="OO85" s="574"/>
      <c r="OP85" s="574"/>
      <c r="OQ85" s="574"/>
      <c r="OR85" s="574"/>
      <c r="OS85" s="574"/>
      <c r="OT85" s="574"/>
      <c r="OU85" s="574"/>
      <c r="OV85" s="574"/>
      <c r="OW85" s="574"/>
      <c r="OX85" s="574"/>
      <c r="OY85" s="574"/>
      <c r="OZ85" s="574"/>
      <c r="PA85" s="574"/>
      <c r="PB85" s="574"/>
      <c r="PC85" s="574"/>
      <c r="PD85" s="574"/>
      <c r="PE85" s="574"/>
      <c r="PF85" s="574"/>
      <c r="PG85" s="574"/>
      <c r="PH85" s="574"/>
      <c r="PI85" s="574"/>
      <c r="PJ85" s="574"/>
      <c r="PK85" s="574"/>
      <c r="PL85" s="574"/>
      <c r="PM85" s="574"/>
      <c r="PN85" s="574"/>
      <c r="PO85" s="574"/>
      <c r="PP85" s="574"/>
      <c r="PQ85" s="574"/>
      <c r="PR85" s="574"/>
      <c r="PS85" s="574"/>
      <c r="PT85" s="574"/>
      <c r="PU85" s="574"/>
      <c r="PV85" s="574"/>
      <c r="PW85" s="574"/>
      <c r="PX85" s="574"/>
      <c r="PY85" s="574"/>
      <c r="PZ85" s="574"/>
      <c r="QA85" s="574"/>
      <c r="QB85" s="574"/>
      <c r="QC85" s="574"/>
      <c r="QD85" s="574"/>
      <c r="QE85" s="574"/>
      <c r="QF85" s="574"/>
      <c r="QG85" s="574"/>
      <c r="QH85" s="574"/>
      <c r="QI85" s="574"/>
      <c r="QJ85" s="574"/>
      <c r="QK85" s="574"/>
      <c r="QL85" s="574"/>
      <c r="QM85" s="574"/>
      <c r="QN85" s="574"/>
      <c r="QO85" s="574"/>
      <c r="QP85" s="574"/>
      <c r="QQ85" s="574"/>
      <c r="QR85" s="574"/>
      <c r="QS85" s="574"/>
      <c r="QT85" s="574"/>
      <c r="QU85" s="574"/>
      <c r="QV85" s="574"/>
      <c r="QW85" s="574"/>
      <c r="QX85" s="574"/>
      <c r="QY85" s="574"/>
      <c r="QZ85" s="574"/>
      <c r="RA85" s="574"/>
      <c r="RB85" s="574"/>
      <c r="RC85" s="574"/>
      <c r="RD85" s="574"/>
      <c r="RE85" s="574"/>
      <c r="RF85" s="574"/>
      <c r="RG85" s="574"/>
      <c r="RH85" s="574"/>
      <c r="RI85" s="574"/>
      <c r="RJ85" s="574"/>
      <c r="RK85" s="574"/>
      <c r="RL85" s="574"/>
      <c r="RM85" s="574"/>
      <c r="RN85" s="574"/>
      <c r="RO85" s="574"/>
      <c r="RP85" s="574"/>
      <c r="RQ85" s="574"/>
      <c r="RR85" s="574"/>
      <c r="RS85" s="574"/>
      <c r="RT85" s="574"/>
      <c r="RU85" s="574"/>
      <c r="RV85" s="574"/>
      <c r="RW85" s="574"/>
      <c r="RX85" s="574"/>
      <c r="RY85" s="574"/>
      <c r="RZ85" s="574"/>
      <c r="SA85" s="574"/>
      <c r="SB85" s="574"/>
      <c r="SC85" s="574"/>
      <c r="SD85" s="574"/>
      <c r="SE85" s="574"/>
      <c r="SF85" s="574"/>
      <c r="SG85" s="574"/>
      <c r="SH85" s="574"/>
      <c r="SI85" s="574"/>
      <c r="SJ85" s="574"/>
      <c r="SK85" s="574"/>
      <c r="SL85" s="574"/>
      <c r="SM85" s="574"/>
      <c r="SN85" s="574"/>
      <c r="SO85" s="574"/>
      <c r="SP85" s="574"/>
      <c r="SQ85" s="574"/>
      <c r="SR85" s="574"/>
      <c r="SS85" s="574"/>
      <c r="ST85" s="574"/>
      <c r="SU85" s="574"/>
      <c r="SV85" s="574"/>
      <c r="SW85" s="574"/>
      <c r="SX85" s="574"/>
      <c r="SY85" s="574"/>
      <c r="SZ85" s="574"/>
      <c r="TA85" s="574"/>
      <c r="TB85" s="574"/>
      <c r="TC85" s="574"/>
      <c r="TD85" s="574"/>
      <c r="TE85" s="574"/>
      <c r="TF85" s="574"/>
      <c r="TG85" s="574"/>
      <c r="TH85" s="574"/>
      <c r="TI85" s="574"/>
      <c r="TJ85" s="574"/>
      <c r="TK85" s="574"/>
      <c r="TL85" s="574"/>
      <c r="TM85" s="574"/>
      <c r="TN85" s="574"/>
      <c r="TO85" s="574"/>
      <c r="TP85" s="574"/>
      <c r="TQ85" s="574"/>
      <c r="TR85" s="574"/>
      <c r="TS85" s="574"/>
      <c r="TT85" s="574"/>
      <c r="TU85" s="574"/>
      <c r="TV85" s="574"/>
      <c r="TW85" s="574"/>
      <c r="TX85" s="574"/>
      <c r="TY85" s="574"/>
      <c r="TZ85" s="574"/>
      <c r="UA85" s="574"/>
      <c r="UB85" s="574"/>
      <c r="UC85" s="574"/>
      <c r="UD85" s="574"/>
      <c r="UE85" s="574"/>
      <c r="UF85" s="574"/>
      <c r="UG85" s="574"/>
      <c r="UH85" s="574"/>
      <c r="UI85" s="574"/>
      <c r="UJ85" s="574"/>
      <c r="UK85" s="574"/>
      <c r="UL85" s="574"/>
      <c r="UM85" s="574"/>
      <c r="UN85" s="574"/>
      <c r="UO85" s="574"/>
      <c r="UP85" s="574"/>
      <c r="UQ85" s="574"/>
      <c r="UR85" s="574"/>
      <c r="US85" s="574"/>
      <c r="UT85" s="574"/>
      <c r="UU85" s="574"/>
      <c r="UV85" s="574"/>
      <c r="UW85" s="574"/>
      <c r="UX85" s="574"/>
      <c r="UY85" s="574"/>
      <c r="UZ85" s="574"/>
      <c r="VA85" s="574"/>
      <c r="VB85" s="574"/>
      <c r="VC85" s="574"/>
      <c r="VD85" s="574"/>
      <c r="VE85" s="574"/>
      <c r="VF85" s="574"/>
      <c r="VG85" s="574"/>
      <c r="VH85" s="574"/>
      <c r="VI85" s="574"/>
      <c r="VJ85" s="574"/>
      <c r="VK85" s="574"/>
      <c r="VL85" s="574"/>
      <c r="VM85" s="574"/>
      <c r="VN85" s="574"/>
      <c r="VO85" s="574"/>
      <c r="VP85" s="574"/>
      <c r="VQ85" s="574"/>
      <c r="VR85" s="574"/>
      <c r="VS85" s="574"/>
      <c r="VT85" s="574"/>
      <c r="VU85" s="574"/>
      <c r="VV85" s="574"/>
      <c r="VW85" s="574"/>
      <c r="VX85" s="574"/>
      <c r="VY85" s="574"/>
      <c r="VZ85" s="574"/>
      <c r="WA85" s="574"/>
      <c r="WB85" s="574"/>
      <c r="WC85" s="574"/>
      <c r="WD85" s="574"/>
      <c r="WE85" s="574"/>
      <c r="WF85" s="574"/>
      <c r="WG85" s="574"/>
      <c r="WH85" s="574"/>
      <c r="WI85" s="574"/>
      <c r="WJ85" s="574"/>
      <c r="WK85" s="574"/>
      <c r="WL85" s="574"/>
      <c r="WM85" s="574"/>
      <c r="WN85" s="574"/>
      <c r="WO85" s="574"/>
      <c r="WP85" s="574"/>
      <c r="WQ85" s="574"/>
      <c r="WR85" s="574"/>
      <c r="WS85" s="574"/>
      <c r="WT85" s="574"/>
      <c r="WU85" s="574"/>
      <c r="WV85" s="574"/>
      <c r="WW85" s="574"/>
      <c r="WX85" s="574"/>
      <c r="WY85" s="574"/>
      <c r="WZ85" s="574"/>
      <c r="XA85" s="574"/>
      <c r="XB85" s="574"/>
      <c r="XC85" s="574"/>
      <c r="XD85" s="574"/>
      <c r="XE85" s="574"/>
      <c r="XF85" s="574"/>
      <c r="XG85" s="574"/>
      <c r="XH85" s="574"/>
      <c r="XI85" s="574"/>
      <c r="XJ85" s="574"/>
      <c r="XK85" s="574"/>
      <c r="XL85" s="574"/>
      <c r="XM85" s="574"/>
      <c r="XN85" s="574"/>
      <c r="XO85" s="574"/>
      <c r="XP85" s="574"/>
      <c r="XQ85" s="574"/>
      <c r="XR85" s="574"/>
      <c r="XS85" s="574"/>
      <c r="XT85" s="574"/>
      <c r="XU85" s="574"/>
      <c r="XV85" s="574"/>
      <c r="XW85" s="574"/>
      <c r="XX85" s="574"/>
      <c r="XY85" s="574"/>
      <c r="XZ85" s="574"/>
      <c r="YA85" s="574"/>
      <c r="YB85" s="574"/>
      <c r="YC85" s="574"/>
      <c r="YD85" s="574"/>
      <c r="YE85" s="574"/>
      <c r="YF85" s="574"/>
      <c r="YG85" s="574"/>
      <c r="YH85" s="574"/>
      <c r="YI85" s="574"/>
      <c r="YJ85" s="574"/>
      <c r="YK85" s="574"/>
      <c r="YL85" s="574"/>
      <c r="YM85" s="574"/>
      <c r="YN85" s="574"/>
      <c r="YO85" s="574"/>
      <c r="YP85" s="574"/>
      <c r="YQ85" s="574"/>
      <c r="YR85" s="574"/>
      <c r="YS85" s="574"/>
      <c r="YT85" s="574"/>
      <c r="YU85" s="574"/>
      <c r="YV85" s="574"/>
      <c r="YW85" s="574"/>
      <c r="YX85" s="574"/>
      <c r="YY85" s="574"/>
      <c r="YZ85" s="574"/>
      <c r="ZA85" s="574"/>
      <c r="ZB85" s="574"/>
      <c r="ZC85" s="574"/>
      <c r="ZD85" s="574"/>
      <c r="ZE85" s="574"/>
      <c r="ZF85" s="574"/>
      <c r="ZG85" s="574"/>
      <c r="ZH85" s="574"/>
      <c r="ZI85" s="574"/>
      <c r="ZJ85" s="574"/>
      <c r="ZK85" s="574"/>
      <c r="ZL85" s="574"/>
      <c r="ZM85" s="574"/>
      <c r="ZN85" s="574"/>
      <c r="ZO85" s="574"/>
      <c r="ZP85" s="574"/>
      <c r="ZQ85" s="574"/>
      <c r="ZR85" s="574"/>
      <c r="ZS85" s="574"/>
      <c r="ZT85" s="574"/>
      <c r="ZU85" s="574"/>
      <c r="ZV85" s="574"/>
      <c r="ZW85" s="574"/>
      <c r="ZX85" s="574"/>
      <c r="ZY85" s="574"/>
      <c r="ZZ85" s="574"/>
      <c r="AAA85" s="574"/>
      <c r="AAB85" s="574"/>
      <c r="AAC85" s="574"/>
      <c r="AAD85" s="574"/>
      <c r="AAE85" s="574"/>
      <c r="AAF85" s="574"/>
      <c r="AAG85" s="574"/>
      <c r="AAH85" s="574"/>
      <c r="AAI85" s="574"/>
      <c r="AAJ85" s="574"/>
      <c r="AAK85" s="574"/>
      <c r="AAL85" s="574"/>
      <c r="AAM85" s="574"/>
      <c r="AAN85" s="574"/>
      <c r="AAO85" s="574"/>
      <c r="AAP85" s="574"/>
      <c r="AAQ85" s="574"/>
      <c r="AAR85" s="574"/>
      <c r="AAS85" s="574"/>
      <c r="AAT85" s="574"/>
      <c r="AAU85" s="574"/>
      <c r="AAV85" s="574"/>
      <c r="AAW85" s="574"/>
      <c r="AAX85" s="574"/>
      <c r="AAY85" s="574"/>
      <c r="AAZ85" s="574"/>
      <c r="ABA85" s="574"/>
      <c r="ABB85" s="574"/>
      <c r="ABC85" s="574"/>
      <c r="ABD85" s="574"/>
      <c r="ABE85" s="574"/>
      <c r="ABF85" s="574"/>
      <c r="ABG85" s="574"/>
      <c r="ABH85" s="574"/>
      <c r="ABI85" s="574"/>
      <c r="ABJ85" s="574"/>
      <c r="ABK85" s="574"/>
      <c r="ABL85" s="574"/>
      <c r="ABM85" s="574"/>
      <c r="ABN85" s="574"/>
      <c r="ABO85" s="574"/>
      <c r="ABP85" s="574"/>
      <c r="ABQ85" s="574"/>
      <c r="ABR85" s="574"/>
      <c r="ABS85" s="574"/>
      <c r="ABT85" s="574"/>
      <c r="ABU85" s="574"/>
      <c r="ABV85" s="574"/>
      <c r="ABW85" s="574"/>
      <c r="ABX85" s="574"/>
      <c r="ABY85" s="574"/>
      <c r="ABZ85" s="574"/>
      <c r="ACA85" s="574"/>
      <c r="ACB85" s="574"/>
      <c r="ACC85" s="574"/>
      <c r="ACD85" s="574"/>
      <c r="ACE85" s="574"/>
      <c r="ACF85" s="574"/>
      <c r="ACG85" s="574"/>
      <c r="ACH85" s="574"/>
      <c r="ACI85" s="574"/>
      <c r="ACJ85" s="574"/>
      <c r="ACK85" s="574"/>
      <c r="ACL85" s="574"/>
      <c r="ACM85" s="574"/>
      <c r="ACN85" s="574"/>
      <c r="ACO85" s="574"/>
      <c r="ACP85" s="574"/>
      <c r="ACQ85" s="574"/>
      <c r="ACR85" s="574"/>
      <c r="ACS85" s="574"/>
      <c r="ACT85" s="574"/>
      <c r="ACU85" s="574"/>
      <c r="ACV85" s="574"/>
      <c r="ACW85" s="574"/>
      <c r="ACX85" s="574"/>
      <c r="ACY85" s="574"/>
      <c r="ACZ85" s="574"/>
      <c r="ADA85" s="574"/>
      <c r="ADB85" s="574"/>
      <c r="ADC85" s="574"/>
      <c r="ADD85" s="574"/>
      <c r="ADE85" s="574"/>
      <c r="ADF85" s="574"/>
      <c r="ADG85" s="574"/>
      <c r="ADH85" s="574"/>
      <c r="ADI85" s="574"/>
      <c r="ADJ85" s="574"/>
      <c r="ADK85" s="574"/>
      <c r="ADL85" s="574"/>
      <c r="ADM85" s="574"/>
      <c r="ADN85" s="574"/>
      <c r="ADO85" s="574"/>
      <c r="ADP85" s="574"/>
      <c r="ADQ85" s="574"/>
      <c r="ADR85" s="574"/>
      <c r="ADS85" s="574"/>
      <c r="ADT85" s="574"/>
      <c r="ADU85" s="574"/>
      <c r="ADV85" s="574"/>
      <c r="ADW85" s="574"/>
      <c r="ADX85" s="574"/>
      <c r="ADY85" s="574"/>
      <c r="ADZ85" s="574"/>
      <c r="AEA85" s="574"/>
      <c r="AEB85" s="574"/>
      <c r="AEC85" s="574"/>
      <c r="AED85" s="574"/>
      <c r="AEE85" s="574"/>
      <c r="AEF85" s="574"/>
      <c r="AEG85" s="574"/>
      <c r="AEH85" s="574"/>
      <c r="AEI85" s="574"/>
      <c r="AEJ85" s="574"/>
      <c r="AEK85" s="574"/>
      <c r="AEL85" s="574"/>
      <c r="AEM85" s="574"/>
      <c r="AEN85" s="574"/>
      <c r="AEO85" s="574"/>
      <c r="AEP85" s="574"/>
      <c r="AEQ85" s="574"/>
      <c r="AER85" s="574"/>
      <c r="AES85" s="574"/>
      <c r="AET85" s="574"/>
      <c r="AEU85" s="574"/>
      <c r="AEV85" s="574"/>
      <c r="AEW85" s="574"/>
      <c r="AEX85" s="574"/>
      <c r="AEY85" s="574"/>
      <c r="AEZ85" s="574"/>
      <c r="AFA85" s="574"/>
      <c r="AFB85" s="574"/>
      <c r="AFC85" s="574"/>
      <c r="AFD85" s="574"/>
      <c r="AFE85" s="574"/>
      <c r="AFF85" s="574"/>
      <c r="AFG85" s="574"/>
      <c r="AFH85" s="574"/>
      <c r="AFI85" s="574"/>
      <c r="AFJ85" s="574"/>
      <c r="AFK85" s="574"/>
      <c r="AFL85" s="574"/>
      <c r="AFM85" s="574"/>
      <c r="AFN85" s="574"/>
      <c r="AFO85" s="574"/>
      <c r="AFP85" s="574"/>
      <c r="AFQ85" s="574"/>
      <c r="AFR85" s="574"/>
      <c r="AFS85" s="574"/>
      <c r="AFT85" s="574"/>
      <c r="AFU85" s="574"/>
      <c r="AFV85" s="574"/>
      <c r="AFW85" s="574"/>
      <c r="AFX85" s="574"/>
      <c r="AFY85" s="574"/>
      <c r="AFZ85" s="574"/>
      <c r="AGA85" s="574"/>
      <c r="AGB85" s="574"/>
      <c r="AGC85" s="574"/>
      <c r="AGD85" s="574"/>
      <c r="AGE85" s="574"/>
      <c r="AGF85" s="574"/>
      <c r="AGG85" s="574"/>
      <c r="AGH85" s="574"/>
      <c r="AGI85" s="574"/>
      <c r="AGJ85" s="574"/>
      <c r="AGK85" s="574"/>
      <c r="AGL85" s="574"/>
      <c r="AGM85" s="574"/>
      <c r="AGN85" s="574"/>
      <c r="AGO85" s="574"/>
      <c r="AGP85" s="574"/>
      <c r="AGQ85" s="574"/>
      <c r="AGR85" s="574"/>
      <c r="AGS85" s="574"/>
      <c r="AGT85" s="574"/>
      <c r="AGU85" s="574"/>
      <c r="AGV85" s="574"/>
      <c r="AGW85" s="574"/>
      <c r="AGX85" s="574"/>
      <c r="AGY85" s="574"/>
      <c r="AGZ85" s="574"/>
      <c r="AHA85" s="574"/>
      <c r="AHB85" s="574"/>
      <c r="AHC85" s="574"/>
      <c r="AHD85" s="574"/>
      <c r="AHE85" s="574"/>
      <c r="AHF85" s="574"/>
      <c r="AHG85" s="574"/>
      <c r="AHH85" s="574"/>
      <c r="AHI85" s="574"/>
      <c r="AHJ85" s="574"/>
      <c r="AHK85" s="574"/>
      <c r="AHL85" s="574"/>
      <c r="AHM85" s="574"/>
      <c r="AHN85" s="574"/>
      <c r="AHO85" s="574"/>
      <c r="AHP85" s="574"/>
      <c r="AHQ85" s="574"/>
      <c r="AHR85" s="574"/>
      <c r="AHS85" s="574"/>
      <c r="AHT85" s="574"/>
      <c r="AHU85" s="574"/>
      <c r="AHV85" s="574"/>
      <c r="AHW85" s="574"/>
      <c r="AHX85" s="574"/>
      <c r="AHY85" s="574"/>
      <c r="AHZ85" s="574"/>
      <c r="AIA85" s="574"/>
      <c r="AIB85" s="574"/>
      <c r="AIC85" s="574"/>
      <c r="AID85" s="574"/>
      <c r="AIE85" s="574"/>
      <c r="AIF85" s="574"/>
      <c r="AIG85" s="574"/>
      <c r="AIH85" s="574"/>
      <c r="AII85" s="574"/>
      <c r="AIJ85" s="574"/>
      <c r="AIK85" s="574"/>
      <c r="AIL85" s="574"/>
      <c r="AIM85" s="574"/>
      <c r="AIN85" s="574"/>
      <c r="AIO85" s="574"/>
      <c r="AIP85" s="574"/>
      <c r="AIQ85" s="574"/>
      <c r="AIR85" s="574"/>
      <c r="AIS85" s="574"/>
      <c r="AIT85" s="574"/>
      <c r="AIU85" s="574"/>
      <c r="AIV85" s="574"/>
      <c r="AIW85" s="574"/>
      <c r="AIX85" s="574"/>
      <c r="AIY85" s="574"/>
      <c r="AIZ85" s="574"/>
      <c r="AJA85" s="574"/>
      <c r="AJB85" s="574"/>
      <c r="AJC85" s="574"/>
      <c r="AJD85" s="574"/>
      <c r="AJE85" s="574"/>
      <c r="AJF85" s="574"/>
      <c r="AJG85" s="574"/>
      <c r="AJH85" s="574"/>
      <c r="AJI85" s="574"/>
      <c r="AJJ85" s="574"/>
      <c r="AJK85" s="574"/>
      <c r="AJL85" s="574"/>
      <c r="AJM85" s="574"/>
      <c r="AJN85" s="574"/>
      <c r="AJO85" s="574"/>
      <c r="AJP85" s="574"/>
      <c r="AJQ85" s="574"/>
      <c r="AJR85" s="574"/>
      <c r="AJS85" s="574"/>
      <c r="AJT85" s="574"/>
      <c r="AJU85" s="574"/>
      <c r="AJV85" s="574"/>
      <c r="AJW85" s="574"/>
      <c r="AJX85" s="574"/>
      <c r="AJY85" s="574"/>
      <c r="AJZ85" s="574"/>
      <c r="AKA85" s="574"/>
      <c r="AKB85" s="574"/>
      <c r="AKC85" s="574"/>
      <c r="AKD85" s="574"/>
      <c r="AKE85" s="574"/>
      <c r="AKF85" s="574"/>
      <c r="AKG85" s="574"/>
      <c r="AKH85" s="574"/>
      <c r="AKI85" s="574"/>
      <c r="AKJ85" s="574"/>
      <c r="AKK85" s="574"/>
      <c r="AKL85" s="574"/>
      <c r="AKM85" s="574"/>
      <c r="AKN85" s="574"/>
      <c r="AKO85" s="574"/>
      <c r="AKP85" s="574"/>
      <c r="AKQ85" s="574"/>
      <c r="AKR85" s="574"/>
      <c r="AKS85" s="574"/>
      <c r="AKT85" s="574"/>
      <c r="AKU85" s="574"/>
      <c r="AKV85" s="574"/>
      <c r="AKW85" s="574"/>
      <c r="AKX85" s="574"/>
      <c r="AKY85" s="574"/>
      <c r="AKZ85" s="574"/>
      <c r="ALA85" s="574"/>
      <c r="ALB85" s="574"/>
      <c r="ALC85" s="574"/>
      <c r="ALD85" s="574"/>
      <c r="ALE85" s="574"/>
      <c r="ALF85" s="574"/>
      <c r="ALG85" s="574"/>
      <c r="ALH85" s="574"/>
      <c r="ALI85" s="574"/>
      <c r="ALJ85" s="574"/>
      <c r="ALK85" s="574"/>
      <c r="ALL85" s="574"/>
      <c r="ALM85" s="574"/>
      <c r="ALN85" s="574"/>
      <c r="ALO85" s="574"/>
      <c r="ALP85" s="574"/>
      <c r="ALQ85" s="574"/>
      <c r="ALR85" s="574"/>
      <c r="ALS85" s="574"/>
    </row>
    <row r="86" spans="1:1007" s="224" customFormat="1" ht="13.5" customHeight="1">
      <c r="A86" s="225">
        <f t="shared" si="1"/>
        <v>78</v>
      </c>
      <c r="B86" s="217"/>
      <c r="C86" s="241" t="s">
        <v>1248</v>
      </c>
      <c r="D86" s="217"/>
      <c r="E86" s="217"/>
      <c r="F86" s="217"/>
      <c r="G86" s="217"/>
      <c r="H86" s="565" t="s">
        <v>1249</v>
      </c>
      <c r="I86" s="567" t="s">
        <v>1250</v>
      </c>
      <c r="J86" s="567" t="s">
        <v>1251</v>
      </c>
      <c r="K86" s="565" t="s">
        <v>820</v>
      </c>
      <c r="L86" s="568"/>
      <c r="M86" s="565" t="s">
        <v>878</v>
      </c>
      <c r="N86" s="569"/>
      <c r="O86" s="260" t="s">
        <v>954</v>
      </c>
      <c r="P86" s="570" t="s">
        <v>863</v>
      </c>
      <c r="Q86" s="570" t="s">
        <v>863</v>
      </c>
      <c r="R86" s="370"/>
      <c r="S86" s="232"/>
    </row>
    <row r="87" spans="1:1007" s="244" customFormat="1" ht="13.5" customHeight="1">
      <c r="A87" s="225">
        <f t="shared" si="1"/>
        <v>79</v>
      </c>
      <c r="B87" s="217"/>
      <c r="C87" s="241" t="s">
        <v>1252</v>
      </c>
      <c r="D87" s="217"/>
      <c r="E87" s="221"/>
      <c r="F87" s="222"/>
      <c r="G87" s="222"/>
      <c r="H87" s="565" t="s">
        <v>1253</v>
      </c>
      <c r="I87" s="567" t="s">
        <v>1254</v>
      </c>
      <c r="J87" s="567" t="s">
        <v>1255</v>
      </c>
      <c r="K87" s="565" t="s">
        <v>820</v>
      </c>
      <c r="L87" s="568"/>
      <c r="M87" s="565" t="s">
        <v>862</v>
      </c>
      <c r="N87" s="569" t="s">
        <v>863</v>
      </c>
      <c r="O87" s="260" t="s">
        <v>1256</v>
      </c>
      <c r="P87" s="570" t="s">
        <v>863</v>
      </c>
      <c r="Q87" s="570"/>
      <c r="R87" s="570"/>
      <c r="S87" s="232"/>
    </row>
    <row r="88" spans="1:1007" s="224" customFormat="1" ht="13.5" customHeight="1">
      <c r="A88" s="225">
        <f t="shared" si="1"/>
        <v>80</v>
      </c>
      <c r="B88" s="217"/>
      <c r="C88" s="217" t="s">
        <v>1257</v>
      </c>
      <c r="D88" s="217"/>
      <c r="E88" s="562"/>
      <c r="F88" s="562"/>
      <c r="G88" s="562"/>
      <c r="H88" s="565" t="s">
        <v>1258</v>
      </c>
      <c r="I88" s="567"/>
      <c r="J88" s="567" t="s">
        <v>1259</v>
      </c>
      <c r="K88" s="565" t="s">
        <v>823</v>
      </c>
      <c r="L88" s="568" t="s">
        <v>863</v>
      </c>
      <c r="M88" s="243" t="s">
        <v>1259</v>
      </c>
      <c r="N88" s="569"/>
      <c r="O88" s="565"/>
      <c r="P88" s="570" t="s">
        <v>863</v>
      </c>
      <c r="Q88" s="570" t="s">
        <v>863</v>
      </c>
      <c r="R88" s="570" t="s">
        <v>863</v>
      </c>
      <c r="S88" s="232"/>
    </row>
    <row r="89" spans="1:1007" s="224" customFormat="1" ht="13.5" customHeight="1">
      <c r="A89" s="225">
        <f t="shared" si="1"/>
        <v>81</v>
      </c>
      <c r="B89" s="217"/>
      <c r="C89" s="217"/>
      <c r="D89" s="566" t="s">
        <v>1260</v>
      </c>
      <c r="E89" s="241"/>
      <c r="F89" s="241"/>
      <c r="G89" s="241"/>
      <c r="H89" s="565" t="s">
        <v>1261</v>
      </c>
      <c r="I89" s="567"/>
      <c r="J89" s="567" t="s">
        <v>930</v>
      </c>
      <c r="K89" s="565" t="s">
        <v>817</v>
      </c>
      <c r="L89" s="568"/>
      <c r="M89" s="565" t="s">
        <v>878</v>
      </c>
      <c r="N89" s="569"/>
      <c r="O89" s="565" t="s">
        <v>954</v>
      </c>
      <c r="P89" s="570" t="s">
        <v>863</v>
      </c>
      <c r="Q89" s="570" t="s">
        <v>863</v>
      </c>
      <c r="R89" s="570" t="s">
        <v>863</v>
      </c>
      <c r="S89" s="232"/>
    </row>
    <row r="90" spans="1:1007" s="224" customFormat="1" ht="13.5" customHeight="1">
      <c r="A90" s="225">
        <f t="shared" si="1"/>
        <v>82</v>
      </c>
      <c r="B90" s="217"/>
      <c r="C90" s="217"/>
      <c r="D90" s="566" t="s">
        <v>1262</v>
      </c>
      <c r="E90" s="241"/>
      <c r="F90" s="241"/>
      <c r="G90" s="241"/>
      <c r="H90" s="565" t="s">
        <v>1263</v>
      </c>
      <c r="I90" s="567" t="s">
        <v>1264</v>
      </c>
      <c r="J90" s="567" t="s">
        <v>938</v>
      </c>
      <c r="K90" s="565" t="s">
        <v>817</v>
      </c>
      <c r="L90" s="568"/>
      <c r="M90" s="565" t="s">
        <v>862</v>
      </c>
      <c r="N90" s="569"/>
      <c r="O90" s="565"/>
      <c r="P90" s="570" t="s">
        <v>863</v>
      </c>
      <c r="Q90" s="570" t="s">
        <v>863</v>
      </c>
      <c r="R90" s="570" t="s">
        <v>863</v>
      </c>
      <c r="S90" s="232"/>
    </row>
    <row r="91" spans="1:1007" s="224" customFormat="1" ht="13.5" customHeight="1">
      <c r="A91" s="225">
        <f t="shared" si="1"/>
        <v>83</v>
      </c>
      <c r="B91" s="217"/>
      <c r="C91" s="241" t="s">
        <v>1265</v>
      </c>
      <c r="D91" s="562"/>
      <c r="E91" s="562"/>
      <c r="F91" s="562"/>
      <c r="G91" s="562"/>
      <c r="H91" s="565" t="s">
        <v>1266</v>
      </c>
      <c r="I91" s="567"/>
      <c r="J91" s="565" t="s">
        <v>1267</v>
      </c>
      <c r="K91" s="565" t="s">
        <v>820</v>
      </c>
      <c r="L91" s="568" t="s">
        <v>863</v>
      </c>
      <c r="M91" s="243" t="s">
        <v>1267</v>
      </c>
      <c r="N91" s="569"/>
      <c r="O91" s="565"/>
      <c r="P91" s="570" t="s">
        <v>863</v>
      </c>
      <c r="Q91" s="570" t="s">
        <v>863</v>
      </c>
      <c r="R91" s="570"/>
      <c r="S91" s="232"/>
    </row>
    <row r="92" spans="1:1007" s="224" customFormat="1" ht="13.5" customHeight="1">
      <c r="A92" s="225">
        <f t="shared" si="1"/>
        <v>84</v>
      </c>
      <c r="B92" s="217"/>
      <c r="C92" s="566"/>
      <c r="D92" s="566" t="s">
        <v>1268</v>
      </c>
      <c r="E92" s="562"/>
      <c r="F92" s="562"/>
      <c r="G92" s="562"/>
      <c r="H92" s="565" t="s">
        <v>1269</v>
      </c>
      <c r="I92" s="567"/>
      <c r="J92" s="567" t="s">
        <v>1270</v>
      </c>
      <c r="K92" s="565" t="s">
        <v>820</v>
      </c>
      <c r="L92" s="568" t="s">
        <v>863</v>
      </c>
      <c r="M92" s="243" t="s">
        <v>1271</v>
      </c>
      <c r="N92" s="569"/>
      <c r="O92" s="260"/>
      <c r="P92" s="570" t="s">
        <v>863</v>
      </c>
      <c r="Q92" s="570" t="s">
        <v>863</v>
      </c>
      <c r="R92" s="570"/>
      <c r="S92" s="232"/>
    </row>
    <row r="93" spans="1:1007" s="224" customFormat="1" ht="13.5" customHeight="1">
      <c r="A93" s="225">
        <f t="shared" si="1"/>
        <v>85</v>
      </c>
      <c r="B93" s="217"/>
      <c r="C93" s="241"/>
      <c r="D93" s="241"/>
      <c r="E93" s="241" t="s">
        <v>1272</v>
      </c>
      <c r="F93" s="241"/>
      <c r="G93" s="241"/>
      <c r="H93" s="565" t="s">
        <v>1273</v>
      </c>
      <c r="I93" s="567" t="s">
        <v>1274</v>
      </c>
      <c r="J93" s="567" t="s">
        <v>1275</v>
      </c>
      <c r="K93" s="565" t="s">
        <v>820</v>
      </c>
      <c r="L93" s="568"/>
      <c r="M93" s="565" t="s">
        <v>862</v>
      </c>
      <c r="N93" s="569"/>
      <c r="O93" s="260" t="s">
        <v>1276</v>
      </c>
      <c r="P93" s="600" t="s">
        <v>863</v>
      </c>
      <c r="Q93" s="257" t="s">
        <v>863</v>
      </c>
      <c r="R93" s="570"/>
      <c r="S93" s="232"/>
    </row>
    <row r="94" spans="1:1007" s="224" customFormat="1" ht="13.5" customHeight="1">
      <c r="A94" s="225">
        <f t="shared" si="1"/>
        <v>86</v>
      </c>
      <c r="B94" s="217"/>
      <c r="C94" s="566"/>
      <c r="D94" s="241"/>
      <c r="E94" s="241" t="s">
        <v>1277</v>
      </c>
      <c r="F94" s="241"/>
      <c r="G94" s="241"/>
      <c r="H94" s="565" t="s">
        <v>1278</v>
      </c>
      <c r="I94" s="567" t="s">
        <v>1279</v>
      </c>
      <c r="J94" s="567" t="s">
        <v>1010</v>
      </c>
      <c r="K94" s="565" t="s">
        <v>820</v>
      </c>
      <c r="L94" s="568"/>
      <c r="M94" s="565" t="s">
        <v>862</v>
      </c>
      <c r="N94" s="569" t="s">
        <v>863</v>
      </c>
      <c r="O94" s="260" t="s">
        <v>1280</v>
      </c>
      <c r="P94" s="600" t="s">
        <v>863</v>
      </c>
      <c r="Q94" s="257" t="s">
        <v>863</v>
      </c>
      <c r="R94" s="570"/>
      <c r="S94" s="232"/>
    </row>
    <row r="95" spans="1:1007" ht="14.25" customHeight="1">
      <c r="A95" s="225">
        <f t="shared" si="1"/>
        <v>87</v>
      </c>
      <c r="C95" s="224"/>
      <c r="D95" s="224"/>
      <c r="E95" s="224" t="s">
        <v>1281</v>
      </c>
      <c r="F95" s="224"/>
      <c r="G95" s="225"/>
      <c r="H95" s="225" t="s">
        <v>1282</v>
      </c>
      <c r="I95" s="540" t="s">
        <v>1283</v>
      </c>
      <c r="J95" s="567" t="s">
        <v>1126</v>
      </c>
      <c r="K95" s="565" t="s">
        <v>820</v>
      </c>
      <c r="L95" s="568"/>
      <c r="M95" s="565" t="s">
        <v>862</v>
      </c>
      <c r="O95" s="260"/>
      <c r="P95" s="270" t="s">
        <v>863</v>
      </c>
      <c r="Q95" s="270" t="s">
        <v>863</v>
      </c>
      <c r="R95" s="570"/>
      <c r="S95" s="232"/>
    </row>
    <row r="96" spans="1:1007" s="224" customFormat="1" ht="13.5" customHeight="1">
      <c r="A96" s="225">
        <f t="shared" si="1"/>
        <v>88</v>
      </c>
      <c r="B96" s="217"/>
      <c r="C96" s="566"/>
      <c r="D96" s="566" t="s">
        <v>1284</v>
      </c>
      <c r="E96" s="562" t="s">
        <v>1285</v>
      </c>
      <c r="F96" s="562"/>
      <c r="G96" s="562"/>
      <c r="H96" s="565" t="s">
        <v>1286</v>
      </c>
      <c r="I96" s="567"/>
      <c r="J96" s="567" t="s">
        <v>1287</v>
      </c>
      <c r="K96" s="565" t="s">
        <v>817</v>
      </c>
      <c r="L96" s="568" t="s">
        <v>863</v>
      </c>
      <c r="M96" s="243" t="s">
        <v>1271</v>
      </c>
      <c r="N96" s="569"/>
      <c r="O96" s="260"/>
      <c r="P96" s="570" t="s">
        <v>863</v>
      </c>
      <c r="Q96" s="570" t="s">
        <v>863</v>
      </c>
      <c r="R96" s="570"/>
      <c r="S96" s="232"/>
    </row>
    <row r="97" spans="1:20" s="224" customFormat="1" ht="13.5" customHeight="1">
      <c r="A97" s="225">
        <f t="shared" si="1"/>
        <v>89</v>
      </c>
      <c r="B97" s="217"/>
      <c r="C97" s="566"/>
      <c r="D97" s="566" t="s">
        <v>1288</v>
      </c>
      <c r="E97" s="566"/>
      <c r="F97" s="566"/>
      <c r="G97" s="566"/>
      <c r="H97" s="565" t="s">
        <v>1289</v>
      </c>
      <c r="I97" s="567" t="s">
        <v>1290</v>
      </c>
      <c r="J97" s="567" t="s">
        <v>1291</v>
      </c>
      <c r="K97" s="565" t="s">
        <v>817</v>
      </c>
      <c r="L97" s="568"/>
      <c r="M97" s="565" t="s">
        <v>862</v>
      </c>
      <c r="N97" s="569" t="s">
        <v>863</v>
      </c>
      <c r="O97" s="260" t="s">
        <v>1234</v>
      </c>
      <c r="P97" s="570" t="s">
        <v>863</v>
      </c>
      <c r="Q97" s="570" t="s">
        <v>863</v>
      </c>
      <c r="R97" s="570"/>
      <c r="S97" s="232"/>
      <c r="T97" s="246"/>
    </row>
    <row r="98" spans="1:20" s="224" customFormat="1" ht="13.5" customHeight="1">
      <c r="A98" s="225">
        <f t="shared" si="1"/>
        <v>90</v>
      </c>
      <c r="B98" s="217"/>
      <c r="C98" s="566"/>
      <c r="D98" s="241" t="s">
        <v>1292</v>
      </c>
      <c r="E98" s="241"/>
      <c r="F98" s="241"/>
      <c r="G98" s="241"/>
      <c r="H98" s="565" t="s">
        <v>1293</v>
      </c>
      <c r="I98" s="567" t="s">
        <v>1294</v>
      </c>
      <c r="J98" s="567" t="s">
        <v>1010</v>
      </c>
      <c r="K98" s="565" t="s">
        <v>817</v>
      </c>
      <c r="L98" s="568"/>
      <c r="M98" s="565" t="s">
        <v>862</v>
      </c>
      <c r="N98" s="369"/>
      <c r="O98" s="565" t="s">
        <v>1295</v>
      </c>
      <c r="P98" s="257" t="s">
        <v>863</v>
      </c>
      <c r="Q98" s="570" t="s">
        <v>863</v>
      </c>
      <c r="R98" s="570"/>
      <c r="S98" s="232"/>
      <c r="T98" s="246"/>
    </row>
    <row r="99" spans="1:20" s="224" customFormat="1" ht="13.5" customHeight="1">
      <c r="A99" s="225">
        <f t="shared" si="1"/>
        <v>91</v>
      </c>
      <c r="B99" s="217"/>
      <c r="C99" s="566"/>
      <c r="D99" s="241" t="s">
        <v>1296</v>
      </c>
      <c r="E99" s="241"/>
      <c r="F99" s="241"/>
      <c r="G99" s="241"/>
      <c r="H99" s="565" t="s">
        <v>1297</v>
      </c>
      <c r="I99" s="567" t="s">
        <v>1298</v>
      </c>
      <c r="J99" s="567" t="s">
        <v>909</v>
      </c>
      <c r="K99" s="565" t="s">
        <v>817</v>
      </c>
      <c r="L99" s="568"/>
      <c r="M99" s="565" t="s">
        <v>862</v>
      </c>
      <c r="N99" s="369"/>
      <c r="O99" s="565" t="s">
        <v>1299</v>
      </c>
      <c r="P99" s="257" t="s">
        <v>863</v>
      </c>
      <c r="Q99" s="570" t="s">
        <v>863</v>
      </c>
      <c r="R99" s="570"/>
      <c r="S99" s="232"/>
      <c r="T99" s="246"/>
    </row>
    <row r="100" spans="1:20" s="224" customFormat="1" ht="13.5" customHeight="1">
      <c r="A100" s="225">
        <f t="shared" si="1"/>
        <v>92</v>
      </c>
      <c r="B100" s="217"/>
      <c r="C100" s="566"/>
      <c r="D100" s="566" t="s">
        <v>1300</v>
      </c>
      <c r="E100" s="566"/>
      <c r="F100" s="566"/>
      <c r="G100" s="566"/>
      <c r="H100" s="565" t="s">
        <v>1301</v>
      </c>
      <c r="I100" s="567" t="s">
        <v>1302</v>
      </c>
      <c r="J100" s="567" t="s">
        <v>938</v>
      </c>
      <c r="K100" s="565" t="s">
        <v>817</v>
      </c>
      <c r="L100" s="568"/>
      <c r="M100" s="565" t="s">
        <v>862</v>
      </c>
      <c r="N100" s="569"/>
      <c r="O100" s="252"/>
      <c r="P100" s="570" t="s">
        <v>863</v>
      </c>
      <c r="Q100" s="570" t="s">
        <v>863</v>
      </c>
      <c r="R100" s="570"/>
      <c r="S100" s="232"/>
    </row>
    <row r="101" spans="1:20" s="224" customFormat="1" ht="13.5" customHeight="1">
      <c r="A101" s="225">
        <f t="shared" si="1"/>
        <v>93</v>
      </c>
      <c r="B101" s="217"/>
      <c r="C101" s="566"/>
      <c r="D101" s="241" t="s">
        <v>1303</v>
      </c>
      <c r="E101" s="562"/>
      <c r="F101" s="562"/>
      <c r="G101" s="562"/>
      <c r="H101" s="565" t="s">
        <v>1304</v>
      </c>
      <c r="I101" s="567"/>
      <c r="J101" s="567" t="s">
        <v>1305</v>
      </c>
      <c r="K101" s="565" t="s">
        <v>817</v>
      </c>
      <c r="L101" s="568" t="s">
        <v>863</v>
      </c>
      <c r="M101" s="565" t="s">
        <v>1305</v>
      </c>
      <c r="N101" s="569"/>
      <c r="O101" s="565"/>
      <c r="P101" s="570" t="s">
        <v>863</v>
      </c>
      <c r="Q101" s="570" t="s">
        <v>863</v>
      </c>
      <c r="R101" s="570"/>
      <c r="S101" s="232"/>
    </row>
    <row r="102" spans="1:20" s="224" customFormat="1" ht="13.5" customHeight="1">
      <c r="A102" s="225">
        <f t="shared" si="1"/>
        <v>94</v>
      </c>
      <c r="B102" s="217"/>
      <c r="C102" s="566"/>
      <c r="D102" s="566"/>
      <c r="E102" s="566" t="s">
        <v>1306</v>
      </c>
      <c r="F102" s="566"/>
      <c r="G102" s="566"/>
      <c r="H102" s="565" t="s">
        <v>1307</v>
      </c>
      <c r="I102" s="567" t="s">
        <v>1308</v>
      </c>
      <c r="J102" s="567" t="s">
        <v>1091</v>
      </c>
      <c r="K102" s="565" t="s">
        <v>820</v>
      </c>
      <c r="L102" s="568"/>
      <c r="M102" s="565" t="s">
        <v>862</v>
      </c>
      <c r="N102" s="569"/>
      <c r="O102" s="565" t="s">
        <v>1309</v>
      </c>
      <c r="P102" s="570" t="s">
        <v>863</v>
      </c>
      <c r="Q102" s="570" t="s">
        <v>863</v>
      </c>
      <c r="R102" s="570"/>
      <c r="S102" s="232"/>
    </row>
    <row r="103" spans="1:20" s="224" customFormat="1" ht="13.5" customHeight="1">
      <c r="A103" s="225">
        <f t="shared" si="1"/>
        <v>95</v>
      </c>
      <c r="B103" s="217"/>
      <c r="C103" s="566"/>
      <c r="D103" s="241"/>
      <c r="E103" s="566" t="s">
        <v>1077</v>
      </c>
      <c r="F103" s="221"/>
      <c r="G103" s="221"/>
      <c r="H103" s="565" t="s">
        <v>1310</v>
      </c>
      <c r="I103" s="565" t="s">
        <v>1140</v>
      </c>
      <c r="J103" s="567" t="s">
        <v>1311</v>
      </c>
      <c r="K103" s="565" t="s">
        <v>817</v>
      </c>
      <c r="L103" s="568"/>
      <c r="M103" s="565" t="s">
        <v>862</v>
      </c>
      <c r="N103" s="569"/>
      <c r="O103" s="565"/>
      <c r="P103" s="570" t="s">
        <v>863</v>
      </c>
      <c r="Q103" s="570" t="s">
        <v>863</v>
      </c>
      <c r="R103" s="570"/>
      <c r="S103" s="232"/>
    </row>
    <row r="104" spans="1:20" s="244" customFormat="1" ht="14.25" customHeight="1">
      <c r="A104" s="225">
        <f t="shared" si="1"/>
        <v>96</v>
      </c>
      <c r="B104" s="217"/>
      <c r="C104" s="221"/>
      <c r="D104" s="221"/>
      <c r="E104" s="566" t="s">
        <v>1312</v>
      </c>
      <c r="F104" s="221"/>
      <c r="G104" s="221"/>
      <c r="H104" s="565" t="s">
        <v>1313</v>
      </c>
      <c r="I104" s="567" t="s">
        <v>1314</v>
      </c>
      <c r="J104" s="567" t="s">
        <v>1315</v>
      </c>
      <c r="K104" s="565" t="s">
        <v>817</v>
      </c>
      <c r="L104" s="568"/>
      <c r="M104" s="565" t="s">
        <v>862</v>
      </c>
      <c r="N104" s="569"/>
      <c r="O104" s="565"/>
      <c r="P104" s="570" t="s">
        <v>863</v>
      </c>
      <c r="Q104" s="570" t="s">
        <v>863</v>
      </c>
      <c r="R104" s="570"/>
      <c r="S104" s="232"/>
    </row>
    <row r="105" spans="1:20" s="224" customFormat="1" ht="13.5" customHeight="1">
      <c r="A105" s="225">
        <f t="shared" si="1"/>
        <v>97</v>
      </c>
      <c r="B105" s="217"/>
      <c r="C105" s="241" t="s">
        <v>1316</v>
      </c>
      <c r="D105" s="562" t="s">
        <v>1317</v>
      </c>
      <c r="E105" s="562"/>
      <c r="F105" s="562"/>
      <c r="G105" s="562"/>
      <c r="H105" s="565" t="s">
        <v>1318</v>
      </c>
      <c r="I105" s="567"/>
      <c r="J105" s="567" t="s">
        <v>1044</v>
      </c>
      <c r="K105" s="565" t="s">
        <v>820</v>
      </c>
      <c r="L105" s="568" t="s">
        <v>863</v>
      </c>
      <c r="M105" s="243" t="s">
        <v>1044</v>
      </c>
      <c r="N105" s="278"/>
      <c r="O105" s="565"/>
      <c r="P105" s="570" t="s">
        <v>863</v>
      </c>
      <c r="Q105" s="570"/>
      <c r="R105" s="570"/>
      <c r="S105" s="232"/>
    </row>
    <row r="106" spans="1:20" s="224" customFormat="1" ht="13.5" customHeight="1">
      <c r="A106" s="225">
        <f t="shared" si="1"/>
        <v>98</v>
      </c>
      <c r="B106" s="217"/>
      <c r="C106" s="241" t="s">
        <v>968</v>
      </c>
      <c r="D106" s="562" t="s">
        <v>1319</v>
      </c>
      <c r="E106" s="562"/>
      <c r="F106" s="562"/>
      <c r="G106" s="562"/>
      <c r="H106" s="565" t="s">
        <v>1320</v>
      </c>
      <c r="I106" s="567"/>
      <c r="J106" s="567" t="s">
        <v>970</v>
      </c>
      <c r="K106" s="565" t="s">
        <v>820</v>
      </c>
      <c r="L106" s="568" t="s">
        <v>863</v>
      </c>
      <c r="M106" s="243" t="s">
        <v>970</v>
      </c>
      <c r="N106" s="569"/>
      <c r="O106" s="565"/>
      <c r="P106" s="570" t="s">
        <v>863</v>
      </c>
      <c r="Q106" s="570"/>
      <c r="R106" s="570"/>
      <c r="S106" s="232"/>
    </row>
    <row r="107" spans="1:20" s="224" customFormat="1" ht="13.5" customHeight="1">
      <c r="A107" s="225">
        <f t="shared" si="1"/>
        <v>99</v>
      </c>
      <c r="B107" s="217"/>
      <c r="C107" s="241" t="s">
        <v>1321</v>
      </c>
      <c r="D107" s="562"/>
      <c r="E107" s="562"/>
      <c r="F107" s="562"/>
      <c r="G107" s="562"/>
      <c r="H107" s="565" t="s">
        <v>1322</v>
      </c>
      <c r="I107" s="567"/>
      <c r="J107" s="567" t="s">
        <v>1323</v>
      </c>
      <c r="K107" s="565" t="s">
        <v>820</v>
      </c>
      <c r="L107" s="568" t="s">
        <v>863</v>
      </c>
      <c r="M107" s="243" t="s">
        <v>1323</v>
      </c>
      <c r="N107" s="569"/>
      <c r="O107" s="565"/>
      <c r="P107" s="600" t="s">
        <v>863</v>
      </c>
      <c r="Q107" s="570"/>
      <c r="R107" s="570"/>
      <c r="S107" s="232"/>
    </row>
    <row r="108" spans="1:20" s="224" customFormat="1" ht="13.5" customHeight="1">
      <c r="A108" s="225">
        <f t="shared" si="1"/>
        <v>100</v>
      </c>
      <c r="B108" s="217"/>
      <c r="C108" s="241"/>
      <c r="D108" s="217" t="s">
        <v>1324</v>
      </c>
      <c r="E108" s="217"/>
      <c r="F108" s="241"/>
      <c r="G108" s="241"/>
      <c r="H108" s="565" t="s">
        <v>1325</v>
      </c>
      <c r="I108" s="567" t="s">
        <v>1326</v>
      </c>
      <c r="J108" s="565" t="s">
        <v>1327</v>
      </c>
      <c r="K108" s="565" t="s">
        <v>820</v>
      </c>
      <c r="L108" s="568"/>
      <c r="M108" s="565" t="s">
        <v>862</v>
      </c>
      <c r="N108" s="569"/>
      <c r="O108" s="565"/>
      <c r="P108" s="600" t="s">
        <v>863</v>
      </c>
      <c r="Q108" s="570"/>
      <c r="R108" s="570"/>
      <c r="S108" s="232"/>
    </row>
    <row r="109" spans="1:20" s="224" customFormat="1" ht="13.5" customHeight="1">
      <c r="A109" s="225">
        <f t="shared" si="1"/>
        <v>101</v>
      </c>
      <c r="B109" s="217"/>
      <c r="C109" s="241"/>
      <c r="D109" s="217" t="s">
        <v>1328</v>
      </c>
      <c r="E109" s="217"/>
      <c r="F109" s="241"/>
      <c r="G109" s="241"/>
      <c r="H109" s="565" t="s">
        <v>1329</v>
      </c>
      <c r="I109" s="567" t="s">
        <v>1330</v>
      </c>
      <c r="J109" s="565" t="s">
        <v>1331</v>
      </c>
      <c r="K109" s="565" t="s">
        <v>820</v>
      </c>
      <c r="L109" s="568"/>
      <c r="M109" s="565" t="s">
        <v>862</v>
      </c>
      <c r="N109" s="569"/>
      <c r="O109" s="565"/>
      <c r="P109" s="600" t="s">
        <v>863</v>
      </c>
      <c r="Q109" s="570"/>
      <c r="R109" s="570"/>
      <c r="S109" s="232"/>
    </row>
    <row r="110" spans="1:20" s="224" customFormat="1" ht="13.5" customHeight="1">
      <c r="A110" s="225">
        <f t="shared" si="1"/>
        <v>102</v>
      </c>
      <c r="B110" s="217"/>
      <c r="C110" s="241"/>
      <c r="D110" s="241" t="s">
        <v>1332</v>
      </c>
      <c r="E110" s="241"/>
      <c r="F110" s="241"/>
      <c r="G110" s="241"/>
      <c r="H110" s="565" t="s">
        <v>1333</v>
      </c>
      <c r="I110" s="567" t="s">
        <v>1334</v>
      </c>
      <c r="J110" s="567" t="s">
        <v>1335</v>
      </c>
      <c r="K110" s="565" t="s">
        <v>817</v>
      </c>
      <c r="L110" s="568"/>
      <c r="M110" s="565" t="s">
        <v>862</v>
      </c>
      <c r="N110" s="569"/>
      <c r="O110" s="565"/>
      <c r="P110" s="570" t="s">
        <v>863</v>
      </c>
      <c r="Q110" s="570"/>
      <c r="R110" s="570"/>
      <c r="S110" s="232"/>
    </row>
    <row r="111" spans="1:20" s="224" customFormat="1" ht="13.5" customHeight="1">
      <c r="A111" s="225">
        <f t="shared" si="1"/>
        <v>103</v>
      </c>
      <c r="B111" s="217"/>
      <c r="C111" s="241"/>
      <c r="D111" s="217" t="s">
        <v>1336</v>
      </c>
      <c r="E111" s="562" t="s">
        <v>1285</v>
      </c>
      <c r="F111" s="562"/>
      <c r="G111" s="562"/>
      <c r="H111" s="565" t="s">
        <v>1337</v>
      </c>
      <c r="I111" s="573"/>
      <c r="J111" s="567" t="s">
        <v>1338</v>
      </c>
      <c r="K111" s="565" t="s">
        <v>817</v>
      </c>
      <c r="L111" s="568" t="s">
        <v>863</v>
      </c>
      <c r="M111" s="243" t="s">
        <v>1271</v>
      </c>
      <c r="N111" s="569"/>
      <c r="O111" s="565"/>
      <c r="P111" s="570" t="s">
        <v>863</v>
      </c>
      <c r="Q111" s="570"/>
      <c r="R111" s="570"/>
      <c r="S111" s="232"/>
    </row>
    <row r="112" spans="1:20" s="224" customFormat="1" ht="13.5" customHeight="1">
      <c r="A112" s="225">
        <f t="shared" si="1"/>
        <v>104</v>
      </c>
      <c r="B112" s="217"/>
      <c r="C112" s="241"/>
      <c r="D112" s="217" t="s">
        <v>1339</v>
      </c>
      <c r="E112" s="241"/>
      <c r="F112" s="241"/>
      <c r="G112" s="241"/>
      <c r="H112" s="565" t="s">
        <v>1340</v>
      </c>
      <c r="I112" s="567" t="s">
        <v>1341</v>
      </c>
      <c r="J112" s="565" t="s">
        <v>1342</v>
      </c>
      <c r="K112" s="565" t="s">
        <v>817</v>
      </c>
      <c r="L112" s="568"/>
      <c r="M112" s="565" t="s">
        <v>862</v>
      </c>
      <c r="N112" s="569"/>
      <c r="O112" s="565"/>
      <c r="P112" s="570" t="s">
        <v>863</v>
      </c>
      <c r="Q112" s="570"/>
      <c r="R112" s="570"/>
      <c r="S112" s="232"/>
    </row>
    <row r="113" spans="1:1006" s="248" customFormat="1" ht="13.5" customHeight="1">
      <c r="A113" s="225">
        <f t="shared" si="1"/>
        <v>105</v>
      </c>
      <c r="B113" s="217"/>
      <c r="C113" s="241" t="s">
        <v>1343</v>
      </c>
      <c r="D113" s="562"/>
      <c r="E113" s="562"/>
      <c r="F113" s="562"/>
      <c r="G113" s="562"/>
      <c r="H113" s="565" t="s">
        <v>1344</v>
      </c>
      <c r="I113" s="567"/>
      <c r="J113" s="567" t="s">
        <v>1345</v>
      </c>
      <c r="K113" s="565" t="s">
        <v>823</v>
      </c>
      <c r="L113" s="568" t="s">
        <v>863</v>
      </c>
      <c r="M113" s="243" t="s">
        <v>1345</v>
      </c>
      <c r="N113" s="278"/>
      <c r="O113" s="565"/>
      <c r="P113" s="570" t="s">
        <v>863</v>
      </c>
      <c r="Q113" s="570"/>
      <c r="R113" s="570"/>
      <c r="S113" s="232"/>
      <c r="ALR113" s="224"/>
    </row>
    <row r="114" spans="1:1006" s="248" customFormat="1" ht="13.5" customHeight="1">
      <c r="A114" s="225">
        <f t="shared" si="1"/>
        <v>106</v>
      </c>
      <c r="B114" s="217"/>
      <c r="C114" s="241"/>
      <c r="D114" s="566" t="s">
        <v>1346</v>
      </c>
      <c r="E114" s="566"/>
      <c r="F114" s="241"/>
      <c r="G114" s="241"/>
      <c r="H114" s="565" t="s">
        <v>1347</v>
      </c>
      <c r="I114" s="567" t="s">
        <v>1348</v>
      </c>
      <c r="J114" s="567" t="s">
        <v>1349</v>
      </c>
      <c r="K114" s="565" t="s">
        <v>817</v>
      </c>
      <c r="L114" s="568"/>
      <c r="M114" s="565" t="s">
        <v>862</v>
      </c>
      <c r="N114" s="569" t="s">
        <v>863</v>
      </c>
      <c r="O114" s="565"/>
      <c r="P114" s="570" t="s">
        <v>863</v>
      </c>
      <c r="Q114" s="570"/>
      <c r="R114" s="570"/>
      <c r="S114" s="232"/>
      <c r="ALR114" s="224"/>
    </row>
    <row r="115" spans="1:1006" s="248" customFormat="1" ht="13.5" customHeight="1">
      <c r="A115" s="225">
        <f t="shared" si="1"/>
        <v>107</v>
      </c>
      <c r="B115" s="217"/>
      <c r="C115" s="241"/>
      <c r="D115" s="566" t="s">
        <v>1350</v>
      </c>
      <c r="E115" s="566"/>
      <c r="F115" s="241"/>
      <c r="G115" s="241"/>
      <c r="H115" s="565" t="s">
        <v>1351</v>
      </c>
      <c r="I115" s="567" t="s">
        <v>1352</v>
      </c>
      <c r="J115" s="565" t="s">
        <v>1353</v>
      </c>
      <c r="K115" s="565" t="s">
        <v>817</v>
      </c>
      <c r="L115" s="568"/>
      <c r="M115" s="565" t="s">
        <v>862</v>
      </c>
      <c r="N115" s="569"/>
      <c r="O115" s="565"/>
      <c r="P115" s="570" t="s">
        <v>863</v>
      </c>
      <c r="Q115" s="570"/>
      <c r="R115" s="570"/>
      <c r="S115" s="232"/>
      <c r="ALR115" s="224"/>
    </row>
    <row r="116" spans="1:1006" s="248" customFormat="1" ht="13.5" customHeight="1">
      <c r="A116" s="225">
        <f t="shared" si="1"/>
        <v>108</v>
      </c>
      <c r="B116" s="217"/>
      <c r="C116" s="241"/>
      <c r="D116" s="566" t="s">
        <v>1354</v>
      </c>
      <c r="E116" s="566"/>
      <c r="F116" s="241"/>
      <c r="G116" s="241"/>
      <c r="H116" s="565" t="s">
        <v>1355</v>
      </c>
      <c r="I116" s="567" t="s">
        <v>1356</v>
      </c>
      <c r="J116" s="565" t="s">
        <v>1357</v>
      </c>
      <c r="K116" s="565" t="s">
        <v>817</v>
      </c>
      <c r="L116" s="568"/>
      <c r="M116" s="565" t="s">
        <v>1358</v>
      </c>
      <c r="N116" s="569"/>
      <c r="O116" s="565"/>
      <c r="P116" s="570" t="s">
        <v>863</v>
      </c>
      <c r="Q116" s="570"/>
      <c r="R116" s="570"/>
      <c r="S116" s="232"/>
      <c r="ALR116" s="224"/>
    </row>
    <row r="117" spans="1:1006" s="248" customFormat="1" ht="13.5" customHeight="1">
      <c r="A117" s="225">
        <f t="shared" si="1"/>
        <v>109</v>
      </c>
      <c r="B117" s="217"/>
      <c r="C117" s="241"/>
      <c r="D117" s="566" t="s">
        <v>874</v>
      </c>
      <c r="E117" s="566"/>
      <c r="F117" s="241"/>
      <c r="G117" s="241"/>
      <c r="H117" s="565" t="s">
        <v>1359</v>
      </c>
      <c r="I117" s="501" t="s">
        <v>1360</v>
      </c>
      <c r="J117" s="565" t="s">
        <v>874</v>
      </c>
      <c r="K117" s="565" t="s">
        <v>820</v>
      </c>
      <c r="L117" s="568"/>
      <c r="M117" s="565" t="s">
        <v>862</v>
      </c>
      <c r="N117" s="569"/>
      <c r="O117" s="565"/>
      <c r="P117" s="570" t="s">
        <v>863</v>
      </c>
      <c r="Q117" s="570"/>
      <c r="R117" s="570"/>
      <c r="S117" s="232"/>
      <c r="ALR117" s="224"/>
    </row>
    <row r="118" spans="1:1006" s="248" customFormat="1" ht="13.5" customHeight="1">
      <c r="A118" s="225">
        <f t="shared" si="1"/>
        <v>110</v>
      </c>
      <c r="B118" s="217"/>
      <c r="C118" s="241"/>
      <c r="D118" s="566" t="s">
        <v>1361</v>
      </c>
      <c r="E118" s="566"/>
      <c r="F118" s="241"/>
      <c r="G118" s="241"/>
      <c r="H118" s="565" t="s">
        <v>1362</v>
      </c>
      <c r="I118" s="567"/>
      <c r="J118" s="565" t="s">
        <v>1363</v>
      </c>
      <c r="K118" s="565" t="s">
        <v>817</v>
      </c>
      <c r="L118" s="568"/>
      <c r="M118" s="565" t="s">
        <v>862</v>
      </c>
      <c r="N118" s="569"/>
      <c r="O118" s="565"/>
      <c r="P118" s="570" t="s">
        <v>863</v>
      </c>
      <c r="Q118" s="570"/>
      <c r="R118" s="570"/>
      <c r="S118" s="232"/>
      <c r="ALR118" s="224"/>
    </row>
    <row r="119" spans="1:1006" s="248" customFormat="1" ht="13" customHeight="1">
      <c r="A119" s="225">
        <f t="shared" si="1"/>
        <v>111</v>
      </c>
      <c r="B119" s="217"/>
      <c r="C119" s="241"/>
      <c r="D119" s="566" t="s">
        <v>1364</v>
      </c>
      <c r="E119" s="566"/>
      <c r="F119" s="241"/>
      <c r="G119" s="241"/>
      <c r="H119" s="565" t="s">
        <v>1365</v>
      </c>
      <c r="I119" s="567"/>
      <c r="J119" s="565" t="s">
        <v>1366</v>
      </c>
      <c r="K119" s="565" t="s">
        <v>817</v>
      </c>
      <c r="L119" s="568"/>
      <c r="M119" s="565" t="s">
        <v>862</v>
      </c>
      <c r="N119" s="569"/>
      <c r="O119" s="565"/>
      <c r="P119" s="570" t="s">
        <v>863</v>
      </c>
      <c r="Q119" s="570"/>
      <c r="R119" s="570"/>
      <c r="S119" s="232"/>
      <c r="ALR119" s="224"/>
    </row>
    <row r="120" spans="1:1006" s="224" customFormat="1" ht="13.5" customHeight="1">
      <c r="A120" s="225">
        <f t="shared" si="1"/>
        <v>112</v>
      </c>
      <c r="B120" s="217" t="s">
        <v>1367</v>
      </c>
      <c r="C120" s="216"/>
      <c r="D120" s="241"/>
      <c r="E120" s="241"/>
      <c r="F120" s="241"/>
      <c r="G120" s="241"/>
      <c r="H120" s="565" t="s">
        <v>1368</v>
      </c>
      <c r="I120" s="567" t="s">
        <v>1326</v>
      </c>
      <c r="J120" s="567" t="s">
        <v>1369</v>
      </c>
      <c r="K120" s="565" t="s">
        <v>820</v>
      </c>
      <c r="L120" s="568"/>
      <c r="M120" s="565" t="s">
        <v>862</v>
      </c>
      <c r="N120" s="569"/>
      <c r="O120" s="575" t="s">
        <v>1370</v>
      </c>
      <c r="P120" s="570"/>
      <c r="Q120" s="570" t="s">
        <v>863</v>
      </c>
      <c r="R120" s="569" t="s">
        <v>817</v>
      </c>
      <c r="S120" s="232"/>
    </row>
    <row r="121" spans="1:1006" s="224" customFormat="1" ht="14.25" customHeight="1">
      <c r="A121" s="225">
        <f t="shared" si="1"/>
        <v>113</v>
      </c>
      <c r="B121" s="217" t="s">
        <v>561</v>
      </c>
      <c r="C121" s="562"/>
      <c r="D121" s="562"/>
      <c r="E121" s="562"/>
      <c r="F121" s="562"/>
      <c r="G121" s="562"/>
      <c r="H121" s="565" t="s">
        <v>1371</v>
      </c>
      <c r="I121" s="573"/>
      <c r="J121" s="567" t="s">
        <v>1372</v>
      </c>
      <c r="K121" s="565" t="s">
        <v>823</v>
      </c>
      <c r="L121" s="568" t="s">
        <v>863</v>
      </c>
      <c r="M121" s="374" t="s">
        <v>1372</v>
      </c>
      <c r="N121" s="569"/>
      <c r="O121" s="256"/>
      <c r="P121" s="257"/>
      <c r="Q121" s="257" t="s">
        <v>863</v>
      </c>
      <c r="R121" s="257" t="s">
        <v>863</v>
      </c>
      <c r="S121" s="232"/>
    </row>
    <row r="122" spans="1:1006" s="224" customFormat="1" ht="13.5" customHeight="1">
      <c r="A122" s="225">
        <f t="shared" si="1"/>
        <v>114</v>
      </c>
      <c r="B122" s="217"/>
      <c r="C122" s="217" t="s">
        <v>1373</v>
      </c>
      <c r="D122" s="241"/>
      <c r="E122" s="219"/>
      <c r="F122" s="241"/>
      <c r="G122" s="241"/>
      <c r="H122" s="565" t="s">
        <v>1374</v>
      </c>
      <c r="I122" s="573" t="s">
        <v>1375</v>
      </c>
      <c r="J122" s="567" t="s">
        <v>1376</v>
      </c>
      <c r="K122" s="565" t="s">
        <v>820</v>
      </c>
      <c r="L122" s="568"/>
      <c r="M122" s="567" t="s">
        <v>862</v>
      </c>
      <c r="N122" s="569"/>
      <c r="O122" s="567" t="s">
        <v>1377</v>
      </c>
      <c r="P122" s="570"/>
      <c r="Q122" s="257" t="s">
        <v>863</v>
      </c>
      <c r="R122" s="257" t="s">
        <v>863</v>
      </c>
      <c r="S122" s="232"/>
    </row>
    <row r="123" spans="1:1006" s="224" customFormat="1" ht="13.5" customHeight="1">
      <c r="A123" s="225">
        <f t="shared" si="1"/>
        <v>115</v>
      </c>
      <c r="B123" s="217"/>
      <c r="C123" s="217" t="s">
        <v>1378</v>
      </c>
      <c r="D123" s="562"/>
      <c r="E123" s="562"/>
      <c r="F123" s="562"/>
      <c r="G123" s="562"/>
      <c r="H123" s="565" t="s">
        <v>1379</v>
      </c>
      <c r="I123" s="573"/>
      <c r="J123" s="567" t="s">
        <v>1380</v>
      </c>
      <c r="K123" s="565" t="s">
        <v>817</v>
      </c>
      <c r="L123" s="568" t="s">
        <v>863</v>
      </c>
      <c r="M123" s="243" t="s">
        <v>1380</v>
      </c>
      <c r="N123" s="569"/>
      <c r="O123" s="569"/>
      <c r="P123" s="257"/>
      <c r="Q123" s="257" t="s">
        <v>863</v>
      </c>
      <c r="R123" s="257" t="s">
        <v>863</v>
      </c>
      <c r="S123" s="232"/>
    </row>
    <row r="124" spans="1:1006" s="224" customFormat="1" ht="13.5" customHeight="1">
      <c r="A124" s="225">
        <f t="shared" si="1"/>
        <v>116</v>
      </c>
      <c r="B124" s="217"/>
      <c r="C124" s="217"/>
      <c r="D124" s="241" t="s">
        <v>1381</v>
      </c>
      <c r="E124" s="562"/>
      <c r="F124" s="562"/>
      <c r="G124" s="562"/>
      <c r="H124" s="565" t="s">
        <v>1382</v>
      </c>
      <c r="I124" s="573"/>
      <c r="J124" s="567" t="s">
        <v>1383</v>
      </c>
      <c r="K124" s="565" t="s">
        <v>823</v>
      </c>
      <c r="L124" s="568" t="s">
        <v>863</v>
      </c>
      <c r="M124" s="374" t="s">
        <v>1383</v>
      </c>
      <c r="N124" s="569"/>
      <c r="O124" s="569"/>
      <c r="P124" s="570"/>
      <c r="Q124" s="257" t="s">
        <v>863</v>
      </c>
      <c r="R124" s="257" t="s">
        <v>863</v>
      </c>
      <c r="S124" s="232"/>
    </row>
    <row r="125" spans="1:1006" s="224" customFormat="1" ht="13.5" customHeight="1">
      <c r="A125" s="225">
        <f t="shared" si="1"/>
        <v>117</v>
      </c>
      <c r="B125" s="217"/>
      <c r="C125" s="217"/>
      <c r="D125" s="241"/>
      <c r="E125" s="241" t="s">
        <v>1061</v>
      </c>
      <c r="F125" s="241"/>
      <c r="G125" s="241"/>
      <c r="H125" s="565" t="s">
        <v>1384</v>
      </c>
      <c r="I125" s="573" t="s">
        <v>1385</v>
      </c>
      <c r="J125" s="567" t="s">
        <v>907</v>
      </c>
      <c r="K125" s="565" t="s">
        <v>820</v>
      </c>
      <c r="L125" s="568"/>
      <c r="M125" s="565" t="s">
        <v>862</v>
      </c>
      <c r="N125" s="569" t="s">
        <v>863</v>
      </c>
      <c r="O125" s="261" t="s">
        <v>1386</v>
      </c>
      <c r="P125" s="257"/>
      <c r="Q125" s="257" t="s">
        <v>863</v>
      </c>
      <c r="R125" s="257" t="s">
        <v>863</v>
      </c>
      <c r="S125" s="232"/>
    </row>
    <row r="126" spans="1:1006" s="224" customFormat="1" ht="13.5" customHeight="1">
      <c r="A126" s="225">
        <f t="shared" si="1"/>
        <v>118</v>
      </c>
      <c r="B126" s="217"/>
      <c r="C126" s="217"/>
      <c r="D126" s="241"/>
      <c r="E126" s="241" t="s">
        <v>1067</v>
      </c>
      <c r="F126" s="241"/>
      <c r="G126" s="241"/>
      <c r="H126" s="565" t="s">
        <v>1387</v>
      </c>
      <c r="I126" s="573" t="s">
        <v>1341</v>
      </c>
      <c r="J126" s="567" t="s">
        <v>1070</v>
      </c>
      <c r="K126" s="565" t="s">
        <v>820</v>
      </c>
      <c r="L126" s="568"/>
      <c r="M126" s="565" t="s">
        <v>862</v>
      </c>
      <c r="N126" s="569"/>
      <c r="O126" s="569"/>
      <c r="P126" s="257"/>
      <c r="Q126" s="257" t="s">
        <v>863</v>
      </c>
      <c r="R126" s="257" t="s">
        <v>863</v>
      </c>
      <c r="S126" s="232"/>
    </row>
    <row r="127" spans="1:1006" s="224" customFormat="1" ht="13.5" customHeight="1">
      <c r="A127" s="225">
        <f t="shared" si="1"/>
        <v>119</v>
      </c>
      <c r="B127" s="217"/>
      <c r="C127" s="217"/>
      <c r="D127" s="217" t="s">
        <v>1268</v>
      </c>
      <c r="E127" s="562" t="s">
        <v>1285</v>
      </c>
      <c r="F127" s="562"/>
      <c r="G127" s="562"/>
      <c r="H127" s="565" t="s">
        <v>1388</v>
      </c>
      <c r="I127" s="573"/>
      <c r="J127" s="567" t="s">
        <v>1271</v>
      </c>
      <c r="K127" s="565" t="s">
        <v>823</v>
      </c>
      <c r="L127" s="568" t="s">
        <v>863</v>
      </c>
      <c r="M127" s="243" t="s">
        <v>1271</v>
      </c>
      <c r="N127" s="569"/>
      <c r="O127" s="569"/>
      <c r="P127" s="257"/>
      <c r="Q127" s="530"/>
      <c r="R127" s="257"/>
      <c r="S127" s="232"/>
    </row>
    <row r="128" spans="1:1006" s="224" customFormat="1" ht="13.5" customHeight="1">
      <c r="A128" s="225">
        <f t="shared" si="1"/>
        <v>120</v>
      </c>
      <c r="B128" s="217"/>
      <c r="C128" s="217"/>
      <c r="D128" s="217" t="s">
        <v>1389</v>
      </c>
      <c r="E128" s="562"/>
      <c r="F128" s="562"/>
      <c r="G128" s="562"/>
      <c r="H128" s="565" t="s">
        <v>1390</v>
      </c>
      <c r="I128" s="573"/>
      <c r="J128" s="567" t="s">
        <v>1391</v>
      </c>
      <c r="K128" s="565" t="s">
        <v>817</v>
      </c>
      <c r="L128" s="568" t="s">
        <v>863</v>
      </c>
      <c r="M128" s="374" t="s">
        <v>1391</v>
      </c>
      <c r="N128" s="569"/>
      <c r="O128" s="569"/>
      <c r="P128" s="257"/>
      <c r="Q128" s="530"/>
      <c r="R128" s="257"/>
      <c r="S128" s="232"/>
    </row>
    <row r="129" spans="1:19" s="224" customFormat="1" ht="13.5" customHeight="1">
      <c r="A129" s="225">
        <f t="shared" si="1"/>
        <v>121</v>
      </c>
      <c r="B129" s="217"/>
      <c r="C129" s="217"/>
      <c r="D129" s="217"/>
      <c r="E129" s="217" t="s">
        <v>1072</v>
      </c>
      <c r="F129" s="562" t="s">
        <v>1392</v>
      </c>
      <c r="G129" s="562"/>
      <c r="H129" s="565"/>
      <c r="I129" s="573"/>
      <c r="J129" s="567" t="s">
        <v>1073</v>
      </c>
      <c r="K129" s="565" t="s">
        <v>817</v>
      </c>
      <c r="L129" s="568" t="s">
        <v>863</v>
      </c>
      <c r="M129" s="243" t="s">
        <v>1073</v>
      </c>
      <c r="N129" s="569"/>
      <c r="O129" s="569"/>
      <c r="P129" s="257"/>
      <c r="Q129" s="530"/>
      <c r="R129" s="257"/>
      <c r="S129" s="232"/>
    </row>
    <row r="130" spans="1:19" s="224" customFormat="1" ht="13.5" customHeight="1">
      <c r="A130" s="225">
        <f t="shared" si="1"/>
        <v>122</v>
      </c>
      <c r="B130" s="217"/>
      <c r="C130" s="217"/>
      <c r="D130" s="217"/>
      <c r="E130" s="217" t="s">
        <v>1112</v>
      </c>
      <c r="F130" s="562" t="s">
        <v>1393</v>
      </c>
      <c r="G130" s="562"/>
      <c r="H130" s="565"/>
      <c r="I130" s="573"/>
      <c r="J130" s="567" t="s">
        <v>1114</v>
      </c>
      <c r="K130" s="565" t="s">
        <v>817</v>
      </c>
      <c r="L130" s="568" t="s">
        <v>863</v>
      </c>
      <c r="M130" s="243" t="s">
        <v>1114</v>
      </c>
      <c r="N130" s="569"/>
      <c r="O130" s="569"/>
      <c r="P130" s="257"/>
      <c r="Q130" s="530"/>
      <c r="R130" s="257"/>
      <c r="S130" s="232"/>
    </row>
    <row r="131" spans="1:19" s="224" customFormat="1" ht="13.5" customHeight="1">
      <c r="A131" s="225">
        <f t="shared" si="1"/>
        <v>123</v>
      </c>
      <c r="B131" s="217"/>
      <c r="C131" s="217"/>
      <c r="D131" s="217" t="s">
        <v>1394</v>
      </c>
      <c r="E131" s="562"/>
      <c r="F131" s="562"/>
      <c r="G131" s="562"/>
      <c r="H131" s="565"/>
      <c r="I131" s="573"/>
      <c r="J131" s="567" t="s">
        <v>1395</v>
      </c>
      <c r="K131" s="565" t="s">
        <v>817</v>
      </c>
      <c r="L131" s="568" t="s">
        <v>863</v>
      </c>
      <c r="M131" s="374" t="s">
        <v>1395</v>
      </c>
      <c r="N131" s="569"/>
      <c r="O131" s="569"/>
      <c r="P131" s="257"/>
      <c r="Q131" s="530"/>
      <c r="R131" s="257"/>
      <c r="S131" s="232"/>
    </row>
    <row r="132" spans="1:19" s="224" customFormat="1" ht="13.5" customHeight="1">
      <c r="A132" s="225">
        <f t="shared" si="1"/>
        <v>124</v>
      </c>
      <c r="B132" s="217"/>
      <c r="C132" s="217"/>
      <c r="D132" s="217"/>
      <c r="E132" s="241" t="s">
        <v>1306</v>
      </c>
      <c r="F132" s="562"/>
      <c r="G132" s="562"/>
      <c r="H132" s="565" t="s">
        <v>1396</v>
      </c>
      <c r="I132" s="573"/>
      <c r="J132" s="567" t="s">
        <v>1305</v>
      </c>
      <c r="K132" s="565" t="s">
        <v>820</v>
      </c>
      <c r="L132" s="568" t="s">
        <v>863</v>
      </c>
      <c r="M132" s="243" t="s">
        <v>1305</v>
      </c>
      <c r="N132" s="569"/>
      <c r="O132" s="569"/>
      <c r="P132" s="257"/>
      <c r="Q132" s="530"/>
      <c r="R132" s="257"/>
      <c r="S132" s="232"/>
    </row>
    <row r="133" spans="1:19" s="224" customFormat="1" ht="13.5" customHeight="1">
      <c r="A133" s="225">
        <f t="shared" si="1"/>
        <v>125</v>
      </c>
      <c r="B133" s="217"/>
      <c r="C133" s="217"/>
      <c r="D133" s="217"/>
      <c r="E133" s="241" t="s">
        <v>1397</v>
      </c>
      <c r="F133" s="241"/>
      <c r="G133" s="241"/>
      <c r="H133" s="565" t="s">
        <v>1398</v>
      </c>
      <c r="I133" s="573">
        <v>10000668540</v>
      </c>
      <c r="J133" s="567" t="s">
        <v>1247</v>
      </c>
      <c r="K133" s="565" t="s">
        <v>817</v>
      </c>
      <c r="L133" s="568"/>
      <c r="M133" s="565" t="s">
        <v>862</v>
      </c>
      <c r="N133" s="569"/>
      <c r="O133" s="369"/>
      <c r="P133" s="257"/>
      <c r="Q133" s="530"/>
      <c r="R133" s="257"/>
      <c r="S133" s="232"/>
    </row>
    <row r="134" spans="1:19" s="224" customFormat="1" ht="13.5" customHeight="1">
      <c r="A134" s="225">
        <f t="shared" si="1"/>
        <v>126</v>
      </c>
      <c r="B134" s="217"/>
      <c r="C134" s="217"/>
      <c r="D134" s="241"/>
      <c r="E134" s="241" t="s">
        <v>1399</v>
      </c>
      <c r="F134" s="562" t="s">
        <v>1400</v>
      </c>
      <c r="G134" s="562"/>
      <c r="H134" s="565"/>
      <c r="I134" s="573"/>
      <c r="J134" s="567" t="s">
        <v>1391</v>
      </c>
      <c r="K134" s="565" t="s">
        <v>817</v>
      </c>
      <c r="L134" s="568" t="s">
        <v>863</v>
      </c>
      <c r="M134" s="374" t="s">
        <v>1391</v>
      </c>
      <c r="N134" s="569"/>
      <c r="O134" s="569"/>
      <c r="P134" s="570"/>
      <c r="Q134" s="530"/>
      <c r="R134" s="570"/>
      <c r="S134" s="232"/>
    </row>
    <row r="135" spans="1:19" s="224" customFormat="1" ht="13.5" customHeight="1">
      <c r="A135" s="225">
        <f t="shared" si="1"/>
        <v>127</v>
      </c>
      <c r="B135" s="217"/>
      <c r="C135" s="217"/>
      <c r="D135" s="217"/>
      <c r="E135" s="217" t="s">
        <v>1401</v>
      </c>
      <c r="F135" s="562" t="s">
        <v>1402</v>
      </c>
      <c r="G135" s="562"/>
      <c r="H135" s="565" t="s">
        <v>1388</v>
      </c>
      <c r="I135" s="573"/>
      <c r="J135" s="567" t="s">
        <v>1271</v>
      </c>
      <c r="K135" s="565" t="s">
        <v>823</v>
      </c>
      <c r="L135" s="568" t="s">
        <v>863</v>
      </c>
      <c r="M135" s="243" t="s">
        <v>1271</v>
      </c>
      <c r="N135" s="569"/>
      <c r="O135" s="256"/>
      <c r="P135" s="257"/>
      <c r="Q135" s="530"/>
      <c r="R135" s="257"/>
      <c r="S135" s="232"/>
    </row>
    <row r="136" spans="1:19" s="224" customFormat="1" ht="13.5" customHeight="1">
      <c r="A136" s="225">
        <f t="shared" si="1"/>
        <v>128</v>
      </c>
      <c r="B136" s="217"/>
      <c r="C136" s="217" t="s">
        <v>1403</v>
      </c>
      <c r="D136" s="562"/>
      <c r="E136" s="562"/>
      <c r="F136" s="562"/>
      <c r="G136" s="562"/>
      <c r="H136" s="565" t="s">
        <v>1404</v>
      </c>
      <c r="I136" s="573"/>
      <c r="J136" s="567" t="s">
        <v>1405</v>
      </c>
      <c r="K136" s="565" t="s">
        <v>817</v>
      </c>
      <c r="L136" s="568" t="s">
        <v>863</v>
      </c>
      <c r="M136" s="243" t="s">
        <v>1406</v>
      </c>
      <c r="N136" s="569"/>
      <c r="O136" s="569"/>
      <c r="P136" s="257"/>
      <c r="Q136" s="257" t="s">
        <v>863</v>
      </c>
      <c r="R136" s="257" t="s">
        <v>863</v>
      </c>
      <c r="S136" s="232"/>
    </row>
    <row r="137" spans="1:19" s="224" customFormat="1" ht="13.5" customHeight="1">
      <c r="A137" s="225">
        <f t="shared" si="1"/>
        <v>129</v>
      </c>
      <c r="B137" s="217"/>
      <c r="C137" s="217"/>
      <c r="D137" s="217" t="s">
        <v>1407</v>
      </c>
      <c r="E137" s="562"/>
      <c r="F137" s="562"/>
      <c r="G137" s="562"/>
      <c r="H137" s="565" t="s">
        <v>1408</v>
      </c>
      <c r="I137" s="573"/>
      <c r="J137" s="567" t="s">
        <v>1409</v>
      </c>
      <c r="K137" s="565" t="s">
        <v>817</v>
      </c>
      <c r="L137" s="568" t="s">
        <v>863</v>
      </c>
      <c r="M137" s="243" t="s">
        <v>1410</v>
      </c>
      <c r="N137" s="569"/>
      <c r="O137" s="256"/>
      <c r="P137" s="257"/>
      <c r="Q137" s="257"/>
      <c r="R137" s="257"/>
      <c r="S137" s="232"/>
    </row>
    <row r="138" spans="1:19" s="224" customFormat="1" ht="13.5" customHeight="1">
      <c r="A138" s="225">
        <f t="shared" ref="A138:A195" si="2">ROW()-8</f>
        <v>130</v>
      </c>
      <c r="B138" s="217"/>
      <c r="C138" s="217"/>
      <c r="D138" s="217"/>
      <c r="E138" s="241" t="s">
        <v>1411</v>
      </c>
      <c r="F138" s="241"/>
      <c r="G138" s="241"/>
      <c r="H138" s="565" t="s">
        <v>1408</v>
      </c>
      <c r="I138" s="573"/>
      <c r="J138" s="567" t="s">
        <v>887</v>
      </c>
      <c r="K138" s="565" t="s">
        <v>817</v>
      </c>
      <c r="L138" s="568"/>
      <c r="M138" s="565" t="s">
        <v>862</v>
      </c>
      <c r="N138" s="569" t="s">
        <v>863</v>
      </c>
      <c r="O138" s="245" t="s">
        <v>1412</v>
      </c>
      <c r="P138" s="570"/>
      <c r="Q138" s="257"/>
      <c r="R138" s="257"/>
      <c r="S138" s="232"/>
    </row>
    <row r="139" spans="1:19" s="224" customFormat="1" ht="13.5" customHeight="1">
      <c r="A139" s="225">
        <f t="shared" si="2"/>
        <v>131</v>
      </c>
      <c r="B139" s="217"/>
      <c r="C139" s="217"/>
      <c r="D139" s="217"/>
      <c r="E139" s="241" t="s">
        <v>1413</v>
      </c>
      <c r="F139" s="241"/>
      <c r="G139" s="241"/>
      <c r="H139" s="565" t="s">
        <v>1414</v>
      </c>
      <c r="I139" s="573"/>
      <c r="J139" s="567" t="s">
        <v>1415</v>
      </c>
      <c r="K139" s="565" t="s">
        <v>817</v>
      </c>
      <c r="L139" s="568"/>
      <c r="M139" s="565" t="s">
        <v>862</v>
      </c>
      <c r="N139" s="569" t="s">
        <v>863</v>
      </c>
      <c r="O139" s="245" t="s">
        <v>1416</v>
      </c>
      <c r="P139" s="570"/>
      <c r="Q139" s="257"/>
      <c r="R139" s="257"/>
      <c r="S139" s="232"/>
    </row>
    <row r="140" spans="1:19" s="224" customFormat="1" ht="13.5" customHeight="1">
      <c r="A140" s="225">
        <f t="shared" si="2"/>
        <v>132</v>
      </c>
      <c r="B140" s="217"/>
      <c r="C140" s="217"/>
      <c r="D140" s="217" t="s">
        <v>1417</v>
      </c>
      <c r="E140" s="562"/>
      <c r="F140" s="562"/>
      <c r="G140" s="562"/>
      <c r="H140" s="565" t="s">
        <v>1418</v>
      </c>
      <c r="I140" s="573"/>
      <c r="J140" s="567" t="s">
        <v>1096</v>
      </c>
      <c r="K140" s="565" t="s">
        <v>817</v>
      </c>
      <c r="L140" s="568" t="s">
        <v>863</v>
      </c>
      <c r="M140" s="374" t="s">
        <v>1419</v>
      </c>
      <c r="N140" s="569"/>
      <c r="O140" s="569"/>
      <c r="P140" s="257"/>
      <c r="Q140" s="257"/>
      <c r="R140" s="257"/>
      <c r="S140" s="232"/>
    </row>
    <row r="141" spans="1:19" s="224" customFormat="1" ht="13.5" customHeight="1">
      <c r="A141" s="225">
        <f t="shared" si="2"/>
        <v>133</v>
      </c>
      <c r="B141" s="217"/>
      <c r="C141" s="217"/>
      <c r="D141" s="217"/>
      <c r="E141" s="241" t="s">
        <v>1420</v>
      </c>
      <c r="F141" s="241"/>
      <c r="G141" s="241"/>
      <c r="H141" s="565" t="s">
        <v>1418</v>
      </c>
      <c r="I141" s="573" t="s">
        <v>1421</v>
      </c>
      <c r="J141" s="567" t="s">
        <v>1070</v>
      </c>
      <c r="K141" s="565" t="s">
        <v>817</v>
      </c>
      <c r="L141" s="568"/>
      <c r="M141" s="565" t="s">
        <v>862</v>
      </c>
      <c r="N141" s="569"/>
      <c r="O141" s="569"/>
      <c r="P141" s="257"/>
      <c r="Q141" s="257"/>
      <c r="R141" s="257"/>
      <c r="S141" s="232"/>
    </row>
    <row r="142" spans="1:19" s="224" customFormat="1" ht="13.5" customHeight="1">
      <c r="A142" s="225">
        <f t="shared" si="2"/>
        <v>134</v>
      </c>
      <c r="B142" s="217"/>
      <c r="C142" s="217"/>
      <c r="D142" s="217"/>
      <c r="E142" s="241" t="s">
        <v>1422</v>
      </c>
      <c r="F142" s="241"/>
      <c r="G142" s="241"/>
      <c r="H142" s="565" t="s">
        <v>1423</v>
      </c>
      <c r="I142" s="573" t="s">
        <v>1424</v>
      </c>
      <c r="J142" s="567" t="s">
        <v>1425</v>
      </c>
      <c r="K142" s="565" t="s">
        <v>817</v>
      </c>
      <c r="L142" s="568"/>
      <c r="M142" s="565" t="s">
        <v>862</v>
      </c>
      <c r="N142" s="569" t="s">
        <v>863</v>
      </c>
      <c r="O142" s="569"/>
      <c r="P142" s="257"/>
      <c r="Q142" s="257"/>
      <c r="R142" s="257"/>
      <c r="S142" s="232"/>
    </row>
    <row r="143" spans="1:19" s="224" customFormat="1" ht="13.5" customHeight="1">
      <c r="A143" s="225">
        <f t="shared" si="2"/>
        <v>135</v>
      </c>
      <c r="B143" s="217"/>
      <c r="C143" s="217"/>
      <c r="D143" s="217" t="s">
        <v>1426</v>
      </c>
      <c r="E143" s="562"/>
      <c r="F143" s="562"/>
      <c r="G143" s="562"/>
      <c r="H143" s="565" t="s">
        <v>1427</v>
      </c>
      <c r="I143" s="573"/>
      <c r="J143" s="567" t="s">
        <v>1428</v>
      </c>
      <c r="K143" s="565" t="s">
        <v>817</v>
      </c>
      <c r="L143" s="568" t="s">
        <v>863</v>
      </c>
      <c r="M143" s="243" t="s">
        <v>1429</v>
      </c>
      <c r="N143" s="569"/>
      <c r="O143" s="256"/>
      <c r="P143" s="257"/>
      <c r="Q143" s="257" t="s">
        <v>863</v>
      </c>
      <c r="R143" s="257" t="s">
        <v>863</v>
      </c>
      <c r="S143" s="232"/>
    </row>
    <row r="144" spans="1:19" s="224" customFormat="1" ht="13.5" customHeight="1">
      <c r="A144" s="225">
        <f t="shared" si="2"/>
        <v>136</v>
      </c>
      <c r="B144" s="217"/>
      <c r="C144" s="217"/>
      <c r="D144" s="217"/>
      <c r="E144" s="241" t="s">
        <v>1430</v>
      </c>
      <c r="F144" s="241"/>
      <c r="G144" s="241"/>
      <c r="H144" s="565" t="s">
        <v>1431</v>
      </c>
      <c r="I144" s="573" t="s">
        <v>1140</v>
      </c>
      <c r="J144" s="567" t="s">
        <v>1432</v>
      </c>
      <c r="K144" s="565" t="s">
        <v>817</v>
      </c>
      <c r="L144" s="568"/>
      <c r="M144" s="565" t="s">
        <v>862</v>
      </c>
      <c r="N144" s="569"/>
      <c r="O144" s="569"/>
      <c r="P144" s="257"/>
      <c r="Q144" s="257" t="s">
        <v>863</v>
      </c>
      <c r="R144" s="257" t="s">
        <v>863</v>
      </c>
      <c r="S144" s="232"/>
    </row>
    <row r="145" spans="1:19" s="224" customFormat="1" ht="13.5" customHeight="1">
      <c r="A145" s="225">
        <f t="shared" si="2"/>
        <v>137</v>
      </c>
      <c r="B145" s="217"/>
      <c r="C145" s="217"/>
      <c r="D145" s="217"/>
      <c r="E145" s="241" t="s">
        <v>1433</v>
      </c>
      <c r="F145" s="241"/>
      <c r="G145" s="241"/>
      <c r="H145" s="565" t="s">
        <v>1434</v>
      </c>
      <c r="I145" s="573"/>
      <c r="J145" s="567" t="s">
        <v>1435</v>
      </c>
      <c r="K145" s="565" t="s">
        <v>817</v>
      </c>
      <c r="L145" s="568"/>
      <c r="M145" s="565" t="s">
        <v>862</v>
      </c>
      <c r="N145" s="569"/>
      <c r="O145" s="569"/>
      <c r="P145" s="257"/>
      <c r="Q145" s="257"/>
      <c r="R145" s="257"/>
      <c r="S145" s="232"/>
    </row>
    <row r="146" spans="1:19" s="224" customFormat="1" ht="13.5" customHeight="1">
      <c r="A146" s="225">
        <f t="shared" si="2"/>
        <v>138</v>
      </c>
      <c r="B146" s="217"/>
      <c r="C146" s="217"/>
      <c r="D146" s="217"/>
      <c r="E146" s="241" t="s">
        <v>1436</v>
      </c>
      <c r="F146" s="241"/>
      <c r="G146" s="241"/>
      <c r="H146" s="565" t="s">
        <v>1437</v>
      </c>
      <c r="I146" s="573"/>
      <c r="J146" s="567" t="s">
        <v>1438</v>
      </c>
      <c r="K146" s="565" t="s">
        <v>817</v>
      </c>
      <c r="L146" s="568"/>
      <c r="M146" s="565" t="s">
        <v>862</v>
      </c>
      <c r="N146" s="569"/>
      <c r="O146" s="569"/>
      <c r="P146" s="257"/>
      <c r="Q146" s="257"/>
      <c r="R146" s="257"/>
      <c r="S146" s="232"/>
    </row>
    <row r="147" spans="1:19" s="224" customFormat="1" ht="13.5" customHeight="1">
      <c r="A147" s="225">
        <f t="shared" si="2"/>
        <v>139</v>
      </c>
      <c r="B147" s="217"/>
      <c r="C147" s="217"/>
      <c r="D147" s="217"/>
      <c r="E147" s="241" t="s">
        <v>1439</v>
      </c>
      <c r="F147" s="241"/>
      <c r="G147" s="241"/>
      <c r="H147" s="565" t="s">
        <v>1440</v>
      </c>
      <c r="I147" s="573"/>
      <c r="J147" s="567" t="s">
        <v>1441</v>
      </c>
      <c r="K147" s="565" t="s">
        <v>817</v>
      </c>
      <c r="L147" s="568"/>
      <c r="M147" s="565" t="s">
        <v>1442</v>
      </c>
      <c r="N147" s="569"/>
      <c r="O147" s="256"/>
      <c r="P147" s="257"/>
      <c r="Q147" s="257" t="s">
        <v>863</v>
      </c>
      <c r="R147" s="257" t="s">
        <v>863</v>
      </c>
      <c r="S147" s="232"/>
    </row>
    <row r="148" spans="1:19" s="224" customFormat="1" ht="13.5" customHeight="1">
      <c r="A148" s="225">
        <f t="shared" si="2"/>
        <v>140</v>
      </c>
      <c r="B148" s="217"/>
      <c r="C148" s="217"/>
      <c r="D148" s="217"/>
      <c r="E148" s="241" t="s">
        <v>1443</v>
      </c>
      <c r="F148" s="241"/>
      <c r="G148" s="241"/>
      <c r="H148" s="565" t="s">
        <v>1444</v>
      </c>
      <c r="I148" s="573" t="s">
        <v>698</v>
      </c>
      <c r="J148" s="567" t="s">
        <v>1445</v>
      </c>
      <c r="K148" s="565" t="s">
        <v>817</v>
      </c>
      <c r="L148" s="568"/>
      <c r="M148" s="565" t="s">
        <v>862</v>
      </c>
      <c r="N148" s="569" t="s">
        <v>863</v>
      </c>
      <c r="O148" s="567" t="s">
        <v>1446</v>
      </c>
      <c r="P148" s="257"/>
      <c r="Q148" s="257" t="s">
        <v>863</v>
      </c>
      <c r="R148" s="257" t="s">
        <v>863</v>
      </c>
      <c r="S148" s="232"/>
    </row>
    <row r="149" spans="1:19" s="224" customFormat="1" ht="13.5" customHeight="1">
      <c r="A149" s="225">
        <f t="shared" si="2"/>
        <v>141</v>
      </c>
      <c r="B149" s="217"/>
      <c r="C149" s="217"/>
      <c r="D149" s="217"/>
      <c r="E149" s="241" t="s">
        <v>1447</v>
      </c>
      <c r="F149" s="241"/>
      <c r="G149" s="241"/>
      <c r="H149" s="565" t="s">
        <v>1448</v>
      </c>
      <c r="I149" s="573"/>
      <c r="J149" s="567" t="s">
        <v>1449</v>
      </c>
      <c r="K149" s="565" t="s">
        <v>817</v>
      </c>
      <c r="L149" s="568"/>
      <c r="M149" s="565" t="s">
        <v>1358</v>
      </c>
      <c r="N149" s="569"/>
      <c r="O149" s="375"/>
      <c r="P149" s="257"/>
      <c r="Q149" s="257"/>
      <c r="R149" s="257"/>
      <c r="S149" s="232"/>
    </row>
    <row r="150" spans="1:19" s="224" customFormat="1" ht="13.5" customHeight="1">
      <c r="A150" s="225">
        <f t="shared" si="2"/>
        <v>142</v>
      </c>
      <c r="B150" s="217"/>
      <c r="C150" s="217"/>
      <c r="D150" s="217" t="s">
        <v>1450</v>
      </c>
      <c r="E150" s="562" t="s">
        <v>1451</v>
      </c>
      <c r="F150" s="562"/>
      <c r="G150" s="562"/>
      <c r="H150" s="565" t="s">
        <v>1452</v>
      </c>
      <c r="I150" s="573"/>
      <c r="J150" s="567" t="s">
        <v>1453</v>
      </c>
      <c r="K150" s="565" t="s">
        <v>817</v>
      </c>
      <c r="L150" s="568" t="s">
        <v>863</v>
      </c>
      <c r="M150" s="243" t="s">
        <v>1305</v>
      </c>
      <c r="N150" s="569"/>
      <c r="O150" s="569"/>
      <c r="P150" s="257"/>
      <c r="Q150" s="257" t="s">
        <v>863</v>
      </c>
      <c r="R150" s="257" t="s">
        <v>863</v>
      </c>
      <c r="S150" s="232"/>
    </row>
    <row r="151" spans="1:19" s="224" customFormat="1" ht="13.5" customHeight="1">
      <c r="A151" s="225">
        <f t="shared" si="2"/>
        <v>143</v>
      </c>
      <c r="B151" s="217"/>
      <c r="C151" s="217"/>
      <c r="D151" s="217"/>
      <c r="E151" s="217" t="s">
        <v>1306</v>
      </c>
      <c r="F151" s="217"/>
      <c r="G151" s="217"/>
      <c r="H151" s="565" t="s">
        <v>1307</v>
      </c>
      <c r="I151" s="567" t="s">
        <v>1308</v>
      </c>
      <c r="J151" s="567" t="s">
        <v>1091</v>
      </c>
      <c r="K151" s="565" t="s">
        <v>820</v>
      </c>
      <c r="L151" s="568"/>
      <c r="M151" s="565" t="s">
        <v>862</v>
      </c>
      <c r="N151" s="569"/>
      <c r="O151" s="565" t="s">
        <v>1309</v>
      </c>
      <c r="P151" s="570"/>
      <c r="Q151" s="570"/>
      <c r="R151" s="570" t="s">
        <v>863</v>
      </c>
      <c r="S151" s="232"/>
    </row>
    <row r="152" spans="1:19" s="224" customFormat="1" ht="13.5" customHeight="1">
      <c r="A152" s="225">
        <f t="shared" si="2"/>
        <v>144</v>
      </c>
      <c r="B152" s="217"/>
      <c r="C152" s="217"/>
      <c r="D152" s="217"/>
      <c r="E152" s="217" t="s">
        <v>1077</v>
      </c>
      <c r="F152" s="217"/>
      <c r="G152" s="217"/>
      <c r="H152" s="565" t="s">
        <v>1310</v>
      </c>
      <c r="I152" s="565" t="s">
        <v>1140</v>
      </c>
      <c r="J152" s="567" t="s">
        <v>1311</v>
      </c>
      <c r="K152" s="565" t="s">
        <v>817</v>
      </c>
      <c r="L152" s="568"/>
      <c r="M152" s="565" t="s">
        <v>862</v>
      </c>
      <c r="N152" s="569"/>
      <c r="O152" s="565"/>
      <c r="P152" s="570"/>
      <c r="Q152" s="570"/>
      <c r="R152" s="570" t="s">
        <v>863</v>
      </c>
      <c r="S152" s="232"/>
    </row>
    <row r="153" spans="1:19" s="244" customFormat="1" ht="14.25" customHeight="1">
      <c r="A153" s="225">
        <f t="shared" si="2"/>
        <v>145</v>
      </c>
      <c r="B153" s="217"/>
      <c r="C153" s="217"/>
      <c r="D153" s="217"/>
      <c r="E153" s="217" t="s">
        <v>1312</v>
      </c>
      <c r="F153" s="217"/>
      <c r="G153" s="217"/>
      <c r="H153" s="565" t="s">
        <v>1313</v>
      </c>
      <c r="I153" s="567" t="s">
        <v>1314</v>
      </c>
      <c r="J153" s="567" t="s">
        <v>1315</v>
      </c>
      <c r="K153" s="565" t="s">
        <v>817</v>
      </c>
      <c r="L153" s="568"/>
      <c r="M153" s="565" t="s">
        <v>862</v>
      </c>
      <c r="N153" s="569"/>
      <c r="O153" s="565"/>
      <c r="P153" s="570"/>
      <c r="Q153" s="570"/>
      <c r="R153" s="570" t="s">
        <v>863</v>
      </c>
      <c r="S153" s="232"/>
    </row>
    <row r="154" spans="1:19" s="224" customFormat="1" ht="13.5" customHeight="1">
      <c r="A154" s="225">
        <f t="shared" si="2"/>
        <v>146</v>
      </c>
      <c r="B154" s="217"/>
      <c r="C154" s="219" t="s">
        <v>997</v>
      </c>
      <c r="D154" s="562" t="s">
        <v>977</v>
      </c>
      <c r="E154" s="562"/>
      <c r="F154" s="562"/>
      <c r="G154" s="562"/>
      <c r="H154" s="565" t="s">
        <v>1454</v>
      </c>
      <c r="I154" s="567"/>
      <c r="J154" s="565" t="s">
        <v>999</v>
      </c>
      <c r="K154" s="565" t="s">
        <v>817</v>
      </c>
      <c r="L154" s="568" t="s">
        <v>863</v>
      </c>
      <c r="M154" s="243" t="s">
        <v>980</v>
      </c>
      <c r="N154" s="569"/>
      <c r="O154" s="565" t="s">
        <v>1000</v>
      </c>
      <c r="P154" s="570"/>
      <c r="Q154" s="257" t="s">
        <v>863</v>
      </c>
      <c r="R154" s="257" t="s">
        <v>863</v>
      </c>
      <c r="S154" s="232"/>
    </row>
    <row r="155" spans="1:19" s="158" customFormat="1" ht="12.75" customHeight="1">
      <c r="A155" s="225">
        <f t="shared" si="2"/>
        <v>147</v>
      </c>
      <c r="B155" s="217"/>
      <c r="C155" s="219" t="s">
        <v>1455</v>
      </c>
      <c r="D155" s="562"/>
      <c r="E155" s="562"/>
      <c r="F155" s="562"/>
      <c r="G155" s="562"/>
      <c r="H155" s="565" t="s">
        <v>1456</v>
      </c>
      <c r="I155" s="261"/>
      <c r="J155" s="567" t="s">
        <v>1126</v>
      </c>
      <c r="K155" s="565" t="s">
        <v>817</v>
      </c>
      <c r="L155" s="568" t="s">
        <v>863</v>
      </c>
      <c r="M155" s="374" t="s">
        <v>1457</v>
      </c>
      <c r="N155" s="265"/>
      <c r="O155" s="260"/>
      <c r="P155" s="262"/>
      <c r="Q155" s="257" t="s">
        <v>863</v>
      </c>
      <c r="R155" s="257" t="s">
        <v>863</v>
      </c>
      <c r="S155" s="232"/>
    </row>
    <row r="156" spans="1:19" s="224" customFormat="1" ht="13.5" customHeight="1">
      <c r="A156" s="225">
        <f t="shared" si="2"/>
        <v>148</v>
      </c>
      <c r="B156" s="217"/>
      <c r="C156" s="219"/>
      <c r="D156" s="241" t="s">
        <v>1458</v>
      </c>
      <c r="E156" s="241"/>
      <c r="F156" s="241"/>
      <c r="G156" s="241"/>
      <c r="H156" s="565" t="s">
        <v>1459</v>
      </c>
      <c r="I156" s="567">
        <v>31</v>
      </c>
      <c r="J156" s="567" t="s">
        <v>1460</v>
      </c>
      <c r="K156" s="565" t="s">
        <v>817</v>
      </c>
      <c r="L156" s="568"/>
      <c r="M156" s="565" t="s">
        <v>1096</v>
      </c>
      <c r="N156" s="569"/>
      <c r="O156" s="565"/>
      <c r="P156" s="570"/>
      <c r="Q156" s="257" t="s">
        <v>863</v>
      </c>
      <c r="R156" s="257" t="s">
        <v>863</v>
      </c>
      <c r="S156" s="232"/>
    </row>
    <row r="157" spans="1:19" s="224" customFormat="1" ht="13.5" customHeight="1">
      <c r="A157" s="225">
        <f t="shared" si="2"/>
        <v>149</v>
      </c>
      <c r="B157" s="217"/>
      <c r="C157" s="219"/>
      <c r="D157" s="241" t="s">
        <v>1461</v>
      </c>
      <c r="E157" s="241"/>
      <c r="F157" s="241"/>
      <c r="G157" s="241"/>
      <c r="H157" s="565" t="s">
        <v>1462</v>
      </c>
      <c r="I157" s="567">
        <v>109</v>
      </c>
      <c r="J157" s="567" t="s">
        <v>1191</v>
      </c>
      <c r="K157" s="565" t="s">
        <v>817</v>
      </c>
      <c r="L157" s="568"/>
      <c r="M157" s="565" t="s">
        <v>1096</v>
      </c>
      <c r="N157" s="569"/>
      <c r="O157" s="565"/>
      <c r="P157" s="570"/>
      <c r="Q157" s="257" t="s">
        <v>863</v>
      </c>
      <c r="R157" s="257" t="s">
        <v>863</v>
      </c>
      <c r="S157" s="232"/>
    </row>
    <row r="158" spans="1:19" s="224" customFormat="1" ht="12.75" customHeight="1">
      <c r="A158" s="225">
        <f t="shared" si="2"/>
        <v>150</v>
      </c>
      <c r="B158" s="217"/>
      <c r="C158" s="219"/>
      <c r="D158" s="241" t="s">
        <v>1463</v>
      </c>
      <c r="E158" s="241"/>
      <c r="F158" s="241"/>
      <c r="G158" s="241"/>
      <c r="H158" s="565" t="s">
        <v>1464</v>
      </c>
      <c r="I158" s="567" t="s">
        <v>1465</v>
      </c>
      <c r="J158" s="567" t="s">
        <v>1466</v>
      </c>
      <c r="K158" s="565" t="s">
        <v>817</v>
      </c>
      <c r="L158" s="568"/>
      <c r="M158" s="575" t="s">
        <v>862</v>
      </c>
      <c r="N158" s="277"/>
      <c r="O158" s="565" t="s">
        <v>1467</v>
      </c>
      <c r="P158" s="570"/>
      <c r="Q158" s="257" t="s">
        <v>863</v>
      </c>
      <c r="R158" s="257" t="s">
        <v>863</v>
      </c>
      <c r="S158" s="232"/>
    </row>
    <row r="159" spans="1:19" s="224" customFormat="1" ht="13.5" customHeight="1">
      <c r="A159" s="225">
        <f t="shared" si="2"/>
        <v>151</v>
      </c>
      <c r="B159" s="217"/>
      <c r="C159" s="239"/>
      <c r="D159" s="241" t="s">
        <v>1468</v>
      </c>
      <c r="E159" s="241"/>
      <c r="F159" s="241"/>
      <c r="G159" s="241"/>
      <c r="H159" s="565" t="s">
        <v>1469</v>
      </c>
      <c r="I159" s="567" t="s">
        <v>1024</v>
      </c>
      <c r="J159" s="567" t="s">
        <v>1025</v>
      </c>
      <c r="K159" s="565" t="s">
        <v>817</v>
      </c>
      <c r="L159" s="568"/>
      <c r="M159" s="565" t="s">
        <v>862</v>
      </c>
      <c r="N159" s="569" t="s">
        <v>863</v>
      </c>
      <c r="O159" s="565" t="s">
        <v>1026</v>
      </c>
      <c r="P159" s="570"/>
      <c r="Q159" s="257" t="s">
        <v>863</v>
      </c>
      <c r="R159" s="257" t="s">
        <v>863</v>
      </c>
      <c r="S159" s="232"/>
    </row>
    <row r="160" spans="1:19" s="224" customFormat="1" ht="13.5" customHeight="1">
      <c r="A160" s="225">
        <f t="shared" si="2"/>
        <v>152</v>
      </c>
      <c r="B160" s="217"/>
      <c r="C160" s="219" t="s">
        <v>1470</v>
      </c>
      <c r="D160" s="241"/>
      <c r="E160" s="241"/>
      <c r="F160" s="241"/>
      <c r="G160" s="241"/>
      <c r="H160" s="565" t="s">
        <v>1471</v>
      </c>
      <c r="I160" s="567"/>
      <c r="J160" s="567" t="s">
        <v>1472</v>
      </c>
      <c r="K160" s="565" t="s">
        <v>817</v>
      </c>
      <c r="L160" s="568" t="s">
        <v>863</v>
      </c>
      <c r="M160" s="374" t="s">
        <v>1472</v>
      </c>
      <c r="N160" s="569"/>
      <c r="O160" s="565"/>
      <c r="P160" s="570"/>
      <c r="Q160" s="257" t="s">
        <v>863</v>
      </c>
      <c r="R160" s="257" t="s">
        <v>863</v>
      </c>
      <c r="S160" s="232"/>
    </row>
    <row r="161" spans="1:19" s="224" customFormat="1" ht="13.5" customHeight="1">
      <c r="A161" s="225">
        <f t="shared" si="2"/>
        <v>153</v>
      </c>
      <c r="B161" s="217"/>
      <c r="C161" s="219"/>
      <c r="D161" s="241" t="s">
        <v>1473</v>
      </c>
      <c r="E161" s="562" t="s">
        <v>977</v>
      </c>
      <c r="F161" s="562"/>
      <c r="G161" s="562"/>
      <c r="H161" s="565" t="s">
        <v>1474</v>
      </c>
      <c r="I161" s="567"/>
      <c r="J161" s="567" t="s">
        <v>1475</v>
      </c>
      <c r="K161" s="565" t="s">
        <v>817</v>
      </c>
      <c r="L161" s="568" t="s">
        <v>863</v>
      </c>
      <c r="M161" s="374" t="s">
        <v>980</v>
      </c>
      <c r="N161" s="569" t="s">
        <v>863</v>
      </c>
      <c r="O161" s="565"/>
      <c r="P161" s="570"/>
      <c r="Q161" s="257" t="s">
        <v>863</v>
      </c>
      <c r="R161" s="257" t="s">
        <v>863</v>
      </c>
      <c r="S161" s="232"/>
    </row>
    <row r="162" spans="1:19" s="224" customFormat="1" ht="14.25" customHeight="1">
      <c r="A162" s="225">
        <f t="shared" si="2"/>
        <v>154</v>
      </c>
      <c r="B162" s="217"/>
      <c r="C162" s="219"/>
      <c r="D162" s="241" t="s">
        <v>1476</v>
      </c>
      <c r="E162" s="562" t="s">
        <v>977</v>
      </c>
      <c r="F162" s="562"/>
      <c r="G162" s="562"/>
      <c r="H162" s="565" t="s">
        <v>1477</v>
      </c>
      <c r="I162" s="567"/>
      <c r="J162" s="567" t="s">
        <v>1478</v>
      </c>
      <c r="K162" s="565" t="s">
        <v>823</v>
      </c>
      <c r="L162" s="568" t="s">
        <v>863</v>
      </c>
      <c r="M162" s="374" t="s">
        <v>980</v>
      </c>
      <c r="N162" s="265" t="s">
        <v>863</v>
      </c>
      <c r="O162" s="252"/>
      <c r="P162" s="570"/>
      <c r="Q162" s="257" t="s">
        <v>863</v>
      </c>
      <c r="R162" s="257" t="s">
        <v>863</v>
      </c>
      <c r="S162" s="232"/>
    </row>
    <row r="163" spans="1:19" s="224" customFormat="1" ht="13.5" customHeight="1">
      <c r="A163" s="225">
        <f t="shared" si="2"/>
        <v>155</v>
      </c>
      <c r="B163" s="217"/>
      <c r="C163" s="219" t="s">
        <v>1479</v>
      </c>
      <c r="D163" s="562" t="s">
        <v>977</v>
      </c>
      <c r="E163" s="562"/>
      <c r="F163" s="562"/>
      <c r="G163" s="562"/>
      <c r="H163" s="565" t="s">
        <v>1480</v>
      </c>
      <c r="I163" s="567"/>
      <c r="J163" s="567" t="s">
        <v>1481</v>
      </c>
      <c r="K163" s="565" t="s">
        <v>817</v>
      </c>
      <c r="L163" s="568" t="s">
        <v>863</v>
      </c>
      <c r="M163" s="374" t="s">
        <v>980</v>
      </c>
      <c r="N163" s="265" t="s">
        <v>863</v>
      </c>
      <c r="O163" s="565"/>
      <c r="P163" s="570"/>
      <c r="Q163" s="570"/>
      <c r="R163" s="570"/>
      <c r="S163" s="232"/>
    </row>
    <row r="164" spans="1:19" s="224" customFormat="1" ht="13.5" customHeight="1">
      <c r="A164" s="225">
        <f t="shared" si="2"/>
        <v>156</v>
      </c>
      <c r="B164" s="217"/>
      <c r="C164" s="219" t="s">
        <v>1482</v>
      </c>
      <c r="D164" s="241"/>
      <c r="E164" s="241"/>
      <c r="F164" s="241"/>
      <c r="G164" s="241"/>
      <c r="H164" s="565" t="s">
        <v>1483</v>
      </c>
      <c r="I164" s="567"/>
      <c r="J164" s="567" t="s">
        <v>938</v>
      </c>
      <c r="K164" s="577" t="s">
        <v>823</v>
      </c>
      <c r="L164" s="568"/>
      <c r="M164" s="565" t="s">
        <v>862</v>
      </c>
      <c r="N164" s="569"/>
      <c r="O164" s="565"/>
      <c r="P164" s="570"/>
      <c r="Q164" s="570"/>
      <c r="R164" s="570"/>
      <c r="S164" s="232"/>
    </row>
    <row r="165" spans="1:19" s="224" customFormat="1" ht="13.5" customHeight="1">
      <c r="A165" s="225">
        <f t="shared" si="2"/>
        <v>157</v>
      </c>
      <c r="B165" s="219" t="s">
        <v>1484</v>
      </c>
      <c r="C165" s="562"/>
      <c r="D165" s="562"/>
      <c r="E165" s="562"/>
      <c r="F165" s="562"/>
      <c r="G165" s="562"/>
      <c r="H165" s="565" t="s">
        <v>1485</v>
      </c>
      <c r="I165" s="567"/>
      <c r="J165" s="567" t="s">
        <v>1486</v>
      </c>
      <c r="K165" s="577" t="s">
        <v>823</v>
      </c>
      <c r="L165" s="568" t="s">
        <v>863</v>
      </c>
      <c r="M165" s="374" t="s">
        <v>1486</v>
      </c>
      <c r="N165" s="569"/>
      <c r="O165" s="565"/>
      <c r="P165" s="570"/>
      <c r="Q165" s="257" t="s">
        <v>863</v>
      </c>
      <c r="R165" s="257" t="s">
        <v>863</v>
      </c>
      <c r="S165" s="232"/>
    </row>
    <row r="166" spans="1:19" s="224" customFormat="1" ht="13.5" customHeight="1">
      <c r="A166" s="225">
        <f t="shared" si="2"/>
        <v>158</v>
      </c>
      <c r="B166" s="217"/>
      <c r="C166" s="217" t="s">
        <v>1373</v>
      </c>
      <c r="D166" s="241"/>
      <c r="E166" s="241"/>
      <c r="F166" s="241"/>
      <c r="G166" s="241"/>
      <c r="H166" s="565" t="s">
        <v>1487</v>
      </c>
      <c r="I166" s="573" t="s">
        <v>1375</v>
      </c>
      <c r="J166" s="567" t="s">
        <v>1376</v>
      </c>
      <c r="K166" s="565" t="s">
        <v>817</v>
      </c>
      <c r="L166" s="568"/>
      <c r="M166" s="565" t="s">
        <v>862</v>
      </c>
      <c r="N166" s="569"/>
      <c r="O166" s="565" t="s">
        <v>1377</v>
      </c>
      <c r="P166" s="570"/>
      <c r="Q166" s="257" t="s">
        <v>863</v>
      </c>
      <c r="R166" s="257" t="s">
        <v>863</v>
      </c>
      <c r="S166" s="232"/>
    </row>
    <row r="167" spans="1:19" s="224" customFormat="1" ht="13.5" customHeight="1">
      <c r="A167" s="225">
        <f t="shared" si="2"/>
        <v>159</v>
      </c>
      <c r="B167" s="219"/>
      <c r="C167" s="241" t="s">
        <v>1488</v>
      </c>
      <c r="D167" s="241"/>
      <c r="E167" s="562"/>
      <c r="F167" s="562"/>
      <c r="G167" s="562"/>
      <c r="H167" s="565" t="s">
        <v>1489</v>
      </c>
      <c r="I167" s="567"/>
      <c r="J167" s="567" t="s">
        <v>1490</v>
      </c>
      <c r="K167" s="565" t="s">
        <v>820</v>
      </c>
      <c r="L167" s="568" t="s">
        <v>863</v>
      </c>
      <c r="M167" s="374" t="s">
        <v>1490</v>
      </c>
      <c r="N167" s="569"/>
      <c r="O167" s="565"/>
      <c r="P167" s="570"/>
      <c r="Q167" s="257" t="s">
        <v>863</v>
      </c>
      <c r="R167" s="257" t="s">
        <v>863</v>
      </c>
      <c r="S167" s="232"/>
    </row>
    <row r="168" spans="1:19" s="224" customFormat="1" ht="13.5" customHeight="1">
      <c r="A168" s="225">
        <f t="shared" si="2"/>
        <v>160</v>
      </c>
      <c r="B168" s="216"/>
      <c r="C168" s="216"/>
      <c r="D168" s="241" t="s">
        <v>1491</v>
      </c>
      <c r="E168" s="241"/>
      <c r="F168" s="241"/>
      <c r="G168" s="241"/>
      <c r="H168" s="565" t="s">
        <v>1492</v>
      </c>
      <c r="I168" s="573"/>
      <c r="J168" s="567" t="s">
        <v>988</v>
      </c>
      <c r="K168" s="565" t="s">
        <v>817</v>
      </c>
      <c r="L168" s="568"/>
      <c r="M168" s="565" t="s">
        <v>862</v>
      </c>
      <c r="N168" s="569"/>
      <c r="O168" s="569"/>
      <c r="P168" s="570"/>
      <c r="Q168" s="257" t="s">
        <v>863</v>
      </c>
      <c r="R168" s="257" t="s">
        <v>863</v>
      </c>
      <c r="S168" s="232"/>
    </row>
    <row r="169" spans="1:19" s="224" customFormat="1" ht="13.5" customHeight="1">
      <c r="A169" s="225">
        <f t="shared" si="2"/>
        <v>161</v>
      </c>
      <c r="B169" s="217"/>
      <c r="C169" s="217"/>
      <c r="D169" s="241" t="s">
        <v>1493</v>
      </c>
      <c r="E169" s="241"/>
      <c r="F169" s="241"/>
      <c r="G169" s="241"/>
      <c r="H169" s="565" t="s">
        <v>1494</v>
      </c>
      <c r="I169" s="573" t="s">
        <v>1334</v>
      </c>
      <c r="J169" s="567" t="s">
        <v>1335</v>
      </c>
      <c r="K169" s="565" t="s">
        <v>820</v>
      </c>
      <c r="L169" s="568"/>
      <c r="M169" s="565" t="s">
        <v>862</v>
      </c>
      <c r="N169" s="569" t="s">
        <v>863</v>
      </c>
      <c r="O169" s="261" t="s">
        <v>1495</v>
      </c>
      <c r="P169" s="570"/>
      <c r="Q169" s="257" t="s">
        <v>863</v>
      </c>
      <c r="R169" s="257" t="s">
        <v>863</v>
      </c>
      <c r="S169" s="232"/>
    </row>
    <row r="170" spans="1:19" s="224" customFormat="1" ht="13.5" customHeight="1">
      <c r="A170" s="225">
        <f t="shared" si="2"/>
        <v>162</v>
      </c>
      <c r="B170" s="217"/>
      <c r="C170" s="217" t="s">
        <v>1496</v>
      </c>
      <c r="D170" s="241"/>
      <c r="E170" s="241"/>
      <c r="F170" s="241"/>
      <c r="G170" s="241"/>
      <c r="H170" s="565" t="s">
        <v>1497</v>
      </c>
      <c r="I170" s="567" t="s">
        <v>1498</v>
      </c>
      <c r="J170" s="567" t="s">
        <v>1499</v>
      </c>
      <c r="K170" s="565" t="s">
        <v>820</v>
      </c>
      <c r="L170" s="568"/>
      <c r="M170" s="565" t="s">
        <v>862</v>
      </c>
      <c r="N170" s="569"/>
      <c r="O170" s="565" t="s">
        <v>2778</v>
      </c>
      <c r="P170" s="570"/>
      <c r="Q170" s="570" t="s">
        <v>863</v>
      </c>
      <c r="R170" s="570" t="s">
        <v>863</v>
      </c>
      <c r="S170" s="232"/>
    </row>
    <row r="171" spans="1:19" s="224" customFormat="1" ht="13.5" customHeight="1">
      <c r="A171" s="225">
        <f t="shared" si="2"/>
        <v>163</v>
      </c>
      <c r="B171" s="219"/>
      <c r="C171" s="217" t="s">
        <v>1500</v>
      </c>
      <c r="D171" s="241"/>
      <c r="E171" s="241"/>
      <c r="F171" s="241"/>
      <c r="G171" s="241"/>
      <c r="H171" s="565" t="s">
        <v>1501</v>
      </c>
      <c r="I171" s="567" t="s">
        <v>929</v>
      </c>
      <c r="J171" s="567" t="s">
        <v>930</v>
      </c>
      <c r="K171" s="565" t="s">
        <v>817</v>
      </c>
      <c r="L171" s="568"/>
      <c r="M171" s="565" t="s">
        <v>878</v>
      </c>
      <c r="N171" s="569"/>
      <c r="O171" s="565" t="s">
        <v>954</v>
      </c>
      <c r="P171" s="570"/>
      <c r="Q171" s="570" t="s">
        <v>863</v>
      </c>
      <c r="R171" s="570" t="s">
        <v>863</v>
      </c>
      <c r="S171" s="232"/>
    </row>
    <row r="172" spans="1:19" s="224" customFormat="1" ht="13.5" customHeight="1">
      <c r="A172" s="225">
        <f t="shared" si="2"/>
        <v>164</v>
      </c>
      <c r="B172" s="219"/>
      <c r="C172" s="241" t="s">
        <v>1502</v>
      </c>
      <c r="D172" s="241"/>
      <c r="E172" s="241"/>
      <c r="F172" s="241"/>
      <c r="G172" s="241"/>
      <c r="H172" s="565" t="s">
        <v>1503</v>
      </c>
      <c r="I172" s="567"/>
      <c r="J172" s="567" t="s">
        <v>938</v>
      </c>
      <c r="K172" s="565" t="s">
        <v>820</v>
      </c>
      <c r="L172" s="568"/>
      <c r="M172" s="565" t="s">
        <v>862</v>
      </c>
      <c r="N172" s="569"/>
      <c r="O172" s="565"/>
      <c r="P172" s="570"/>
      <c r="Q172" s="257" t="s">
        <v>863</v>
      </c>
      <c r="R172" s="257" t="s">
        <v>863</v>
      </c>
      <c r="S172" s="232"/>
    </row>
    <row r="173" spans="1:19" s="224" customFormat="1" ht="13.5" customHeight="1">
      <c r="A173" s="225">
        <f t="shared" si="2"/>
        <v>165</v>
      </c>
      <c r="B173" s="219"/>
      <c r="C173" s="241" t="s">
        <v>1504</v>
      </c>
      <c r="D173" s="241"/>
      <c r="E173" s="241"/>
      <c r="F173" s="241"/>
      <c r="G173" s="241"/>
      <c r="H173" s="565" t="s">
        <v>1505</v>
      </c>
      <c r="I173" s="567"/>
      <c r="J173" s="567" t="s">
        <v>1506</v>
      </c>
      <c r="K173" s="565" t="s">
        <v>817</v>
      </c>
      <c r="L173" s="568"/>
      <c r="M173" s="565" t="s">
        <v>862</v>
      </c>
      <c r="N173" s="569"/>
      <c r="O173" s="565"/>
      <c r="P173" s="570"/>
      <c r="Q173" s="257"/>
      <c r="R173" s="257"/>
      <c r="S173" s="232"/>
    </row>
    <row r="174" spans="1:19" s="224" customFormat="1" ht="13.5" customHeight="1">
      <c r="A174" s="225">
        <f t="shared" si="2"/>
        <v>166</v>
      </c>
      <c r="B174" s="219"/>
      <c r="C174" s="241" t="s">
        <v>1507</v>
      </c>
      <c r="D174" s="241"/>
      <c r="E174" s="241"/>
      <c r="F174" s="241"/>
      <c r="G174" s="241"/>
      <c r="H174" s="565" t="s">
        <v>1508</v>
      </c>
      <c r="I174" s="567"/>
      <c r="J174" s="567" t="s">
        <v>1509</v>
      </c>
      <c r="K174" s="565" t="s">
        <v>817</v>
      </c>
      <c r="L174" s="568"/>
      <c r="M174" s="565" t="s">
        <v>862</v>
      </c>
      <c r="N174" s="569"/>
      <c r="O174" s="565"/>
      <c r="P174" s="570"/>
      <c r="Q174" s="257"/>
      <c r="R174" s="257"/>
      <c r="S174" s="232"/>
    </row>
    <row r="175" spans="1:19" s="224" customFormat="1" ht="13.5" customHeight="1">
      <c r="A175" s="225">
        <f t="shared" si="2"/>
        <v>167</v>
      </c>
      <c r="B175" s="219"/>
      <c r="C175" s="241" t="s">
        <v>1510</v>
      </c>
      <c r="D175" s="241"/>
      <c r="E175" s="241"/>
      <c r="F175" s="241"/>
      <c r="G175" s="241"/>
      <c r="H175" s="565" t="s">
        <v>1511</v>
      </c>
      <c r="I175" s="567"/>
      <c r="J175" s="567" t="s">
        <v>1512</v>
      </c>
      <c r="K175" s="565" t="s">
        <v>817</v>
      </c>
      <c r="L175" s="568"/>
      <c r="M175" s="565" t="s">
        <v>862</v>
      </c>
      <c r="N175" s="569"/>
      <c r="O175" s="565"/>
      <c r="P175" s="570"/>
      <c r="Q175" s="257"/>
      <c r="R175" s="257"/>
      <c r="S175" s="232"/>
    </row>
    <row r="176" spans="1:19" s="224" customFormat="1" ht="13.5" customHeight="1">
      <c r="A176" s="225">
        <f t="shared" si="2"/>
        <v>168</v>
      </c>
      <c r="B176" s="217" t="s">
        <v>1513</v>
      </c>
      <c r="C176" s="562"/>
      <c r="D176" s="562"/>
      <c r="E176" s="562"/>
      <c r="F176" s="562"/>
      <c r="G176" s="562"/>
      <c r="H176" s="266" t="s">
        <v>1514</v>
      </c>
      <c r="I176" s="567"/>
      <c r="J176" s="567" t="s">
        <v>1515</v>
      </c>
      <c r="K176" s="565" t="s">
        <v>823</v>
      </c>
      <c r="L176" s="568" t="s">
        <v>863</v>
      </c>
      <c r="M176" s="243" t="s">
        <v>1515</v>
      </c>
      <c r="N176" s="569"/>
      <c r="O176" s="565"/>
      <c r="P176" s="570"/>
      <c r="Q176" s="257" t="s">
        <v>863</v>
      </c>
      <c r="R176" s="257" t="s">
        <v>863</v>
      </c>
      <c r="S176" s="232"/>
    </row>
    <row r="177" spans="1:19" s="224" customFormat="1" ht="13.5" customHeight="1">
      <c r="A177" s="225">
        <f t="shared" si="2"/>
        <v>169</v>
      </c>
      <c r="B177" s="217"/>
      <c r="C177" s="219" t="s">
        <v>1373</v>
      </c>
      <c r="D177" s="241"/>
      <c r="E177" s="241"/>
      <c r="F177" s="241"/>
      <c r="G177" s="241"/>
      <c r="H177" s="565" t="s">
        <v>1518</v>
      </c>
      <c r="I177" s="573" t="s">
        <v>1375</v>
      </c>
      <c r="J177" s="567" t="s">
        <v>1376</v>
      </c>
      <c r="K177" s="565" t="s">
        <v>817</v>
      </c>
      <c r="L177" s="568"/>
      <c r="M177" s="565" t="s">
        <v>862</v>
      </c>
      <c r="N177" s="569"/>
      <c r="O177" s="565"/>
      <c r="P177" s="570"/>
      <c r="Q177" s="257" t="s">
        <v>863</v>
      </c>
      <c r="R177" s="257" t="s">
        <v>863</v>
      </c>
      <c r="S177" s="232"/>
    </row>
    <row r="178" spans="1:19" s="158" customFormat="1" ht="12.75" customHeight="1">
      <c r="A178" s="225">
        <f t="shared" si="2"/>
        <v>170</v>
      </c>
      <c r="B178" s="217"/>
      <c r="C178" s="241" t="s">
        <v>1519</v>
      </c>
      <c r="D178" s="241"/>
      <c r="E178" s="241"/>
      <c r="F178" s="241"/>
      <c r="G178" s="241"/>
      <c r="H178" s="565" t="s">
        <v>1520</v>
      </c>
      <c r="I178" s="567" t="s">
        <v>929</v>
      </c>
      <c r="J178" s="567" t="s">
        <v>930</v>
      </c>
      <c r="K178" s="260" t="s">
        <v>820</v>
      </c>
      <c r="L178" s="568"/>
      <c r="M178" s="565" t="s">
        <v>878</v>
      </c>
      <c r="N178" s="569"/>
      <c r="O178" s="565" t="s">
        <v>954</v>
      </c>
      <c r="P178" s="570"/>
      <c r="Q178" s="570" t="s">
        <v>863</v>
      </c>
      <c r="R178" s="570" t="s">
        <v>863</v>
      </c>
      <c r="S178" s="232"/>
    </row>
    <row r="179" spans="1:19" s="158" customFormat="1" ht="12.75" customHeight="1">
      <c r="A179" s="225">
        <f t="shared" si="2"/>
        <v>171</v>
      </c>
      <c r="B179" s="217"/>
      <c r="C179" s="241" t="s">
        <v>1521</v>
      </c>
      <c r="D179" s="562" t="s">
        <v>1522</v>
      </c>
      <c r="E179" s="562"/>
      <c r="F179" s="562"/>
      <c r="G179" s="562"/>
      <c r="H179" s="565" t="s">
        <v>1523</v>
      </c>
      <c r="I179" s="567"/>
      <c r="J179" s="567" t="s">
        <v>1490</v>
      </c>
      <c r="K179" s="260" t="s">
        <v>820</v>
      </c>
      <c r="L179" s="568" t="s">
        <v>863</v>
      </c>
      <c r="M179" s="374" t="s">
        <v>1490</v>
      </c>
      <c r="N179" s="569"/>
      <c r="O179" s="565"/>
      <c r="P179" s="570"/>
      <c r="Q179" s="570" t="s">
        <v>863</v>
      </c>
      <c r="R179" s="570" t="s">
        <v>863</v>
      </c>
      <c r="S179" s="232"/>
    </row>
    <row r="180" spans="1:19" s="158" customFormat="1" ht="12.75" customHeight="1">
      <c r="A180" s="225">
        <f t="shared" si="2"/>
        <v>172</v>
      </c>
      <c r="B180" s="217"/>
      <c r="C180" s="241" t="s">
        <v>1524</v>
      </c>
      <c r="D180" s="241"/>
      <c r="E180" s="241"/>
      <c r="F180" s="241"/>
      <c r="G180" s="241"/>
      <c r="H180" s="578" t="s">
        <v>1525</v>
      </c>
      <c r="I180" s="567" t="s">
        <v>1526</v>
      </c>
      <c r="J180" s="567" t="s">
        <v>1527</v>
      </c>
      <c r="K180" s="260" t="s">
        <v>820</v>
      </c>
      <c r="L180" s="568"/>
      <c r="M180" s="565" t="s">
        <v>862</v>
      </c>
      <c r="N180" s="569" t="s">
        <v>863</v>
      </c>
      <c r="O180" s="567" t="s">
        <v>1528</v>
      </c>
      <c r="P180" s="570"/>
      <c r="Q180" s="257" t="s">
        <v>863</v>
      </c>
      <c r="R180" s="257" t="s">
        <v>863</v>
      </c>
      <c r="S180" s="232"/>
    </row>
    <row r="181" spans="1:19" s="158" customFormat="1" ht="12.75" customHeight="1">
      <c r="A181" s="225">
        <f t="shared" si="2"/>
        <v>173</v>
      </c>
      <c r="B181" s="217"/>
      <c r="C181" s="219" t="s">
        <v>1532</v>
      </c>
      <c r="D181" s="219"/>
      <c r="E181" s="219"/>
      <c r="F181" s="219"/>
      <c r="G181" s="219"/>
      <c r="H181" s="578" t="s">
        <v>1533</v>
      </c>
      <c r="I181" s="567" t="s">
        <v>1534</v>
      </c>
      <c r="J181" s="567" t="s">
        <v>1535</v>
      </c>
      <c r="K181" s="260" t="s">
        <v>817</v>
      </c>
      <c r="L181" s="568"/>
      <c r="M181" s="565" t="s">
        <v>862</v>
      </c>
      <c r="N181" s="569" t="s">
        <v>863</v>
      </c>
      <c r="O181" s="565" t="s">
        <v>1536</v>
      </c>
      <c r="P181" s="570"/>
      <c r="Q181" s="570" t="s">
        <v>863</v>
      </c>
      <c r="R181" s="570" t="s">
        <v>863</v>
      </c>
      <c r="S181" s="232"/>
    </row>
    <row r="182" spans="1:19" s="158" customFormat="1" ht="12.75" customHeight="1">
      <c r="A182" s="225">
        <f t="shared" si="2"/>
        <v>174</v>
      </c>
      <c r="B182" s="217"/>
      <c r="C182" s="219" t="s">
        <v>1537</v>
      </c>
      <c r="D182" s="219"/>
      <c r="E182" s="219"/>
      <c r="F182" s="219"/>
      <c r="G182" s="219"/>
      <c r="H182" s="578" t="s">
        <v>1538</v>
      </c>
      <c r="I182" s="567" t="s">
        <v>1539</v>
      </c>
      <c r="J182" s="567" t="s">
        <v>1540</v>
      </c>
      <c r="K182" s="260" t="s">
        <v>817</v>
      </c>
      <c r="L182" s="568"/>
      <c r="M182" s="565" t="s">
        <v>862</v>
      </c>
      <c r="N182" s="569" t="s">
        <v>863</v>
      </c>
      <c r="O182" s="565" t="s">
        <v>1541</v>
      </c>
      <c r="P182" s="570"/>
      <c r="Q182" s="570" t="s">
        <v>863</v>
      </c>
      <c r="R182" s="570" t="s">
        <v>863</v>
      </c>
      <c r="S182" s="232"/>
    </row>
    <row r="183" spans="1:19" s="158" customFormat="1" ht="12.75" customHeight="1">
      <c r="A183" s="225">
        <f t="shared" si="2"/>
        <v>175</v>
      </c>
      <c r="B183" s="217"/>
      <c r="C183" s="217" t="s">
        <v>1542</v>
      </c>
      <c r="D183" s="219"/>
      <c r="E183" s="219"/>
      <c r="F183" s="219"/>
      <c r="G183" s="219"/>
      <c r="H183" s="266" t="s">
        <v>1543</v>
      </c>
      <c r="I183" s="261" t="s">
        <v>1544</v>
      </c>
      <c r="J183" s="567" t="s">
        <v>1545</v>
      </c>
      <c r="K183" s="260" t="s">
        <v>817</v>
      </c>
      <c r="L183" s="568"/>
      <c r="M183" s="565" t="s">
        <v>1210</v>
      </c>
      <c r="N183" s="569"/>
      <c r="O183" s="260"/>
      <c r="P183" s="257"/>
      <c r="Q183" s="257" t="s">
        <v>863</v>
      </c>
      <c r="R183" s="257" t="s">
        <v>863</v>
      </c>
      <c r="S183" s="232"/>
    </row>
    <row r="184" spans="1:19" s="158" customFormat="1" ht="12.75" customHeight="1">
      <c r="A184" s="225">
        <f t="shared" si="2"/>
        <v>176</v>
      </c>
      <c r="B184" s="217"/>
      <c r="C184" s="217" t="s">
        <v>1546</v>
      </c>
      <c r="D184" s="219"/>
      <c r="E184" s="219"/>
      <c r="F184" s="219"/>
      <c r="G184" s="219"/>
      <c r="H184" s="266" t="s">
        <v>1547</v>
      </c>
      <c r="I184" s="261" t="s">
        <v>1548</v>
      </c>
      <c r="J184" s="567" t="s">
        <v>1549</v>
      </c>
      <c r="K184" s="577" t="s">
        <v>817</v>
      </c>
      <c r="L184" s="568"/>
      <c r="M184" s="565" t="s">
        <v>862</v>
      </c>
      <c r="N184" s="265" t="s">
        <v>863</v>
      </c>
      <c r="O184" s="261" t="s">
        <v>1550</v>
      </c>
      <c r="P184" s="262"/>
      <c r="Q184" s="257" t="s">
        <v>863</v>
      </c>
      <c r="R184" s="257" t="s">
        <v>863</v>
      </c>
      <c r="S184" s="232"/>
    </row>
    <row r="185" spans="1:19" s="247" customFormat="1" ht="12.75" customHeight="1">
      <c r="A185" s="225">
        <f t="shared" si="2"/>
        <v>177</v>
      </c>
      <c r="B185" s="217"/>
      <c r="C185" s="259"/>
      <c r="D185" s="219" t="s">
        <v>1551</v>
      </c>
      <c r="E185" s="562" t="s">
        <v>1317</v>
      </c>
      <c r="F185" s="562"/>
      <c r="G185" s="562"/>
      <c r="H185" s="565" t="s">
        <v>1552</v>
      </c>
      <c r="I185" s="567"/>
      <c r="J185" s="565" t="s">
        <v>1044</v>
      </c>
      <c r="K185" s="565" t="s">
        <v>817</v>
      </c>
      <c r="L185" s="568" t="s">
        <v>863</v>
      </c>
      <c r="M185" s="243" t="s">
        <v>1044</v>
      </c>
      <c r="N185" s="569"/>
      <c r="O185" s="260"/>
      <c r="P185" s="257"/>
      <c r="Q185" s="257"/>
      <c r="R185" s="257"/>
      <c r="S185" s="232"/>
    </row>
    <row r="186" spans="1:19" s="158" customFormat="1" ht="12.75" customHeight="1">
      <c r="A186" s="225">
        <f t="shared" si="2"/>
        <v>178</v>
      </c>
      <c r="B186" s="241" t="s">
        <v>1553</v>
      </c>
      <c r="C186" s="241"/>
      <c r="D186" s="241"/>
      <c r="E186" s="241"/>
      <c r="F186" s="241"/>
      <c r="G186" s="241"/>
      <c r="H186" s="263" t="s">
        <v>1554</v>
      </c>
      <c r="I186" s="261" t="s">
        <v>1555</v>
      </c>
      <c r="J186" s="484" t="s">
        <v>1556</v>
      </c>
      <c r="K186" s="565" t="s">
        <v>817</v>
      </c>
      <c r="L186" s="568"/>
      <c r="M186" s="565" t="s">
        <v>862</v>
      </c>
      <c r="N186" s="569" t="s">
        <v>863</v>
      </c>
      <c r="O186" s="565" t="s">
        <v>1557</v>
      </c>
      <c r="P186" s="262"/>
      <c r="Q186" s="257"/>
      <c r="R186" s="257"/>
      <c r="S186" s="232"/>
    </row>
    <row r="187" spans="1:19" s="247" customFormat="1" ht="12.75" customHeight="1">
      <c r="A187" s="225">
        <f t="shared" si="2"/>
        <v>179</v>
      </c>
      <c r="B187" s="217" t="s">
        <v>1560</v>
      </c>
      <c r="C187" s="221"/>
      <c r="D187" s="241"/>
      <c r="E187" s="241"/>
      <c r="F187" s="241"/>
      <c r="G187" s="241"/>
      <c r="H187" s="565" t="s">
        <v>1561</v>
      </c>
      <c r="I187" s="567" t="s">
        <v>1562</v>
      </c>
      <c r="J187" s="567" t="s">
        <v>938</v>
      </c>
      <c r="K187" s="565" t="s">
        <v>817</v>
      </c>
      <c r="L187" s="568"/>
      <c r="M187" s="565" t="s">
        <v>862</v>
      </c>
      <c r="N187" s="569"/>
      <c r="O187" s="565"/>
      <c r="P187" s="570"/>
      <c r="Q187" s="570"/>
      <c r="R187" s="570" t="s">
        <v>863</v>
      </c>
      <c r="S187" s="232"/>
    </row>
    <row r="188" spans="1:19" s="224" customFormat="1" ht="14.25" customHeight="1">
      <c r="A188" s="225">
        <f t="shared" si="2"/>
        <v>180</v>
      </c>
      <c r="B188" s="217" t="s">
        <v>1563</v>
      </c>
      <c r="C188" s="562" t="s">
        <v>1564</v>
      </c>
      <c r="D188" s="562"/>
      <c r="E188" s="562"/>
      <c r="F188" s="562"/>
      <c r="G188" s="562"/>
      <c r="H188" s="565" t="s">
        <v>1565</v>
      </c>
      <c r="I188" s="567"/>
      <c r="J188" s="567" t="s">
        <v>1566</v>
      </c>
      <c r="K188" s="565" t="s">
        <v>823</v>
      </c>
      <c r="L188" s="568" t="s">
        <v>863</v>
      </c>
      <c r="M188" s="243" t="s">
        <v>1243</v>
      </c>
      <c r="N188" s="276"/>
      <c r="O188" s="565"/>
      <c r="P188" s="570" t="s">
        <v>863</v>
      </c>
      <c r="Q188" s="570"/>
      <c r="R188" s="570"/>
      <c r="S188" s="232"/>
    </row>
    <row r="189" spans="1:19" s="247" customFormat="1" ht="13" customHeight="1">
      <c r="A189" s="225">
        <f t="shared" si="2"/>
        <v>181</v>
      </c>
      <c r="B189" s="217" t="s">
        <v>1567</v>
      </c>
      <c r="C189" s="259"/>
      <c r="D189" s="241"/>
      <c r="E189" s="241"/>
      <c r="F189" s="241"/>
      <c r="G189" s="241"/>
      <c r="H189" s="565" t="s">
        <v>1568</v>
      </c>
      <c r="I189" s="567" t="s">
        <v>1569</v>
      </c>
      <c r="J189" s="567" t="s">
        <v>938</v>
      </c>
      <c r="K189" s="565" t="s">
        <v>823</v>
      </c>
      <c r="L189" s="568"/>
      <c r="M189" s="565" t="s">
        <v>862</v>
      </c>
      <c r="N189" s="569"/>
      <c r="O189" s="565"/>
      <c r="P189" s="569" t="s">
        <v>863</v>
      </c>
      <c r="Q189" s="569"/>
      <c r="R189" s="569"/>
      <c r="S189" s="232"/>
    </row>
    <row r="190" spans="1:19" s="247" customFormat="1" ht="13" customHeight="1">
      <c r="A190" s="225">
        <f t="shared" si="2"/>
        <v>182</v>
      </c>
      <c r="B190" s="217" t="s">
        <v>1570</v>
      </c>
      <c r="C190" s="221"/>
      <c r="D190" s="562"/>
      <c r="E190" s="562"/>
      <c r="F190" s="562"/>
      <c r="G190" s="562"/>
      <c r="H190" s="565" t="s">
        <v>1571</v>
      </c>
      <c r="I190" s="567"/>
      <c r="J190" s="565" t="s">
        <v>1572</v>
      </c>
      <c r="K190" s="565" t="s">
        <v>817</v>
      </c>
      <c r="L190" s="568" t="s">
        <v>863</v>
      </c>
      <c r="M190" s="565" t="s">
        <v>1572</v>
      </c>
      <c r="N190" s="569"/>
      <c r="O190" s="565"/>
      <c r="P190" s="570" t="s">
        <v>863</v>
      </c>
      <c r="Q190" s="570" t="s">
        <v>863</v>
      </c>
      <c r="R190" s="570" t="s">
        <v>863</v>
      </c>
      <c r="S190" s="232"/>
    </row>
    <row r="191" spans="1:19" s="247" customFormat="1" ht="13" customHeight="1">
      <c r="A191" s="225">
        <f t="shared" si="2"/>
        <v>183</v>
      </c>
      <c r="B191" s="217"/>
      <c r="C191" s="221" t="s">
        <v>1573</v>
      </c>
      <c r="D191" s="562"/>
      <c r="E191" s="562"/>
      <c r="F191" s="562"/>
      <c r="G191" s="562"/>
      <c r="H191" s="565" t="s">
        <v>1574</v>
      </c>
      <c r="I191" s="567"/>
      <c r="J191" s="567" t="s">
        <v>1575</v>
      </c>
      <c r="K191" s="598" t="s">
        <v>1576</v>
      </c>
      <c r="L191" s="568" t="s">
        <v>863</v>
      </c>
      <c r="M191" s="243" t="s">
        <v>1575</v>
      </c>
      <c r="N191" s="569"/>
      <c r="O191" s="565"/>
      <c r="P191" s="570" t="s">
        <v>863</v>
      </c>
      <c r="Q191" s="570" t="s">
        <v>863</v>
      </c>
      <c r="R191" s="570" t="s">
        <v>863</v>
      </c>
      <c r="S191" s="232"/>
    </row>
    <row r="192" spans="1:19" s="247" customFormat="1" ht="13" customHeight="1">
      <c r="A192" s="225">
        <f t="shared" si="2"/>
        <v>184</v>
      </c>
      <c r="B192" s="217"/>
      <c r="C192" s="221"/>
      <c r="D192" s="241" t="s">
        <v>1577</v>
      </c>
      <c r="E192" s="221"/>
      <c r="F192" s="241"/>
      <c r="G192" s="241"/>
      <c r="H192" s="565" t="s">
        <v>1578</v>
      </c>
      <c r="I192" s="567" t="s">
        <v>1579</v>
      </c>
      <c r="J192" s="567" t="s">
        <v>1580</v>
      </c>
      <c r="K192" s="565" t="s">
        <v>820</v>
      </c>
      <c r="L192" s="568"/>
      <c r="M192" s="565" t="s">
        <v>862</v>
      </c>
      <c r="N192" s="569"/>
      <c r="O192" s="565"/>
      <c r="P192" s="570" t="s">
        <v>863</v>
      </c>
      <c r="Q192" s="570" t="s">
        <v>863</v>
      </c>
      <c r="R192" s="570" t="s">
        <v>863</v>
      </c>
      <c r="S192" s="232"/>
    </row>
    <row r="193" spans="1:1005" s="247" customFormat="1" ht="13" customHeight="1">
      <c r="A193" s="225">
        <f t="shared" si="2"/>
        <v>185</v>
      </c>
      <c r="B193" s="217"/>
      <c r="C193" s="221"/>
      <c r="D193" s="241" t="s">
        <v>985</v>
      </c>
      <c r="E193" s="221"/>
      <c r="F193" s="241"/>
      <c r="G193" s="241"/>
      <c r="H193" s="565" t="s">
        <v>1581</v>
      </c>
      <c r="I193" s="567" t="s">
        <v>399</v>
      </c>
      <c r="J193" s="567" t="s">
        <v>988</v>
      </c>
      <c r="K193" s="565" t="s">
        <v>817</v>
      </c>
      <c r="L193" s="568"/>
      <c r="M193" s="565" t="s">
        <v>862</v>
      </c>
      <c r="N193" s="569"/>
      <c r="O193" s="565"/>
      <c r="P193" s="570" t="s">
        <v>863</v>
      </c>
      <c r="Q193" s="570" t="s">
        <v>863</v>
      </c>
      <c r="R193" s="570" t="s">
        <v>863</v>
      </c>
      <c r="S193" s="232"/>
    </row>
    <row r="194" spans="1:1005" s="247" customFormat="1" ht="13" customHeight="1">
      <c r="A194" s="225">
        <f t="shared" si="2"/>
        <v>186</v>
      </c>
      <c r="B194" s="217"/>
      <c r="C194" s="221"/>
      <c r="D194" s="241" t="s">
        <v>1582</v>
      </c>
      <c r="E194" s="221"/>
      <c r="F194" s="241"/>
      <c r="G194" s="241"/>
      <c r="H194" s="565" t="s">
        <v>1583</v>
      </c>
      <c r="I194" s="567" t="s">
        <v>1584</v>
      </c>
      <c r="J194" s="567" t="s">
        <v>1070</v>
      </c>
      <c r="K194" s="565" t="s">
        <v>820</v>
      </c>
      <c r="L194" s="568"/>
      <c r="M194" s="565" t="s">
        <v>862</v>
      </c>
      <c r="N194" s="569"/>
      <c r="O194" s="565"/>
      <c r="P194" s="570" t="s">
        <v>863</v>
      </c>
      <c r="Q194" s="570" t="s">
        <v>863</v>
      </c>
      <c r="R194" s="570" t="s">
        <v>863</v>
      </c>
      <c r="S194" s="232"/>
    </row>
    <row r="195" spans="1:1005" s="247" customFormat="1" ht="13" customHeight="1">
      <c r="A195" s="225">
        <f t="shared" si="2"/>
        <v>187</v>
      </c>
      <c r="B195" s="217"/>
      <c r="C195" s="259"/>
      <c r="D195" s="221" t="s">
        <v>1585</v>
      </c>
      <c r="E195" s="221"/>
      <c r="F195" s="241"/>
      <c r="G195" s="241"/>
      <c r="H195" s="565" t="s">
        <v>1586</v>
      </c>
      <c r="I195" s="567" t="s">
        <v>1587</v>
      </c>
      <c r="J195" s="567" t="s">
        <v>938</v>
      </c>
      <c r="K195" s="565" t="s">
        <v>817</v>
      </c>
      <c r="L195" s="568"/>
      <c r="M195" s="565" t="s">
        <v>862</v>
      </c>
      <c r="N195" s="569"/>
      <c r="O195" s="565"/>
      <c r="P195" s="569" t="s">
        <v>863</v>
      </c>
      <c r="Q195" s="569" t="s">
        <v>863</v>
      </c>
      <c r="R195" s="569" t="s">
        <v>863</v>
      </c>
      <c r="S195" s="232"/>
    </row>
    <row r="196" spans="1:1005" s="224" customFormat="1" ht="12" customHeight="1">
      <c r="A196" s="225"/>
      <c r="C196" s="225"/>
      <c r="D196" s="225"/>
      <c r="E196" s="225"/>
      <c r="F196" s="225"/>
      <c r="G196" s="225"/>
      <c r="H196" s="225"/>
      <c r="I196" s="225"/>
      <c r="J196" s="239"/>
      <c r="K196" s="225"/>
      <c r="L196" s="234">
        <f>SUBTOTAL(103,createCase[Objet])</f>
        <v>59</v>
      </c>
      <c r="M196" s="225"/>
      <c r="N196" s="270"/>
      <c r="O196" s="270"/>
      <c r="P196" s="270"/>
      <c r="Q196" s="270"/>
      <c r="R196" s="270"/>
      <c r="S196" s="270"/>
    </row>
    <row r="197" spans="1:1005" s="128" customFormat="1" ht="12" customHeight="1">
      <c r="A197" s="3"/>
      <c r="B197" s="3"/>
      <c r="C197" s="131"/>
      <c r="D197" s="131"/>
      <c r="E197" s="131"/>
      <c r="F197" s="131"/>
      <c r="G197" s="5"/>
      <c r="H197" s="155"/>
      <c r="I197" s="225"/>
      <c r="J197" s="155"/>
      <c r="K197" s="5"/>
      <c r="L197" s="188"/>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25"/>
      <c r="J198" s="159"/>
      <c r="K198" s="96"/>
      <c r="L198" s="173"/>
      <c r="M198" s="96"/>
      <c r="N198" s="273"/>
      <c r="O198" s="96"/>
      <c r="P198" s="96"/>
      <c r="Q198" s="96"/>
      <c r="R198" s="96"/>
      <c r="S198"/>
      <c r="ALO198"/>
      <c r="ALP198"/>
      <c r="ALQ198"/>
    </row>
    <row r="199" spans="1:1005" s="128" customFormat="1" ht="12" customHeight="1">
      <c r="I199" s="224"/>
      <c r="L199" s="173"/>
      <c r="M199" s="96"/>
      <c r="N199" s="273"/>
      <c r="O199" s="96"/>
      <c r="P199" s="96"/>
      <c r="Q199" s="96"/>
      <c r="R199" s="96"/>
      <c r="S199"/>
      <c r="ALO199"/>
      <c r="ALP199"/>
      <c r="ALQ199"/>
    </row>
    <row r="200" spans="1:1005" s="128" customFormat="1" ht="12" customHeight="1">
      <c r="I200" s="224"/>
      <c r="L200" s="173"/>
      <c r="M200" s="96"/>
      <c r="N200" s="273"/>
      <c r="O200" s="96"/>
      <c r="P200" s="96"/>
      <c r="Q200" s="96"/>
      <c r="R200" s="96"/>
      <c r="S200"/>
      <c r="ALO200"/>
      <c r="ALP200"/>
      <c r="ALQ200"/>
    </row>
    <row r="201" spans="1:1005" s="128" customFormat="1" ht="12" customHeight="1">
      <c r="I201" s="224"/>
      <c r="L201" s="173"/>
      <c r="M201" s="96"/>
      <c r="N201" s="273"/>
      <c r="O201" s="96"/>
      <c r="P201" s="96"/>
      <c r="Q201" s="96"/>
      <c r="R201" s="96"/>
      <c r="S201"/>
      <c r="ALO201"/>
      <c r="ALP201"/>
      <c r="ALQ201"/>
    </row>
    <row r="202" spans="1:1005" s="128" customFormat="1" ht="12" customHeight="1">
      <c r="I202" s="224"/>
      <c r="L202" s="173"/>
      <c r="M202" s="96"/>
      <c r="N202" s="273"/>
      <c r="O202" s="96"/>
      <c r="P202" s="96"/>
      <c r="Q202" s="96"/>
      <c r="R202" s="96"/>
      <c r="S202"/>
      <c r="ALO202"/>
      <c r="ALP202"/>
      <c r="ALQ202"/>
    </row>
    <row r="203" spans="1:1005" ht="12" customHeight="1">
      <c r="G203" s="128"/>
      <c r="H203" s="128"/>
      <c r="I203" s="224"/>
      <c r="J203" s="128"/>
      <c r="K203" s="128"/>
    </row>
    <row r="204" spans="1:1005" s="117" customFormat="1" ht="12" customHeight="1">
      <c r="A204" s="128"/>
      <c r="B204" s="128"/>
      <c r="C204" s="128"/>
      <c r="D204" s="128"/>
      <c r="E204" s="128"/>
      <c r="F204" s="128"/>
      <c r="G204" s="96"/>
      <c r="H204" s="96"/>
      <c r="I204" s="225"/>
      <c r="J204" s="159"/>
      <c r="K204" s="96"/>
      <c r="L204" s="173"/>
      <c r="M204" s="96"/>
      <c r="N204" s="273"/>
      <c r="O204" s="96"/>
      <c r="P204" s="96"/>
      <c r="Q204" s="96"/>
      <c r="R204" s="96"/>
      <c r="S204"/>
      <c r="ALP204"/>
    </row>
    <row r="205" spans="1:1005" ht="12" customHeight="1">
      <c r="A205" s="117"/>
      <c r="B205" s="117"/>
      <c r="C205" s="117"/>
      <c r="D205" s="117"/>
      <c r="E205" s="117"/>
      <c r="F205" s="117"/>
      <c r="G205" s="117"/>
      <c r="H205" s="117"/>
      <c r="I205" s="248"/>
      <c r="J205" s="117"/>
      <c r="K205" s="117"/>
    </row>
    <row r="206" spans="1:1005" ht="12" customHeight="1">
      <c r="L206" s="190"/>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25"/>
      <c r="J233" s="159"/>
      <c r="K233" s="96"/>
      <c r="L233" s="173"/>
      <c r="M233" s="96"/>
      <c r="N233" s="273"/>
      <c r="O233" s="96"/>
      <c r="P233" s="96"/>
      <c r="Q233" s="96"/>
      <c r="R233" s="96"/>
      <c r="S233"/>
      <c r="ALP233"/>
    </row>
    <row r="234" spans="1:1004" s="117" customFormat="1" ht="12" customHeight="1">
      <c r="A234" s="130"/>
      <c r="B234" s="130"/>
      <c r="C234" s="130"/>
      <c r="D234" s="130"/>
      <c r="E234" s="130"/>
      <c r="F234" s="130"/>
      <c r="G234" s="96"/>
      <c r="H234" s="96"/>
      <c r="I234" s="225"/>
      <c r="J234" s="159"/>
      <c r="K234" s="96"/>
      <c r="L234" s="173"/>
      <c r="M234" s="96"/>
      <c r="N234" s="273"/>
      <c r="O234" s="96"/>
      <c r="P234" s="96"/>
      <c r="Q234" s="96"/>
      <c r="R234" s="96"/>
      <c r="S234"/>
      <c r="ALP234"/>
    </row>
    <row r="235" spans="1:1004" s="117" customFormat="1" ht="12" customHeight="1">
      <c r="A235" s="123"/>
      <c r="B235" s="123"/>
      <c r="C235" s="123"/>
      <c r="D235" s="123"/>
      <c r="E235" s="123"/>
      <c r="F235" s="123"/>
      <c r="G235" s="112"/>
      <c r="H235" s="112"/>
      <c r="I235" s="272"/>
      <c r="J235" s="161"/>
      <c r="K235" s="112"/>
      <c r="L235" s="190"/>
      <c r="M235" s="112"/>
      <c r="N235" s="125"/>
      <c r="O235" s="112"/>
      <c r="P235" s="112"/>
      <c r="Q235" s="112"/>
      <c r="R235" s="112"/>
      <c r="S235"/>
      <c r="ALP235"/>
    </row>
    <row r="236" spans="1:1004" s="117" customFormat="1" ht="12" customHeight="1">
      <c r="A236" s="123"/>
      <c r="B236" s="123"/>
      <c r="C236" s="123"/>
      <c r="D236" s="123"/>
      <c r="E236" s="123"/>
      <c r="F236" s="123"/>
      <c r="G236" s="112"/>
      <c r="H236" s="112"/>
      <c r="I236" s="272"/>
      <c r="J236" s="161"/>
      <c r="K236" s="112"/>
      <c r="L236" s="190"/>
      <c r="M236" s="112"/>
      <c r="N236" s="125"/>
      <c r="O236" s="112"/>
      <c r="P236" s="112"/>
      <c r="Q236" s="112"/>
      <c r="R236" s="112"/>
      <c r="S236"/>
      <c r="ALP236"/>
    </row>
    <row r="237" spans="1:1004" s="117" customFormat="1" ht="12" customHeight="1">
      <c r="A237" s="123"/>
      <c r="B237" s="123"/>
      <c r="C237" s="123"/>
      <c r="D237" s="123"/>
      <c r="E237" s="123"/>
      <c r="F237" s="123"/>
      <c r="G237" s="112"/>
      <c r="H237" s="112"/>
      <c r="I237" s="272"/>
      <c r="J237" s="161"/>
      <c r="K237" s="112"/>
      <c r="L237" s="190"/>
      <c r="M237" s="112"/>
      <c r="N237" s="125"/>
      <c r="O237" s="112"/>
      <c r="P237" s="112"/>
      <c r="Q237" s="112"/>
      <c r="R237" s="112"/>
      <c r="S237"/>
      <c r="ALP237"/>
    </row>
    <row r="238" spans="1:1004" s="117" customFormat="1" ht="12" customHeight="1">
      <c r="A238" s="123"/>
      <c r="B238" s="123"/>
      <c r="C238" s="123"/>
      <c r="D238" s="123"/>
      <c r="E238" s="123"/>
      <c r="F238" s="123"/>
      <c r="G238" s="112"/>
      <c r="H238" s="112"/>
      <c r="I238" s="272"/>
      <c r="J238" s="161"/>
      <c r="K238" s="112"/>
      <c r="L238" s="190"/>
      <c r="M238" s="112"/>
      <c r="N238" s="125"/>
      <c r="O238" s="112"/>
      <c r="P238" s="112"/>
      <c r="Q238" s="112"/>
      <c r="R238" s="112"/>
      <c r="S238"/>
      <c r="ALP238"/>
    </row>
    <row r="239" spans="1:1004" s="117" customFormat="1" ht="12" customHeight="1">
      <c r="A239" s="123"/>
      <c r="B239" s="123"/>
      <c r="C239" s="123"/>
      <c r="D239" s="123"/>
      <c r="E239" s="123"/>
      <c r="F239" s="123"/>
      <c r="G239" s="112"/>
      <c r="H239" s="112"/>
      <c r="I239" s="272"/>
      <c r="J239" s="161"/>
      <c r="K239" s="112"/>
      <c r="L239" s="190"/>
      <c r="M239" s="112"/>
      <c r="N239" s="125"/>
      <c r="O239" s="112"/>
      <c r="P239" s="112"/>
      <c r="Q239" s="112"/>
      <c r="R239" s="112"/>
      <c r="S239"/>
      <c r="ALP239"/>
    </row>
    <row r="240" spans="1:1004" ht="12" customHeight="1">
      <c r="A240" s="123"/>
      <c r="B240" s="123"/>
      <c r="C240" s="123"/>
      <c r="D240" s="123"/>
      <c r="E240" s="123"/>
      <c r="F240" s="123"/>
      <c r="G240" s="112"/>
      <c r="H240" s="112"/>
      <c r="I240" s="272"/>
      <c r="J240" s="161"/>
      <c r="K240" s="112"/>
      <c r="L240" s="190"/>
      <c r="M240" s="112"/>
      <c r="N240" s="125"/>
      <c r="O240" s="112"/>
      <c r="P240" s="112"/>
      <c r="Q240" s="112"/>
      <c r="R240" s="112"/>
    </row>
    <row r="241" spans="1:18" ht="12" customHeight="1">
      <c r="A241" s="123"/>
      <c r="B241" s="123"/>
      <c r="C241" s="123"/>
      <c r="D241" s="123"/>
      <c r="E241" s="123"/>
      <c r="F241" s="123"/>
      <c r="G241" s="112"/>
      <c r="H241" s="112"/>
      <c r="I241" s="272"/>
      <c r="J241" s="161"/>
      <c r="K241" s="112"/>
      <c r="L241" s="190"/>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42" priority="15158">
      <formula>OR(#REF!="X",#REF!="X")</formula>
    </cfRule>
    <cfRule type="expression" dxfId="2041" priority="15159">
      <formula>AND(#REF!=1,#REF!=1)</formula>
    </cfRule>
    <cfRule type="expression" dxfId="2040" priority="15160">
      <formula>#REF!=1</formula>
    </cfRule>
    <cfRule type="expression" dxfId="2039" priority="15161">
      <formula>#REF!=1</formula>
    </cfRule>
  </conditionalFormatting>
  <conditionalFormatting sqref="B13:B14 C89:C90 C136">
    <cfRule type="expression" dxfId="2038" priority="15105">
      <formula>AND(#REF!=1,#REF!=1)</formula>
    </cfRule>
    <cfRule type="expression" dxfId="2037" priority="15106">
      <formula>#REF!=1</formula>
    </cfRule>
    <cfRule type="expression" dxfId="2036" priority="15107">
      <formula>#REF!=1</formula>
    </cfRule>
  </conditionalFormatting>
  <conditionalFormatting sqref="B165">
    <cfRule type="expression" dxfId="2035" priority="4221">
      <formula>AND($L165="X",#REF!&lt;&gt;"")</formula>
    </cfRule>
  </conditionalFormatting>
  <conditionalFormatting sqref="B167:B169 B171:B175">
    <cfRule type="expression" dxfId="2034" priority="3484">
      <formula>AND($L167="X",#REF!&lt;&gt;"")</formula>
    </cfRule>
  </conditionalFormatting>
  <conditionalFormatting sqref="B186">
    <cfRule type="expression" dxfId="2033" priority="8880">
      <formula>AND($L186="X",OR(#REF!&lt;&gt;"",#REF!&lt;&gt;""))</formula>
    </cfRule>
    <cfRule type="expression" dxfId="2032" priority="8879">
      <formula>AND($L186="X",OR(#REF!&lt;&gt;"",#REF!&lt;&gt;"",#REF!&lt;&gt;""))</formula>
    </cfRule>
  </conditionalFormatting>
  <conditionalFormatting sqref="B10:G12 B151:G153">
    <cfRule type="expression" dxfId="2031"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30"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9"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8" priority="15015">
      <formula>#REF!=1</formula>
    </cfRule>
  </conditionalFormatting>
  <conditionalFormatting sqref="B151:G153 B10:G12">
    <cfRule type="expression" dxfId="2027"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6" priority="15128">
      <formula>#REF!=1</formula>
    </cfRule>
  </conditionalFormatting>
  <conditionalFormatting sqref="C9:C36 D17:D23 D26:D27 C40:C88 D89:D90 C91:C136 C121:G121 D123:G123 D127:D134 D135:E135 C137:D150 C151:C165 D155 C166:D166 E167 C170:D170 C176:C177 C185 C187:C195">
    <cfRule type="expression" dxfId="2025" priority="9068">
      <formula>AND($L9="X",$B9&lt;&gt;"")</formula>
    </cfRule>
  </conditionalFormatting>
  <conditionalFormatting sqref="C38:C39">
    <cfRule type="expression" dxfId="2024" priority="15186">
      <formula>OR(#REF!="X",#REF!="X")</formula>
    </cfRule>
    <cfRule type="expression" dxfId="2023" priority="15187">
      <formula>AND(#REF!=1,#REF!=1)</formula>
    </cfRule>
    <cfRule type="expression" dxfId="2022" priority="15188">
      <formula>#REF!=1</formula>
    </cfRule>
    <cfRule type="expression" dxfId="2021" priority="15189">
      <formula>#REF!=1</formula>
    </cfRule>
    <cfRule type="expression" dxfId="2020" priority="15185">
      <formula>AND($L38="X",OR(#REF!&lt;&gt;"",$B38&lt;&gt;""))</formula>
    </cfRule>
  </conditionalFormatting>
  <conditionalFormatting sqref="C84 F84:G84">
    <cfRule type="expression" dxfId="2019" priority="15212">
      <formula>AND($L84="X",OR($B84&lt;&gt;"",$C84&lt;&gt;"",$E84&lt;&gt;"",#REF!&lt;&gt;""))</formula>
    </cfRule>
    <cfRule type="expression" dxfId="2018" priority="15196">
      <formula>AND($L84="X",OR($B84&lt;&gt;"",$C84&lt;&gt;"",$D84&lt;&gt;"",$E84&lt;&gt;""))</formula>
    </cfRule>
    <cfRule type="expression" dxfId="2017" priority="15190">
      <formula>AND($L84="X",OR($B84&lt;&gt;"",#REF!&lt;&gt;"",$C84&lt;&gt;""))</formula>
    </cfRule>
    <cfRule type="expression" dxfId="2016" priority="15191">
      <formula>AND($L84="X",OR($B84&lt;&gt;"",$C84&lt;&gt;"",$D84&lt;&gt;""))</formula>
    </cfRule>
    <cfRule type="expression" dxfId="2015" priority="15192">
      <formula>AND($L84="X",OR($B84&lt;&gt;"",$C84&lt;&gt;"",$D84&lt;&gt;"",$E84&lt;&gt;""))</formula>
    </cfRule>
    <cfRule type="expression" dxfId="2014" priority="15193">
      <formula>AND($L84="X",OR($B84&lt;&gt;"",$C84&lt;&gt;"",$E84&lt;&gt;"",#REF!&lt;&gt;""))</formula>
    </cfRule>
    <cfRule type="expression" dxfId="2013" priority="15194">
      <formula>#REF!=1</formula>
    </cfRule>
    <cfRule type="expression" dxfId="2012" priority="15195">
      <formula>AND($L84="X",OR($B84&lt;&gt;"",$C84&lt;&gt;"",$D84&lt;&gt;""))</formula>
    </cfRule>
    <cfRule type="expression" dxfId="2011" priority="15211">
      <formula>#REF!=1</formula>
    </cfRule>
    <cfRule type="expression" dxfId="2010" priority="15210">
      <formula>AND(#REF!=1,#REF!=1)</formula>
    </cfRule>
    <cfRule type="expression" dxfId="2009" priority="15209">
      <formula>AND($L84="X",OR($B84&lt;&gt;"",$C84&lt;&gt;"",$D84&lt;&gt;"",$E84&lt;&gt;""))</formula>
    </cfRule>
    <cfRule type="expression" dxfId="2008" priority="15208">
      <formula>AND($L84="X",OR($B84&lt;&gt;"",$C84&lt;&gt;"",$D84&lt;&gt;""))</formula>
    </cfRule>
    <cfRule type="expression" dxfId="2007" priority="15207">
      <formula>#REF!=1</formula>
    </cfRule>
    <cfRule type="expression" dxfId="2006" priority="15206">
      <formula>AND($L84="X",OR($B84&lt;&gt;"",$C84&lt;&gt;"",$E84&lt;&gt;"",#REF!&lt;&gt;""))</formula>
    </cfRule>
    <cfRule type="expression" dxfId="2005" priority="15205">
      <formula>#REF!=1</formula>
    </cfRule>
    <cfRule type="expression" dxfId="2004" priority="15204">
      <formula>#REF!=1</formula>
    </cfRule>
    <cfRule type="expression" dxfId="2003" priority="15203">
      <formula>AND(#REF!=1,#REF!=1)</formula>
    </cfRule>
    <cfRule type="expression" dxfId="2002" priority="15202">
      <formula>AND($L84="X",OR($B84&lt;&gt;"",$C84&lt;&gt;"",$D84&lt;&gt;"",$E84&lt;&gt;""))</formula>
    </cfRule>
    <cfRule type="expression" dxfId="2001" priority="15201">
      <formula>AND($L84="X",OR($B84&lt;&gt;"",$C84&lt;&gt;""))</formula>
    </cfRule>
    <cfRule type="expression" dxfId="2000" priority="15200">
      <formula>AND($L84="X",OR($B84&lt;&gt;"",$C84&lt;&gt;"",$E84&lt;&gt;"",#REF!&lt;&gt;""))</formula>
    </cfRule>
    <cfRule type="expression" dxfId="1999" priority="15199">
      <formula>#REF!=1</formula>
    </cfRule>
    <cfRule type="expression" dxfId="1998" priority="15198">
      <formula>#REF!=1</formula>
    </cfRule>
    <cfRule type="expression" dxfId="1997" priority="15197">
      <formula>AND(#REF!=1,#REF!=1)</formula>
    </cfRule>
  </conditionalFormatting>
  <conditionalFormatting sqref="C121 F121:G121">
    <cfRule type="expression" dxfId="1996" priority="15236">
      <formula>AND($L121="X",OR($B121&lt;&gt;"",#REF!&lt;&gt;"",$C121&lt;&gt;""))</formula>
    </cfRule>
    <cfRule type="expression" dxfId="1995" priority="15241">
      <formula>AND($L121="X",OR($B121&lt;&gt;"",$C121&lt;&gt;"",$D121&lt;&gt;""))</formula>
    </cfRule>
    <cfRule type="expression" dxfId="1994" priority="15240">
      <formula>#REF!=1</formula>
    </cfRule>
    <cfRule type="expression" dxfId="1993" priority="15239">
      <formula>AND($L121="X",OR($B121&lt;&gt;"",$C121&lt;&gt;"",$E121&lt;&gt;"",#REF!&lt;&gt;""))</formula>
    </cfRule>
    <cfRule type="expression" dxfId="1992" priority="15238">
      <formula>AND($L121="X",OR($B121&lt;&gt;"",$C121&lt;&gt;"",$D121&lt;&gt;"",$E121&lt;&gt;""))</formula>
    </cfRule>
    <cfRule type="expression" dxfId="1991" priority="15237">
      <formula>AND($L121="X",OR($B121&lt;&gt;"",$C121&lt;&gt;"",$D121&lt;&gt;""))</formula>
    </cfRule>
  </conditionalFormatting>
  <conditionalFormatting sqref="C136 B13:B14 C89:C90">
    <cfRule type="expression" dxfId="1990" priority="15104">
      <formula>OR(#REF!="X",#REF!="X")</formula>
    </cfRule>
  </conditionalFormatting>
  <conditionalFormatting sqref="C168:C169">
    <cfRule type="expression" dxfId="1989" priority="15175">
      <formula>#REF!=1</formula>
    </cfRule>
    <cfRule type="expression" dxfId="1988" priority="15174">
      <formula>AND($L168="X",#REF!&lt;&gt;"")</formula>
    </cfRule>
    <cfRule type="expression" dxfId="1987" priority="15176">
      <formula>#REF!=1</formula>
    </cfRule>
  </conditionalFormatting>
  <conditionalFormatting sqref="C177 D89:G91 D125:D135 D137:D150">
    <cfRule type="expression" dxfId="1986" priority="15108">
      <formula>OR(#REF!="X",#REF!="X")</formula>
    </cfRule>
  </conditionalFormatting>
  <conditionalFormatting sqref="C180:C182 E184">
    <cfRule type="expression" dxfId="1985" priority="9150">
      <formula>AND($L180="X",OR($B180&lt;&gt;"",#REF!&lt;&gt;"",#REF!&lt;&gt;""))</formula>
    </cfRule>
  </conditionalFormatting>
  <conditionalFormatting sqref="C33:D33 F33:G33 D65 G65">
    <cfRule type="expression" dxfId="1984" priority="15265">
      <formula>#REF!=1</formula>
    </cfRule>
    <cfRule type="expression" dxfId="1983" priority="15266">
      <formula>AND($L33="X",OR($B33&lt;&gt;"",$C33&lt;&gt;"",$D33&lt;&gt;""))</formula>
    </cfRule>
    <cfRule type="expression" dxfId="1982" priority="15269">
      <formula>#REF!=1</formula>
    </cfRule>
    <cfRule type="expression" dxfId="1981" priority="15270">
      <formula>AND($L33="X",OR($B33&lt;&gt;"",$C33&lt;&gt;"",$E33&lt;&gt;"",#REF!&lt;&gt;""))</formula>
    </cfRule>
    <cfRule type="expression" dxfId="1980" priority="15267">
      <formula>AND($L33="X",OR($B33&lt;&gt;"",$C33&lt;&gt;"",$D33&lt;&gt;"",$E33&lt;&gt;""))</formula>
    </cfRule>
    <cfRule type="expression" dxfId="1979" priority="15248">
      <formula>AND($L33="X",OR($B33&lt;&gt;"",#REF!&lt;&gt;"",$C33&lt;&gt;""))</formula>
    </cfRule>
    <cfRule type="expression" dxfId="1978" priority="15249">
      <formula>AND($L33="X",OR($B33&lt;&gt;"",$C33&lt;&gt;"",$D33&lt;&gt;""))</formula>
    </cfRule>
    <cfRule type="expression" dxfId="1977" priority="15250">
      <formula>AND($L33="X",OR($B33&lt;&gt;"",$C33&lt;&gt;"",$D33&lt;&gt;"",$E33&lt;&gt;""))</formula>
    </cfRule>
    <cfRule type="expression" dxfId="1976" priority="15251">
      <formula>AND($L33="X",OR($B33&lt;&gt;"",$C33&lt;&gt;"",$E33&lt;&gt;"",#REF!&lt;&gt;""))</formula>
    </cfRule>
    <cfRule type="expression" dxfId="1975" priority="15252">
      <formula>#REF!=1</formula>
    </cfRule>
    <cfRule type="expression" dxfId="1974" priority="15253">
      <formula>AND($L33="X",OR($B33&lt;&gt;"",$C33&lt;&gt;"",$D33&lt;&gt;""))</formula>
    </cfRule>
    <cfRule type="expression" dxfId="1973" priority="15271">
      <formula>AND($L33="X",OR($B33&lt;&gt;"",$C33&lt;&gt;""))</formula>
    </cfRule>
    <cfRule type="expression" dxfId="1972" priority="15272">
      <formula>AND($L33="X",$B33&lt;&gt;"")</formula>
    </cfRule>
    <cfRule type="expression" dxfId="1971" priority="15254">
      <formula>AND($L33="X",OR($B33&lt;&gt;"",$C33&lt;&gt;"",$D33&lt;&gt;"",$E33&lt;&gt;""))</formula>
    </cfRule>
    <cfRule type="expression" dxfId="1970" priority="15273">
      <formula>AND($L33="X",OR($B33&lt;&gt;"",$C33&lt;&gt;"",$D33&lt;&gt;""))</formula>
    </cfRule>
    <cfRule type="expression" dxfId="1969" priority="15255">
      <formula>AND(#REF!=1,#REF!=1)</formula>
    </cfRule>
    <cfRule type="expression" dxfId="1968" priority="15256">
      <formula>#REF!=1</formula>
    </cfRule>
    <cfRule type="expression" dxfId="1967" priority="15257">
      <formula>#REF!=1</formula>
    </cfRule>
    <cfRule type="expression" dxfId="1966" priority="15258">
      <formula>AND($L33="X",OR($B33&lt;&gt;"",$C33&lt;&gt;"",$E33&lt;&gt;"",#REF!&lt;&gt;""))</formula>
    </cfRule>
    <cfRule type="expression" dxfId="1965" priority="15259">
      <formula>AND($L33="X",OR($B33&lt;&gt;"",$C33&lt;&gt;""))</formula>
    </cfRule>
    <cfRule type="expression" dxfId="1964" priority="15260">
      <formula>AND($L33="X",OR($B33&lt;&gt;"",$C33&lt;&gt;"",$D33&lt;&gt;"",$E33&lt;&gt;""))</formula>
    </cfRule>
    <cfRule type="expression" dxfId="1963" priority="15261">
      <formula>AND(#REF!=1,#REF!=1)</formula>
    </cfRule>
    <cfRule type="expression" dxfId="1962" priority="15262">
      <formula>#REF!=1</formula>
    </cfRule>
    <cfRule type="expression" dxfId="1961" priority="15263">
      <formula>#REF!=1</formula>
    </cfRule>
    <cfRule type="expression" dxfId="1960" priority="15264">
      <formula>AND($L33="X",OR($B33&lt;&gt;"",$C33&lt;&gt;"",$E33&lt;&gt;"",#REF!&lt;&gt;""))</formula>
    </cfRule>
    <cfRule type="expression" dxfId="1959" priority="15268">
      <formula>AND(#REF!=1,#REF!=1)</formula>
    </cfRule>
  </conditionalFormatting>
  <conditionalFormatting sqref="C121:D121 G121">
    <cfRule type="expression" dxfId="1958" priority="15352">
      <formula>AND($L121="X",OR($B121&lt;&gt;"",$C121&lt;&gt;"",$D121&lt;&gt;"",$E121&lt;&gt;""))</formula>
    </cfRule>
    <cfRule type="expression" dxfId="1957" priority="15356">
      <formula>AND(#REF!=1,#REF!=1)</formula>
    </cfRule>
    <cfRule type="expression" dxfId="1956" priority="15354">
      <formula>#REF!=1</formula>
    </cfRule>
    <cfRule type="expression" dxfId="1955" priority="15357">
      <formula>#REF!=1</formula>
    </cfRule>
    <cfRule type="expression" dxfId="1954" priority="15353">
      <formula>AND($L121="X",OR($B121&lt;&gt;"",$C121&lt;&gt;"",$E121&lt;&gt;"",#REF!&lt;&gt;""))</formula>
    </cfRule>
    <cfRule type="expression" dxfId="1953" priority="15355">
      <formula>AND($L121="X",OR($B121&lt;&gt;"",$C121&lt;&gt;"",$D121&lt;&gt;""))</formula>
    </cfRule>
  </conditionalFormatting>
  <conditionalFormatting sqref="C186:E186">
    <cfRule type="expression" dxfId="1952" priority="9227">
      <formula>AND($L186="X",OR(#REF!&lt;&gt;"",#REF!&lt;&gt;"",#REF!&lt;&gt;"",$B186&lt;&gt;""))</formula>
    </cfRule>
  </conditionalFormatting>
  <conditionalFormatting sqref="C15:G15">
    <cfRule type="expression" dxfId="1951" priority="15406">
      <formula>#REF!=1</formula>
    </cfRule>
    <cfRule type="expression" dxfId="1950" priority="15409">
      <formula>AND(#REF!=1,#REF!=1)</formula>
    </cfRule>
    <cfRule type="expression" dxfId="1949" priority="15398">
      <formula>#REF!=1</formula>
    </cfRule>
    <cfRule type="expression" dxfId="1948" priority="15364">
      <formula>AND($L15="X",OR($B15&lt;&gt;"",$C15&lt;&gt;"",$D15&lt;&gt;"",$E15&lt;&gt;""))</formula>
    </cfRule>
    <cfRule type="expression" dxfId="1947" priority="15365">
      <formula>AND($L15="X",OR($B15&lt;&gt;"",#REF!&lt;&gt;"",$C15&lt;&gt;"",$D15&lt;&gt;""))</formula>
    </cfRule>
    <cfRule type="expression" dxfId="1946" priority="15366">
      <formula>AND(#REF!=1,#REF!=1)</formula>
    </cfRule>
    <cfRule type="expression" dxfId="1945" priority="15367">
      <formula>#REF!=1</formula>
    </cfRule>
    <cfRule type="expression" dxfId="1944" priority="15368">
      <formula>#REF!=1</formula>
    </cfRule>
    <cfRule type="expression" dxfId="1943" priority="15369">
      <formula>AND($L15="X",OR($B15&lt;&gt;"",$C15&lt;&gt;""))</formula>
    </cfRule>
    <cfRule type="expression" dxfId="1942" priority="15370">
      <formula>AND(#REF!=1,#REF!=1)</formula>
    </cfRule>
    <cfRule type="expression" dxfId="1941" priority="15371">
      <formula>#REF!=1</formula>
    </cfRule>
    <cfRule type="expression" dxfId="1940" priority="15372">
      <formula>#REF!=1</formula>
    </cfRule>
    <cfRule type="expression" dxfId="1939" priority="15373">
      <formula>AND($L15="X",OR($B15&lt;&gt;"",$C15&lt;&gt;""))</formula>
    </cfRule>
    <cfRule type="expression" dxfId="1938" priority="15374">
      <formula>AND(#REF!=1,#REF!=1)</formula>
    </cfRule>
    <cfRule type="expression" dxfId="1937" priority="15375">
      <formula>#REF!=1</formula>
    </cfRule>
    <cfRule type="expression" dxfId="1936" priority="15376">
      <formula>#REF!=1</formula>
    </cfRule>
    <cfRule type="expression" dxfId="1935" priority="15377">
      <formula>AND($L15="X",OR($B15&lt;&gt;"",$C15&lt;&gt;""))</formula>
    </cfRule>
    <cfRule type="expression" dxfId="1934" priority="15378">
      <formula>AND(#REF!=1,#REF!=1)</formula>
    </cfRule>
    <cfRule type="expression" dxfId="1933" priority="15379">
      <formula>#REF!=1</formula>
    </cfRule>
    <cfRule type="expression" dxfId="1932" priority="15380">
      <formula>#REF!=1</formula>
    </cfRule>
    <cfRule type="expression" dxfId="1931" priority="15381">
      <formula>AND($L15="X",OR($B15&lt;&gt;"",$C15&lt;&gt;""))</formula>
    </cfRule>
    <cfRule type="expression" dxfId="1930" priority="15382">
      <formula>AND(#REF!=1,#REF!=1)</formula>
    </cfRule>
    <cfRule type="expression" dxfId="1929" priority="15383">
      <formula>#REF!=1</formula>
    </cfRule>
    <cfRule type="expression" dxfId="1928" priority="15384">
      <formula>#REF!=1</formula>
    </cfRule>
    <cfRule type="expression" dxfId="1927" priority="15385">
      <formula>AND($L15="X",OR($B15&lt;&gt;"",$C15&lt;&gt;""))</formula>
    </cfRule>
    <cfRule type="expression" dxfId="1926" priority="15386">
      <formula>AND(#REF!=1,#REF!=1)</formula>
    </cfRule>
    <cfRule type="expression" dxfId="1925" priority="15387">
      <formula>#REF!=1</formula>
    </cfRule>
    <cfRule type="expression" dxfId="1924" priority="15388">
      <formula>#REF!=1</formula>
    </cfRule>
    <cfRule type="expression" dxfId="1923" priority="15389">
      <formula>AND($L15="X",OR($B15&lt;&gt;"",$C15&lt;&gt;""))</formula>
    </cfRule>
    <cfRule type="expression" dxfId="1922" priority="15390">
      <formula>AND(#REF!=1,#REF!=1)</formula>
    </cfRule>
    <cfRule type="expression" dxfId="1921" priority="15391">
      <formula>#REF!=1</formula>
    </cfRule>
    <cfRule type="expression" dxfId="1920" priority="15392">
      <formula>#REF!=1</formula>
    </cfRule>
    <cfRule type="expression" dxfId="1919" priority="15393">
      <formula>OR(#REF!="X",#REF!="X")</formula>
    </cfRule>
    <cfRule type="expression" dxfId="1918" priority="15394">
      <formula>AND(#REF!=1,#REF!=1)</formula>
    </cfRule>
    <cfRule type="expression" dxfId="1917" priority="15395">
      <formula>#REF!=1</formula>
    </cfRule>
    <cfRule type="expression" dxfId="1916" priority="15396">
      <formula>#REF!=1</formula>
    </cfRule>
    <cfRule type="expression" dxfId="1915" priority="15397">
      <formula>AND(#REF!=1,#REF!=1)</formula>
    </cfRule>
    <cfRule type="expression" dxfId="1914" priority="15400">
      <formula>#REF!=1</formula>
    </cfRule>
    <cfRule type="expression" dxfId="1913" priority="15401">
      <formula>AND($L15="X",OR($B15&lt;&gt;"",$C15&lt;&gt;""))</formula>
    </cfRule>
    <cfRule type="expression" dxfId="1912" priority="15402">
      <formula>AND($L15="X",OR($B15&lt;&gt;"",#REF!&lt;&gt;"",$C15&lt;&gt;""))</formula>
    </cfRule>
    <cfRule type="expression" dxfId="1911" priority="15403">
      <formula>AND($L15="X",OR($B15&lt;&gt;"",$C15&lt;&gt;"",$D15&lt;&gt;""))</formula>
    </cfRule>
    <cfRule type="expression" dxfId="1910" priority="15404">
      <formula>AND($L15="X",OR($B15&lt;&gt;"",$C15&lt;&gt;"",$D15&lt;&gt;"",$E15&lt;&gt;""))</formula>
    </cfRule>
    <cfRule type="expression" dxfId="1909" priority="15405">
      <formula>AND($L15="X",OR($B15&lt;&gt;"",$C15&lt;&gt;"",$E15&lt;&gt;"",#REF!&lt;&gt;""))</formula>
    </cfRule>
    <cfRule type="expression" dxfId="1908" priority="15407">
      <formula>AND($L15="X",OR($B15&lt;&gt;"",$C15&lt;&gt;"",$D15&lt;&gt;""))</formula>
    </cfRule>
    <cfRule type="expression" dxfId="1907" priority="15408">
      <formula>AND($L15="X",OR($B15&lt;&gt;"",$C15&lt;&gt;"",$D15&lt;&gt;"",$E15&lt;&gt;""))</formula>
    </cfRule>
    <cfRule type="expression" dxfId="1906" priority="15424">
      <formula>AND($L15="X",$B15&lt;&gt;"")</formula>
    </cfRule>
    <cfRule type="expression" dxfId="1905" priority="15423">
      <formula>AND($L15="X",OR($B15&lt;&gt;"",$C15&lt;&gt;""))</formula>
    </cfRule>
    <cfRule type="expression" dxfId="1904" priority="15422">
      <formula>AND($L15="X",OR($B15&lt;&gt;"",$C15&lt;&gt;"",$E15&lt;&gt;"",#REF!&lt;&gt;""))</formula>
    </cfRule>
    <cfRule type="expression" dxfId="1903" priority="15421">
      <formula>AND($L15="X",OR($B15&lt;&gt;"",$C15&lt;&gt;"",$D15&lt;&gt;"",$E15&lt;&gt;""))</formula>
    </cfRule>
    <cfRule type="expression" dxfId="1902" priority="15420">
      <formula>AND($L15="X",OR($B15&lt;&gt;"",$C15&lt;&gt;"",$D15&lt;&gt;""))</formula>
    </cfRule>
    <cfRule type="expression" dxfId="1901" priority="15419">
      <formula>#REF!=1</formula>
    </cfRule>
    <cfRule type="expression" dxfId="1900" priority="15418">
      <formula>AND($L15="X",OR($B15&lt;&gt;"",$C15&lt;&gt;"",$E15&lt;&gt;"",#REF!&lt;&gt;""))</formula>
    </cfRule>
    <cfRule type="expression" dxfId="1899" priority="15417">
      <formula>#REF!=1</formula>
    </cfRule>
    <cfRule type="expression" dxfId="1898" priority="15416">
      <formula>#REF!=1</formula>
    </cfRule>
    <cfRule type="expression" dxfId="1897" priority="15415">
      <formula>AND(#REF!=1,#REF!=1)</formula>
    </cfRule>
    <cfRule type="expression" dxfId="1896" priority="15414">
      <formula>AND($L15="X",OR($B15&lt;&gt;"",$C15&lt;&gt;"",$D15&lt;&gt;"",$E15&lt;&gt;""))</formula>
    </cfRule>
    <cfRule type="expression" dxfId="1895" priority="15413">
      <formula>AND($L15="X",OR($B15&lt;&gt;"",$C15&lt;&gt;""))</formula>
    </cfRule>
    <cfRule type="expression" dxfId="1894" priority="15412">
      <formula>AND($L15="X",OR($B15&lt;&gt;"",$C15&lt;&gt;"",$E15&lt;&gt;"",#REF!&lt;&gt;""))</formula>
    </cfRule>
    <cfRule type="expression" dxfId="1893" priority="15411">
      <formula>#REF!=1</formula>
    </cfRule>
    <cfRule type="expression" dxfId="1892" priority="15410">
      <formula>#REF!=1</formula>
    </cfRule>
    <cfRule type="expression" dxfId="1891" priority="15399">
      <formula>AND(#REF!=1,#REF!=1)</formula>
    </cfRule>
  </conditionalFormatting>
  <conditionalFormatting sqref="C33:G33 D65:G65 C84:G84 D20 D40:G40 E47:G47 D55:G55 E67:G67 F68:G68 E88:G88">
    <cfRule type="expression" dxfId="1890" priority="15426">
      <formula>AND($L20="X",OR($B20&lt;&gt;"",$C20&lt;&gt;"",$D20&lt;&gt;"",$E20&lt;&gt;""))</formula>
    </cfRule>
    <cfRule type="expression" dxfId="1889" priority="15427">
      <formula>AND($L20="X",OR($B20&lt;&gt;"",#REF!&lt;&gt;"",$C20&lt;&gt;"",$D20&lt;&gt;""))</formula>
    </cfRule>
  </conditionalFormatting>
  <conditionalFormatting sqref="C121:G121">
    <cfRule type="expression" dxfId="1888" priority="15816">
      <formula>AND(#REF!=1,#REF!=1)</formula>
    </cfRule>
    <cfRule type="expression" dxfId="1887" priority="13160">
      <formula>AND($L121="X",OR($B121&lt;&gt;"",$C121&lt;&gt;""))</formula>
    </cfRule>
    <cfRule type="expression" dxfId="1886" priority="13156">
      <formula>AND($L121="X",OR($B121&lt;&gt;"",$C121&lt;&gt;"",$D121&lt;&gt;""))</formula>
    </cfRule>
    <cfRule type="expression" dxfId="1885" priority="13158">
      <formula>$U121=1</formula>
    </cfRule>
    <cfRule type="expression" dxfId="1884" priority="15813">
      <formula>#REF!=1</formula>
    </cfRule>
    <cfRule type="expression" dxfId="1883" priority="15847">
      <formula>#REF!=1</formula>
    </cfRule>
    <cfRule type="expression" dxfId="1882" priority="15817">
      <formula>#REF!=1</formula>
    </cfRule>
    <cfRule type="expression" dxfId="1881" priority="15818">
      <formula>#REF!=1</formula>
    </cfRule>
    <cfRule type="expression" dxfId="1880" priority="15846">
      <formula>AND(#REF!=1,#REF!=1)</formula>
    </cfRule>
    <cfRule type="expression" dxfId="1879" priority="15845">
      <formula>AND($L121="X",OR($B121&lt;&gt;"",$C121&lt;&gt;"",$D121&lt;&gt;""))</formula>
    </cfRule>
    <cfRule type="expression" dxfId="1878" priority="15844">
      <formula>#REF!=1</formula>
    </cfRule>
    <cfRule type="expression" dxfId="1877" priority="15843">
      <formula>AND($L121="X",OR($B121&lt;&gt;"",$C121&lt;&gt;"",$E121&lt;&gt;"",#REF!&lt;&gt;""))</formula>
    </cfRule>
    <cfRule type="expression" dxfId="1876" priority="15842">
      <formula>AND($L121="X",OR($B121&lt;&gt;"",$C121&lt;&gt;"",$D121&lt;&gt;"",$E121&lt;&gt;""))</formula>
    </cfRule>
    <cfRule type="expression" dxfId="1875" priority="15841">
      <formula>#REF!=1</formula>
    </cfRule>
    <cfRule type="expression" dxfId="1874" priority="15840">
      <formula>AND(#REF!=1,#REF!=1)</formula>
    </cfRule>
    <cfRule type="expression" dxfId="1873" priority="15839">
      <formula>OR(#REF!="X",#REF!="X")</formula>
    </cfRule>
    <cfRule type="expression" dxfId="1872" priority="15838">
      <formula>#REF!=1</formula>
    </cfRule>
    <cfRule type="expression" dxfId="1871" priority="15837">
      <formula>#REF!=1</formula>
    </cfRule>
    <cfRule type="expression" dxfId="1870" priority="15836">
      <formula>AND(#REF!=1,#REF!=1)</formula>
    </cfRule>
    <cfRule type="expression" dxfId="1869" priority="15835">
      <formula>OR(#REF!="X",#REF!="X")</formula>
    </cfRule>
    <cfRule type="expression" dxfId="1868" priority="15834">
      <formula>#REF!=1</formula>
    </cfRule>
    <cfRule type="expression" dxfId="1867" priority="15833">
      <formula>#REF!=1</formula>
    </cfRule>
    <cfRule type="expression" dxfId="1866" priority="15832">
      <formula>AND(#REF!=1,#REF!=1)</formula>
    </cfRule>
    <cfRule type="expression" dxfId="1865" priority="15831">
      <formula>AND($L121="X",OR($B121&lt;&gt;"",$C121&lt;&gt;""))</formula>
    </cfRule>
    <cfRule type="expression" dxfId="1864" priority="15830">
      <formula>#REF!=1</formula>
    </cfRule>
    <cfRule type="expression" dxfId="1863" priority="15829">
      <formula>#REF!=1</formula>
    </cfRule>
    <cfRule type="expression" dxfId="1862" priority="15812">
      <formula>AND(#REF!=1,#REF!=1)</formula>
    </cfRule>
    <cfRule type="expression" dxfId="1861" priority="15828">
      <formula>AND(#REF!=1,#REF!=1)</formula>
    </cfRule>
    <cfRule type="expression" dxfId="1860" priority="15827">
      <formula>AND($L121="X",OR($B121&lt;&gt;"",$C121&lt;&gt;""))</formula>
    </cfRule>
    <cfRule type="expression" dxfId="1859" priority="15826">
      <formula>#REF!=1</formula>
    </cfRule>
    <cfRule type="expression" dxfId="1858" priority="15825">
      <formula>#REF!=1</formula>
    </cfRule>
    <cfRule type="expression" dxfId="1857" priority="15824">
      <formula>AND(#REF!=1,#REF!=1)</formula>
    </cfRule>
    <cfRule type="expression" dxfId="1856" priority="15823">
      <formula>AND($L121="X",OR($B121&lt;&gt;"",$C121&lt;&gt;""))</formula>
    </cfRule>
    <cfRule type="expression" dxfId="1855" priority="15811">
      <formula>AND($L121="X",OR($B121&lt;&gt;"",$C121&lt;&gt;""))</formula>
    </cfRule>
    <cfRule type="expression" dxfId="1854" priority="15810">
      <formula>#REF!=1</formula>
    </cfRule>
    <cfRule type="expression" dxfId="1853" priority="15822">
      <formula>#REF!=1</formula>
    </cfRule>
    <cfRule type="expression" dxfId="1852" priority="15821">
      <formula>#REF!=1</formula>
    </cfRule>
    <cfRule type="expression" dxfId="1851" priority="15820">
      <formula>AND(#REF!=1,#REF!=1)</formula>
    </cfRule>
    <cfRule type="expression" dxfId="1850" priority="15819">
      <formula>AND($L121="X",OR($B121&lt;&gt;"",$C121&lt;&gt;""))</formula>
    </cfRule>
    <cfRule type="expression" dxfId="1849" priority="15464">
      <formula>AND($L121="X",$B121&lt;&gt;"")</formula>
    </cfRule>
    <cfRule type="expression" dxfId="1848" priority="15464">
      <formula>AND($L121="X",OR($B121&lt;&gt;"",$C121&lt;&gt;""))</formula>
    </cfRule>
    <cfRule type="expression" dxfId="1847" priority="15806">
      <formula>AND($L121="X",OR($B121&lt;&gt;"",$C121&lt;&gt;"",$D121&lt;&gt;"",$E121&lt;&gt;""))</formula>
    </cfRule>
    <cfRule type="expression" dxfId="1846" priority="15807">
      <formula>AND($L121="X",OR($B121&lt;&gt;"",#REF!&lt;&gt;"",$C121&lt;&gt;"",$D121&lt;&gt;""))</formula>
    </cfRule>
    <cfRule type="expression" dxfId="1845" priority="15808">
      <formula>AND(#REF!=1,#REF!=1)</formula>
    </cfRule>
    <cfRule type="expression" dxfId="1844" priority="13116">
      <formula>AND($L121="X",OR($B121&lt;&gt;"",$C121&lt;&gt;"",$D121&lt;&gt;"",$E121&lt;&gt;""))</formula>
    </cfRule>
    <cfRule type="expression" dxfId="1843" priority="13117">
      <formula>AND($L121="X",OR($B121&lt;&gt;"",#REF!&lt;&gt;"",$C121&lt;&gt;"",$D121&lt;&gt;""))</formula>
    </cfRule>
    <cfRule type="expression" dxfId="1842" priority="13118">
      <formula>AND($U121=1,$T121=1)</formula>
    </cfRule>
    <cfRule type="expression" dxfId="1841" priority="13119">
      <formula>$U121=1</formula>
    </cfRule>
    <cfRule type="expression" dxfId="1840" priority="15815">
      <formula>AND($L121="X",OR($B121&lt;&gt;"",$C121&lt;&gt;""))</formula>
    </cfRule>
    <cfRule type="expression" dxfId="1839" priority="15809">
      <formula>#REF!=1</formula>
    </cfRule>
    <cfRule type="expression" dxfId="1838" priority="15814">
      <formula>#REF!=1</formula>
    </cfRule>
    <cfRule type="expression" dxfId="1837" priority="13123">
      <formula>$U121=1</formula>
    </cfRule>
    <cfRule type="expression" dxfId="1836" priority="13124">
      <formula>$T121=1</formula>
    </cfRule>
    <cfRule type="expression" dxfId="1835" priority="13125">
      <formula>AND($L121="X",OR($B121&lt;&gt;"",$C121&lt;&gt;""))</formula>
    </cfRule>
    <cfRule type="expression" dxfId="1834" priority="13126">
      <formula>AND($U121=1,$T121=1)</formula>
    </cfRule>
    <cfRule type="expression" dxfId="1833" priority="13127">
      <formula>$U121=1</formula>
    </cfRule>
    <cfRule type="expression" dxfId="1832" priority="13128">
      <formula>$T121=1</formula>
    </cfRule>
    <cfRule type="expression" dxfId="1831" priority="13129">
      <formula>AND($L121="X",OR($B121&lt;&gt;"",$C121&lt;&gt;""))</formula>
    </cfRule>
    <cfRule type="expression" dxfId="1830" priority="13130">
      <formula>AND($U121=1,$T121=1)</formula>
    </cfRule>
    <cfRule type="expression" dxfId="1829" priority="13131">
      <formula>$U121=1</formula>
    </cfRule>
    <cfRule type="expression" dxfId="1828" priority="13132">
      <formula>$T121=1</formula>
    </cfRule>
    <cfRule type="expression" dxfId="1827" priority="13133">
      <formula>AND($L121="X",OR($B121&lt;&gt;"",$C121&lt;&gt;""))</formula>
    </cfRule>
    <cfRule type="expression" dxfId="1826" priority="13134">
      <formula>AND($U121=1,$T121=1)</formula>
    </cfRule>
    <cfRule type="expression" dxfId="1825" priority="13135">
      <formula>$U121=1</formula>
    </cfRule>
    <cfRule type="expression" dxfId="1824" priority="13136">
      <formula>$T121=1</formula>
    </cfRule>
    <cfRule type="expression" dxfId="1823" priority="13137">
      <formula>AND($L121="X",OR($B121&lt;&gt;"",$C121&lt;&gt;""))</formula>
    </cfRule>
    <cfRule type="expression" dxfId="1822" priority="13138">
      <formula>AND($U121=1,$T121=1)</formula>
    </cfRule>
    <cfRule type="expression" dxfId="1821" priority="13139">
      <formula>$U121=1</formula>
    </cfRule>
    <cfRule type="expression" dxfId="1820" priority="13140">
      <formula>$T121=1</formula>
    </cfRule>
    <cfRule type="expression" dxfId="1819" priority="13141">
      <formula>AND($L121="X",OR($B121&lt;&gt;"",$C121&lt;&gt;""))</formula>
    </cfRule>
    <cfRule type="expression" dxfId="1818" priority="13142">
      <formula>AND($U121=1,$T121=1)</formula>
    </cfRule>
    <cfRule type="expression" dxfId="1817" priority="13143">
      <formula>$U121=1</formula>
    </cfRule>
    <cfRule type="expression" dxfId="1816" priority="13144">
      <formula>$T121=1</formula>
    </cfRule>
    <cfRule type="expression" dxfId="1815" priority="13146">
      <formula>OR($U121="X",$T121="X")</formula>
    </cfRule>
    <cfRule type="expression" dxfId="1814" priority="13147">
      <formula>AND($U121=1,$T121=1)</formula>
    </cfRule>
    <cfRule type="expression" dxfId="1813" priority="13148">
      <formula>$U121=1</formula>
    </cfRule>
    <cfRule type="expression" dxfId="1812" priority="13149">
      <formula>$T121=1</formula>
    </cfRule>
    <cfRule type="expression" dxfId="1811" priority="13150">
      <formula>OR($U121="X",$T121="X")</formula>
    </cfRule>
    <cfRule type="expression" dxfId="1810" priority="13151">
      <formula>AND($U121=1,$T121=1)</formula>
    </cfRule>
    <cfRule type="expression" dxfId="1809" priority="13152">
      <formula>$U121=1</formula>
    </cfRule>
    <cfRule type="expression" dxfId="1808" priority="13153">
      <formula>AND($L121="X",OR($B121&lt;&gt;"",$C121&lt;&gt;"",$D121&lt;&gt;"",$E121&lt;&gt;""))</formula>
    </cfRule>
    <cfRule type="expression" dxfId="1807" priority="13154">
      <formula>AND($L121="X",OR($B121&lt;&gt;"",$C121&lt;&gt;"",$E121&lt;&gt;"",#REF!&lt;&gt;""))</formula>
    </cfRule>
    <cfRule type="expression" dxfId="1806" priority="13155">
      <formula>$T121=1</formula>
    </cfRule>
    <cfRule type="expression" dxfId="1805" priority="13120">
      <formula>$T121=1</formula>
    </cfRule>
    <cfRule type="expression" dxfId="1804" priority="13157">
      <formula>AND($U121=1,$T121=1)</formula>
    </cfRule>
    <cfRule type="expression" dxfId="1803" priority="13122">
      <formula>AND($U121=1,$T121=1)</formula>
    </cfRule>
    <cfRule type="expression" dxfId="1802" priority="13159">
      <formula>AND($L121="X",$B121&lt;&gt;"")</formula>
    </cfRule>
    <cfRule type="expression" dxfId="1801" priority="13121">
      <formula>AND($L121="X",OR($B121&lt;&gt;"",$C121&lt;&gt;""))</formula>
    </cfRule>
  </conditionalFormatting>
  <conditionalFormatting sqref="C165:G165 C176:G176 C188:G188">
    <cfRule type="expression" dxfId="1800" priority="9416">
      <formula>AND($L165="X",OR($B165&lt;&gt;"",#REF!&lt;&gt;"",$C165&lt;&gt;""))</formula>
    </cfRule>
    <cfRule type="expression" dxfId="1799" priority="9414">
      <formula>AND($L165="X",OR($B165&lt;&gt;"",$C165&lt;&gt;"",$D165&lt;&gt;"",$E165&lt;&gt;""))</formula>
    </cfRule>
    <cfRule type="expression" dxfId="1798"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7" priority="9084">
      <formula>AND($L9="X",OR($B9&lt;&gt;"",$C9&lt;&gt;""))</formula>
    </cfRule>
  </conditionalFormatting>
  <conditionalFormatting sqref="D20 C33:G33 D40:G40 E47:G47 D55:G55 D65:G65 E67:G67 F68:G68 C84:G84 E88:G88">
    <cfRule type="expression" dxfId="1796" priority="15428">
      <formula>AND(#REF!=1,#REF!=1)</formula>
    </cfRule>
    <cfRule type="expression" dxfId="1795" priority="15458">
      <formula>#REF!=1</formula>
    </cfRule>
    <cfRule type="expression" dxfId="1794" priority="15457">
      <formula>#REF!=1</formula>
    </cfRule>
    <cfRule type="expression" dxfId="1793" priority="15456">
      <formula>AND(#REF!=1,#REF!=1)</formula>
    </cfRule>
    <cfRule type="expression" dxfId="1792" priority="15455">
      <formula>OR(#REF!="X",#REF!="X")</formula>
    </cfRule>
    <cfRule type="expression" dxfId="1791" priority="15454">
      <formula>#REF!=1</formula>
    </cfRule>
    <cfRule type="expression" dxfId="1790" priority="15453">
      <formula>#REF!=1</formula>
    </cfRule>
    <cfRule type="expression" dxfId="1789" priority="15452">
      <formula>AND(#REF!=1,#REF!=1)</formula>
    </cfRule>
    <cfRule type="expression" dxfId="1788" priority="15451">
      <formula>AND($L20="X",OR($B20&lt;&gt;"",$C20&lt;&gt;""))</formula>
    </cfRule>
    <cfRule type="expression" dxfId="1787" priority="15450">
      <formula>#REF!=1</formula>
    </cfRule>
    <cfRule type="expression" dxfId="1786" priority="15449">
      <formula>#REF!=1</formula>
    </cfRule>
    <cfRule type="expression" dxfId="1785" priority="15448">
      <formula>AND(#REF!=1,#REF!=1)</formula>
    </cfRule>
    <cfRule type="expression" dxfId="1784" priority="15447">
      <formula>AND($L20="X",OR($B20&lt;&gt;"",$C20&lt;&gt;""))</formula>
    </cfRule>
    <cfRule type="expression" dxfId="1783" priority="15446">
      <formula>#REF!=1</formula>
    </cfRule>
    <cfRule type="expression" dxfId="1782" priority="15445">
      <formula>#REF!=1</formula>
    </cfRule>
    <cfRule type="expression" dxfId="1781" priority="15444">
      <formula>AND(#REF!=1,#REF!=1)</formula>
    </cfRule>
    <cfRule type="expression" dxfId="1780" priority="15443">
      <formula>AND($L20="X",OR($B20&lt;&gt;"",$C20&lt;&gt;""))</formula>
    </cfRule>
    <cfRule type="expression" dxfId="1779" priority="15442">
      <formula>#REF!=1</formula>
    </cfRule>
    <cfRule type="expression" dxfId="1778" priority="15441">
      <formula>#REF!=1</formula>
    </cfRule>
    <cfRule type="expression" dxfId="1777" priority="15440">
      <formula>AND(#REF!=1,#REF!=1)</formula>
    </cfRule>
    <cfRule type="expression" dxfId="1776" priority="15439">
      <formula>AND($L20="X",OR($B20&lt;&gt;"",$C20&lt;&gt;""))</formula>
    </cfRule>
    <cfRule type="expression" dxfId="1775" priority="15438">
      <formula>#REF!=1</formula>
    </cfRule>
    <cfRule type="expression" dxfId="1774" priority="15437">
      <formula>#REF!=1</formula>
    </cfRule>
    <cfRule type="expression" dxfId="1773" priority="15436">
      <formula>AND(#REF!=1,#REF!=1)</formula>
    </cfRule>
    <cfRule type="expression" dxfId="1772" priority="15435">
      <formula>AND($L20="X",OR($B20&lt;&gt;"",$C20&lt;&gt;""))</formula>
    </cfRule>
    <cfRule type="expression" dxfId="1771" priority="15434">
      <formula>#REF!=1</formula>
    </cfRule>
    <cfRule type="expression" dxfId="1770" priority="15433">
      <formula>#REF!=1</formula>
    </cfRule>
    <cfRule type="expression" dxfId="1769" priority="15432">
      <formula>AND(#REF!=1,#REF!=1)</formula>
    </cfRule>
    <cfRule type="expression" dxfId="1768" priority="15429">
      <formula>#REF!=1</formula>
    </cfRule>
    <cfRule type="expression" dxfId="1767" priority="15430">
      <formula>#REF!=1</formula>
    </cfRule>
    <cfRule type="expression" dxfId="1766" priority="15462">
      <formula>AND(#REF!=1,#REF!=1)</formula>
    </cfRule>
    <cfRule type="expression" dxfId="1765" priority="15431">
      <formula>AND($L20="X",OR($B20&lt;&gt;"",$C20&lt;&gt;""))</formula>
    </cfRule>
    <cfRule type="expression" dxfId="1764" priority="15461">
      <formula>#REF!=1</formula>
    </cfRule>
    <cfRule type="expression" dxfId="1763" priority="15460">
      <formula>AND(#REF!=1,#REF!=1)</formula>
    </cfRule>
    <cfRule type="expression" dxfId="1762" priority="15459">
      <formula>OR(#REF!="X",#REF!="X")</formula>
    </cfRule>
    <cfRule type="expression" dxfId="1761" priority="15463">
      <formula>#REF!=1</formula>
    </cfRule>
  </conditionalFormatting>
  <conditionalFormatting sqref="D20:D21 D21:G21 D23:G23">
    <cfRule type="expression" dxfId="1760" priority="15858">
      <formula>AND(#REF!=1,#REF!=1)</formula>
    </cfRule>
    <cfRule type="expression" dxfId="1759" priority="15849">
      <formula>AND($L20="X",OR($B20&lt;&gt;"",$C20&lt;&gt;""))</formula>
    </cfRule>
    <cfRule type="expression" dxfId="1758" priority="15855">
      <formula>#REF!=1</formula>
    </cfRule>
    <cfRule type="expression" dxfId="1757" priority="15859">
      <formula>#REF!=1</formula>
    </cfRule>
    <cfRule type="expression" dxfId="1756" priority="15860">
      <formula>#REF!=1</formula>
    </cfRule>
    <cfRule type="expression" dxfId="1755" priority="15861">
      <formula>AND($L20="X",OR($B20&lt;&gt;"",$C20&lt;&gt;""))</formula>
    </cfRule>
    <cfRule type="expression" dxfId="1754" priority="15862">
      <formula>AND(#REF!=1,#REF!=1)</formula>
    </cfRule>
    <cfRule type="expression" dxfId="1753" priority="15863">
      <formula>#REF!=1</formula>
    </cfRule>
    <cfRule type="expression" dxfId="1752" priority="15864">
      <formula>#REF!=1</formula>
    </cfRule>
    <cfRule type="expression" dxfId="1751" priority="15856">
      <formula>#REF!=1</formula>
    </cfRule>
    <cfRule type="expression" dxfId="1750" priority="15848">
      <formula>#REF!=1</formula>
    </cfRule>
    <cfRule type="expression" dxfId="1749" priority="15854">
      <formula>AND(#REF!=1,#REF!=1)</formula>
    </cfRule>
    <cfRule type="expression" dxfId="1748" priority="15853">
      <formula>AND($L20="X",OR($B20&lt;&gt;"",$C20&lt;&gt;""))</formula>
    </cfRule>
    <cfRule type="expression" dxfId="1747" priority="15852">
      <formula>#REF!=1</formula>
    </cfRule>
    <cfRule type="expression" dxfId="1746" priority="15851">
      <formula>#REF!=1</formula>
    </cfRule>
    <cfRule type="expression" dxfId="1745" priority="15850">
      <formula>AND(#REF!=1,#REF!=1)</formula>
    </cfRule>
    <cfRule type="expression" dxfId="1744" priority="15865">
      <formula>AND($L20="X",OR($B20&lt;&gt;"",$C20&lt;&gt;""))</formula>
    </cfRule>
    <cfRule type="expression" dxfId="1743" priority="15866">
      <formula>AND(#REF!=1,#REF!=1)</formula>
    </cfRule>
    <cfRule type="expression" dxfId="1742" priority="15867">
      <formula>#REF!=1</formula>
    </cfRule>
    <cfRule type="expression" dxfId="1741" priority="15868">
      <formula>#REF!=1</formula>
    </cfRule>
    <cfRule type="expression" dxfId="1740" priority="15869">
      <formula>AND($L20="X",OR($B20&lt;&gt;"",$C20&lt;&gt;""))</formula>
    </cfRule>
    <cfRule type="expression" dxfId="1739" priority="15870">
      <formula>AND(#REF!=1,#REF!=1)</formula>
    </cfRule>
    <cfRule type="expression" dxfId="1738" priority="15871">
      <formula>#REF!=1</formula>
    </cfRule>
    <cfRule type="expression" dxfId="1737" priority="15872">
      <formula>#REF!=1</formula>
    </cfRule>
    <cfRule type="expression" dxfId="1736" priority="15873">
      <formula>OR(#REF!="X",#REF!="X")</formula>
    </cfRule>
    <cfRule type="expression" dxfId="1735" priority="15874">
      <formula>AND(#REF!=1,#REF!=1)</formula>
    </cfRule>
    <cfRule type="expression" dxfId="1734" priority="15875">
      <formula>#REF!=1</formula>
    </cfRule>
    <cfRule type="expression" dxfId="1733" priority="15876">
      <formula>#REF!=1</formula>
    </cfRule>
    <cfRule type="expression" dxfId="1732" priority="15877">
      <formula>OR(#REF!="X",#REF!="X")</formula>
    </cfRule>
    <cfRule type="expression" dxfId="1731" priority="15878">
      <formula>AND(#REF!=1,#REF!=1)</formula>
    </cfRule>
    <cfRule type="expression" dxfId="1730" priority="15879">
      <formula>#REF!=1</formula>
    </cfRule>
    <cfRule type="expression" dxfId="1729" priority="15880">
      <formula>AND(#REF!=1,#REF!=1)</formula>
    </cfRule>
    <cfRule type="expression" dxfId="1728" priority="15881">
      <formula>#REF!=1</formula>
    </cfRule>
    <cfRule type="expression" dxfId="1727" priority="15857">
      <formula>AND($L20="X",OR($B20&lt;&gt;"",$C20&lt;&gt;""))</formula>
    </cfRule>
  </conditionalFormatting>
  <conditionalFormatting sqref="D20:D22">
    <cfRule type="expression" dxfId="1726" priority="15951">
      <formula>AND($L20="X",OR($B20&lt;&gt;"",#REF!&lt;&gt;"",$C20&lt;&gt;"",$D20&lt;&gt;""))</formula>
    </cfRule>
    <cfRule type="expression" dxfId="1725" priority="15952">
      <formula>AND(#REF!=1,#REF!=1)</formula>
    </cfRule>
    <cfRule type="expression" dxfId="1724" priority="15953">
      <formula>#REF!=1</formula>
    </cfRule>
    <cfRule type="expression" dxfId="1723" priority="15950">
      <formula>AND($L20="X",OR($B20&lt;&gt;"",$C20&lt;&gt;"",$D20&lt;&gt;"",$E20&lt;&gt;""))</formula>
    </cfRule>
  </conditionalFormatting>
  <conditionalFormatting sqref="D28 C37 D37:D39 D159 C178:C180">
    <cfRule type="expression" dxfId="1722" priority="9559">
      <formula>AND($L28="X",OR($B28&lt;&gt;"",#REF!&lt;&gt;""))</formula>
    </cfRule>
  </conditionalFormatting>
  <conditionalFormatting sqref="D29">
    <cfRule type="expression" dxfId="1721" priority="9565">
      <formula>AND($L29="X",$B29&lt;&gt;"")</formula>
    </cfRule>
  </conditionalFormatting>
  <conditionalFormatting sqref="D37">
    <cfRule type="expression" dxfId="1720" priority="16103">
      <formula>#REF!=1</formula>
    </cfRule>
    <cfRule type="expression" dxfId="1719" priority="16108">
      <formula>#REF!=1</formula>
    </cfRule>
    <cfRule type="expression" dxfId="1718" priority="16057">
      <formula>AND($L37="X",OR($B37&lt;&gt;"",#REF!&lt;&gt;"",$C37&lt;&gt;"",$D37&lt;&gt;""))</formula>
    </cfRule>
    <cfRule type="expression" dxfId="1717" priority="16058">
      <formula>AND(#REF!=1,#REF!=1)</formula>
    </cfRule>
    <cfRule type="expression" dxfId="1716" priority="16059">
      <formula>#REF!=1</formula>
    </cfRule>
    <cfRule type="expression" dxfId="1715" priority="16060">
      <formula>#REF!=1</formula>
    </cfRule>
    <cfRule type="expression" dxfId="1714" priority="16061">
      <formula>AND($L37="X",OR($B37&lt;&gt;"",$C37&lt;&gt;""))</formula>
    </cfRule>
    <cfRule type="expression" dxfId="1713" priority="16062">
      <formula>AND(#REF!=1,#REF!=1)</formula>
    </cfRule>
    <cfRule type="expression" dxfId="1712" priority="16101">
      <formula>AND(#REF!=1,#REF!=1)</formula>
    </cfRule>
    <cfRule type="expression" dxfId="1711" priority="16063">
      <formula>#REF!=1</formula>
    </cfRule>
    <cfRule type="expression" dxfId="1710" priority="16064">
      <formula>#REF!=1</formula>
    </cfRule>
    <cfRule type="expression" dxfId="1709" priority="16065">
      <formula>AND($L37="X",OR($B37&lt;&gt;"",$C37&lt;&gt;""))</formula>
    </cfRule>
    <cfRule type="expression" dxfId="1708" priority="16066">
      <formula>AND(#REF!=1,#REF!=1)</formula>
    </cfRule>
    <cfRule type="expression" dxfId="1707" priority="16067">
      <formula>#REF!=1</formula>
    </cfRule>
    <cfRule type="expression" dxfId="1706" priority="16068">
      <formula>#REF!=1</formula>
    </cfRule>
    <cfRule type="expression" dxfId="1705" priority="16069">
      <formula>AND($L37="X",OR($B37&lt;&gt;"",$C37&lt;&gt;""))</formula>
    </cfRule>
    <cfRule type="expression" dxfId="1704" priority="16070">
      <formula>AND(#REF!=1,#REF!=1)</formula>
    </cfRule>
    <cfRule type="expression" dxfId="1703" priority="16071">
      <formula>#REF!=1</formula>
    </cfRule>
    <cfRule type="expression" dxfId="1702" priority="16072">
      <formula>#REF!=1</formula>
    </cfRule>
    <cfRule type="expression" dxfId="1701" priority="16073">
      <formula>AND($L37="X",OR($B37&lt;&gt;"",$C37&lt;&gt;""))</formula>
    </cfRule>
    <cfRule type="expression" dxfId="1700" priority="16074">
      <formula>AND(#REF!=1,#REF!=1)</formula>
    </cfRule>
    <cfRule type="expression" dxfId="1699" priority="16075">
      <formula>#REF!=1</formula>
    </cfRule>
    <cfRule type="expression" dxfId="1698" priority="16076">
      <formula>#REF!=1</formula>
    </cfRule>
    <cfRule type="expression" dxfId="1697" priority="16077">
      <formula>AND($L37="X",OR($B37&lt;&gt;"",$C37&lt;&gt;""))</formula>
    </cfRule>
    <cfRule type="expression" dxfId="1696" priority="16078">
      <formula>AND(#REF!=1,#REF!=1)</formula>
    </cfRule>
    <cfRule type="expression" dxfId="1695" priority="16079">
      <formula>#REF!=1</formula>
    </cfRule>
    <cfRule type="expression" dxfId="1694" priority="16080">
      <formula>#REF!=1</formula>
    </cfRule>
    <cfRule type="expression" dxfId="1693" priority="16081">
      <formula>AND($L37="X",OR($B37&lt;&gt;"",$C37&lt;&gt;""))</formula>
    </cfRule>
    <cfRule type="expression" dxfId="1692" priority="16082">
      <formula>AND(#REF!=1,#REF!=1)</formula>
    </cfRule>
    <cfRule type="expression" dxfId="1691" priority="16083">
      <formula>#REF!=1</formula>
    </cfRule>
    <cfRule type="expression" dxfId="1690" priority="16084">
      <formula>#REF!=1</formula>
    </cfRule>
    <cfRule type="expression" dxfId="1689" priority="16085">
      <formula>OR(#REF!="X",#REF!="X")</formula>
    </cfRule>
    <cfRule type="expression" dxfId="1688" priority="16086">
      <formula>AND(#REF!=1,#REF!=1)</formula>
    </cfRule>
    <cfRule type="expression" dxfId="1687" priority="16087">
      <formula>#REF!=1</formula>
    </cfRule>
    <cfRule type="expression" dxfId="1686" priority="16088">
      <formula>#REF!=1</formula>
    </cfRule>
    <cfRule type="expression" dxfId="1685" priority="16089">
      <formula>OR(#REF!="X",#REF!="X")</formula>
    </cfRule>
    <cfRule type="expression" dxfId="1684" priority="16090">
      <formula>AND(#REF!=1,#REF!=1)</formula>
    </cfRule>
    <cfRule type="expression" dxfId="1683" priority="16091">
      <formula>#REF!=1</formula>
    </cfRule>
    <cfRule type="expression" dxfId="1682" priority="16092">
      <formula>AND(#REF!=1,#REF!=1)</formula>
    </cfRule>
    <cfRule type="expression" dxfId="1681" priority="16093">
      <formula>#REF!=1</formula>
    </cfRule>
    <cfRule type="expression" dxfId="1680" priority="16094">
      <formula>AND($L37="X",OR($B37&lt;&gt;"",#REF!&lt;&gt;"",$C37&lt;&gt;""))</formula>
    </cfRule>
    <cfRule type="expression" dxfId="1679" priority="16095">
      <formula>AND($L37="X",OR($B37&lt;&gt;"",$C37&lt;&gt;"",$D37&lt;&gt;""))</formula>
    </cfRule>
    <cfRule type="expression" dxfId="1678" priority="16096">
      <formula>AND($L37="X",OR($B37&lt;&gt;"",$C37&lt;&gt;"",$D37&lt;&gt;"",$E37&lt;&gt;""))</formula>
    </cfRule>
    <cfRule type="expression" dxfId="1677" priority="16097">
      <formula>AND($L37="X",OR($B37&lt;&gt;"",$C37&lt;&gt;"",$E37&lt;&gt;"",#REF!&lt;&gt;""))</formula>
    </cfRule>
    <cfRule type="expression" dxfId="1676" priority="16098">
      <formula>#REF!=1</formula>
    </cfRule>
    <cfRule type="expression" dxfId="1675" priority="16099">
      <formula>AND($L37="X",OR($B37&lt;&gt;"",$C37&lt;&gt;"",$D37&lt;&gt;""))</formula>
    </cfRule>
    <cfRule type="expression" dxfId="1674" priority="16100">
      <formula>AND($L37="X",OR($B37&lt;&gt;"",$C37&lt;&gt;"",$D37&lt;&gt;"",$E37&lt;&gt;""))</formula>
    </cfRule>
    <cfRule type="expression" dxfId="1673" priority="16102">
      <formula>#REF!=1</formula>
    </cfRule>
    <cfRule type="expression" dxfId="1672" priority="16104">
      <formula>AND($L37="X",OR($B37&lt;&gt;"",$C37&lt;&gt;"",$E37&lt;&gt;"",#REF!&lt;&gt;""))</formula>
    </cfRule>
    <cfRule type="expression" dxfId="1671" priority="16105">
      <formula>AND($L37="X",OR($B37&lt;&gt;"",$C37&lt;&gt;""))</formula>
    </cfRule>
    <cfRule type="expression" dxfId="1670" priority="16106">
      <formula>AND($L37="X",OR($B37&lt;&gt;"",$C37&lt;&gt;"",$D37&lt;&gt;"",$E37&lt;&gt;""))</formula>
    </cfRule>
    <cfRule type="expression" dxfId="1669" priority="16107">
      <formula>AND(#REF!=1,#REF!=1)</formula>
    </cfRule>
    <cfRule type="expression" dxfId="1668" priority="16128">
      <formula>AND($L37="X",OR($B37&lt;&gt;"",#REF!&lt;&gt;""))</formula>
    </cfRule>
    <cfRule type="expression" dxfId="1667" priority="16127">
      <formula>AND($L37="X",$B37&lt;&gt;"")</formula>
    </cfRule>
    <cfRule type="expression" dxfId="1666" priority="16126">
      <formula>#REF!=1</formula>
    </cfRule>
    <cfRule type="expression" dxfId="1665" priority="16125">
      <formula>AND(#REF!=1,#REF!=1)</formula>
    </cfRule>
    <cfRule type="expression" dxfId="1664" priority="16124">
      <formula>AND($L37="X",OR($B37&lt;&gt;"",#REF!&lt;&gt;"",$C37&lt;&gt;""))</formula>
    </cfRule>
    <cfRule type="expression" dxfId="1663" priority="16123">
      <formula>#REF!=1</formula>
    </cfRule>
    <cfRule type="expression" dxfId="1662" priority="16122">
      <formula>AND($L37="X",OR($B37&lt;&gt;"",#REF!&lt;&gt;"",$D37&lt;&gt;"",#REF!&lt;&gt;""))</formula>
    </cfRule>
    <cfRule type="expression" dxfId="1661" priority="16121">
      <formula>AND($L37="X",OR($B37&lt;&gt;"",#REF!&lt;&gt;"",$C37&lt;&gt;"",$D37&lt;&gt;""))</formula>
    </cfRule>
    <cfRule type="expression" dxfId="1660" priority="16120">
      <formula>AND($L37="X",OR($B37&lt;&gt;"",#REF!&lt;&gt;"",$C37&lt;&gt;""))</formula>
    </cfRule>
    <cfRule type="expression" dxfId="1659" priority="16119">
      <formula>AND($L37="X",OR($B37&lt;&gt;"",$C37&lt;&gt;"",$D37&lt;&gt;""))</formula>
    </cfRule>
    <cfRule type="expression" dxfId="1658" priority="16118">
      <formula>AND($L37="X",$B37&lt;&gt;"")</formula>
    </cfRule>
    <cfRule type="expression" dxfId="1657" priority="16117">
      <formula>AND($L37="X",OR($B37&lt;&gt;"",$C37&lt;&gt;""))</formula>
    </cfRule>
    <cfRule type="expression" dxfId="1656" priority="16116">
      <formula>AND($L37="X",OR($B37&lt;&gt;"",$C37&lt;&gt;"",$E37&lt;&gt;"",#REF!&lt;&gt;""))</formula>
    </cfRule>
    <cfRule type="expression" dxfId="1655" priority="16115">
      <formula>#REF!=1</formula>
    </cfRule>
    <cfRule type="expression" dxfId="1654" priority="16114">
      <formula>AND(#REF!=1,#REF!=1)</formula>
    </cfRule>
    <cfRule type="expression" dxfId="1653" priority="16113">
      <formula>AND($L37="X",OR($B37&lt;&gt;"",$C37&lt;&gt;"",$D37&lt;&gt;"",$E37&lt;&gt;""))</formula>
    </cfRule>
    <cfRule type="expression" dxfId="1652" priority="16112">
      <formula>AND($L37="X",OR($B37&lt;&gt;"",$C37&lt;&gt;"",$D37&lt;&gt;""))</formula>
    </cfRule>
    <cfRule type="expression" dxfId="1651" priority="16111">
      <formula>#REF!=1</formula>
    </cfRule>
    <cfRule type="expression" dxfId="1650" priority="16110">
      <formula>AND($L37="X",OR($B37&lt;&gt;"",$C37&lt;&gt;"",$E37&lt;&gt;"",#REF!&lt;&gt;""))</formula>
    </cfRule>
    <cfRule type="expression" dxfId="1649" priority="16109">
      <formula>#REF!=1</formula>
    </cfRule>
    <cfRule type="expression" dxfId="1648" priority="16056">
      <formula>AND($L37="X",OR($B37&lt;&gt;"",$C37&lt;&gt;"",$D37&lt;&gt;"",$E37&lt;&gt;""))</formula>
    </cfRule>
  </conditionalFormatting>
  <conditionalFormatting sqref="D40">
    <cfRule type="expression" dxfId="1647" priority="16129">
      <formula>AND($L40="X",OR($B40&lt;&gt;"",#REF!&lt;&gt;"",$C40&lt;&gt;""))</formula>
    </cfRule>
    <cfRule type="expression" dxfId="1646" priority="16152">
      <formula>AND($L40="X",OR($B40&lt;&gt;"",$C40&lt;&gt;""))</formula>
    </cfRule>
    <cfRule type="expression" dxfId="1645" priority="16131">
      <formula>AND($L40="X",OR($B40&lt;&gt;"",$C40&lt;&gt;"",$D40&lt;&gt;"",$E40&lt;&gt;""))</formula>
    </cfRule>
    <cfRule type="expression" dxfId="1644" priority="16132">
      <formula>AND($L40="X",OR($B40&lt;&gt;"",$C40&lt;&gt;"",$E40&lt;&gt;"",#REF!&lt;&gt;""))</formula>
    </cfRule>
    <cfRule type="expression" dxfId="1643" priority="16133">
      <formula>#REF!=1</formula>
    </cfRule>
    <cfRule type="expression" dxfId="1642" priority="16134">
      <formula>AND($L40="X",OR($B40&lt;&gt;"",$C40&lt;&gt;"",$D40&lt;&gt;""))</formula>
    </cfRule>
    <cfRule type="expression" dxfId="1641" priority="16135">
      <formula>AND($L40="X",OR($B40&lt;&gt;"",$C40&lt;&gt;"",$D40&lt;&gt;"",$E40&lt;&gt;""))</formula>
    </cfRule>
    <cfRule type="expression" dxfId="1640" priority="16136">
      <formula>AND(#REF!=1,#REF!=1)</formula>
    </cfRule>
    <cfRule type="expression" dxfId="1639" priority="16137">
      <formula>#REF!=1</formula>
    </cfRule>
    <cfRule type="expression" dxfId="1638" priority="16138">
      <formula>#REF!=1</formula>
    </cfRule>
    <cfRule type="expression" dxfId="1637" priority="16139">
      <formula>AND($L40="X",OR($B40&lt;&gt;"",$C40&lt;&gt;"",$E40&lt;&gt;"",#REF!&lt;&gt;""))</formula>
    </cfRule>
    <cfRule type="expression" dxfId="1636" priority="16140">
      <formula>AND($L40="X",OR($B40&lt;&gt;"",$C40&lt;&gt;""))</formula>
    </cfRule>
    <cfRule type="expression" dxfId="1635" priority="16154">
      <formula>AND($L40="X",OR($B40&lt;&gt;"",$C40&lt;&gt;"",$D40&lt;&gt;""))</formula>
    </cfRule>
    <cfRule type="expression" dxfId="1634" priority="16153">
      <formula>AND($L40="X",$B40&lt;&gt;"")</formula>
    </cfRule>
    <cfRule type="expression" dxfId="1633" priority="16141">
      <formula>AND($L40="X",OR($B40&lt;&gt;"",$C40&lt;&gt;"",$D40&lt;&gt;"",$E40&lt;&gt;""))</formula>
    </cfRule>
    <cfRule type="expression" dxfId="1632" priority="16142">
      <formula>AND(#REF!=1,#REF!=1)</formula>
    </cfRule>
    <cfRule type="expression" dxfId="1631" priority="16143">
      <formula>#REF!=1</formula>
    </cfRule>
    <cfRule type="expression" dxfId="1630" priority="16144">
      <formula>#REF!=1</formula>
    </cfRule>
    <cfRule type="expression" dxfId="1629" priority="16145">
      <formula>AND($L40="X",OR($B40&lt;&gt;"",$C40&lt;&gt;"",$E40&lt;&gt;"",#REF!&lt;&gt;""))</formula>
    </cfRule>
    <cfRule type="expression" dxfId="1628" priority="16146">
      <formula>#REF!=1</formula>
    </cfRule>
    <cfRule type="expression" dxfId="1627" priority="16147">
      <formula>AND($L40="X",OR($B40&lt;&gt;"",$C40&lt;&gt;"",$D40&lt;&gt;""))</formula>
    </cfRule>
    <cfRule type="expression" dxfId="1626" priority="16148">
      <formula>AND($L40="X",OR($B40&lt;&gt;"",$C40&lt;&gt;"",$D40&lt;&gt;"",$E40&lt;&gt;""))</formula>
    </cfRule>
    <cfRule type="expression" dxfId="1625" priority="16149">
      <formula>AND(#REF!=1,#REF!=1)</formula>
    </cfRule>
    <cfRule type="expression" dxfId="1624" priority="16150">
      <formula>#REF!=1</formula>
    </cfRule>
    <cfRule type="expression" dxfId="1623" priority="16151">
      <formula>AND($L40="X",OR($B40&lt;&gt;"",$C40&lt;&gt;"",$E40&lt;&gt;"",#REF!&lt;&gt;""))</formula>
    </cfRule>
    <cfRule type="expression" dxfId="1622" priority="16130">
      <formula>AND($L40="X",OR($B40&lt;&gt;"",$C40&lt;&gt;"",$D40&lt;&gt;""))</formula>
    </cfRule>
  </conditionalFormatting>
  <conditionalFormatting sqref="D51 G51">
    <cfRule type="expression" dxfId="1621" priority="16170">
      <formula>#REF!=1</formula>
    </cfRule>
    <cfRule type="expression" dxfId="1620" priority="16169">
      <formula>#REF!=1</formula>
    </cfRule>
    <cfRule type="expression" dxfId="1619" priority="16155">
      <formula>AND($L51="X",OR($B51&lt;&gt;"",#REF!&lt;&gt;"",$C51&lt;&gt;""))</formula>
    </cfRule>
    <cfRule type="expression" dxfId="1618" priority="16156">
      <formula>AND($L51="X",OR($B51&lt;&gt;"",$C51&lt;&gt;"",$D51&lt;&gt;""))</formula>
    </cfRule>
    <cfRule type="expression" dxfId="1617" priority="16157">
      <formula>AND($L51="X",OR($B51&lt;&gt;"",$C51&lt;&gt;"",$D51&lt;&gt;"",$E51&lt;&gt;""))</formula>
    </cfRule>
    <cfRule type="expression" dxfId="1616" priority="16158">
      <formula>AND($L51="X",OR($B51&lt;&gt;"",$C51&lt;&gt;"",$E51&lt;&gt;"",#REF!&lt;&gt;""))</formula>
    </cfRule>
    <cfRule type="expression" dxfId="1615" priority="16159">
      <formula>#REF!=1</formula>
    </cfRule>
    <cfRule type="expression" dxfId="1614" priority="16160">
      <formula>AND($L51="X",OR($B51&lt;&gt;"",$C51&lt;&gt;"",$D51&lt;&gt;""))</formula>
    </cfRule>
    <cfRule type="expression" dxfId="1613" priority="16161">
      <formula>AND($L51="X",OR($B51&lt;&gt;"",$C51&lt;&gt;"",$D51&lt;&gt;"",$E51&lt;&gt;""))</formula>
    </cfRule>
    <cfRule type="expression" dxfId="1612" priority="16180">
      <formula>AND($L51="X",OR($B51&lt;&gt;"",$C51&lt;&gt;"",$D51&lt;&gt;""))</formula>
    </cfRule>
    <cfRule type="expression" dxfId="1611" priority="16179">
      <formula>AND($L51="X",$B51&lt;&gt;"")</formula>
    </cfRule>
    <cfRule type="expression" dxfId="1610" priority="16178">
      <formula>AND($L51="X",OR($B51&lt;&gt;"",$C51&lt;&gt;""))</formula>
    </cfRule>
    <cfRule type="expression" dxfId="1609" priority="16177">
      <formula>AND($L51="X",OR($B51&lt;&gt;"",$C51&lt;&gt;"",$E51&lt;&gt;"",#REF!&lt;&gt;""))</formula>
    </cfRule>
    <cfRule type="expression" dxfId="1608" priority="16176">
      <formula>#REF!=1</formula>
    </cfRule>
    <cfRule type="expression" dxfId="1607" priority="16175">
      <formula>AND(#REF!=1,#REF!=1)</formula>
    </cfRule>
    <cfRule type="expression" dxfId="1606" priority="16162">
      <formula>AND(#REF!=1,#REF!=1)</formula>
    </cfRule>
    <cfRule type="expression" dxfId="1605" priority="16163">
      <formula>#REF!=1</formula>
    </cfRule>
    <cfRule type="expression" dxfId="1604" priority="16168">
      <formula>AND(#REF!=1,#REF!=1)</formula>
    </cfRule>
    <cfRule type="expression" dxfId="1603" priority="16174">
      <formula>AND($L51="X",OR($B51&lt;&gt;"",$C51&lt;&gt;"",$D51&lt;&gt;"",$E51&lt;&gt;""))</formula>
    </cfRule>
    <cfRule type="expression" dxfId="1602" priority="16173">
      <formula>AND($L51="X",OR($B51&lt;&gt;"",$C51&lt;&gt;"",$D51&lt;&gt;""))</formula>
    </cfRule>
    <cfRule type="expression" dxfId="1601" priority="16172">
      <formula>#REF!=1</formula>
    </cfRule>
    <cfRule type="expression" dxfId="1600" priority="16171">
      <formula>AND($L51="X",OR($B51&lt;&gt;"",$C51&lt;&gt;"",$E51&lt;&gt;"",#REF!&lt;&gt;""))</formula>
    </cfRule>
    <cfRule type="expression" dxfId="1599" priority="16164">
      <formula>#REF!=1</formula>
    </cfRule>
    <cfRule type="expression" dxfId="1598" priority="16165">
      <formula>AND($L51="X",OR($B51&lt;&gt;"",$C51&lt;&gt;"",$E51&lt;&gt;"",#REF!&lt;&gt;""))</formula>
    </cfRule>
    <cfRule type="expression" dxfId="1597" priority="16166">
      <formula>AND($L51="X",OR($B51&lt;&gt;"",$C51&lt;&gt;""))</formula>
    </cfRule>
    <cfRule type="expression" dxfId="1596" priority="16167">
      <formula>AND($L51="X",OR($B51&lt;&gt;"",$C51&lt;&gt;"",$D51&lt;&gt;"",$E51&lt;&gt;""))</formula>
    </cfRule>
  </conditionalFormatting>
  <conditionalFormatting sqref="D84 F88">
    <cfRule type="expression" dxfId="1595" priority="9823">
      <formula>AND($L84="X",OR($B84&lt;&gt;"",#REF!&lt;&gt;"",$C84&lt;&gt;"",$D84&lt;&gt;""))</formula>
    </cfRule>
    <cfRule type="expression" dxfId="1594" priority="9825">
      <formula>AND($L84="X",OR($B84&lt;&gt;"",$C84&lt;&gt;"",$D84&lt;&gt;""))</formula>
    </cfRule>
  </conditionalFormatting>
  <conditionalFormatting sqref="D91 G91">
    <cfRule type="expression" dxfId="1593" priority="16301">
      <formula>AND($L91="X",OR($B91&lt;&gt;"",$C91&lt;&gt;"",$E91&lt;&gt;"",#REF!&lt;&gt;""))</formula>
    </cfRule>
    <cfRule type="expression" dxfId="1592" priority="16287">
      <formula>AND($L91="X",OR($B91&lt;&gt;"",$C91&lt;&gt;"",$D91&lt;&gt;"",$E91&lt;&gt;""))</formula>
    </cfRule>
    <cfRule type="expression" dxfId="1591" priority="16288">
      <formula>AND($L91="X",OR($B91&lt;&gt;"",$C91&lt;&gt;"",$E91&lt;&gt;"",#REF!&lt;&gt;""))</formula>
    </cfRule>
    <cfRule type="expression" dxfId="1590" priority="16289">
      <formula>#REF!=1</formula>
    </cfRule>
    <cfRule type="expression" dxfId="1589" priority="16290">
      <formula>AND($L91="X",OR($B91&lt;&gt;"",$C91&lt;&gt;"",$D91&lt;&gt;""))</formula>
    </cfRule>
    <cfRule type="expression" dxfId="1588" priority="16291">
      <formula>AND($L91="X",OR($B91&lt;&gt;"",$C91&lt;&gt;"",$D91&lt;&gt;"",$E91&lt;&gt;""))</formula>
    </cfRule>
    <cfRule type="expression" dxfId="1587" priority="16285">
      <formula>AND($L91="X",OR($B91&lt;&gt;"",#REF!&lt;&gt;"",$C91&lt;&gt;""))</formula>
    </cfRule>
    <cfRule type="expression" dxfId="1586" priority="16286">
      <formula>AND($L91="X",OR($B91&lt;&gt;"",$C91&lt;&gt;"",$D91&lt;&gt;""))</formula>
    </cfRule>
    <cfRule type="expression" dxfId="1585" priority="16307">
      <formula>AND($L91="X",OR($B91&lt;&gt;"",$C91&lt;&gt;"",$E91&lt;&gt;"",#REF!&lt;&gt;""))</formula>
    </cfRule>
    <cfRule type="expression" dxfId="1584" priority="16306">
      <formula>#REF!=1</formula>
    </cfRule>
    <cfRule type="expression" dxfId="1583" priority="16292">
      <formula>AND(#REF!=1,#REF!=1)</formula>
    </cfRule>
    <cfRule type="expression" dxfId="1582" priority="16293">
      <formula>#REF!=1</formula>
    </cfRule>
    <cfRule type="expression" dxfId="1581" priority="16294">
      <formula>#REF!=1</formula>
    </cfRule>
    <cfRule type="expression" dxfId="1580" priority="16295">
      <formula>AND($L91="X",OR($B91&lt;&gt;"",$C91&lt;&gt;"",$E91&lt;&gt;"",#REF!&lt;&gt;""))</formula>
    </cfRule>
    <cfRule type="expression" dxfId="1579" priority="16305">
      <formula>AND(#REF!=1,#REF!=1)</formula>
    </cfRule>
    <cfRule type="expression" dxfId="1578" priority="16304">
      <formula>AND($L91="X",OR($B91&lt;&gt;"",$C91&lt;&gt;"",$D91&lt;&gt;"",$E91&lt;&gt;""))</formula>
    </cfRule>
    <cfRule type="expression" dxfId="1577" priority="16303">
      <formula>AND($L91="X",OR($B91&lt;&gt;"",$C91&lt;&gt;"",$D91&lt;&gt;""))</formula>
    </cfRule>
    <cfRule type="expression" dxfId="1576" priority="16302">
      <formula>#REF!=1</formula>
    </cfRule>
    <cfRule type="expression" dxfId="1575" priority="16296">
      <formula>AND($L91="X",OR($B91&lt;&gt;"",$C91&lt;&gt;""))</formula>
    </cfRule>
    <cfRule type="expression" dxfId="1574" priority="16297">
      <formula>AND($L91="X",OR($B91&lt;&gt;"",$C91&lt;&gt;"",$D91&lt;&gt;"",$E91&lt;&gt;""))</formula>
    </cfRule>
    <cfRule type="expression" dxfId="1573" priority="16298">
      <formula>AND(#REF!=1,#REF!=1)</formula>
    </cfRule>
    <cfRule type="expression" dxfId="1572" priority="16299">
      <formula>#REF!=1</formula>
    </cfRule>
    <cfRule type="expression" dxfId="1571" priority="16300">
      <formula>#REF!=1</formula>
    </cfRule>
  </conditionalFormatting>
  <conditionalFormatting sqref="D105:D107 G105:G107">
    <cfRule type="expression" dxfId="1570" priority="16335">
      <formula>#REF!=1</formula>
    </cfRule>
    <cfRule type="expression" dxfId="1569" priority="16334">
      <formula>AND($L105="X",OR($B105&lt;&gt;"",$C105&lt;&gt;"",$E105&lt;&gt;"",#REF!&lt;&gt;""))</formula>
    </cfRule>
    <cfRule type="expression" dxfId="1568" priority="16331">
      <formula>AND($L105="X",OR($B105&lt;&gt;"",#REF!&lt;&gt;"",$C105&lt;&gt;""))</formula>
    </cfRule>
    <cfRule type="expression" dxfId="1567" priority="16341">
      <formula>AND($L105="X",OR($B105&lt;&gt;"",$C105&lt;&gt;"",$E105&lt;&gt;"",#REF!&lt;&gt;""))</formula>
    </cfRule>
    <cfRule type="expression" dxfId="1566" priority="16340">
      <formula>#REF!=1</formula>
    </cfRule>
    <cfRule type="expression" dxfId="1565" priority="16339">
      <formula>#REF!=1</formula>
    </cfRule>
    <cfRule type="expression" dxfId="1564" priority="16332">
      <formula>AND($L105="X",OR($B105&lt;&gt;"",$C105&lt;&gt;"",$D105&lt;&gt;""))</formula>
    </cfRule>
    <cfRule type="expression" dxfId="1563" priority="16338">
      <formula>AND(#REF!=1,#REF!=1)</formula>
    </cfRule>
    <cfRule type="expression" dxfId="1562" priority="16337">
      <formula>AND($L105="X",OR($B105&lt;&gt;"",$C105&lt;&gt;"",$D105&lt;&gt;"",$E105&lt;&gt;""))</formula>
    </cfRule>
    <cfRule type="expression" dxfId="1561" priority="16336">
      <formula>AND($L105="X",OR($B105&lt;&gt;"",$C105&lt;&gt;"",$D105&lt;&gt;""))</formula>
    </cfRule>
    <cfRule type="expression" dxfId="1560" priority="16333">
      <formula>AND($L105="X",OR($B105&lt;&gt;"",$C105&lt;&gt;"",$D105&lt;&gt;"",$E105&lt;&gt;""))</formula>
    </cfRule>
  </conditionalFormatting>
  <conditionalFormatting sqref="D113 D125:D126 C167 D168:D169 C171:C175">
    <cfRule type="expression" dxfId="1559" priority="9899">
      <formula>AND($L113="X",OR(#REF!&lt;&gt;"",$B113&lt;&gt;""))</formula>
    </cfRule>
  </conditionalFormatting>
  <conditionalFormatting sqref="D113 G113">
    <cfRule type="expression" dxfId="1558" priority="12222">
      <formula>AND($L113="X",OR($B113&lt;&gt;"",$C113&lt;&gt;"",$D113&lt;&gt;""))</formula>
    </cfRule>
    <cfRule type="expression" dxfId="1557" priority="12223">
      <formula>AND($L113="X",OR($B113&lt;&gt;"",$C113&lt;&gt;"",$D113&lt;&gt;"",$E113&lt;&gt;""))</formula>
    </cfRule>
    <cfRule type="expression" dxfId="1556" priority="12224">
      <formula>AND($L113="X",OR($B113&lt;&gt;"",$C113&lt;&gt;"",$E113&lt;&gt;"",#REF!&lt;&gt;""))</formula>
    </cfRule>
    <cfRule type="expression" dxfId="1555" priority="12221">
      <formula>AND($L113="X",OR($B113&lt;&gt;"",#REF!&lt;&gt;"",$C113&lt;&gt;""))</formula>
    </cfRule>
    <cfRule type="expression" dxfId="1554" priority="16354">
      <formula>AND($L113="X",OR($B113&lt;&gt;"",$C113&lt;&gt;"",$D113&lt;&gt;""))</formula>
    </cfRule>
    <cfRule type="expression" dxfId="1553" priority="16353">
      <formula>#REF!=1</formula>
    </cfRule>
  </conditionalFormatting>
  <conditionalFormatting sqref="D121">
    <cfRule type="expression" dxfId="1552" priority="9904">
      <formula>AND($L121="X",OR($B121&lt;&gt;"",$C121&lt;&gt;"",$D121&lt;&gt;""))</formula>
    </cfRule>
    <cfRule type="expression" dxfId="1551" priority="9903">
      <formula>AND($L121="X",OR($B121&lt;&gt;"",$C121&lt;&gt;"",$E121&lt;&gt;"",#REF!&lt;&gt;""))</formula>
    </cfRule>
    <cfRule type="expression" dxfId="1550" priority="9901">
      <formula>AND($L121="X",OR($B121&lt;&gt;"",$C121&lt;&gt;"",$D121&lt;&gt;"",$E121&lt;&gt;""))</formula>
    </cfRule>
    <cfRule type="expression" dxfId="1549" priority="9900">
      <formula>AND($L121="X",OR($B121&lt;&gt;"",#REF!&lt;&gt;"",$C121&lt;&gt;"",$D121&lt;&gt;""))</formula>
    </cfRule>
  </conditionalFormatting>
  <conditionalFormatting sqref="D123 G123">
    <cfRule type="expression" dxfId="1548" priority="16360">
      <formula>AND($L123="X",OR($B123&lt;&gt;"",$C123&lt;&gt;"",$E123&lt;&gt;"",#REF!&lt;&gt;""))</formula>
    </cfRule>
    <cfRule type="expression" dxfId="1547" priority="16357">
      <formula>AND($L123="X",OR($B123&lt;&gt;"",#REF!&lt;&gt;"",$C123&lt;&gt;""))</formula>
    </cfRule>
    <cfRule type="expression" dxfId="1546" priority="16358">
      <formula>AND($L123="X",OR($B123&lt;&gt;"",$C123&lt;&gt;"",$D123&lt;&gt;""))</formula>
    </cfRule>
    <cfRule type="expression" dxfId="1545" priority="16359">
      <formula>AND($L123="X",OR($B123&lt;&gt;"",$C123&lt;&gt;"",$D123&lt;&gt;"",$E123&lt;&gt;""))</formula>
    </cfRule>
    <cfRule type="expression" dxfId="1544" priority="16361">
      <formula>#REF!=1</formula>
    </cfRule>
    <cfRule type="expression" dxfId="1543" priority="16362">
      <formula>AND($L123="X",OR($B123&lt;&gt;"",$C123&lt;&gt;"",$D123&lt;&gt;""))</formula>
    </cfRule>
  </conditionalFormatting>
  <conditionalFormatting sqref="D136 G136">
    <cfRule type="expression" dxfId="1542" priority="9921">
      <formula>AND($L136="X",OR($B136&lt;&gt;"",#REF!&lt;&gt;"",$C136&lt;&gt;""))</formula>
    </cfRule>
    <cfRule type="expression" dxfId="1541" priority="9922">
      <formula>AND($L136="X",OR($B136&lt;&gt;"",$C136&lt;&gt;"",$D136&lt;&gt;""))</formula>
    </cfRule>
  </conditionalFormatting>
  <conditionalFormatting sqref="D154">
    <cfRule type="expression" dxfId="1540" priority="9928">
      <formula>AND($L154="X",OR($B154&lt;&gt;"",$C154&lt;&gt;"",$D154&lt;&gt;""))</formula>
    </cfRule>
  </conditionalFormatting>
  <conditionalFormatting sqref="D163:D164">
    <cfRule type="expression" dxfId="1539" priority="16371">
      <formula>AND(#REF!=1,#REF!=1)</formula>
    </cfRule>
    <cfRule type="expression" dxfId="1538" priority="16378">
      <formula>AND($L163="X",OR($B163&lt;&gt;"",$C163&lt;&gt;"",$D163&lt;&gt;""))</formula>
    </cfRule>
    <cfRule type="expression" dxfId="1537" priority="16377">
      <formula>#REF!=1</formula>
    </cfRule>
    <cfRule type="expression" dxfId="1536" priority="16376">
      <formula>AND(#REF!=1,#REF!=1)</formula>
    </cfRule>
    <cfRule type="expression" dxfId="1535" priority="16375">
      <formula>AND($L163="X",OR($B163&lt;&gt;"",$C163&lt;&gt;"",$D163&lt;&gt;"",$E163&lt;&gt;""))</formula>
    </cfRule>
    <cfRule type="expression" dxfId="1534" priority="16374">
      <formula>#REF!=1</formula>
    </cfRule>
    <cfRule type="expression" dxfId="1533" priority="16373">
      <formula>AND($L163="X",OR($B163&lt;&gt;"",$C163&lt;&gt;"",$D163&lt;&gt;""))</formula>
    </cfRule>
    <cfRule type="expression" dxfId="1532" priority="16372">
      <formula>#REF!=1</formula>
    </cfRule>
    <cfRule type="expression" dxfId="1531" priority="16369">
      <formula>#REF!=1</formula>
    </cfRule>
    <cfRule type="expression" dxfId="1530" priority="16370">
      <formula>AND($L163="X",OR($B163&lt;&gt;"",$C163&lt;&gt;"",$D163&lt;&gt;"",$E163&lt;&gt;""))</formula>
    </cfRule>
  </conditionalFormatting>
  <conditionalFormatting sqref="D166 D170">
    <cfRule type="expression" dxfId="1529" priority="16387">
      <formula>AND(#REF!=1,#REF!=1)</formula>
    </cfRule>
    <cfRule type="expression" dxfId="1528" priority="16388">
      <formula>#REF!=1</formula>
    </cfRule>
    <cfRule type="expression" dxfId="1527" priority="16389">
      <formula>AND($L166="X",OR($B166&lt;&gt;"",$C166&lt;&gt;"",$D166&lt;&gt;""))</formula>
    </cfRule>
    <cfRule type="expression" dxfId="1526" priority="16390">
      <formula>AND($L166="X",OR($B166&lt;&gt;"",$C166&lt;&gt;""))</formula>
    </cfRule>
    <cfRule type="expression" dxfId="1525" priority="16391">
      <formula>AND(#REF!=1,#REF!=1)</formula>
    </cfRule>
    <cfRule type="expression" dxfId="1524" priority="16392">
      <formula>#REF!=1</formula>
    </cfRule>
    <cfRule type="expression" dxfId="1523" priority="16393">
      <formula>AND($L166="X",OR($B166&lt;&gt;"",$C166&lt;&gt;""))</formula>
    </cfRule>
    <cfRule type="expression" dxfId="1522" priority="16379">
      <formula>AND($L166="X",OR($B166&lt;&gt;"",$C166&lt;&gt;""))</formula>
    </cfRule>
    <cfRule type="expression" dxfId="1521" priority="16380">
      <formula>#REF!=1</formula>
    </cfRule>
    <cfRule type="expression" dxfId="1520" priority="16381">
      <formula>AND($L166="X",OR($B166&lt;&gt;"",$C166&lt;&gt;"",$D166&lt;&gt;"",$E166&lt;&gt;""))</formula>
    </cfRule>
    <cfRule type="expression" dxfId="1519" priority="16382">
      <formula>AND(#REF!=1,#REF!=1)</formula>
    </cfRule>
    <cfRule type="expression" dxfId="1518" priority="16383">
      <formula>#REF!=1</formula>
    </cfRule>
    <cfRule type="expression" dxfId="1517" priority="16384">
      <formula>AND($L166="X",OR($B166&lt;&gt;"",$C166&lt;&gt;"",$D166&lt;&gt;""))</formula>
    </cfRule>
    <cfRule type="expression" dxfId="1516" priority="16385">
      <formula>#REF!=1</formula>
    </cfRule>
    <cfRule type="expression" dxfId="1515" priority="16386">
      <formula>AND($L166="X",OR($B166&lt;&gt;"",$C166&lt;&gt;"",$D166&lt;&gt;"",$E166&lt;&gt;""))</formula>
    </cfRule>
  </conditionalFormatting>
  <conditionalFormatting sqref="D167 D171:D175">
    <cfRule type="expression" dxfId="1514" priority="9974">
      <formula>AND($L167="X",OR(#REF!&lt;&gt;"",$B167&lt;&gt;"",$C167&lt;&gt;""))</formula>
    </cfRule>
  </conditionalFormatting>
  <conditionalFormatting sqref="D167 D171:E171">
    <cfRule type="expression" dxfId="1513" priority="15180">
      <formula>AND($L167="X",#REF!&lt;&gt;"")</formula>
    </cfRule>
    <cfRule type="expression" dxfId="1512" priority="15177">
      <formula>AND(#REF!=1,#REF!=1)</formula>
    </cfRule>
    <cfRule type="expression" dxfId="1511" priority="15178">
      <formula>#REF!=1</formula>
    </cfRule>
    <cfRule type="expression" dxfId="1510" priority="15179">
      <formula>#REF!=1</formula>
    </cfRule>
  </conditionalFormatting>
  <conditionalFormatting sqref="D177">
    <cfRule type="expression" dxfId="1509" priority="16409">
      <formula>AND($L177="X",$B177&lt;&gt;"")</formula>
    </cfRule>
    <cfRule type="expression" dxfId="1508" priority="16410">
      <formula>OR(#REF!="X",#REF!="X")</formula>
    </cfRule>
    <cfRule type="expression" dxfId="1507" priority="16411">
      <formula>AND(#REF!=1,#REF!=1)</formula>
    </cfRule>
    <cfRule type="expression" dxfId="1506" priority="16412">
      <formula>#REF!=1</formula>
    </cfRule>
  </conditionalFormatting>
  <conditionalFormatting sqref="D178:D179">
    <cfRule type="expression" dxfId="1505" priority="9980">
      <formula>AND($L178="X",OR($B178&lt;&gt;"",#REF!&lt;&gt;"",$C178&lt;&gt;""))</formula>
    </cfRule>
  </conditionalFormatting>
  <conditionalFormatting sqref="D181:D184">
    <cfRule type="expression" dxfId="1504" priority="16417">
      <formula>AND($L181="X",OR($B181&lt;&gt;"",#REF!&lt;&gt;"",#REF!&lt;&gt;"",$C181&lt;&gt;""))</formula>
    </cfRule>
    <cfRule type="expression" dxfId="1503" priority="16413">
      <formula>OR(#REF!="X",#REF!="X")</formula>
    </cfRule>
    <cfRule type="expression" dxfId="1502" priority="16414">
      <formula>AND(#REF!=1,#REF!=1)</formula>
    </cfRule>
    <cfRule type="expression" dxfId="1501" priority="16415">
      <formula>#REF!=1</formula>
    </cfRule>
    <cfRule type="expression" dxfId="1500" priority="16416">
      <formula>#REF!=1</formula>
    </cfRule>
  </conditionalFormatting>
  <conditionalFormatting sqref="D185">
    <cfRule type="expression" dxfId="1499" priority="9987">
      <formula>AND($L185="X",OR($B185&lt;&gt;"",$C185&lt;&gt;"",#REF!&lt;&gt;""))</formula>
    </cfRule>
  </conditionalFormatting>
  <conditionalFormatting sqref="D17:E22 G17:G22">
    <cfRule type="expression" dxfId="1498" priority="16428">
      <formula>AND($L17="X",OR($B17&lt;&gt;"",$C17&lt;&gt;"",$E17&lt;&gt;"",#REF!&lt;&gt;""))</formula>
    </cfRule>
    <cfRule type="expression" dxfId="1497" priority="16419">
      <formula>AND($L17="X",OR($B17&lt;&gt;"",$C17&lt;&gt;"",$D17&lt;&gt;""))</formula>
    </cfRule>
    <cfRule type="expression" dxfId="1496" priority="16420">
      <formula>AND($L17="X",OR($B17&lt;&gt;"",$C17&lt;&gt;"",$D17&lt;&gt;"",$E17&lt;&gt;""))</formula>
    </cfRule>
    <cfRule type="expression" dxfId="1495" priority="16421">
      <formula>AND($L17="X",OR($B17&lt;&gt;"",$C17&lt;&gt;"",$E17&lt;&gt;"",#REF!&lt;&gt;""))</formula>
    </cfRule>
    <cfRule type="expression" dxfId="1494" priority="16422">
      <formula>#REF!=1</formula>
    </cfRule>
    <cfRule type="expression" dxfId="1493" priority="16423">
      <formula>AND($L17="X",OR($B17&lt;&gt;"",$C17&lt;&gt;"",$D17&lt;&gt;""))</formula>
    </cfRule>
    <cfRule type="expression" dxfId="1492" priority="16424">
      <formula>AND($L17="X",OR($B17&lt;&gt;"",$C17&lt;&gt;"",$D17&lt;&gt;"",$E17&lt;&gt;""))</formula>
    </cfRule>
    <cfRule type="expression" dxfId="1491" priority="16425">
      <formula>AND(#REF!=1,#REF!=1)</formula>
    </cfRule>
    <cfRule type="expression" dxfId="1490" priority="16442">
      <formula>AND($L17="X",$B17&lt;&gt;"")</formula>
    </cfRule>
    <cfRule type="expression" dxfId="1489" priority="16441">
      <formula>AND($L17="X",OR($B17&lt;&gt;"",$C17&lt;&gt;""))</formula>
    </cfRule>
    <cfRule type="expression" dxfId="1488" priority="16438">
      <formula>AND(#REF!=1,#REF!=1)</formula>
    </cfRule>
    <cfRule type="expression" dxfId="1487" priority="16439">
      <formula>#REF!=1</formula>
    </cfRule>
    <cfRule type="expression" dxfId="1486" priority="16426">
      <formula>#REF!=1</formula>
    </cfRule>
    <cfRule type="expression" dxfId="1485" priority="16427">
      <formula>#REF!=1</formula>
    </cfRule>
    <cfRule type="expression" dxfId="1484" priority="16436">
      <formula>AND($L17="X",OR($B17&lt;&gt;"",$C17&lt;&gt;"",$D17&lt;&gt;""))</formula>
    </cfRule>
    <cfRule type="expression" dxfId="1483" priority="16435">
      <formula>#REF!=1</formula>
    </cfRule>
    <cfRule type="expression" dxfId="1482" priority="16434">
      <formula>AND($L17="X",OR($B17&lt;&gt;"",$C17&lt;&gt;"",$E17&lt;&gt;"",#REF!&lt;&gt;""))</formula>
    </cfRule>
    <cfRule type="expression" dxfId="1481" priority="16433">
      <formula>#REF!=1</formula>
    </cfRule>
    <cfRule type="expression" dxfId="1480" priority="16432">
      <formula>#REF!=1</formula>
    </cfRule>
    <cfRule type="expression" dxfId="1479" priority="16431">
      <formula>AND(#REF!=1,#REF!=1)</formula>
    </cfRule>
    <cfRule type="expression" dxfId="1478" priority="16430">
      <formula>AND($L17="X",OR($B17&lt;&gt;"",$C17&lt;&gt;"",$D17&lt;&gt;"",$E17&lt;&gt;""))</formula>
    </cfRule>
    <cfRule type="expression" dxfId="1477" priority="16429">
      <formula>AND($L17="X",OR($B17&lt;&gt;"",$C17&lt;&gt;""))</formula>
    </cfRule>
  </conditionalFormatting>
  <conditionalFormatting sqref="D17:E23 G17:G23">
    <cfRule type="expression" dxfId="1476" priority="16440">
      <formula>AND($L17="X",OR($B17&lt;&gt;"",$C17&lt;&gt;"",$E17&lt;&gt;"",#REF!&lt;&gt;""))</formula>
    </cfRule>
    <cfRule type="expression" dxfId="1475" priority="16418">
      <formula>AND($L17="X",OR($B17&lt;&gt;"",#REF!&lt;&gt;"",$C17&lt;&gt;""))</formula>
    </cfRule>
    <cfRule type="expression" dxfId="1474" priority="16437">
      <formula>AND($L17="X",OR($B17&lt;&gt;"",$C17&lt;&gt;"",$D17&lt;&gt;"",$E17&lt;&gt;""))</formula>
    </cfRule>
    <cfRule type="expression" dxfId="1473" priority="16443">
      <formula>AND($L17="X",OR($B17&lt;&gt;"",$C17&lt;&gt;"",$D17&lt;&gt;""))</formula>
    </cfRule>
  </conditionalFormatting>
  <conditionalFormatting sqref="D23:E23 G23">
    <cfRule type="expression" dxfId="1472" priority="16484">
      <formula>#REF!=1</formula>
    </cfRule>
    <cfRule type="expression" dxfId="1471" priority="16477">
      <formula>AND(#REF!=1,#REF!=1)</formula>
    </cfRule>
    <cfRule type="expression" dxfId="1470" priority="16478">
      <formula>#REF!=1</formula>
    </cfRule>
    <cfRule type="expression" dxfId="1469" priority="16479">
      <formula>#REF!=1</formula>
    </cfRule>
    <cfRule type="expression" dxfId="1468" priority="16480">
      <formula>AND($L23="X",OR($B23&lt;&gt;"",$C23&lt;&gt;"",$E23&lt;&gt;"",#REF!&lt;&gt;""))</formula>
    </cfRule>
    <cfRule type="expression" dxfId="1467" priority="16481">
      <formula>AND($L23="X",OR($B23&lt;&gt;"",$C23&lt;&gt;""))</formula>
    </cfRule>
    <cfRule type="expression" dxfId="1466" priority="16476">
      <formula>AND($L23="X",OR($B23&lt;&gt;"",$C23&lt;&gt;"",$D23&lt;&gt;"",$E23&lt;&gt;""))</formula>
    </cfRule>
    <cfRule type="expression" dxfId="1465" priority="16482">
      <formula>AND($L23="X",OR($B23&lt;&gt;"",$C23&lt;&gt;"",$D23&lt;&gt;"",$E23&lt;&gt;""))</formula>
    </cfRule>
    <cfRule type="expression" dxfId="1464" priority="16483">
      <formula>AND(#REF!=1,#REF!=1)</formula>
    </cfRule>
    <cfRule type="expression" dxfId="1463" priority="16475">
      <formula>AND($L23="X",OR($B23&lt;&gt;"",$C23&lt;&gt;"",$D23&lt;&gt;""))</formula>
    </cfRule>
    <cfRule type="expression" dxfId="1462" priority="16485">
      <formula>#REF!=1</formula>
    </cfRule>
    <cfRule type="expression" dxfId="1461" priority="16486">
      <formula>AND($L23="X",OR($B23&lt;&gt;"",$C23&lt;&gt;"",$E23&lt;&gt;"",#REF!&lt;&gt;""))</formula>
    </cfRule>
    <cfRule type="expression" dxfId="1460" priority="16487">
      <formula>#REF!=1</formula>
    </cfRule>
    <cfRule type="expression" dxfId="1459" priority="16488">
      <formula>AND($L23="X",OR($B23&lt;&gt;"",$C23&lt;&gt;"",$D23&lt;&gt;""))</formula>
    </cfRule>
    <cfRule type="expression" dxfId="1458" priority="16489">
      <formula>AND($L23="X",OR($B23&lt;&gt;"",$C23&lt;&gt;"",$D23&lt;&gt;"",$E23&lt;&gt;""))</formula>
    </cfRule>
    <cfRule type="expression" dxfId="1457" priority="16490">
      <formula>AND(#REF!=1,#REF!=1)</formula>
    </cfRule>
    <cfRule type="expression" dxfId="1456" priority="16491">
      <formula>#REF!=1</formula>
    </cfRule>
    <cfRule type="expression" dxfId="1455" priority="16492">
      <formula>AND($L23="X",OR($B23&lt;&gt;"",$C23&lt;&gt;"",$E23&lt;&gt;"",#REF!&lt;&gt;""))</formula>
    </cfRule>
    <cfRule type="expression" dxfId="1454" priority="16493">
      <formula>AND($L23="X",OR($B23&lt;&gt;"",$C23&lt;&gt;""))</formula>
    </cfRule>
    <cfRule type="expression" dxfId="1453" priority="16494">
      <formula>AND($L23="X",$B23&lt;&gt;"")</formula>
    </cfRule>
    <cfRule type="expression" dxfId="1452" priority="16495">
      <formula>AND($L23="X",OR($B23&lt;&gt;"",$C23&lt;&gt;"",$D23&lt;&gt;""))</formula>
    </cfRule>
    <cfRule type="expression" dxfId="1451" priority="16474">
      <formula>#REF!=1</formula>
    </cfRule>
  </conditionalFormatting>
  <conditionalFormatting sqref="D29:E29 G29">
    <cfRule type="expression" dxfId="1450" priority="16541">
      <formula>AND($L29="X",OR($B29&lt;&gt;"",$C29&lt;&gt;"",$D29&lt;&gt;"",$E29&lt;&gt;""))</formula>
    </cfRule>
    <cfRule type="expression" dxfId="1449" priority="16539">
      <formula>#REF!=1</formula>
    </cfRule>
    <cfRule type="expression" dxfId="1448" priority="16522">
      <formula>AND($L29="X",OR($B29&lt;&gt;"",#REF!&lt;&gt;"",$C29&lt;&gt;""))</formula>
    </cfRule>
    <cfRule type="expression" dxfId="1447" priority="16523">
      <formula>AND($L29="X",OR($B29&lt;&gt;"",$C29&lt;&gt;"",$D29&lt;&gt;""))</formula>
    </cfRule>
    <cfRule type="expression" dxfId="1446" priority="16524">
      <formula>AND($L29="X",OR($B29&lt;&gt;"",$C29&lt;&gt;"",$D29&lt;&gt;"",$E29&lt;&gt;""))</formula>
    </cfRule>
    <cfRule type="expression" dxfId="1445" priority="16525">
      <formula>AND($L29="X",OR($B29&lt;&gt;"",$C29&lt;&gt;"",$E29&lt;&gt;"",#REF!&lt;&gt;""))</formula>
    </cfRule>
    <cfRule type="expression" dxfId="1444" priority="16526">
      <formula>#REF!=1</formula>
    </cfRule>
    <cfRule type="expression" dxfId="1443" priority="16527">
      <formula>AND($L29="X",OR($B29&lt;&gt;"",$C29&lt;&gt;"",$D29&lt;&gt;""))</formula>
    </cfRule>
    <cfRule type="expression" dxfId="1442" priority="16528">
      <formula>AND($L29="X",OR($B29&lt;&gt;"",$C29&lt;&gt;"",$D29&lt;&gt;"",$E29&lt;&gt;""))</formula>
    </cfRule>
    <cfRule type="expression" dxfId="1441" priority="16530">
      <formula>#REF!=1</formula>
    </cfRule>
    <cfRule type="expression" dxfId="1440" priority="16531">
      <formula>#REF!=1</formula>
    </cfRule>
    <cfRule type="expression" dxfId="1439" priority="16532">
      <formula>AND($L29="X",OR($B29&lt;&gt;"",$C29&lt;&gt;"",$E29&lt;&gt;"",#REF!&lt;&gt;""))</formula>
    </cfRule>
    <cfRule type="expression" dxfId="1438" priority="16533">
      <formula>AND($L29="X",OR($B29&lt;&gt;"",$C29&lt;&gt;""))</formula>
    </cfRule>
    <cfRule type="expression" dxfId="1437" priority="16534">
      <formula>AND($L29="X",OR($B29&lt;&gt;"",$C29&lt;&gt;"",$D29&lt;&gt;"",$E29&lt;&gt;""))</formula>
    </cfRule>
    <cfRule type="expression" dxfId="1436" priority="16535">
      <formula>AND(#REF!=1,#REF!=1)</formula>
    </cfRule>
    <cfRule type="expression" dxfId="1435" priority="16536">
      <formula>#REF!=1</formula>
    </cfRule>
    <cfRule type="expression" dxfId="1434" priority="16537">
      <formula>#REF!=1</formula>
    </cfRule>
    <cfRule type="expression" dxfId="1433" priority="16547">
      <formula>AND($L29="X",OR($B29&lt;&gt;"",$C29&lt;&gt;"",$D29&lt;&gt;""))</formula>
    </cfRule>
    <cfRule type="expression" dxfId="1432" priority="16546">
      <formula>AND($L29="X",$B29&lt;&gt;"")</formula>
    </cfRule>
    <cfRule type="expression" dxfId="1431" priority="16545">
      <formula>AND($L29="X",OR($B29&lt;&gt;"",$C29&lt;&gt;""))</formula>
    </cfRule>
    <cfRule type="expression" dxfId="1430" priority="16544">
      <formula>AND($L29="X",OR($B29&lt;&gt;"",$C29&lt;&gt;"",$E29&lt;&gt;"",#REF!&lt;&gt;""))</formula>
    </cfRule>
    <cfRule type="expression" dxfId="1429" priority="16543">
      <formula>#REF!=1</formula>
    </cfRule>
    <cfRule type="expression" dxfId="1428" priority="16542">
      <formula>AND(#REF!=1,#REF!=1)</formula>
    </cfRule>
    <cfRule type="expression" dxfId="1427" priority="16538">
      <formula>AND($L29="X",OR($B29&lt;&gt;"",$C29&lt;&gt;"",$E29&lt;&gt;"",#REF!&lt;&gt;""))</formula>
    </cfRule>
    <cfRule type="expression" dxfId="1426" priority="16540">
      <formula>AND($L29="X",OR($B29&lt;&gt;"",$C29&lt;&gt;"",$D29&lt;&gt;""))</formula>
    </cfRule>
    <cfRule type="expression" dxfId="1425" priority="16529">
      <formula>AND(#REF!=1,#REF!=1)</formula>
    </cfRule>
  </conditionalFormatting>
  <conditionalFormatting sqref="D113:E113 D123:G123">
    <cfRule type="expression" dxfId="1424" priority="16576">
      <formula>#REF!=1</formula>
    </cfRule>
    <cfRule type="expression" dxfId="1423" priority="16577">
      <formula>AND($L113="X",OR($B113&lt;&gt;"",$C113&lt;&gt;"",$D113&lt;&gt;""))</formula>
    </cfRule>
    <cfRule type="expression" dxfId="1422" priority="16578">
      <formula>AND(#REF!=1,#REF!=1)</formula>
    </cfRule>
    <cfRule type="expression" dxfId="1421" priority="16579">
      <formula>#REF!=1</formula>
    </cfRule>
  </conditionalFormatting>
  <conditionalFormatting sqref="D121:E121 E123:F123 F124:G124">
    <cfRule type="expression" dxfId="1420" priority="10159">
      <formula>AND($L121="X",OR($B121&lt;&gt;"",#REF!&lt;&gt;"",$C121&lt;&gt;""))</formula>
    </cfRule>
    <cfRule type="expression" dxfId="1419" priority="10160">
      <formula>AND($L121="X",OR($B121&lt;&gt;"",$C121&lt;&gt;""))</formula>
    </cfRule>
  </conditionalFormatting>
  <conditionalFormatting sqref="D180:E180 E181:E183 E184:F184">
    <cfRule type="expression" dxfId="1418" priority="10167">
      <formula>AND($L180="X",OR($B180&lt;&gt;"",#REF!&lt;&gt;"",#REF!&lt;&gt;"",$C180&lt;&gt;""))</formula>
    </cfRule>
  </conditionalFormatting>
  <conditionalFormatting sqref="D17:G20 D22:G22 D107:G107">
    <cfRule type="expression" dxfId="1417" priority="15966">
      <formula>AND(#REF!=1,#REF!=1)</formula>
    </cfRule>
    <cfRule type="expression" dxfId="1416" priority="15985">
      <formula>OR(#REF!="X",#REF!="X")</formula>
    </cfRule>
    <cfRule type="expression" dxfId="1415" priority="15967">
      <formula>#REF!=1</formula>
    </cfRule>
    <cfRule type="expression" dxfId="1414" priority="15958">
      <formula>AND(#REF!=1,#REF!=1)</formula>
    </cfRule>
    <cfRule type="expression" dxfId="1413" priority="15959">
      <formula>#REF!=1</formula>
    </cfRule>
    <cfRule type="expression" dxfId="1412" priority="15960">
      <formula>#REF!=1</formula>
    </cfRule>
    <cfRule type="expression" dxfId="1411" priority="15961">
      <formula>AND($L17="X",OR($B17&lt;&gt;"",$C17&lt;&gt;""))</formula>
    </cfRule>
    <cfRule type="expression" dxfId="1410" priority="15962">
      <formula>AND(#REF!=1,#REF!=1)</formula>
    </cfRule>
    <cfRule type="expression" dxfId="1409" priority="15963">
      <formula>#REF!=1</formula>
    </cfRule>
    <cfRule type="expression" dxfId="1408" priority="15956">
      <formula>#REF!=1</formula>
    </cfRule>
    <cfRule type="expression" dxfId="1407" priority="15955">
      <formula>#REF!=1</formula>
    </cfRule>
    <cfRule type="expression" dxfId="1406" priority="15954">
      <formula>AND(#REF!=1,#REF!=1)</formula>
    </cfRule>
    <cfRule type="expression" dxfId="1405" priority="15965">
      <formula>AND($L17="X",OR($B17&lt;&gt;"",$C17&lt;&gt;""))</formula>
    </cfRule>
    <cfRule type="expression" dxfId="1404" priority="15987">
      <formula>#REF!=1</formula>
    </cfRule>
    <cfRule type="expression" dxfId="1403" priority="15964">
      <formula>#REF!=1</formula>
    </cfRule>
    <cfRule type="expression" dxfId="1402" priority="15968">
      <formula>#REF!=1</formula>
    </cfRule>
    <cfRule type="expression" dxfId="1401" priority="15969">
      <formula>AND($L17="X",OR($B17&lt;&gt;"",$C17&lt;&gt;""))</formula>
    </cfRule>
    <cfRule type="expression" dxfId="1400" priority="15970">
      <formula>AND(#REF!=1,#REF!=1)</formula>
    </cfRule>
    <cfRule type="expression" dxfId="1399" priority="15971">
      <formula>#REF!=1</formula>
    </cfRule>
    <cfRule type="expression" dxfId="1398" priority="15972">
      <formula>#REF!=1</formula>
    </cfRule>
    <cfRule type="expression" dxfId="1397" priority="15973">
      <formula>AND($L17="X",OR($B17&lt;&gt;"",$C17&lt;&gt;""))</formula>
    </cfRule>
    <cfRule type="expression" dxfId="1396" priority="15974">
      <formula>AND(#REF!=1,#REF!=1)</formula>
    </cfRule>
    <cfRule type="expression" dxfId="1395" priority="15975">
      <formula>#REF!=1</formula>
    </cfRule>
    <cfRule type="expression" dxfId="1394" priority="15976">
      <formula>#REF!=1</formula>
    </cfRule>
    <cfRule type="expression" dxfId="1393" priority="15977">
      <formula>AND($L17="X",OR($B17&lt;&gt;"",$C17&lt;&gt;""))</formula>
    </cfRule>
    <cfRule type="expression" dxfId="1392" priority="15978">
      <formula>AND(#REF!=1,#REF!=1)</formula>
    </cfRule>
    <cfRule type="expression" dxfId="1391" priority="15979">
      <formula>#REF!=1</formula>
    </cfRule>
    <cfRule type="expression" dxfId="1390" priority="15980">
      <formula>#REF!=1</formula>
    </cfRule>
    <cfRule type="expression" dxfId="1389" priority="15981">
      <formula>OR(#REF!="X",#REF!="X")</formula>
    </cfRule>
    <cfRule type="expression" dxfId="1388" priority="15982">
      <formula>AND(#REF!=1,#REF!=1)</formula>
    </cfRule>
    <cfRule type="expression" dxfId="1387" priority="15983">
      <formula>#REF!=1</formula>
    </cfRule>
    <cfRule type="expression" dxfId="1386" priority="15984">
      <formula>#REF!=1</formula>
    </cfRule>
    <cfRule type="expression" dxfId="1385" priority="15986">
      <formula>AND(#REF!=1,#REF!=1)</formula>
    </cfRule>
    <cfRule type="expression" dxfId="1384" priority="15957">
      <formula>AND($L17="X",OR($B17&lt;&gt;"",$C17&lt;&gt;""))</formula>
    </cfRule>
  </conditionalFormatting>
  <conditionalFormatting sqref="D17:G23">
    <cfRule type="expression" dxfId="1383" priority="10208">
      <formula>AND($L17="X",OR($B17&lt;&gt;"",#REF!&lt;&gt;"",$C17&lt;&gt;"",$D17&lt;&gt;""))</formula>
    </cfRule>
    <cfRule type="expression" dxfId="1382" priority="10207">
      <formula>AND($L17="X",OR($B17&lt;&gt;"",$C17&lt;&gt;"",$D17&lt;&gt;"",$E17&lt;&gt;""))</formula>
    </cfRule>
  </conditionalFormatting>
  <conditionalFormatting sqref="D22:G23 B91:G124 B151:G153">
    <cfRule type="expression" dxfId="1381" priority="15074">
      <formula>#REF!=1</formula>
    </cfRule>
    <cfRule type="expression" dxfId="1380" priority="15073">
      <formula>AND(#REF!=1,#REF!=1)</formula>
    </cfRule>
  </conditionalFormatting>
  <conditionalFormatting sqref="D29:G29 E41:G41 E78:G78">
    <cfRule type="expression" dxfId="1379" priority="16593">
      <formula>#REF!=1</formula>
    </cfRule>
    <cfRule type="expression" dxfId="1378" priority="16586">
      <formula>AND($L29="X",OR($B29&lt;&gt;"",$C29&lt;&gt;"",$D29&lt;&gt;"",$E29&lt;&gt;""))</formula>
    </cfRule>
    <cfRule type="expression" dxfId="1377" priority="16591">
      <formula>AND($L29="X",OR($B29&lt;&gt;"",$C29&lt;&gt;""))</formula>
    </cfRule>
    <cfRule type="expression" dxfId="1376" priority="16588">
      <formula>AND(#REF!=1,#REF!=1)</formula>
    </cfRule>
    <cfRule type="expression" dxfId="1375" priority="16589">
      <formula>#REF!=1</formula>
    </cfRule>
    <cfRule type="expression" dxfId="1374" priority="16590">
      <formula>#REF!=1</formula>
    </cfRule>
    <cfRule type="expression" dxfId="1373" priority="16592">
      <formula>AND(#REF!=1,#REF!=1)</formula>
    </cfRule>
    <cfRule type="expression" dxfId="1372" priority="16594">
      <formula>#REF!=1</formula>
    </cfRule>
    <cfRule type="expression" dxfId="1371" priority="16595">
      <formula>AND($L29="X",OR($B29&lt;&gt;"",$C29&lt;&gt;""))</formula>
    </cfRule>
    <cfRule type="expression" dxfId="1370" priority="16596">
      <formula>AND(#REF!=1,#REF!=1)</formula>
    </cfRule>
    <cfRule type="expression" dxfId="1369" priority="16597">
      <formula>#REF!=1</formula>
    </cfRule>
    <cfRule type="expression" dxfId="1368" priority="16598">
      <formula>#REF!=1</formula>
    </cfRule>
    <cfRule type="expression" dxfId="1367" priority="16599">
      <formula>AND($L29="X",OR($B29&lt;&gt;"",$C29&lt;&gt;""))</formula>
    </cfRule>
    <cfRule type="expression" dxfId="1366" priority="16600">
      <formula>AND(#REF!=1,#REF!=1)</formula>
    </cfRule>
    <cfRule type="expression" dxfId="1365" priority="16601">
      <formula>#REF!=1</formula>
    </cfRule>
    <cfRule type="expression" dxfId="1364" priority="16602">
      <formula>#REF!=1</formula>
    </cfRule>
    <cfRule type="expression" dxfId="1363" priority="16603">
      <formula>AND($L29="X",OR($B29&lt;&gt;"",$C29&lt;&gt;""))</formula>
    </cfRule>
    <cfRule type="expression" dxfId="1362" priority="16604">
      <formula>AND(#REF!=1,#REF!=1)</formula>
    </cfRule>
    <cfRule type="expression" dxfId="1361" priority="16605">
      <formula>#REF!=1</formula>
    </cfRule>
    <cfRule type="expression" dxfId="1360" priority="16606">
      <formula>#REF!=1</formula>
    </cfRule>
    <cfRule type="expression" dxfId="1359" priority="16607">
      <formula>AND($L29="X",OR($B29&lt;&gt;"",$C29&lt;&gt;""))</formula>
    </cfRule>
    <cfRule type="expression" dxfId="1358" priority="16608">
      <formula>AND(#REF!=1,#REF!=1)</formula>
    </cfRule>
    <cfRule type="expression" dxfId="1357" priority="16609">
      <formula>#REF!=1</formula>
    </cfRule>
    <cfRule type="expression" dxfId="1356" priority="16610">
      <formula>#REF!=1</formula>
    </cfRule>
    <cfRule type="expression" dxfId="1355" priority="16611">
      <formula>AND($L29="X",OR($B29&lt;&gt;"",$C29&lt;&gt;""))</formula>
    </cfRule>
    <cfRule type="expression" dxfId="1354" priority="16612">
      <formula>AND(#REF!=1,#REF!=1)</formula>
    </cfRule>
    <cfRule type="expression" dxfId="1353" priority="16613">
      <formula>#REF!=1</formula>
    </cfRule>
    <cfRule type="expression" dxfId="1352" priority="16614">
      <formula>#REF!=1</formula>
    </cfRule>
    <cfRule type="expression" dxfId="1351" priority="16615">
      <formula>AND(NOT(ISBLANK($Q29)),ISBLANK(#REF!),ISBLANK(#REF!))</formula>
    </cfRule>
    <cfRule type="expression" dxfId="1350" priority="16616">
      <formula>OR(#REF!="X",#REF!="X")</formula>
    </cfRule>
    <cfRule type="expression" dxfId="1349" priority="16617">
      <formula>AND(#REF!=1,#REF!=1)</formula>
    </cfRule>
    <cfRule type="expression" dxfId="1348" priority="16618">
      <formula>#REF!=1</formula>
    </cfRule>
    <cfRule type="expression" dxfId="1347" priority="16619">
      <formula>#REF!=1</formula>
    </cfRule>
    <cfRule type="expression" dxfId="1346" priority="16620">
      <formula>OR(#REF!="X",#REF!="X")</formula>
    </cfRule>
    <cfRule type="expression" dxfId="1345" priority="16621">
      <formula>AND(#REF!=1,#REF!=1)</formula>
    </cfRule>
    <cfRule type="expression" dxfId="1344" priority="16622">
      <formula>#REF!=1</formula>
    </cfRule>
    <cfRule type="expression" dxfId="1343" priority="16623">
      <formula>AND(#REF!=1,#REF!=1)</formula>
    </cfRule>
    <cfRule type="expression" dxfId="1342" priority="16624">
      <formula>#REF!=1</formula>
    </cfRule>
    <cfRule type="expression" dxfId="1341" priority="16587">
      <formula>AND($L29="X",OR($B29&lt;&gt;"",#REF!&lt;&gt;"",$C29&lt;&gt;"",$D29&lt;&gt;""))</formula>
    </cfRule>
  </conditionalFormatting>
  <conditionalFormatting sqref="D37:G37">
    <cfRule type="expression" dxfId="1340" priority="16706">
      <formula>OR(#REF!="X",#REF!="X")</formula>
    </cfRule>
    <cfRule type="expression" dxfId="1339" priority="16703">
      <formula>AND($L37="X",OR($B37&lt;&gt;"",$C37&lt;&gt;"",$D37&lt;&gt;"",$E37&lt;&gt;"",$F37&lt;&gt;""))</formula>
    </cfRule>
    <cfRule type="expression" dxfId="1338" priority="16704">
      <formula>AND(#REF!=1,#REF!=1)</formula>
    </cfRule>
    <cfRule type="expression" dxfId="1337" priority="16705">
      <formula>#REF!=1</formula>
    </cfRule>
  </conditionalFormatting>
  <conditionalFormatting sqref="D51:G51">
    <cfRule type="expression" dxfId="1336" priority="16725">
      <formula>AND(#REF!=1,#REF!=1)</formula>
    </cfRule>
    <cfRule type="expression" dxfId="1335" priority="16745">
      <formula>#REF!=1</formula>
    </cfRule>
    <cfRule type="expression" dxfId="1334" priority="16740">
      <formula>#REF!=1</formula>
    </cfRule>
    <cfRule type="expression" dxfId="1333" priority="16739">
      <formula>#REF!=1</formula>
    </cfRule>
    <cfRule type="expression" dxfId="1332" priority="16738">
      <formula>AND(#REF!=1,#REF!=1)</formula>
    </cfRule>
    <cfRule type="expression" dxfId="1331" priority="16737">
      <formula>OR(#REF!="X",#REF!="X")</formula>
    </cfRule>
    <cfRule type="expression" dxfId="1330" priority="16736">
      <formula>AND(NOT(ISBLANK($Q51)),ISBLANK(#REF!),ISBLANK(#REF!))</formula>
    </cfRule>
    <cfRule type="expression" dxfId="1329" priority="16734">
      <formula>#REF!=1</formula>
    </cfRule>
    <cfRule type="expression" dxfId="1328" priority="16733">
      <formula>AND(#REF!=1,#REF!=1)</formula>
    </cfRule>
    <cfRule type="expression" dxfId="1327" priority="16732">
      <formula>AND($L51="X",OR($B51&lt;&gt;"",$C51&lt;&gt;""))</formula>
    </cfRule>
    <cfRule type="expression" dxfId="1326" priority="16731">
      <formula>#REF!=1</formula>
    </cfRule>
    <cfRule type="expression" dxfId="1325" priority="16730">
      <formula>#REF!=1</formula>
    </cfRule>
    <cfRule type="expression" dxfId="1324" priority="16729">
      <formula>AND(#REF!=1,#REF!=1)</formula>
    </cfRule>
    <cfRule type="expression" dxfId="1323" priority="16728">
      <formula>AND($L51="X",OR($B51&lt;&gt;"",$C51&lt;&gt;""))</formula>
    </cfRule>
    <cfRule type="expression" dxfId="1322" priority="16727">
      <formula>#REF!=1</formula>
    </cfRule>
    <cfRule type="expression" dxfId="1321" priority="16726">
      <formula>#REF!=1</formula>
    </cfRule>
    <cfRule type="expression" dxfId="1320" priority="16735">
      <formula>#REF!=1</formula>
    </cfRule>
    <cfRule type="expression" dxfId="1319" priority="16724">
      <formula>AND($L51="X",OR($B51&lt;&gt;"",$C51&lt;&gt;""))</formula>
    </cfRule>
    <cfRule type="expression" dxfId="1318" priority="16723">
      <formula>#REF!=1</formula>
    </cfRule>
    <cfRule type="expression" dxfId="1317" priority="16722">
      <formula>#REF!=1</formula>
    </cfRule>
    <cfRule type="expression" dxfId="1316" priority="16721">
      <formula>AND(#REF!=1,#REF!=1)</formula>
    </cfRule>
    <cfRule type="expression" dxfId="1315" priority="16720">
      <formula>AND($L51="X",OR($B51&lt;&gt;"",$C51&lt;&gt;""))</formula>
    </cfRule>
    <cfRule type="expression" dxfId="1314" priority="16719">
      <formula>#REF!=1</formula>
    </cfRule>
    <cfRule type="expression" dxfId="1313" priority="16718">
      <formula>#REF!=1</formula>
    </cfRule>
    <cfRule type="expression" dxfId="1312" priority="16717">
      <formula>AND(#REF!=1,#REF!=1)</formula>
    </cfRule>
    <cfRule type="expression" dxfId="1311" priority="16716">
      <formula>AND($L51="X",OR($B51&lt;&gt;"",$C51&lt;&gt;""))</formula>
    </cfRule>
    <cfRule type="expression" dxfId="1310" priority="16715">
      <formula>#REF!=1</formula>
    </cfRule>
    <cfRule type="expression" dxfId="1309" priority="16714">
      <formula>#REF!=1</formula>
    </cfRule>
    <cfRule type="expression" dxfId="1308" priority="16713">
      <formula>AND(#REF!=1,#REF!=1)</formula>
    </cfRule>
    <cfRule type="expression" dxfId="1307" priority="16712">
      <formula>AND($L51="X",OR($B51&lt;&gt;"",$C51&lt;&gt;""))</formula>
    </cfRule>
    <cfRule type="expression" dxfId="1306" priority="16711">
      <formula>#REF!=1</formula>
    </cfRule>
    <cfRule type="expression" dxfId="1305" priority="16710">
      <formula>#REF!=1</formula>
    </cfRule>
    <cfRule type="expression" dxfId="1304" priority="16709">
      <formula>AND(#REF!=1,#REF!=1)</formula>
    </cfRule>
    <cfRule type="expression" dxfId="1303" priority="16708">
      <formula>AND($L51="X",OR($B51&lt;&gt;"",#REF!&lt;&gt;"",$C51&lt;&gt;"",$D51&lt;&gt;""))</formula>
    </cfRule>
    <cfRule type="expression" dxfId="1302" priority="16707">
      <formula>AND($L51="X",OR($B51&lt;&gt;"",$C51&lt;&gt;"",$D51&lt;&gt;"",$E51&lt;&gt;""))</formula>
    </cfRule>
    <cfRule type="expression" dxfId="1301" priority="16742">
      <formula>AND(#REF!=1,#REF!=1)</formula>
    </cfRule>
    <cfRule type="expression" dxfId="1300" priority="16743">
      <formula>#REF!=1</formula>
    </cfRule>
    <cfRule type="expression" dxfId="1299" priority="16744">
      <formula>AND(#REF!=1,#REF!=1)</formula>
    </cfRule>
    <cfRule type="expression" dxfId="1298" priority="16741">
      <formula>OR(#REF!="X",#REF!="X")</formula>
    </cfRule>
  </conditionalFormatting>
  <conditionalFormatting sqref="D89:G91 D125:D135 D137:D150 C177">
    <cfRule type="expression" dxfId="1297" priority="15109">
      <formula>AND(#REF!=1,#REF!=1)</formula>
    </cfRule>
    <cfRule type="expression" dxfId="1296" priority="15110">
      <formula>#REF!=1</formula>
    </cfRule>
  </conditionalFormatting>
  <conditionalFormatting sqref="D91:G91">
    <cfRule type="expression" dxfId="1295" priority="16748">
      <formula>AND(#REF!=1,#REF!=1)</formula>
    </cfRule>
    <cfRule type="expression" dxfId="1294" priority="16746">
      <formula>AND($L91="X",OR($B91&lt;&gt;"",$C91&lt;&gt;"",$D91&lt;&gt;"",$E91&lt;&gt;""))</formula>
    </cfRule>
    <cfRule type="expression" dxfId="1293" priority="16752">
      <formula>AND(#REF!=1,#REF!=1)</formula>
    </cfRule>
    <cfRule type="expression" dxfId="1292" priority="16753">
      <formula>#REF!=1</formula>
    </cfRule>
    <cfRule type="expression" dxfId="1291" priority="16754">
      <formula>#REF!=1</formula>
    </cfRule>
    <cfRule type="expression" dxfId="1290" priority="16755">
      <formula>AND($L91="X",OR($B91&lt;&gt;"",$C91&lt;&gt;""))</formula>
    </cfRule>
    <cfRule type="expression" dxfId="1289" priority="16756">
      <formula>AND(#REF!=1,#REF!=1)</formula>
    </cfRule>
    <cfRule type="expression" dxfId="1288" priority="16757">
      <formula>#REF!=1</formula>
    </cfRule>
    <cfRule type="expression" dxfId="1287" priority="16758">
      <formula>#REF!=1</formula>
    </cfRule>
    <cfRule type="expression" dxfId="1286" priority="16759">
      <formula>AND($L91="X",OR($B91&lt;&gt;"",$C91&lt;&gt;""))</formula>
    </cfRule>
    <cfRule type="expression" dxfId="1285" priority="16760">
      <formula>AND(#REF!=1,#REF!=1)</formula>
    </cfRule>
    <cfRule type="expression" dxfId="1284" priority="16761">
      <formula>#REF!=1</formula>
    </cfRule>
    <cfRule type="expression" dxfId="1283" priority="16762">
      <formula>#REF!=1</formula>
    </cfRule>
    <cfRule type="expression" dxfId="1282" priority="16763">
      <formula>AND($L91="X",OR($B91&lt;&gt;"",$C91&lt;&gt;""))</formula>
    </cfRule>
    <cfRule type="expression" dxfId="1281" priority="16764">
      <formula>AND(#REF!=1,#REF!=1)</formula>
    </cfRule>
    <cfRule type="expression" dxfId="1280" priority="16765">
      <formula>#REF!=1</formula>
    </cfRule>
    <cfRule type="expression" dxfId="1279" priority="16766">
      <formula>#REF!=1</formula>
    </cfRule>
    <cfRule type="expression" dxfId="1278" priority="16767">
      <formula>AND($L91="X",OR($B91&lt;&gt;"",$C91&lt;&gt;""))</formula>
    </cfRule>
    <cfRule type="expression" dxfId="1277" priority="16768">
      <formula>AND(#REF!=1,#REF!=1)</formula>
    </cfRule>
    <cfRule type="expression" dxfId="1276" priority="16769">
      <formula>#REF!=1</formula>
    </cfRule>
    <cfRule type="expression" dxfId="1275" priority="16770">
      <formula>#REF!=1</formula>
    </cfRule>
    <cfRule type="expression" dxfId="1274" priority="16771">
      <formula>AND($L91="X",OR($B91&lt;&gt;"",$C91&lt;&gt;""))</formula>
    </cfRule>
    <cfRule type="expression" dxfId="1273" priority="16772">
      <formula>AND(#REF!=1,#REF!=1)</formula>
    </cfRule>
    <cfRule type="expression" dxfId="1272" priority="16773">
      <formula>#REF!=1</formula>
    </cfRule>
    <cfRule type="expression" dxfId="1271" priority="16774">
      <formula>#REF!=1</formula>
    </cfRule>
    <cfRule type="expression" dxfId="1270" priority="16775">
      <formula>AND(NOT(ISBLANK($Q91)),ISBLANK(#REF!),ISBLANK(#REF!))</formula>
    </cfRule>
    <cfRule type="expression" dxfId="1269" priority="16776">
      <formula>OR(#REF!="X",#REF!="X")</formula>
    </cfRule>
    <cfRule type="expression" dxfId="1268" priority="16777">
      <formula>AND(#REF!=1,#REF!=1)</formula>
    </cfRule>
    <cfRule type="expression" dxfId="1267" priority="16778">
      <formula>#REF!=1</formula>
    </cfRule>
    <cfRule type="expression" dxfId="1266" priority="16750">
      <formula>#REF!=1</formula>
    </cfRule>
    <cfRule type="expression" dxfId="1265" priority="16749">
      <formula>#REF!=1</formula>
    </cfRule>
    <cfRule type="expression" dxfId="1264" priority="16779">
      <formula>#REF!=1</formula>
    </cfRule>
    <cfRule type="expression" dxfId="1263" priority="16747">
      <formula>AND($L91="X",OR($B91&lt;&gt;"",#REF!&lt;&gt;"",$C91&lt;&gt;"",$D91&lt;&gt;""))</formula>
    </cfRule>
    <cfRule type="expression" dxfId="1262" priority="16751">
      <formula>AND($L91="X",OR($B91&lt;&gt;"",$C91&lt;&gt;""))</formula>
    </cfRule>
  </conditionalFormatting>
  <conditionalFormatting sqref="D105:G105">
    <cfRule type="expression" dxfId="1261" priority="16788">
      <formula>AND(#REF!=1,#REF!=1)</formula>
    </cfRule>
    <cfRule type="expression" dxfId="1260" priority="16799">
      <formula>AND($L105="X",OR($B105&lt;&gt;"",$C105&lt;&gt;""))</formula>
    </cfRule>
    <cfRule type="expression" dxfId="1259" priority="16785">
      <formula>#REF!=1</formula>
    </cfRule>
    <cfRule type="expression" dxfId="1258" priority="16784">
      <formula>AND(#REF!=1,#REF!=1)</formula>
    </cfRule>
    <cfRule type="expression" dxfId="1257" priority="16783">
      <formula>AND($L105="X",OR($B105&lt;&gt;"",$C105&lt;&gt;""))</formula>
    </cfRule>
    <cfRule type="expression" dxfId="1256" priority="16782">
      <formula>#REF!=1</formula>
    </cfRule>
    <cfRule type="expression" dxfId="1255" priority="16781">
      <formula>#REF!=1</formula>
    </cfRule>
    <cfRule type="expression" dxfId="1254" priority="16780">
      <formula>AND(#REF!=1,#REF!=1)</formula>
    </cfRule>
    <cfRule type="expression" dxfId="1253" priority="16790">
      <formula>#REF!=1</formula>
    </cfRule>
    <cfRule type="expression" dxfId="1252" priority="16791">
      <formula>AND($L105="X",OR($B105&lt;&gt;"",$C105&lt;&gt;""))</formula>
    </cfRule>
    <cfRule type="expression" dxfId="1251" priority="16792">
      <formula>AND(#REF!=1,#REF!=1)</formula>
    </cfRule>
    <cfRule type="expression" dxfId="1250" priority="16793">
      <formula>#REF!=1</formula>
    </cfRule>
    <cfRule type="expression" dxfId="1249" priority="16794">
      <formula>#REF!=1</formula>
    </cfRule>
    <cfRule type="expression" dxfId="1248" priority="16795">
      <formula>AND($L105="X",OR($B105&lt;&gt;"",$C105&lt;&gt;""))</formula>
    </cfRule>
    <cfRule type="expression" dxfId="1247" priority="16801">
      <formula>#REF!=1</formula>
    </cfRule>
    <cfRule type="expression" dxfId="1246" priority="16802">
      <formula>#REF!=1</formula>
    </cfRule>
    <cfRule type="expression" dxfId="1245" priority="16803">
      <formula>AND($L105="X",OR($B105&lt;&gt;"",$C105&lt;&gt;""))</formula>
    </cfRule>
    <cfRule type="expression" dxfId="1244" priority="16804">
      <formula>AND(#REF!=1,#REF!=1)</formula>
    </cfRule>
    <cfRule type="expression" dxfId="1243" priority="16805">
      <formula>#REF!=1</formula>
    </cfRule>
    <cfRule type="expression" dxfId="1242" priority="16806">
      <formula>#REF!=1</formula>
    </cfRule>
    <cfRule type="expression" dxfId="1241" priority="16807">
      <formula>AND(NOT(ISBLANK($Q105)),ISBLANK(#REF!),ISBLANK(#REF!))</formula>
    </cfRule>
    <cfRule type="expression" dxfId="1240" priority="16808">
      <formula>OR(#REF!="X",#REF!="X")</formula>
    </cfRule>
    <cfRule type="expression" dxfId="1239" priority="16809">
      <formula>AND(#REF!=1,#REF!=1)</formula>
    </cfRule>
    <cfRule type="expression" dxfId="1238" priority="16810">
      <formula>#REF!=1</formula>
    </cfRule>
    <cfRule type="expression" dxfId="1237" priority="16811">
      <formula>#REF!=1</formula>
    </cfRule>
    <cfRule type="expression" dxfId="1236" priority="16812">
      <formula>OR(#REF!="X",#REF!="X")</formula>
    </cfRule>
    <cfRule type="expression" dxfId="1235" priority="16798">
      <formula>#REF!=1</formula>
    </cfRule>
    <cfRule type="expression" dxfId="1234" priority="16786">
      <formula>#REF!=1</formula>
    </cfRule>
    <cfRule type="expression" dxfId="1233" priority="16789">
      <formula>#REF!=1</formula>
    </cfRule>
    <cfRule type="expression" dxfId="1232" priority="16787">
      <formula>AND($L105="X",OR($B105&lt;&gt;"",$C105&lt;&gt;""))</formula>
    </cfRule>
    <cfRule type="expression" dxfId="1231" priority="16797">
      <formula>#REF!=1</formula>
    </cfRule>
    <cfRule type="expression" dxfId="1230" priority="16796">
      <formula>AND(#REF!=1,#REF!=1)</formula>
    </cfRule>
    <cfRule type="expression" dxfId="1229" priority="16800">
      <formula>AND(#REF!=1,#REF!=1)</formula>
    </cfRule>
  </conditionalFormatting>
  <conditionalFormatting sqref="D105:G107 D154:G155 D179:G179 E185:G185">
    <cfRule type="expression" dxfId="1228" priority="10581">
      <formula>AND($L105="X",OR($B105&lt;&gt;"",#REF!&lt;&gt;"",$C105&lt;&gt;"",$D105&lt;&gt;""))</formula>
    </cfRule>
    <cfRule type="expression" dxfId="1227" priority="10580">
      <formula>AND($L105="X",OR($B105&lt;&gt;"",$C105&lt;&gt;"",$D105&lt;&gt;"",$E105&lt;&gt;""))</formula>
    </cfRule>
  </conditionalFormatting>
  <conditionalFormatting sqref="D106:G106">
    <cfRule type="expression" dxfId="1226" priority="16826">
      <formula>AND($L106="X",OR($B106&lt;&gt;"",$C106&lt;&gt;""))</formula>
    </cfRule>
    <cfRule type="expression" dxfId="1225" priority="16825">
      <formula>#REF!=1</formula>
    </cfRule>
    <cfRule type="expression" dxfId="1224" priority="16822">
      <formula>AND($L106="X",OR($B106&lt;&gt;"",$C106&lt;&gt;""))</formula>
    </cfRule>
    <cfRule type="expression" dxfId="1223" priority="16821">
      <formula>#REF!=1</formula>
    </cfRule>
    <cfRule type="expression" dxfId="1222" priority="16820">
      <formula>#REF!=1</formula>
    </cfRule>
    <cfRule type="expression" dxfId="1221" priority="16828">
      <formula>#REF!=1</formula>
    </cfRule>
    <cfRule type="expression" dxfId="1220" priority="16829">
      <formula>#REF!=1</formula>
    </cfRule>
    <cfRule type="expression" dxfId="1219" priority="16830">
      <formula>AND($L106="X",OR($B106&lt;&gt;"",$C106&lt;&gt;""))</formula>
    </cfRule>
    <cfRule type="expression" dxfId="1218" priority="16831">
      <formula>AND(#REF!=1,#REF!=1)</formula>
    </cfRule>
    <cfRule type="expression" dxfId="1217" priority="16832">
      <formula>#REF!=1</formula>
    </cfRule>
    <cfRule type="expression" dxfId="1216" priority="16824">
      <formula>#REF!=1</formula>
    </cfRule>
    <cfRule type="expression" dxfId="1215" priority="16827">
      <formula>AND(#REF!=1,#REF!=1)</formula>
    </cfRule>
    <cfRule type="expression" dxfId="1214" priority="16819">
      <formula>AND(#REF!=1,#REF!=1)</formula>
    </cfRule>
    <cfRule type="expression" dxfId="1213" priority="16818">
      <formula>AND($L106="X",OR($B106&lt;&gt;"",$C106&lt;&gt;""))</formula>
    </cfRule>
    <cfRule type="expression" dxfId="1212" priority="16817">
      <formula>#REF!=1</formula>
    </cfRule>
    <cfRule type="expression" dxfId="1211" priority="16816">
      <formula>#REF!=1</formula>
    </cfRule>
    <cfRule type="expression" dxfId="1210" priority="16815">
      <formula>AND(#REF!=1,#REF!=1)</formula>
    </cfRule>
    <cfRule type="expression" dxfId="1209" priority="16814">
      <formula>AND($L106="X",OR($B106&lt;&gt;"",$C106&lt;&gt;""))</formula>
    </cfRule>
    <cfRule type="expression" dxfId="1208" priority="16813">
      <formula>#REF!=1</formula>
    </cfRule>
    <cfRule type="expression" dxfId="1207" priority="16833">
      <formula>#REF!=1</formula>
    </cfRule>
    <cfRule type="expression" dxfId="1206" priority="16834">
      <formula>AND($L106="X",OR($B106&lt;&gt;"",$C106&lt;&gt;""))</formula>
    </cfRule>
    <cfRule type="expression" dxfId="1205" priority="16835">
      <formula>AND(#REF!=1,#REF!=1)</formula>
    </cfRule>
    <cfRule type="expression" dxfId="1204" priority="16836">
      <formula>#REF!=1</formula>
    </cfRule>
    <cfRule type="expression" dxfId="1203" priority="16837">
      <formula>#REF!=1</formula>
    </cfRule>
    <cfRule type="expression" dxfId="1202" priority="16838">
      <formula>AND(NOT(ISBLANK($Q106)),ISBLANK(#REF!),ISBLANK(#REF!))</formula>
    </cfRule>
    <cfRule type="expression" dxfId="1201" priority="16839">
      <formula>OR(#REF!="X",#REF!="X")</formula>
    </cfRule>
    <cfRule type="expression" dxfId="1200" priority="16840">
      <formula>AND(#REF!=1,#REF!=1)</formula>
    </cfRule>
    <cfRule type="expression" dxfId="1199" priority="16841">
      <formula>#REF!=1</formula>
    </cfRule>
    <cfRule type="expression" dxfId="1198" priority="16842">
      <formula>#REF!=1</formula>
    </cfRule>
    <cfRule type="expression" dxfId="1197" priority="16843">
      <formula>OR(#REF!="X",#REF!="X")</formula>
    </cfRule>
    <cfRule type="expression" dxfId="1196" priority="16844">
      <formula>AND(#REF!=1,#REF!=1)</formula>
    </cfRule>
    <cfRule type="expression" dxfId="1195" priority="16845">
      <formula>#REF!=1</formula>
    </cfRule>
    <cfRule type="expression" dxfId="1194" priority="16823">
      <formula>AND(#REF!=1,#REF!=1)</formula>
    </cfRule>
  </conditionalFormatting>
  <conditionalFormatting sqref="D113:G113">
    <cfRule type="expression" dxfId="1193" priority="16881">
      <formula>AND(#REF!=1,#REF!=1)</formula>
    </cfRule>
    <cfRule type="expression" dxfId="1192" priority="16854">
      <formula>#REF!=1</formula>
    </cfRule>
    <cfRule type="expression" dxfId="1191" priority="16852">
      <formula>AND(#REF!=1,#REF!=1)</formula>
    </cfRule>
    <cfRule type="expression" dxfId="1190" priority="16851">
      <formula>AND($L113="X",OR($B113&lt;&gt;"",$C113&lt;&gt;""))</formula>
    </cfRule>
    <cfRule type="expression" dxfId="1189" priority="16855">
      <formula>AND($L113="X",OR($B113&lt;&gt;"",$C113&lt;&gt;""))</formula>
    </cfRule>
    <cfRule type="expression" dxfId="1188" priority="16856">
      <formula>AND(#REF!=1,#REF!=1)</formula>
    </cfRule>
    <cfRule type="expression" dxfId="1187" priority="16846">
      <formula>AND($L113="X",OR($B113&lt;&gt;"",$C113&lt;&gt;"",$D113&lt;&gt;"",$E113&lt;&gt;""))</formula>
    </cfRule>
    <cfRule type="expression" dxfId="1186" priority="16847">
      <formula>AND($L113="X",OR($B113&lt;&gt;"",#REF!&lt;&gt;"",$C113&lt;&gt;"",$D113&lt;&gt;""))</formula>
    </cfRule>
    <cfRule type="expression" dxfId="1185" priority="16848">
      <formula>AND(#REF!=1,#REF!=1)</formula>
    </cfRule>
    <cfRule type="expression" dxfId="1184" priority="16849">
      <formula>#REF!=1</formula>
    </cfRule>
    <cfRule type="expression" dxfId="1183" priority="16859">
      <formula>AND($L113="X",OR($B113&lt;&gt;"",$C113&lt;&gt;""))</formula>
    </cfRule>
    <cfRule type="expression" dxfId="1182" priority="16860">
      <formula>AND(#REF!=1,#REF!=1)</formula>
    </cfRule>
    <cfRule type="expression" dxfId="1181" priority="16861">
      <formula>#REF!=1</formula>
    </cfRule>
    <cfRule type="expression" dxfId="1180" priority="16862">
      <formula>#REF!=1</formula>
    </cfRule>
    <cfRule type="expression" dxfId="1179" priority="16863">
      <formula>AND($L113="X",OR($B113&lt;&gt;"",$C113&lt;&gt;""))</formula>
    </cfRule>
    <cfRule type="expression" dxfId="1178" priority="16857">
      <formula>#REF!=1</formula>
    </cfRule>
    <cfRule type="expression" dxfId="1177" priority="16864">
      <formula>AND(#REF!=1,#REF!=1)</formula>
    </cfRule>
    <cfRule type="expression" dxfId="1176" priority="16850">
      <formula>#REF!=1</formula>
    </cfRule>
    <cfRule type="expression" dxfId="1175" priority="16865">
      <formula>#REF!=1</formula>
    </cfRule>
    <cfRule type="expression" dxfId="1174" priority="16866">
      <formula>#REF!=1</formula>
    </cfRule>
    <cfRule type="expression" dxfId="1173" priority="16867">
      <formula>AND($L113="X",OR($B113&lt;&gt;"",$C113&lt;&gt;""))</formula>
    </cfRule>
    <cfRule type="expression" dxfId="1172" priority="16868">
      <formula>AND(#REF!=1,#REF!=1)</formula>
    </cfRule>
    <cfRule type="expression" dxfId="1171" priority="16869">
      <formula>#REF!=1</formula>
    </cfRule>
    <cfRule type="expression" dxfId="1170" priority="16870">
      <formula>#REF!=1</formula>
    </cfRule>
    <cfRule type="expression" dxfId="1169" priority="16871">
      <formula>AND($L113="X",OR($B113&lt;&gt;"",$C113&lt;&gt;""))</formula>
    </cfRule>
    <cfRule type="expression" dxfId="1168" priority="16872">
      <formula>AND(#REF!=1,#REF!=1)</formula>
    </cfRule>
    <cfRule type="expression" dxfId="1167" priority="16873">
      <formula>#REF!=1</formula>
    </cfRule>
    <cfRule type="expression" dxfId="1166" priority="16874">
      <formula>#REF!=1</formula>
    </cfRule>
    <cfRule type="expression" dxfId="1165" priority="16875">
      <formula>AND(NOT(ISBLANK($Q113)),ISBLANK(#REF!),ISBLANK(#REF!))</formula>
    </cfRule>
    <cfRule type="expression" dxfId="1164" priority="16876">
      <formula>OR(#REF!="X",#REF!="X")</formula>
    </cfRule>
    <cfRule type="expression" dxfId="1163" priority="16877">
      <formula>AND(#REF!=1,#REF!=1)</formula>
    </cfRule>
    <cfRule type="expression" dxfId="1162" priority="16878">
      <formula>#REF!=1</formula>
    </cfRule>
    <cfRule type="expression" dxfId="1161" priority="16879">
      <formula>#REF!=1</formula>
    </cfRule>
    <cfRule type="expression" dxfId="1160" priority="16880">
      <formula>OR(#REF!="X",#REF!="X")</formula>
    </cfRule>
    <cfRule type="expression" dxfId="1159" priority="16858">
      <formula>#REF!=1</formula>
    </cfRule>
    <cfRule type="expression" dxfId="1158" priority="16882">
      <formula>#REF!=1</formula>
    </cfRule>
    <cfRule type="expression" dxfId="1157" priority="16883">
      <formula>AND($L113="X",OR($B113&lt;&gt;"",$C113&lt;&gt;"",$D113&lt;&gt;"",$E113&lt;&gt;""))</formula>
    </cfRule>
    <cfRule type="expression" dxfId="1156" priority="16884">
      <formula>AND($L113="X",OR($B113&lt;&gt;"",$C113&lt;&gt;"",$E113&lt;&gt;"",#REF!&lt;&gt;""))</formula>
    </cfRule>
    <cfRule type="expression" dxfId="1155" priority="16885">
      <formula>#REF!=1</formula>
    </cfRule>
    <cfRule type="expression" dxfId="1154" priority="16886">
      <formula>AND($L113="X",OR($B113&lt;&gt;"",$C113&lt;&gt;"",$D113&lt;&gt;""))</formula>
    </cfRule>
    <cfRule type="expression" dxfId="1153" priority="16887">
      <formula>AND(#REF!=1,#REF!=1)</formula>
    </cfRule>
    <cfRule type="expression" dxfId="1152" priority="16888">
      <formula>#REF!=1</formula>
    </cfRule>
    <cfRule type="expression" dxfId="1151" priority="16889">
      <formula>AND($L113="X",$B113&lt;&gt;"")</formula>
    </cfRule>
    <cfRule type="expression" dxfId="1150" priority="16890">
      <formula>AND($L113="X",OR($B113&lt;&gt;"",$C113&lt;&gt;""))</formula>
    </cfRule>
    <cfRule type="expression" dxfId="1149" priority="16853">
      <formula>#REF!=1</formula>
    </cfRule>
  </conditionalFormatting>
  <conditionalFormatting sqref="D123:G123 D113:E113">
    <cfRule type="expression" dxfId="1148" priority="16575">
      <formula>AND($L113="X",OR($B113&lt;&gt;"",$C113&lt;&gt;"",$E113&lt;&gt;"",#REF!&lt;&gt;""))</formula>
    </cfRule>
    <cfRule type="expression" dxfId="1147" priority="16574">
      <formula>AND($L113="X",OR($B113&lt;&gt;"",$C113&lt;&gt;"",$D113&lt;&gt;"",$E113&lt;&gt;""))</formula>
    </cfRule>
  </conditionalFormatting>
  <conditionalFormatting sqref="D123:G123">
    <cfRule type="expression" dxfId="1146" priority="16895">
      <formula>AND($L123="X",OR($B123&lt;&gt;"",#REF!&lt;&gt;"",$C123&lt;&gt;"",$D123&lt;&gt;""))</formula>
    </cfRule>
    <cfRule type="expression" dxfId="1145" priority="16896">
      <formula>AND(#REF!=1,#REF!=1)</formula>
    </cfRule>
    <cfRule type="expression" dxfId="1144" priority="16899">
      <formula>AND($L123="X",OR($B123&lt;&gt;"",$C123&lt;&gt;""))</formula>
    </cfRule>
    <cfRule type="expression" dxfId="1143" priority="16900">
      <formula>AND(#REF!=1,#REF!=1)</formula>
    </cfRule>
    <cfRule type="expression" dxfId="1142" priority="16901">
      <formula>#REF!=1</formula>
    </cfRule>
    <cfRule type="expression" dxfId="1141" priority="16902">
      <formula>#REF!=1</formula>
    </cfRule>
    <cfRule type="expression" dxfId="1140" priority="16903">
      <formula>AND($L123="X",OR($B123&lt;&gt;"",$C123&lt;&gt;""))</formula>
    </cfRule>
    <cfRule type="expression" dxfId="1139" priority="16904">
      <formula>AND(#REF!=1,#REF!=1)</formula>
    </cfRule>
    <cfRule type="expression" dxfId="1138" priority="16905">
      <formula>#REF!=1</formula>
    </cfRule>
    <cfRule type="expression" dxfId="1137" priority="16906">
      <formula>#REF!=1</formula>
    </cfRule>
    <cfRule type="expression" dxfId="1136" priority="16907">
      <formula>AND($L123="X",OR($B123&lt;&gt;"",$C123&lt;&gt;""))</formula>
    </cfRule>
    <cfRule type="expression" dxfId="1135" priority="16908">
      <formula>AND(#REF!=1,#REF!=1)</formula>
    </cfRule>
    <cfRule type="expression" dxfId="1134" priority="16909">
      <formula>#REF!=1</formula>
    </cfRule>
    <cfRule type="expression" dxfId="1133" priority="16910">
      <formula>#REF!=1</formula>
    </cfRule>
    <cfRule type="expression" dxfId="1132" priority="16911">
      <formula>AND($L123="X",OR($B123&lt;&gt;"",$C123&lt;&gt;""))</formula>
    </cfRule>
    <cfRule type="expression" dxfId="1131" priority="16912">
      <formula>AND(#REF!=1,#REF!=1)</formula>
    </cfRule>
    <cfRule type="expression" dxfId="1130" priority="16913">
      <formula>#REF!=1</formula>
    </cfRule>
    <cfRule type="expression" dxfId="1129" priority="16914">
      <formula>#REF!=1</formula>
    </cfRule>
    <cfRule type="expression" dxfId="1128" priority="16915">
      <formula>AND($L123="X",OR($B123&lt;&gt;"",$C123&lt;&gt;""))</formula>
    </cfRule>
    <cfRule type="expression" dxfId="1127" priority="16916">
      <formula>AND(#REF!=1,#REF!=1)</formula>
    </cfRule>
    <cfRule type="expression" dxfId="1126" priority="16897">
      <formula>#REF!=1</formula>
    </cfRule>
    <cfRule type="expression" dxfId="1125" priority="16918">
      <formula>#REF!=1</formula>
    </cfRule>
    <cfRule type="expression" dxfId="1124" priority="16894">
      <formula>AND($L123="X",OR($B123&lt;&gt;"",$C123&lt;&gt;"",$D123&lt;&gt;"",$E123&lt;&gt;""))</formula>
    </cfRule>
    <cfRule type="expression" dxfId="1123" priority="16920">
      <formula>AND(#REF!=1,#REF!=1)</formula>
    </cfRule>
    <cfRule type="expression" dxfId="1122" priority="16921">
      <formula>#REF!=1</formula>
    </cfRule>
    <cfRule type="expression" dxfId="1121" priority="16922">
      <formula>#REF!=1</formula>
    </cfRule>
    <cfRule type="expression" dxfId="1120" priority="16923">
      <formula>AND(NOT(ISBLANK($Q123)),ISBLANK(#REF!),ISBLANK(#REF!))</formula>
    </cfRule>
    <cfRule type="expression" dxfId="1119" priority="16924">
      <formula>OR(#REF!="X",#REF!="X")</formula>
    </cfRule>
    <cfRule type="expression" dxfId="1118" priority="16925">
      <formula>AND(#REF!=1,#REF!=1)</formula>
    </cfRule>
    <cfRule type="expression" dxfId="1117" priority="16926">
      <formula>#REF!=1</formula>
    </cfRule>
    <cfRule type="expression" dxfId="1116" priority="16927">
      <formula>#REF!=1</formula>
    </cfRule>
    <cfRule type="expression" dxfId="1115" priority="16928">
      <formula>OR(#REF!="X",#REF!="X")</formula>
    </cfRule>
    <cfRule type="expression" dxfId="1114" priority="16929">
      <formula>AND(#REF!=1,#REF!=1)</formula>
    </cfRule>
    <cfRule type="expression" dxfId="1113" priority="16930">
      <formula>#REF!=1</formula>
    </cfRule>
    <cfRule type="expression" dxfId="1112" priority="16919">
      <formula>AND($L123="X",OR($B123&lt;&gt;"",$C123&lt;&gt;""))</formula>
    </cfRule>
    <cfRule type="expression" dxfId="1111" priority="16931">
      <formula>AND($L123="X",OR($B123&lt;&gt;"",$C123&lt;&gt;"",$D123&lt;&gt;"",$E123&lt;&gt;""))</formula>
    </cfRule>
    <cfRule type="expression" dxfId="1110" priority="16932">
      <formula>AND($L123="X",OR($B123&lt;&gt;"",$C123&lt;&gt;"",$E123&lt;&gt;"",#REF!&lt;&gt;""))</formula>
    </cfRule>
    <cfRule type="expression" dxfId="1109" priority="16933">
      <formula>#REF!=1</formula>
    </cfRule>
    <cfRule type="expression" dxfId="1108" priority="16934">
      <formula>AND($L123="X",OR($B123&lt;&gt;"",$C123&lt;&gt;"",$D123&lt;&gt;""))</formula>
    </cfRule>
    <cfRule type="expression" dxfId="1107" priority="16935">
      <formula>AND(#REF!=1,#REF!=1)</formula>
    </cfRule>
    <cfRule type="expression" dxfId="1106" priority="16936">
      <formula>#REF!=1</formula>
    </cfRule>
    <cfRule type="expression" dxfId="1105" priority="16937">
      <formula>AND($L123="X",$B123&lt;&gt;"")</formula>
    </cfRule>
    <cfRule type="expression" dxfId="1104" priority="16938">
      <formula>AND($L123="X",OR($B123&lt;&gt;"",$C123&lt;&gt;""))</formula>
    </cfRule>
    <cfRule type="expression" dxfId="1103" priority="16917">
      <formula>#REF!=1</formula>
    </cfRule>
    <cfRule type="expression" dxfId="1102" priority="16898">
      <formula>#REF!=1</formula>
    </cfRule>
  </conditionalFormatting>
  <conditionalFormatting sqref="D163:G163">
    <cfRule type="expression" dxfId="1101" priority="17002">
      <formula>#REF!=1</formula>
    </cfRule>
    <cfRule type="expression" dxfId="1100" priority="17001">
      <formula>AND(#REF!=1,#REF!=1)</formula>
    </cfRule>
    <cfRule type="expression" dxfId="1099" priority="17000">
      <formula>AND($L163="X",OR($B163&lt;&gt;"",#REF!&lt;&gt;"",$C163&lt;&gt;"",$D163&lt;&gt;""))</formula>
    </cfRule>
    <cfRule type="expression" dxfId="1098" priority="16999">
      <formula>AND($L163="X",OR($B163&lt;&gt;"",$C163&lt;&gt;"",$D163&lt;&gt;"",$E163&lt;&gt;""))</formula>
    </cfRule>
    <cfRule type="expression" dxfId="1097" priority="17008">
      <formula>AND($L163="X",OR($B163&lt;&gt;"",$C163&lt;&gt;"",$D163&lt;&gt;""))</formula>
    </cfRule>
    <cfRule type="expression" dxfId="1096" priority="17007">
      <formula>#REF!=1</formula>
    </cfRule>
    <cfRule type="expression" dxfId="1095" priority="17006">
      <formula>#REF!=1</formula>
    </cfRule>
    <cfRule type="expression" dxfId="1094" priority="17005">
      <formula>AND(#REF!=1,#REF!=1)</formula>
    </cfRule>
    <cfRule type="expression" dxfId="1093" priority="17004">
      <formula>AND($L163="X",OR($B163&lt;&gt;"",#REF!&lt;&gt;"",$C163&lt;&gt;""))</formula>
    </cfRule>
    <cfRule type="expression" dxfId="1092" priority="17003">
      <formula>#REF!=1</formula>
    </cfRule>
  </conditionalFormatting>
  <conditionalFormatting sqref="D190:G191">
    <cfRule type="expression" dxfId="1091" priority="10789">
      <formula>AND($L190="X",OR($B190&lt;&gt;"",$C190&lt;&gt;"",$D190&lt;&gt;"",$E190&lt;&gt;""))</formula>
    </cfRule>
    <cfRule type="expression" dxfId="1090" priority="10790">
      <formula>AND($L190="X",OR($B190&lt;&gt;"",#REF!&lt;&gt;"",$C190&lt;&gt;"",$D190&lt;&gt;""))</formula>
    </cfRule>
    <cfRule type="expression" dxfId="1089"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88" priority="9566">
      <formula>AND($L9="X",OR($B9&lt;&gt;"",$C9&lt;&gt;"",$D9&lt;&gt;""))</formula>
    </cfRule>
  </conditionalFormatting>
  <conditionalFormatting sqref="E28 E159">
    <cfRule type="expression" dxfId="1087" priority="10794">
      <formula>AND($L28="X",OR($B28&lt;&gt;"",#REF!&lt;&gt;"",$D28&lt;&gt;""))</formula>
    </cfRule>
  </conditionalFormatting>
  <conditionalFormatting sqref="E29">
    <cfRule type="expression" dxfId="1086" priority="10797">
      <formula>AND($L29="X",OR($B29&lt;&gt;"",$C29&lt;&gt;""))</formula>
    </cfRule>
  </conditionalFormatting>
  <conditionalFormatting sqref="E38:E39">
    <cfRule type="expression" dxfId="1085" priority="11">
      <formula>AND($L38="X",OR($B38&lt;&gt;"",#REF!&lt;&gt;""))</formula>
    </cfRule>
  </conditionalFormatting>
  <conditionalFormatting sqref="E40:E41 D55 G55">
    <cfRule type="expression" dxfId="1084" priority="16223">
      <formula>AND($L40="X",OR($B40&lt;&gt;"",$C40&lt;&gt;"",$E40&lt;&gt;"",#REF!&lt;&gt;""))</formula>
    </cfRule>
    <cfRule type="expression" dxfId="1083" priority="16222">
      <formula>#REF!=1</formula>
    </cfRule>
    <cfRule type="expression" dxfId="1082" priority="16214">
      <formula>AND(#REF!=1,#REF!=1)</formula>
    </cfRule>
    <cfRule type="expression" dxfId="1081" priority="16213">
      <formula>AND($L40="X",OR($B40&lt;&gt;"",$C40&lt;&gt;"",$D40&lt;&gt;"",$E40&lt;&gt;""))</formula>
    </cfRule>
    <cfRule type="expression" dxfId="1080" priority="16212">
      <formula>AND($L40="X",OR($B40&lt;&gt;"",$C40&lt;&gt;"",$D40&lt;&gt;""))</formula>
    </cfRule>
    <cfRule type="expression" dxfId="1079" priority="16211">
      <formula>#REF!=1</formula>
    </cfRule>
    <cfRule type="expression" dxfId="1078" priority="16210">
      <formula>AND($L40="X",OR($B40&lt;&gt;"",$C40&lt;&gt;"",$E40&lt;&gt;"",#REF!&lt;&gt;""))</formula>
    </cfRule>
    <cfRule type="expression" dxfId="1077" priority="16209">
      <formula>AND($L40="X",OR($B40&lt;&gt;"",$C40&lt;&gt;"",$D40&lt;&gt;"",$E40&lt;&gt;""))</formula>
    </cfRule>
    <cfRule type="expression" dxfId="1076" priority="16208">
      <formula>AND($L40="X",OR($B40&lt;&gt;"",$C40&lt;&gt;"",$D40&lt;&gt;""))</formula>
    </cfRule>
    <cfRule type="expression" dxfId="1075" priority="16207">
      <formula>AND($L40="X",OR($B40&lt;&gt;"",#REF!&lt;&gt;"",$C40&lt;&gt;""))</formula>
    </cfRule>
    <cfRule type="expression" dxfId="1074" priority="16216">
      <formula>#REF!=1</formula>
    </cfRule>
    <cfRule type="expression" dxfId="1073" priority="16224">
      <formula>#REF!=1</formula>
    </cfRule>
    <cfRule type="expression" dxfId="1072" priority="16225">
      <formula>AND($L40="X",OR($B40&lt;&gt;"",$C40&lt;&gt;"",$D40&lt;&gt;""))</formula>
    </cfRule>
    <cfRule type="expression" dxfId="1071" priority="16226">
      <formula>AND($L40="X",OR($B40&lt;&gt;"",$C40&lt;&gt;"",$D40&lt;&gt;"",$E40&lt;&gt;""))</formula>
    </cfRule>
    <cfRule type="expression" dxfId="1070" priority="16227">
      <formula>AND(#REF!=1,#REF!=1)</formula>
    </cfRule>
    <cfRule type="expression" dxfId="1069" priority="16228">
      <formula>#REF!=1</formula>
    </cfRule>
    <cfRule type="expression" dxfId="1068" priority="16229">
      <formula>AND($L40="X",OR($B40&lt;&gt;"",$C40&lt;&gt;"",$E40&lt;&gt;"",#REF!&lt;&gt;""))</formula>
    </cfRule>
    <cfRule type="expression" dxfId="1067" priority="16230">
      <formula>AND($L40="X",OR($B40&lt;&gt;"",$C40&lt;&gt;""))</formula>
    </cfRule>
    <cfRule type="expression" dxfId="1066" priority="16231">
      <formula>AND($L40="X",$B40&lt;&gt;"")</formula>
    </cfRule>
    <cfRule type="expression" dxfId="1065" priority="16232">
      <formula>AND($L40="X",OR($B40&lt;&gt;"",$C40&lt;&gt;"",$D40&lt;&gt;""))</formula>
    </cfRule>
    <cfRule type="expression" dxfId="1064" priority="16217">
      <formula>AND($L40="X",OR($B40&lt;&gt;"",$C40&lt;&gt;"",$E40&lt;&gt;"",#REF!&lt;&gt;""))</formula>
    </cfRule>
    <cfRule type="expression" dxfId="1063" priority="16218">
      <formula>AND($L40="X",OR($B40&lt;&gt;"",$C40&lt;&gt;""))</formula>
    </cfRule>
    <cfRule type="expression" dxfId="1062" priority="16219">
      <formula>AND($L40="X",OR($B40&lt;&gt;"",$C40&lt;&gt;"",$D40&lt;&gt;"",$E40&lt;&gt;""))</formula>
    </cfRule>
    <cfRule type="expression" dxfId="1061" priority="16220">
      <formula>AND(#REF!=1,#REF!=1)</formula>
    </cfRule>
    <cfRule type="expression" dxfId="1060" priority="16221">
      <formula>#REF!=1</formula>
    </cfRule>
    <cfRule type="expression" dxfId="1059" priority="16215">
      <formula>#REF!=1</formula>
    </cfRule>
  </conditionalFormatting>
  <conditionalFormatting sqref="E47">
    <cfRule type="expression" dxfId="1058" priority="17032">
      <formula>AND($L47="X",OR($B47&lt;&gt;"",$C47&lt;&gt;""))</formula>
    </cfRule>
    <cfRule type="expression" dxfId="1057" priority="17031">
      <formula>AND($L47="X",OR($B47&lt;&gt;"",$C47&lt;&gt;"",$E47&lt;&gt;"",#REF!&lt;&gt;""))</formula>
    </cfRule>
    <cfRule type="expression" dxfId="1056" priority="17030">
      <formula>#REF!=1</formula>
    </cfRule>
    <cfRule type="expression" dxfId="1055" priority="17028">
      <formula>AND($L47="X",OR($B47&lt;&gt;"",$C47&lt;&gt;"",$D47&lt;&gt;"",$E47&lt;&gt;""))</formula>
    </cfRule>
    <cfRule type="expression" dxfId="1054" priority="17027">
      <formula>AND($L47="X",OR($B47&lt;&gt;"",$C47&lt;&gt;"",$D47&lt;&gt;""))</formula>
    </cfRule>
    <cfRule type="expression" dxfId="1053" priority="17026">
      <formula>#REF!=1</formula>
    </cfRule>
    <cfRule type="expression" dxfId="1052" priority="17025">
      <formula>AND($L47="X",OR($B47&lt;&gt;"",$C47&lt;&gt;"",$E47&lt;&gt;"",#REF!&lt;&gt;""))</formula>
    </cfRule>
    <cfRule type="expression" dxfId="1051" priority="17024">
      <formula>#REF!=1</formula>
    </cfRule>
    <cfRule type="expression" dxfId="1050" priority="17023">
      <formula>#REF!=1</formula>
    </cfRule>
    <cfRule type="expression" dxfId="1049" priority="17022">
      <formula>AND(#REF!=1,#REF!=1)</formula>
    </cfRule>
    <cfRule type="expression" dxfId="1048" priority="17021">
      <formula>AND($L47="X",OR($B47&lt;&gt;"",$C47&lt;&gt;"",$D47&lt;&gt;"",$E47&lt;&gt;""))</formula>
    </cfRule>
    <cfRule type="expression" dxfId="1047" priority="17020">
      <formula>AND($L47="X",OR($B47&lt;&gt;"",$C47&lt;&gt;""))</formula>
    </cfRule>
    <cfRule type="expression" dxfId="1046" priority="17019">
      <formula>AND($L47="X",OR($B47&lt;&gt;"",$C47&lt;&gt;"",$E47&lt;&gt;"",#REF!&lt;&gt;""))</formula>
    </cfRule>
    <cfRule type="expression" dxfId="1045" priority="17018">
      <formula>#REF!=1</formula>
    </cfRule>
    <cfRule type="expression" dxfId="1044" priority="17017">
      <formula>#REF!=1</formula>
    </cfRule>
    <cfRule type="expression" dxfId="1043" priority="17016">
      <formula>AND(#REF!=1,#REF!=1)</formula>
    </cfRule>
    <cfRule type="expression" dxfId="1042" priority="17015">
      <formula>AND($L47="X",OR($B47&lt;&gt;"",$C47&lt;&gt;"",$D47&lt;&gt;"",$E47&lt;&gt;""))</formula>
    </cfRule>
    <cfRule type="expression" dxfId="1041" priority="17014">
      <formula>AND($L47="X",OR($B47&lt;&gt;"",$C47&lt;&gt;"",$D47&lt;&gt;""))</formula>
    </cfRule>
    <cfRule type="expression" dxfId="1040" priority="17013">
      <formula>#REF!=1</formula>
    </cfRule>
    <cfRule type="expression" dxfId="1039" priority="17012">
      <formula>AND($L47="X",OR($B47&lt;&gt;"",$C47&lt;&gt;"",$E47&lt;&gt;"",#REF!&lt;&gt;""))</formula>
    </cfRule>
    <cfRule type="expression" dxfId="1038" priority="17011">
      <formula>AND($L47="X",OR($B47&lt;&gt;"",$C47&lt;&gt;"",$D47&lt;&gt;"",$E47&lt;&gt;""))</formula>
    </cfRule>
    <cfRule type="expression" dxfId="1037" priority="17010">
      <formula>AND($L47="X",OR($B47&lt;&gt;"",$C47&lt;&gt;"",$D47&lt;&gt;""))</formula>
    </cfRule>
    <cfRule type="expression" dxfId="1036" priority="17009">
      <formula>AND($L47="X",OR($B47&lt;&gt;"",#REF!&lt;&gt;"",$C47&lt;&gt;""))</formula>
    </cfRule>
    <cfRule type="expression" dxfId="1035" priority="17033">
      <formula>AND($L47="X",$B47&lt;&gt;"")</formula>
    </cfRule>
    <cfRule type="expression" dxfId="1034" priority="17034">
      <formula>AND($L47="X",OR($B47&lt;&gt;"",$C47&lt;&gt;"",$D47&lt;&gt;""))</formula>
    </cfRule>
    <cfRule type="expression" dxfId="1033" priority="17029">
      <formula>AND(#REF!=1,#REF!=1)</formula>
    </cfRule>
  </conditionalFormatting>
  <conditionalFormatting sqref="E51 E55 E65">
    <cfRule type="expression" dxfId="1032" priority="10858">
      <formula>AND($L51="X",OR($B51&lt;&gt;"",$C51&lt;&gt;"",$D51&lt;&gt;"",$E51&lt;&gt;""))</formula>
    </cfRule>
  </conditionalFormatting>
  <conditionalFormatting sqref="E67">
    <cfRule type="expression" dxfId="1031" priority="17036">
      <formula>AND($L67="X",OR($B67&lt;&gt;"",$C67&lt;&gt;"",$D67&lt;&gt;""))</formula>
    </cfRule>
    <cfRule type="expression" dxfId="1030" priority="17037">
      <formula>AND($L67="X",OR($B67&lt;&gt;"",$C67&lt;&gt;"",$D67&lt;&gt;"",$E67&lt;&gt;""))</formula>
    </cfRule>
    <cfRule type="expression" dxfId="1029" priority="17039">
      <formula>#REF!=1</formula>
    </cfRule>
    <cfRule type="expression" dxfId="1028" priority="17040">
      <formula>AND($L67="X",OR($B67&lt;&gt;"",$C67&lt;&gt;"",$D67&lt;&gt;""))</formula>
    </cfRule>
    <cfRule type="expression" dxfId="1027" priority="17041">
      <formula>AND($L67="X",OR($B67&lt;&gt;"",$C67&lt;&gt;"",$D67&lt;&gt;"",$E67&lt;&gt;""))</formula>
    </cfRule>
    <cfRule type="expression" dxfId="1026" priority="17042">
      <formula>AND(#REF!=1,#REF!=1)</formula>
    </cfRule>
    <cfRule type="expression" dxfId="1025" priority="17035">
      <formula>AND($L67="X",OR($B67&lt;&gt;"",#REF!&lt;&gt;"",$C67&lt;&gt;""))</formula>
    </cfRule>
    <cfRule type="expression" dxfId="1024" priority="17043">
      <formula>#REF!=1</formula>
    </cfRule>
    <cfRule type="expression" dxfId="1023" priority="17044">
      <formula>#REF!=1</formula>
    </cfRule>
    <cfRule type="expression" dxfId="1022" priority="17045">
      <formula>AND($L67="X",OR($B67&lt;&gt;"",$C67&lt;&gt;"",$E67&lt;&gt;"",#REF!&lt;&gt;""))</formula>
    </cfRule>
    <cfRule type="expression" dxfId="1021" priority="17046">
      <formula>AND($L67="X",OR($B67&lt;&gt;"",$C67&lt;&gt;""))</formula>
    </cfRule>
    <cfRule type="expression" dxfId="1020" priority="17047">
      <formula>AND($L67="X",OR($B67&lt;&gt;"",$C67&lt;&gt;"",$D67&lt;&gt;"",$E67&lt;&gt;""))</formula>
    </cfRule>
    <cfRule type="expression" dxfId="1019" priority="17048">
      <formula>AND(#REF!=1,#REF!=1)</formula>
    </cfRule>
    <cfRule type="expression" dxfId="1018" priority="17049">
      <formula>#REF!=1</formula>
    </cfRule>
    <cfRule type="expression" dxfId="1017" priority="17050">
      <formula>#REF!=1</formula>
    </cfRule>
    <cfRule type="expression" dxfId="1016" priority="17051">
      <formula>AND($L67="X",OR($B67&lt;&gt;"",$C67&lt;&gt;"",$E67&lt;&gt;"",#REF!&lt;&gt;""))</formula>
    </cfRule>
    <cfRule type="expression" dxfId="1015" priority="17052">
      <formula>#REF!=1</formula>
    </cfRule>
    <cfRule type="expression" dxfId="1014" priority="17053">
      <formula>AND($L67="X",OR($B67&lt;&gt;"",$C67&lt;&gt;"",$D67&lt;&gt;""))</formula>
    </cfRule>
    <cfRule type="expression" dxfId="1013" priority="17054">
      <formula>AND($L67="X",OR($B67&lt;&gt;"",$C67&lt;&gt;"",$D67&lt;&gt;"",$E67&lt;&gt;""))</formula>
    </cfRule>
    <cfRule type="expression" dxfId="1012" priority="17055">
      <formula>AND(#REF!=1,#REF!=1)</formula>
    </cfRule>
    <cfRule type="expression" dxfId="1011" priority="17056">
      <formula>#REF!=1</formula>
    </cfRule>
    <cfRule type="expression" dxfId="1010" priority="17057">
      <formula>AND($L67="X",OR($B67&lt;&gt;"",$C67&lt;&gt;"",$E67&lt;&gt;"",#REF!&lt;&gt;""))</formula>
    </cfRule>
    <cfRule type="expression" dxfId="1009" priority="17058">
      <formula>AND($L67="X",OR($B67&lt;&gt;"",$C67&lt;&gt;""))</formula>
    </cfRule>
    <cfRule type="expression" dxfId="1008" priority="17059">
      <formula>AND($L67="X",$B67&lt;&gt;"")</formula>
    </cfRule>
    <cfRule type="expression" dxfId="1007" priority="17060">
      <formula>AND($L67="X",OR($B67&lt;&gt;"",$C67&lt;&gt;"",$D67&lt;&gt;""))</formula>
    </cfRule>
    <cfRule type="expression" dxfId="1006" priority="17038">
      <formula>AND($L67="X",OR($B67&lt;&gt;"",$C67&lt;&gt;"",$E67&lt;&gt;"",#REF!&lt;&gt;""))</formula>
    </cfRule>
  </conditionalFormatting>
  <conditionalFormatting sqref="E78">
    <cfRule type="expression" dxfId="1005" priority="17063">
      <formula>AND($L78="X",OR($B78&lt;&gt;"",$C78&lt;&gt;"",$D78&lt;&gt;"",$E78&lt;&gt;""))</formula>
    </cfRule>
    <cfRule type="expression" dxfId="1004" priority="17076">
      <formula>#REF!=1</formula>
    </cfRule>
    <cfRule type="expression" dxfId="1003" priority="17085">
      <formula>AND($L78="X",$B78&lt;&gt;"")</formula>
    </cfRule>
    <cfRule type="expression" dxfId="1002" priority="17084">
      <formula>AND($L78="X",OR($B78&lt;&gt;"",$C78&lt;&gt;""))</formula>
    </cfRule>
    <cfRule type="expression" dxfId="1001" priority="17065">
      <formula>#REF!=1</formula>
    </cfRule>
    <cfRule type="expression" dxfId="1000" priority="17066">
      <formula>AND($L78="X",OR($B78&lt;&gt;"",$C78&lt;&gt;"",$D78&lt;&gt;""))</formula>
    </cfRule>
    <cfRule type="expression" dxfId="999" priority="17067">
      <formula>AND($L78="X",OR($B78&lt;&gt;"",$C78&lt;&gt;"",$D78&lt;&gt;"",$E78&lt;&gt;""))</formula>
    </cfRule>
    <cfRule type="expression" dxfId="998" priority="17068">
      <formula>AND(#REF!=1,#REF!=1)</formula>
    </cfRule>
    <cfRule type="expression" dxfId="997" priority="17069">
      <formula>#REF!=1</formula>
    </cfRule>
    <cfRule type="expression" dxfId="996" priority="17070">
      <formula>#REF!=1</formula>
    </cfRule>
    <cfRule type="expression" dxfId="995" priority="17071">
      <formula>AND($L78="X",OR($B78&lt;&gt;"",$C78&lt;&gt;"",$E78&lt;&gt;"",#REF!&lt;&gt;""))</formula>
    </cfRule>
    <cfRule type="expression" dxfId="994" priority="17072">
      <formula>AND($L78="X",OR($B78&lt;&gt;"",$C78&lt;&gt;""))</formula>
    </cfRule>
    <cfRule type="expression" dxfId="993" priority="17073">
      <formula>AND($L78="X",OR($B78&lt;&gt;"",$C78&lt;&gt;"",$D78&lt;&gt;"",$E78&lt;&gt;""))</formula>
    </cfRule>
    <cfRule type="expression" dxfId="992" priority="17074">
      <formula>AND(#REF!=1,#REF!=1)</formula>
    </cfRule>
    <cfRule type="expression" dxfId="991" priority="17075">
      <formula>#REF!=1</formula>
    </cfRule>
    <cfRule type="expression" dxfId="990" priority="17079">
      <formula>AND($L78="X",OR($B78&lt;&gt;"",$C78&lt;&gt;"",$D78&lt;&gt;""))</formula>
    </cfRule>
    <cfRule type="expression" dxfId="989" priority="17078">
      <formula>#REF!=1</formula>
    </cfRule>
    <cfRule type="expression" dxfId="988" priority="17077">
      <formula>AND($L78="X",OR($B78&lt;&gt;"",$C78&lt;&gt;"",$E78&lt;&gt;"",#REF!&lt;&gt;""))</formula>
    </cfRule>
    <cfRule type="expression" dxfId="987" priority="17083">
      <formula>AND($L78="X",OR($B78&lt;&gt;"",$C78&lt;&gt;"",$E78&lt;&gt;"",#REF!&lt;&gt;""))</formula>
    </cfRule>
    <cfRule type="expression" dxfId="986" priority="17082">
      <formula>#REF!=1</formula>
    </cfRule>
    <cfRule type="expression" dxfId="985" priority="17081">
      <formula>AND(#REF!=1,#REF!=1)</formula>
    </cfRule>
    <cfRule type="expression" dxfId="984" priority="17064">
      <formula>AND($L78="X",OR($B78&lt;&gt;"",$C78&lt;&gt;"",$E78&lt;&gt;"",#REF!&lt;&gt;""))</formula>
    </cfRule>
    <cfRule type="expression" dxfId="983" priority="17061">
      <formula>AND($L78="X",OR($B78&lt;&gt;"",#REF!&lt;&gt;"",$C78&lt;&gt;""))</formula>
    </cfRule>
    <cfRule type="expression" dxfId="982" priority="17062">
      <formula>AND($L78="X",OR($B78&lt;&gt;"",$C78&lt;&gt;"",$D78&lt;&gt;""))</formula>
    </cfRule>
    <cfRule type="expression" dxfId="981" priority="17080">
      <formula>AND($L78="X",OR($B78&lt;&gt;"",$C78&lt;&gt;"",$D78&lt;&gt;"",$E78&lt;&gt;""))</formula>
    </cfRule>
  </conditionalFormatting>
  <conditionalFormatting sqref="E84 G88">
    <cfRule type="expression" dxfId="980" priority="10929">
      <formula>AND($L84="X",OR($B84&lt;&gt;"",$C84&lt;&gt;"",$D84&lt;&gt;"",$E84&lt;&gt;""))</formula>
    </cfRule>
    <cfRule type="expression" dxfId="979" priority="10927">
      <formula>AND($L84="X",OR($B84&lt;&gt;"",#REF!&lt;&gt;"",$C84&lt;&gt;"",$D84&lt;&gt;""))</formula>
    </cfRule>
    <cfRule type="expression" dxfId="978" priority="10926">
      <formula>AND($L84="X",OR($B84&lt;&gt;"",#REF!&lt;&gt;"",$C84&lt;&gt;"",$D84&lt;&gt;"",$F84&lt;&gt;""))</formula>
    </cfRule>
  </conditionalFormatting>
  <conditionalFormatting sqref="E88">
    <cfRule type="expression" dxfId="977" priority="17109">
      <formula>AND($L88="X",OR($B88&lt;&gt;"",$C88&lt;&gt;""))</formula>
    </cfRule>
    <cfRule type="expression" dxfId="976" priority="17105">
      <formula>AND($L88="X",OR($B88&lt;&gt;"",$C88&lt;&gt;"",$D88&lt;&gt;"",$E88&lt;&gt;""))</formula>
    </cfRule>
    <cfRule type="expression" dxfId="975" priority="17107">
      <formula>#REF!=1</formula>
    </cfRule>
    <cfRule type="expression" dxfId="974" priority="17106">
      <formula>AND(#REF!=1,#REF!=1)</formula>
    </cfRule>
    <cfRule type="expression" dxfId="973" priority="17089">
      <formula>AND($L88="X",OR($B88&lt;&gt;"",$C88&lt;&gt;"",$E88&lt;&gt;"",#REF!&lt;&gt;""))</formula>
    </cfRule>
    <cfRule type="expression" dxfId="972" priority="17091">
      <formula>AND($L88="X",OR($B88&lt;&gt;"",$C88&lt;&gt;"",$D88&lt;&gt;""))</formula>
    </cfRule>
    <cfRule type="expression" dxfId="971" priority="17086">
      <formula>AND($L88="X",OR($B88&lt;&gt;"",#REF!&lt;&gt;"",$C88&lt;&gt;""))</formula>
    </cfRule>
    <cfRule type="expression" dxfId="970" priority="17087">
      <formula>AND($L88="X",OR($B88&lt;&gt;"",$C88&lt;&gt;"",$D88&lt;&gt;""))</formula>
    </cfRule>
    <cfRule type="expression" dxfId="969" priority="17088">
      <formula>AND($L88="X",OR($B88&lt;&gt;"",$C88&lt;&gt;"",$D88&lt;&gt;"",$E88&lt;&gt;""))</formula>
    </cfRule>
    <cfRule type="expression" dxfId="968" priority="17090">
      <formula>#REF!=1</formula>
    </cfRule>
    <cfRule type="expression" dxfId="967" priority="17092">
      <formula>AND($L88="X",OR($B88&lt;&gt;"",$C88&lt;&gt;"",$D88&lt;&gt;"",$E88&lt;&gt;""))</formula>
    </cfRule>
    <cfRule type="expression" dxfId="966" priority="17093">
      <formula>AND(#REF!=1,#REF!=1)</formula>
    </cfRule>
    <cfRule type="expression" dxfId="965" priority="17094">
      <formula>#REF!=1</formula>
    </cfRule>
    <cfRule type="expression" dxfId="964" priority="17095">
      <formula>#REF!=1</formula>
    </cfRule>
    <cfRule type="expression" dxfId="963" priority="17096">
      <formula>AND($L88="X",OR($B88&lt;&gt;"",$C88&lt;&gt;"",$E88&lt;&gt;"",#REF!&lt;&gt;""))</formula>
    </cfRule>
    <cfRule type="expression" dxfId="962" priority="17097">
      <formula>AND($L88="X",OR($B88&lt;&gt;"",$C88&lt;&gt;""))</formula>
    </cfRule>
    <cfRule type="expression" dxfId="961" priority="17098">
      <formula>AND($L88="X",OR($B88&lt;&gt;"",$C88&lt;&gt;"",$D88&lt;&gt;"",$E88&lt;&gt;""))</formula>
    </cfRule>
    <cfRule type="expression" dxfId="960" priority="17099">
      <formula>AND(#REF!=1,#REF!=1)</formula>
    </cfRule>
    <cfRule type="expression" dxfId="959" priority="17100">
      <formula>#REF!=1</formula>
    </cfRule>
    <cfRule type="expression" dxfId="958" priority="17101">
      <formula>#REF!=1</formula>
    </cfRule>
    <cfRule type="expression" dxfId="957" priority="17102">
      <formula>AND($L88="X",OR($B88&lt;&gt;"",$C88&lt;&gt;"",$E88&lt;&gt;"",#REF!&lt;&gt;""))</formula>
    </cfRule>
    <cfRule type="expression" dxfId="956" priority="17103">
      <formula>#REF!=1</formula>
    </cfRule>
    <cfRule type="expression" dxfId="955" priority="17104">
      <formula>AND($L88="X",OR($B88&lt;&gt;"",$C88&lt;&gt;"",$D88&lt;&gt;""))</formula>
    </cfRule>
    <cfRule type="expression" dxfId="954" priority="17108">
      <formula>AND($L88="X",OR($B88&lt;&gt;"",$C88&lt;&gt;"",$E88&lt;&gt;"",#REF!&lt;&gt;""))</formula>
    </cfRule>
  </conditionalFormatting>
  <conditionalFormatting sqref="E89:E90 E168">
    <cfRule type="expression" dxfId="953" priority="10955">
      <formula>AND($L89="X",OR($B89&lt;&gt;"",$D89&lt;&gt;"",#REF!&lt;&gt;""))</formula>
    </cfRule>
  </conditionalFormatting>
  <conditionalFormatting sqref="E91">
    <cfRule type="expression" dxfId="952" priority="10957">
      <formula>AND($L91="X",OR($B91&lt;&gt;"",#REF!&lt;&gt;"",$C91&lt;&gt;"",$D91&lt;&gt;""))</formula>
    </cfRule>
    <cfRule type="expression" dxfId="951" priority="10958">
      <formula>AND($L91="X",OR($B91&lt;&gt;"",$C91&lt;&gt;"",$D91&lt;&gt;"",$E91&lt;&gt;""))</formula>
    </cfRule>
  </conditionalFormatting>
  <conditionalFormatting sqref="E92">
    <cfRule type="expression" dxfId="950" priority="17117">
      <formula>AND(#REF!=1,#REF!=1)</formula>
    </cfRule>
    <cfRule type="expression" dxfId="949" priority="17131">
      <formula>AND($L92="X",OR($B92&lt;&gt;"",$C92&lt;&gt;"",$E92&lt;&gt;"",#REF!&lt;&gt;""))</formula>
    </cfRule>
    <cfRule type="expression" dxfId="948" priority="17112">
      <formula>AND($L92="X",OR($B92&lt;&gt;"",$C92&lt;&gt;"",$D92&lt;&gt;"",$E92&lt;&gt;""))</formula>
    </cfRule>
    <cfRule type="expression" dxfId="947" priority="17111">
      <formula>AND($L92="X",OR($B92&lt;&gt;"",$C92&lt;&gt;"",$D92&lt;&gt;""))</formula>
    </cfRule>
    <cfRule type="expression" dxfId="946" priority="17110">
      <formula>AND($L92="X",OR($B92&lt;&gt;"",#REF!&lt;&gt;"",$C92&lt;&gt;""))</formula>
    </cfRule>
    <cfRule type="expression" dxfId="945" priority="17114">
      <formula>#REF!=1</formula>
    </cfRule>
    <cfRule type="expression" dxfId="944" priority="17115">
      <formula>AND($L92="X",OR($B92&lt;&gt;"",$C92&lt;&gt;"",$D92&lt;&gt;""))</formula>
    </cfRule>
    <cfRule type="expression" dxfId="943" priority="17116">
      <formula>AND($L92="X",OR($B92&lt;&gt;"",$C92&lt;&gt;"",$D92&lt;&gt;"",$E92&lt;&gt;""))</formula>
    </cfRule>
    <cfRule type="expression" dxfId="942" priority="17113">
      <formula>AND($L92="X",OR($B92&lt;&gt;"",$C92&lt;&gt;"",$E92&lt;&gt;"",#REF!&lt;&gt;""))</formula>
    </cfRule>
    <cfRule type="expression" dxfId="941" priority="17118">
      <formula>#REF!=1</formula>
    </cfRule>
    <cfRule type="expression" dxfId="940" priority="17119">
      <formula>#REF!=1</formula>
    </cfRule>
    <cfRule type="expression" dxfId="939" priority="17120">
      <formula>AND($L92="X",OR($B92&lt;&gt;"",$C92&lt;&gt;"",$E92&lt;&gt;"",#REF!&lt;&gt;""))</formula>
    </cfRule>
    <cfRule type="expression" dxfId="938" priority="17121">
      <formula>AND($L92="X",OR($B92&lt;&gt;"",$C92&lt;&gt;""))</formula>
    </cfRule>
    <cfRule type="expression" dxfId="937" priority="17122">
      <formula>AND($L92="X",OR($B92&lt;&gt;"",$C92&lt;&gt;"",$D92&lt;&gt;"",$E92&lt;&gt;""))</formula>
    </cfRule>
    <cfRule type="expression" dxfId="936" priority="17123">
      <formula>AND(#REF!=1,#REF!=1)</formula>
    </cfRule>
    <cfRule type="expression" dxfId="935" priority="17124">
      <formula>#REF!=1</formula>
    </cfRule>
    <cfRule type="expression" dxfId="934" priority="17125">
      <formula>#REF!=1</formula>
    </cfRule>
    <cfRule type="expression" dxfId="933" priority="17126">
      <formula>AND($L92="X",OR($B92&lt;&gt;"",$C92&lt;&gt;"",$E92&lt;&gt;"",#REF!&lt;&gt;""))</formula>
    </cfRule>
    <cfRule type="expression" dxfId="932" priority="17127">
      <formula>#REF!=1</formula>
    </cfRule>
    <cfRule type="expression" dxfId="931" priority="17128">
      <formula>AND($L92="X",OR($B92&lt;&gt;"",$C92&lt;&gt;"",$D92&lt;&gt;"",$E92&lt;&gt;""))</formula>
    </cfRule>
    <cfRule type="expression" dxfId="930" priority="17129">
      <formula>AND(#REF!=1,#REF!=1)</formula>
    </cfRule>
    <cfRule type="expression" dxfId="929" priority="17130">
      <formula>#REF!=1</formula>
    </cfRule>
  </conditionalFormatting>
  <conditionalFormatting sqref="E96">
    <cfRule type="expression" dxfId="928" priority="17147">
      <formula>#REF!=1</formula>
    </cfRule>
    <cfRule type="expression" dxfId="927" priority="17149">
      <formula>#REF!=1</formula>
    </cfRule>
    <cfRule type="expression" dxfId="926" priority="17132">
      <formula>AND($L96="X",OR($B96&lt;&gt;"",#REF!&lt;&gt;"",$C96&lt;&gt;""))</formula>
    </cfRule>
    <cfRule type="expression" dxfId="925" priority="17148">
      <formula>AND($L96="X",OR($B96&lt;&gt;"",$C96&lt;&gt;"",$E96&lt;&gt;"",#REF!&lt;&gt;""))</formula>
    </cfRule>
    <cfRule type="expression" dxfId="924" priority="17133">
      <formula>AND($L96="X",OR($B96&lt;&gt;"",$C96&lt;&gt;"",$D96&lt;&gt;""))</formula>
    </cfRule>
    <cfRule type="expression" dxfId="923" priority="17134">
      <formula>AND($L96="X",OR($B96&lt;&gt;"",$C96&lt;&gt;"",$D96&lt;&gt;"",$E96&lt;&gt;""))</formula>
    </cfRule>
    <cfRule type="expression" dxfId="922" priority="17135">
      <formula>AND($L96="X",OR($B96&lt;&gt;"",$C96&lt;&gt;"",$E96&lt;&gt;"",#REF!&lt;&gt;""))</formula>
    </cfRule>
    <cfRule type="expression" dxfId="921" priority="17136">
      <formula>#REF!=1</formula>
    </cfRule>
    <cfRule type="expression" dxfId="920" priority="17137">
      <formula>AND($L96="X",OR($B96&lt;&gt;"",$C96&lt;&gt;"",$D96&lt;&gt;""))</formula>
    </cfRule>
    <cfRule type="expression" dxfId="919" priority="17138">
      <formula>AND($L96="X",OR($B96&lt;&gt;"",$C96&lt;&gt;"",$D96&lt;&gt;"",$E96&lt;&gt;""))</formula>
    </cfRule>
    <cfRule type="expression" dxfId="918" priority="17139">
      <formula>AND(#REF!=1,#REF!=1)</formula>
    </cfRule>
    <cfRule type="expression" dxfId="917" priority="17140">
      <formula>#REF!=1</formula>
    </cfRule>
    <cfRule type="expression" dxfId="916" priority="17141">
      <formula>#REF!=1</formula>
    </cfRule>
    <cfRule type="expression" dxfId="915" priority="17142">
      <formula>AND($L96="X",OR($B96&lt;&gt;"",$C96&lt;&gt;"",$E96&lt;&gt;"",#REF!&lt;&gt;""))</formula>
    </cfRule>
    <cfRule type="expression" dxfId="914" priority="17143">
      <formula>AND($L96="X",OR($B96&lt;&gt;"",$C96&lt;&gt;""))</formula>
    </cfRule>
    <cfRule type="expression" dxfId="913" priority="17144">
      <formula>AND($L96="X",OR($B96&lt;&gt;"",$C96&lt;&gt;"",$D96&lt;&gt;"",$E96&lt;&gt;""))</formula>
    </cfRule>
    <cfRule type="expression" dxfId="912" priority="17145">
      <formula>AND(#REF!=1,#REF!=1)</formula>
    </cfRule>
    <cfRule type="expression" dxfId="911" priority="17146">
      <formula>#REF!=1</formula>
    </cfRule>
  </conditionalFormatting>
  <conditionalFormatting sqref="E101">
    <cfRule type="expression" dxfId="910" priority="17150">
      <formula>AND($L101="X",OR($B101&lt;&gt;"",#REF!&lt;&gt;"",$C101&lt;&gt;""))</formula>
    </cfRule>
    <cfRule type="expression" dxfId="909" priority="17158">
      <formula>#REF!=1</formula>
    </cfRule>
    <cfRule type="expression" dxfId="908" priority="17161">
      <formula>AND($L101="X",OR($B101&lt;&gt;"",$C101&lt;&gt;""))</formula>
    </cfRule>
    <cfRule type="expression" dxfId="907" priority="17157">
      <formula>AND(#REF!=1,#REF!=1)</formula>
    </cfRule>
    <cfRule type="expression" dxfId="906" priority="17154">
      <formula>#REF!=1</formula>
    </cfRule>
    <cfRule type="expression" dxfId="905" priority="17160">
      <formula>AND($L101="X",OR($B101&lt;&gt;"",$C101&lt;&gt;"",$E101&lt;&gt;"",#REF!&lt;&gt;""))</formula>
    </cfRule>
    <cfRule type="expression" dxfId="904" priority="17153">
      <formula>AND($L101="X",OR($B101&lt;&gt;"",$C101&lt;&gt;"",$E101&lt;&gt;"",#REF!&lt;&gt;""))</formula>
    </cfRule>
    <cfRule type="expression" dxfId="903" priority="17155">
      <formula>AND($L101="X",OR($B101&lt;&gt;"",$C101&lt;&gt;"",$D101&lt;&gt;""))</formula>
    </cfRule>
    <cfRule type="expression" dxfId="902" priority="17152">
      <formula>AND($L101="X",OR($B101&lt;&gt;"",$C101&lt;&gt;"",$D101&lt;&gt;"",$E101&lt;&gt;""))</formula>
    </cfRule>
    <cfRule type="expression" dxfId="901" priority="17151">
      <formula>AND($L101="X",OR($B101&lt;&gt;"",$C101&lt;&gt;"",$D101&lt;&gt;""))</formula>
    </cfRule>
    <cfRule type="expression" dxfId="900" priority="17159">
      <formula>#REF!=1</formula>
    </cfRule>
    <cfRule type="expression" dxfId="899" priority="17156">
      <formula>AND($L101="X",OR($B101&lt;&gt;"",$C101&lt;&gt;"",$D101&lt;&gt;"",$E101&lt;&gt;""))</formula>
    </cfRule>
  </conditionalFormatting>
  <conditionalFormatting sqref="E105:E107">
    <cfRule type="expression" dxfId="898" priority="11026">
      <formula>AND($L105="X",OR($B105&lt;&gt;"",#REF!&lt;&gt;"",$C105&lt;&gt;"",$D105&lt;&gt;""))</formula>
    </cfRule>
    <cfRule type="expression" dxfId="897" priority="11027">
      <formula>AND($L105="X",OR($B105&lt;&gt;"",$C105&lt;&gt;"",$D105&lt;&gt;"",$E105&lt;&gt;""))</formula>
    </cfRule>
  </conditionalFormatting>
  <conditionalFormatting sqref="E111">
    <cfRule type="expression" dxfId="896" priority="17163">
      <formula>AND($L111="X",OR($B111&lt;&gt;"",$C111&lt;&gt;"",$D111&lt;&gt;""))</formula>
    </cfRule>
    <cfRule type="expression" dxfId="895" priority="17164">
      <formula>AND($L111="X",OR($B111&lt;&gt;"",$C111&lt;&gt;"",$D111&lt;&gt;"",$E111&lt;&gt;""))</formula>
    </cfRule>
    <cfRule type="expression" dxfId="894" priority="17165">
      <formula>AND($L111="X",OR($B111&lt;&gt;"",$C111&lt;&gt;"",$E111&lt;&gt;"",#REF!&lt;&gt;""))</formula>
    </cfRule>
    <cfRule type="expression" dxfId="893" priority="17166">
      <formula>#REF!=1</formula>
    </cfRule>
    <cfRule type="expression" dxfId="892" priority="17167">
      <formula>AND($L111="X",OR($B111&lt;&gt;"",$C111&lt;&gt;"",$D111&lt;&gt;"",$E111&lt;&gt;""))</formula>
    </cfRule>
    <cfRule type="expression" dxfId="891" priority="17168">
      <formula>AND(#REF!=1,#REF!=1)</formula>
    </cfRule>
    <cfRule type="expression" dxfId="890" priority="17169">
      <formula>#REF!=1</formula>
    </cfRule>
    <cfRule type="expression" dxfId="889" priority="17170">
      <formula>#REF!=1</formula>
    </cfRule>
    <cfRule type="expression" dxfId="888" priority="17171">
      <formula>AND($L111="X",OR($B111&lt;&gt;"",$C111&lt;&gt;"",$E111&lt;&gt;"",#REF!&lt;&gt;""))</formula>
    </cfRule>
    <cfRule type="expression" dxfId="887" priority="17162">
      <formula>AND($L111="X",OR($B111&lt;&gt;"",#REF!&lt;&gt;"",$C111&lt;&gt;""))</formula>
    </cfRule>
  </conditionalFormatting>
  <conditionalFormatting sqref="E113">
    <cfRule type="expression" dxfId="886" priority="11039">
      <formula>AND($L113="X",OR($B113&lt;&gt;"",#REF!&lt;&gt;"",$C113&lt;&gt;"",$D113&lt;&gt;""))</formula>
    </cfRule>
    <cfRule type="expression" dxfId="885" priority="11040">
      <formula>AND($L113="X",OR($B113&lt;&gt;"",$C113&lt;&gt;"",$D113&lt;&gt;"",$E113&lt;&gt;""))</formula>
    </cfRule>
    <cfRule type="expression" dxfId="884" priority="11042">
      <formula>AND($L113="X",OR($B113&lt;&gt;"",$C113&lt;&gt;"",$E113&lt;&gt;"",#REF!&lt;&gt;""))</formula>
    </cfRule>
    <cfRule type="expression" dxfId="883" priority="11044">
      <formula>AND($L113="X",OR(#REF!&lt;&gt;"",$B113&lt;&gt;"",$C113&lt;&gt;""))</formula>
    </cfRule>
  </conditionalFormatting>
  <conditionalFormatting sqref="E121">
    <cfRule type="expression" dxfId="882" priority="11046">
      <formula>AND($L121="X",OR($B121&lt;&gt;"",#REF!&lt;&gt;"",$C121&lt;&gt;"",$D121&lt;&gt;""))</formula>
    </cfRule>
    <cfRule type="expression" dxfId="881" priority="11045">
      <formula>AND($L121="X",OR($B121&lt;&gt;"",#REF!&lt;&gt;"",$C121&lt;&gt;"",$D121&lt;&gt;"",$F121&lt;&gt;""))</formula>
    </cfRule>
    <cfRule type="expression" dxfId="880" priority="11050">
      <formula>AND($L121="X",OR($B121&lt;&gt;"",$C121&lt;&gt;"",$D121&lt;&gt;"",$E121&lt;&gt;""))</formula>
    </cfRule>
    <cfRule type="expression" dxfId="879" priority="11049">
      <formula>AND($L121="X",OR($B121&lt;&gt;"",$C121&lt;&gt;"",$E121&lt;&gt;"",#REF!&lt;&gt;""))</formula>
    </cfRule>
    <cfRule type="expression" dxfId="878" priority="11047">
      <formula>AND($L121="X",OR($B121&lt;&gt;"",$C121&lt;&gt;"",$D121&lt;&gt;"",$E121&lt;&gt;"",$F121&lt;&gt;""))</formula>
    </cfRule>
    <cfRule type="expression" dxfId="877" priority="11048">
      <formula>AND($L121="X",OR($B121&lt;&gt;"",$C121&lt;&gt;"",$E121&lt;&gt;"",#REF!&lt;&gt;"",$F121&lt;&gt;""))</formula>
    </cfRule>
  </conditionalFormatting>
  <conditionalFormatting sqref="E122">
    <cfRule type="expression" dxfId="876" priority="17173">
      <formula>AND($L122="X",OR($B122&lt;&gt;"",$C122&lt;&gt;"",$E122&lt;&gt;"",#REF!&lt;&gt;""))</formula>
    </cfRule>
    <cfRule type="expression" dxfId="875" priority="17172">
      <formula>AND($L122="X",OR($B122&lt;&gt;"",$C122&lt;&gt;"",$D122&lt;&gt;"",$E122&lt;&gt;""))</formula>
    </cfRule>
    <cfRule type="expression" dxfId="874" priority="17174">
      <formula>#REF!=1</formula>
    </cfRule>
    <cfRule type="expression" dxfId="873" priority="17175">
      <formula>AND($L122="X",OR($B122&lt;&gt;"",$C122&lt;&gt;"",$D122&lt;&gt;""))</formula>
    </cfRule>
  </conditionalFormatting>
  <conditionalFormatting sqref="E123">
    <cfRule type="expression" dxfId="872" priority="11055">
      <formula>AND($L123="X",OR($B123&lt;&gt;"",#REF!&lt;&gt;"",$C123&lt;&gt;"",$D123&lt;&gt;""))</formula>
    </cfRule>
    <cfRule type="expression" dxfId="871" priority="11058">
      <formula>AND($L123="X",OR($B123&lt;&gt;"",$C123&lt;&gt;"",$E123&lt;&gt;"",#REF!&lt;&gt;""))</formula>
    </cfRule>
    <cfRule type="expression" dxfId="870" priority="11056">
      <formula>AND($L123="X",OR($B123&lt;&gt;"",$C123&lt;&gt;"",$D123&lt;&gt;"",$E123&lt;&gt;""))</formula>
    </cfRule>
  </conditionalFormatting>
  <conditionalFormatting sqref="E124">
    <cfRule type="expression" dxfId="869" priority="17180">
      <formula>#REF!=1</formula>
    </cfRule>
    <cfRule type="expression" dxfId="868" priority="17176">
      <formula>AND($L124="X",OR($B124&lt;&gt;"",#REF!&lt;&gt;"",$C124&lt;&gt;""))</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onditionalFormatting>
  <conditionalFormatting sqref="E127">
    <cfRule type="expression" dxfId="864" priority="17183">
      <formula>#REF!=1</formula>
    </cfRule>
    <cfRule type="expression" dxfId="863" priority="17182">
      <formula>AND($L127="X",OR($B127&lt;&gt;"",$C127&lt;&gt;"",$E127&lt;&gt;"",#REF!&lt;&gt;""))</formula>
    </cfRule>
    <cfRule type="expression" dxfId="862" priority="17181">
      <formula>AND($L127="X",OR($B127&lt;&gt;"",$C127&lt;&gt;"",$D127&lt;&gt;"",$E127&lt;&gt;""))</formula>
    </cfRule>
  </conditionalFormatting>
  <conditionalFormatting sqref="E127:E128 E131 D154">
    <cfRule type="expression" dxfId="861" priority="9927">
      <formula>AND($L127="X",OR($B127&lt;&gt;"",#REF!&lt;&gt;"",$C127&lt;&gt;""))</formula>
    </cfRule>
  </conditionalFormatting>
  <conditionalFormatting sqref="E129:E130">
    <cfRule type="expression" dxfId="860" priority="17184">
      <formula>AND($L129="X",$B129&lt;&gt;"")</formula>
    </cfRule>
    <cfRule type="expression" dxfId="859" priority="17185">
      <formula>AND(#REF!=1,#REF!=1)</formula>
    </cfRule>
    <cfRule type="expression" dxfId="858" priority="17186">
      <formula>#REF!=1</formula>
    </cfRule>
    <cfRule type="expression" dxfId="857" priority="17187">
      <formula>OR(#REF!="X",#REF!="X")</formula>
    </cfRule>
    <cfRule type="expression" dxfId="856" priority="17188">
      <formula>#REF!=1</formula>
    </cfRule>
    <cfRule type="expression" dxfId="855" priority="17189">
      <formula>AND(NOT(ISBLANK($Q129)),ISBLANK(#REF!),ISBLANK(#REF!))</formula>
    </cfRule>
  </conditionalFormatting>
  <conditionalFormatting sqref="E136 E154">
    <cfRule type="expression" dxfId="854" priority="11078">
      <formula>AND($L136="X",OR($B136&lt;&gt;"",$C136&lt;&gt;"",$D136&lt;&gt;"",$E136&lt;&gt;""))</formula>
    </cfRule>
  </conditionalFormatting>
  <conditionalFormatting sqref="E162">
    <cfRule type="expression" dxfId="853" priority="17190">
      <formula>#REF!=1</formula>
    </cfRule>
    <cfRule type="expression" dxfId="852" priority="17191">
      <formula>AND($L162="X",OR($B162&lt;&gt;"",$C162&lt;&gt;"",$D162&lt;&gt;"",$E162&lt;&gt;""))</formula>
    </cfRule>
    <cfRule type="expression" dxfId="851" priority="17192">
      <formula>AND(#REF!=1,#REF!=1)</formula>
    </cfRule>
    <cfRule type="expression" dxfId="850" priority="17193">
      <formula>#REF!=1</formula>
    </cfRule>
  </conditionalFormatting>
  <conditionalFormatting sqref="E168:E169">
    <cfRule type="expression" dxfId="849" priority="11091">
      <formula>AND($L168="X",OR(#REF!&lt;&gt;"",$B168&lt;&gt;"",$D168&lt;&gt;""))</formula>
    </cfRule>
  </conditionalFormatting>
  <conditionalFormatting sqref="E171:E172">
    <cfRule type="expression" dxfId="848" priority="6">
      <formula>AND($L171="X",OR(#REF!&lt;&gt;"",$B171&lt;&gt;"",$C171&lt;&gt;""))</formula>
    </cfRule>
  </conditionalFormatting>
  <conditionalFormatting sqref="E173:E175">
    <cfRule type="expression" dxfId="847" priority="17199">
      <formula>AND($L173="X",OR(#REF!&lt;&gt;"",$B173&lt;&gt;"",$C173&lt;&gt;"",$D173&lt;&gt;""))</formula>
    </cfRule>
    <cfRule type="expression" dxfId="846" priority="17198">
      <formula>AND(NOT(ISBLANK($Q173)),ISBLANK(#REF!),ISBLANK(#REF!))</formula>
    </cfRule>
    <cfRule type="expression" dxfId="845" priority="17197">
      <formula>#REF!=1</formula>
    </cfRule>
    <cfRule type="expression" dxfId="844" priority="17196">
      <formula>#REF!=1</formula>
    </cfRule>
    <cfRule type="expression" dxfId="843" priority="17195">
      <formula>AND(#REF!=1,#REF!=1)</formula>
    </cfRule>
    <cfRule type="expression" dxfId="842" priority="17194">
      <formula>OR(#REF!="X",#REF!="X")</formula>
    </cfRule>
  </conditionalFormatting>
  <conditionalFormatting sqref="E178:E179">
    <cfRule type="expression" dxfId="841" priority="11098">
      <formula>AND($L178="X",OR($B178&lt;&gt;"",#REF!&lt;&gt;"",$C178&lt;&gt;"",$D178&lt;&gt;""))</formula>
    </cfRule>
  </conditionalFormatting>
  <conditionalFormatting sqref="E185">
    <cfRule type="expression" dxfId="840" priority="11099">
      <formula>AND($L185="X",OR($B185&lt;&gt;"",#REF!&lt;&gt;"",$C185&lt;&gt;""))</formula>
    </cfRule>
  </conditionalFormatting>
  <conditionalFormatting sqref="E17:F21">
    <cfRule type="expression" dxfId="839" priority="11100">
      <formula>AND($L17="X",OR($B17&lt;&gt;"",#REF!&lt;&gt;"",$C17&lt;&gt;"",$D17&lt;&gt;""))</formula>
    </cfRule>
  </conditionalFormatting>
  <conditionalFormatting sqref="E17:F23 E29:F29 D33:E33">
    <cfRule type="expression" dxfId="838" priority="10150">
      <formula>AND($L17="X",OR($B17&lt;&gt;"",$C17&lt;&gt;""))</formula>
    </cfRule>
    <cfRule type="expression" dxfId="837" priority="10145">
      <formula>AND($L17="X",OR($B17&lt;&gt;"",$C17&lt;&gt;"",$D17&lt;&gt;"",$E17&lt;&gt;""))</formula>
    </cfRule>
  </conditionalFormatting>
  <conditionalFormatting sqref="E22:F23 E29:F29 D33:E33">
    <cfRule type="expression" dxfId="836" priority="10144">
      <formula>AND($L22="X",OR($B22&lt;&gt;"",#REF!&lt;&gt;"",$C22&lt;&gt;"",$D22&lt;&gt;""))</formula>
    </cfRule>
  </conditionalFormatting>
  <conditionalFormatting sqref="E29:F29 D33:E33">
    <cfRule type="expression" dxfId="835" priority="10147">
      <formula>AND($L29="X",OR($B29&lt;&gt;"",$C29&lt;&gt;"",$D29&lt;&gt;""))</formula>
    </cfRule>
  </conditionalFormatting>
  <conditionalFormatting sqref="E113:F113">
    <cfRule type="expression" dxfId="834" priority="11144">
      <formula>AND($L113="X",OR($B113&lt;&gt;"",$C113&lt;&gt;"",$D113&lt;&gt;""))</formula>
    </cfRule>
    <cfRule type="expression" dxfId="833" priority="11143">
      <formula>AND($L113="X",OR($B113&lt;&gt;"",$C113&lt;&gt;""))</formula>
    </cfRule>
    <cfRule type="expression" dxfId="832" priority="11142">
      <formula>AND($L113="X",OR($B113&lt;&gt;"",#REF!&lt;&gt;"",$C113&lt;&gt;""))</formula>
    </cfRule>
  </conditionalFormatting>
  <conditionalFormatting sqref="E121:F121">
    <cfRule type="expression" dxfId="831" priority="17201">
      <formula>AND($L121="X",OR($B121&lt;&gt;"",$C121&lt;&gt;"",$E121&lt;&gt;"",#REF!&lt;&gt;""))</formula>
    </cfRule>
    <cfRule type="expression" dxfId="830" priority="17200">
      <formula>AND($L121="X",OR($B121&lt;&gt;"",$C121&lt;&gt;"",$D121&lt;&gt;"",$E121&lt;&gt;""))</formula>
    </cfRule>
    <cfRule type="expression" dxfId="829" priority="17203">
      <formula>AND($L121="X",OR($B121&lt;&gt;"",$C121&lt;&gt;"",$D121&lt;&gt;""))</formula>
    </cfRule>
    <cfRule type="expression" dxfId="828" priority="17204">
      <formula>AND(#REF!=1,#REF!=1)</formula>
    </cfRule>
    <cfRule type="expression" dxfId="827" priority="17205">
      <formula>#REF!=1</formula>
    </cfRule>
    <cfRule type="expression" dxfId="826" priority="17206">
      <formula>AND($L121="X",OR($B121&lt;&gt;"",$C121&lt;&gt;"",$D121&lt;&gt;"",$E121&lt;&gt;"",$F121&lt;&gt;""))</formula>
    </cfRule>
    <cfRule type="expression" dxfId="825" priority="17202">
      <formula>#REF!=1</formula>
    </cfRule>
  </conditionalFormatting>
  <conditionalFormatting sqref="E166:F166 E170:F170 E177:F177">
    <cfRule type="expression" dxfId="824"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3" priority="10151">
      <formula>AND($L17="X",OR($B17&lt;&gt;"",#REF!&lt;&gt;"",$C17&lt;&gt;""))</formula>
    </cfRule>
  </conditionalFormatting>
  <conditionalFormatting sqref="E92:G92 E96:G96 E101:G101 E111:G111">
    <cfRule type="expression" dxfId="822" priority="17229">
      <formula>AND(#REF!=1,#REF!=1)</formula>
    </cfRule>
    <cfRule type="expression" dxfId="821" priority="17242">
      <formula>AND(#REF!=1,#REF!=1)</formula>
    </cfRule>
    <cfRule type="expression" dxfId="820" priority="17222">
      <formula>#REF!=1</formula>
    </cfRule>
    <cfRule type="expression" dxfId="819" priority="17223">
      <formula>#REF!=1</formula>
    </cfRule>
    <cfRule type="expression" dxfId="818" priority="17224">
      <formula>AND($L92="X",OR($B92&lt;&gt;"",$C92&lt;&gt;""))</formula>
    </cfRule>
    <cfRule type="expression" dxfId="817" priority="17211">
      <formula>#REF!=1</formula>
    </cfRule>
    <cfRule type="expression" dxfId="816" priority="17210">
      <formula>#REF!=1</formula>
    </cfRule>
    <cfRule type="expression" dxfId="815" priority="17209">
      <formula>AND(#REF!=1,#REF!=1)</formula>
    </cfRule>
    <cfRule type="expression" dxfId="814" priority="17212">
      <formula>AND($L92="X",OR($B92&lt;&gt;"",$C92&lt;&gt;""))</formula>
    </cfRule>
    <cfRule type="expression" dxfId="813" priority="17220">
      <formula>AND($L92="X",OR($B92&lt;&gt;"",$C92&lt;&gt;""))</formula>
    </cfRule>
    <cfRule type="expression" dxfId="812" priority="17225">
      <formula>AND(#REF!=1,#REF!=1)</formula>
    </cfRule>
    <cfRule type="expression" dxfId="811" priority="17226">
      <formula>#REF!=1</formula>
    </cfRule>
    <cfRule type="expression" dxfId="810" priority="17227">
      <formula>#REF!=1</formula>
    </cfRule>
    <cfRule type="expression" dxfId="809" priority="17228">
      <formula>AND($L92="X",OR($B92&lt;&gt;"",$C92&lt;&gt;""))</formula>
    </cfRule>
    <cfRule type="expression" dxfId="808" priority="17219">
      <formula>#REF!=1</formula>
    </cfRule>
    <cfRule type="expression" dxfId="807" priority="17230">
      <formula>#REF!=1</formula>
    </cfRule>
    <cfRule type="expression" dxfId="806" priority="17243">
      <formula>#REF!=1</formula>
    </cfRule>
    <cfRule type="expression" dxfId="805" priority="17218">
      <formula>#REF!=1</formula>
    </cfRule>
    <cfRule type="expression" dxfId="804" priority="17217">
      <formula>AND(#REF!=1,#REF!=1)</formula>
    </cfRule>
    <cfRule type="expression" dxfId="803" priority="17231">
      <formula>#REF!=1</formula>
    </cfRule>
    <cfRule type="expression" dxfId="802" priority="17232">
      <formula>AND($L92="X",OR($B92&lt;&gt;"",$C92&lt;&gt;""))</formula>
    </cfRule>
    <cfRule type="expression" dxfId="801" priority="17233">
      <formula>AND(#REF!=1,#REF!=1)</formula>
    </cfRule>
    <cfRule type="expression" dxfId="800" priority="17234">
      <formula>#REF!=1</formula>
    </cfRule>
    <cfRule type="expression" dxfId="799" priority="17235">
      <formula>#REF!=1</formula>
    </cfRule>
    <cfRule type="expression" dxfId="798" priority="17216">
      <formula>AND($L92="X",OR($B92&lt;&gt;"",$C92&lt;&gt;""))</formula>
    </cfRule>
    <cfRule type="expression" dxfId="797" priority="17215">
      <formula>#REF!=1</formula>
    </cfRule>
    <cfRule type="expression" dxfId="796" priority="17214">
      <formula>#REF!=1</formula>
    </cfRule>
    <cfRule type="expression" dxfId="795" priority="17213">
      <formula>AND(#REF!=1,#REF!=1)</formula>
    </cfRule>
    <cfRule type="expression" dxfId="794" priority="17236">
      <formula>AND(NOT(ISBLANK($Q92)),ISBLANK(#REF!),ISBLANK(#REF!))</formula>
    </cfRule>
    <cfRule type="expression" dxfId="793" priority="17237">
      <formula>OR(#REF!="X",#REF!="X")</formula>
    </cfRule>
    <cfRule type="expression" dxfId="792" priority="17238">
      <formula>AND(#REF!=1,#REF!=1)</formula>
    </cfRule>
    <cfRule type="expression" dxfId="791" priority="17239">
      <formula>#REF!=1</formula>
    </cfRule>
    <cfRule type="expression" dxfId="790" priority="17240">
      <formula>#REF!=1</formula>
    </cfRule>
    <cfRule type="expression" dxfId="789" priority="17241">
      <formula>OR(#REF!="X",#REF!="X")</formula>
    </cfRule>
    <cfRule type="expression" dxfId="788" priority="17221">
      <formula>AND(#REF!=1,#REF!=1)</formula>
    </cfRule>
  </conditionalFormatting>
  <conditionalFormatting sqref="E111:G111 E101:G101 E96:G96 E92:G92">
    <cfRule type="expression" dxfId="787" priority="17207">
      <formula>AND($L92="X",OR($B92&lt;&gt;"",$C92&lt;&gt;"",$D92&lt;&gt;"",$E92&lt;&gt;""))</formula>
    </cfRule>
    <cfRule type="expression" dxfId="786" priority="17208">
      <formula>AND($L92="X",OR($B92&lt;&gt;"",#REF!&lt;&gt;"",$C92&lt;&gt;"",$D92&lt;&gt;""))</formula>
    </cfRule>
  </conditionalFormatting>
  <conditionalFormatting sqref="E124:G124">
    <cfRule type="expression" dxfId="785" priority="17379">
      <formula>#REF!=1</formula>
    </cfRule>
    <cfRule type="expression" dxfId="784" priority="17359">
      <formula>#REF!=1</formula>
    </cfRule>
    <cfRule type="expression" dxfId="783" priority="17357">
      <formula>AND(#REF!=1,#REF!=1)</formula>
    </cfRule>
    <cfRule type="expression" dxfId="782" priority="17358">
      <formula>#REF!=1</formula>
    </cfRule>
    <cfRule type="expression" dxfId="781" priority="17396">
      <formula>AND($L124="X",OR($B124&lt;&gt;"",$C124&lt;&gt;""))</formula>
    </cfRule>
    <cfRule type="expression" dxfId="780" priority="17395">
      <formula>AND($L124="X",$B124&lt;&gt;"")</formula>
    </cfRule>
    <cfRule type="expression" dxfId="779" priority="17394">
      <formula>#REF!=1</formula>
    </cfRule>
    <cfRule type="expression" dxfId="778" priority="17393">
      <formula>AND(#REF!=1,#REF!=1)</formula>
    </cfRule>
    <cfRule type="expression" dxfId="777" priority="17392">
      <formula>AND($L124="X",OR($B124&lt;&gt;"",$C124&lt;&gt;"",$D124&lt;&gt;""))</formula>
    </cfRule>
    <cfRule type="expression" dxfId="776" priority="17391">
      <formula>#REF!=1</formula>
    </cfRule>
    <cfRule type="expression" dxfId="775" priority="17390">
      <formula>AND($L124="X",OR($B124&lt;&gt;"",$C124&lt;&gt;"",$E124&lt;&gt;"",#REF!&lt;&gt;""))</formula>
    </cfRule>
    <cfRule type="expression" dxfId="774" priority="17389">
      <formula>AND($L124="X",OR($B124&lt;&gt;"",$C124&lt;&gt;"",$D124&lt;&gt;"",$E124&lt;&gt;""))</formula>
    </cfRule>
    <cfRule type="expression" dxfId="773" priority="17388">
      <formula>#REF!=1</formula>
    </cfRule>
    <cfRule type="expression" dxfId="772" priority="17387">
      <formula>#REF!=1</formula>
    </cfRule>
    <cfRule type="expression" dxfId="771" priority="17386">
      <formula>AND(#REF!=1,#REF!=1)</formula>
    </cfRule>
    <cfRule type="expression" dxfId="770" priority="17385">
      <formula>OR(#REF!="X",#REF!="X")</formula>
    </cfRule>
    <cfRule type="expression" dxfId="769" priority="17384">
      <formula>AND(NOT(ISBLANK($Q124)),ISBLANK(#REF!),ISBLANK(#REF!))</formula>
    </cfRule>
    <cfRule type="expression" dxfId="768" priority="17383">
      <formula>#REF!=1</formula>
    </cfRule>
    <cfRule type="expression" dxfId="767" priority="17382">
      <formula>#REF!=1</formula>
    </cfRule>
    <cfRule type="expression" dxfId="766" priority="17381">
      <formula>AND(#REF!=1,#REF!=1)</formula>
    </cfRule>
    <cfRule type="expression" dxfId="765" priority="17380">
      <formula>AND($L124="X",OR($B124&lt;&gt;"",$C124&lt;&gt;""))</formula>
    </cfRule>
    <cfRule type="expression" dxfId="764" priority="17378">
      <formula>#REF!=1</formula>
    </cfRule>
    <cfRule type="expression" dxfId="763" priority="17355">
      <formula>AND($L124="X",OR($B124&lt;&gt;"",$C124&lt;&gt;"",$D124&lt;&gt;"",$E124&lt;&gt;""))</formula>
    </cfRule>
    <cfRule type="expression" dxfId="762" priority="17377">
      <formula>AND(#REF!=1,#REF!=1)</formula>
    </cfRule>
    <cfRule type="expression" dxfId="761" priority="17376">
      <formula>AND($L124="X",OR($B124&lt;&gt;"",$C124&lt;&gt;""))</formula>
    </cfRule>
    <cfRule type="expression" dxfId="760" priority="17375">
      <formula>#REF!=1</formula>
    </cfRule>
    <cfRule type="expression" dxfId="759" priority="17374">
      <formula>#REF!=1</formula>
    </cfRule>
    <cfRule type="expression" dxfId="758" priority="17373">
      <formula>AND(#REF!=1,#REF!=1)</formula>
    </cfRule>
    <cfRule type="expression" dxfId="757" priority="17372">
      <formula>AND($L124="X",OR($B124&lt;&gt;"",$C124&lt;&gt;""))</formula>
    </cfRule>
    <cfRule type="expression" dxfId="756" priority="17371">
      <formula>#REF!=1</formula>
    </cfRule>
    <cfRule type="expression" dxfId="755" priority="17370">
      <formula>#REF!=1</formula>
    </cfRule>
    <cfRule type="expression" dxfId="754" priority="17369">
      <formula>AND(#REF!=1,#REF!=1)</formula>
    </cfRule>
    <cfRule type="expression" dxfId="753" priority="17368">
      <formula>AND($L124="X",OR($B124&lt;&gt;"",$C124&lt;&gt;""))</formula>
    </cfRule>
    <cfRule type="expression" dxfId="752" priority="17367">
      <formula>#REF!=1</formula>
    </cfRule>
    <cfRule type="expression" dxfId="751" priority="17366">
      <formula>#REF!=1</formula>
    </cfRule>
    <cfRule type="expression" dxfId="750" priority="17365">
      <formula>AND(#REF!=1,#REF!=1)</formula>
    </cfRule>
    <cfRule type="expression" dxfId="749" priority="17364">
      <formula>AND($L124="X",OR($B124&lt;&gt;"",$C124&lt;&gt;""))</formula>
    </cfRule>
    <cfRule type="expression" dxfId="748" priority="17363">
      <formula>#REF!=1</formula>
    </cfRule>
    <cfRule type="expression" dxfId="747" priority="17362">
      <formula>#REF!=1</formula>
    </cfRule>
    <cfRule type="expression" dxfId="746" priority="17361">
      <formula>AND(#REF!=1,#REF!=1)</formula>
    </cfRule>
    <cfRule type="expression" dxfId="745" priority="17360">
      <formula>AND($L124="X",OR($B124&lt;&gt;"",$C124&lt;&gt;""))</formula>
    </cfRule>
    <cfRule type="expression" dxfId="744" priority="17356">
      <formula>AND($L124="X",OR($B124&lt;&gt;"",#REF!&lt;&gt;"",$C124&lt;&gt;"",$D124&lt;&gt;""))</formula>
    </cfRule>
  </conditionalFormatting>
  <conditionalFormatting sqref="E124:G128">
    <cfRule type="expression" dxfId="743" priority="15154">
      <formula>OR(#REF!="X",#REF!="X")</formula>
    </cfRule>
    <cfRule type="expression" dxfId="742" priority="15155">
      <formula>AND(#REF!=1,#REF!=1)</formula>
    </cfRule>
  </conditionalFormatting>
  <conditionalFormatting sqref="E127:G127">
    <cfRule type="expression" dxfId="741" priority="17410">
      <formula>#REF!=1</formula>
    </cfRule>
    <cfRule type="expression" dxfId="740" priority="17397">
      <formula>AND(#REF!=1,#REF!=1)</formula>
    </cfRule>
    <cfRule type="expression" dxfId="739" priority="17402">
      <formula>#REF!=1</formula>
    </cfRule>
    <cfRule type="expression" dxfId="738" priority="17403">
      <formula>#REF!=1</formula>
    </cfRule>
    <cfRule type="expression" dxfId="737" priority="17404">
      <formula>AND($L127="X",OR($B127&lt;&gt;"",$C127&lt;&gt;""))</formula>
    </cfRule>
    <cfRule type="expression" dxfId="736" priority="17405">
      <formula>AND(#REF!=1,#REF!=1)</formula>
    </cfRule>
    <cfRule type="expression" dxfId="735" priority="17406">
      <formula>#REF!=1</formula>
    </cfRule>
    <cfRule type="expression" dxfId="734" priority="17407">
      <formula>#REF!=1</formula>
    </cfRule>
    <cfRule type="expression" dxfId="733" priority="17408">
      <formula>AND($L127="X",OR($B127&lt;&gt;"",$C127&lt;&gt;""))</formula>
    </cfRule>
    <cfRule type="expression" dxfId="732" priority="17409">
      <formula>AND(#REF!=1,#REF!=1)</formula>
    </cfRule>
    <cfRule type="expression" dxfId="731" priority="17400">
      <formula>AND($L127="X",OR($B127&lt;&gt;"",$C127&lt;&gt;""))</formula>
    </cfRule>
    <cfRule type="expression" dxfId="730" priority="17412">
      <formula>AND($L127="X",OR($B127&lt;&gt;"",$C127&lt;&gt;""))</formula>
    </cfRule>
    <cfRule type="expression" dxfId="729" priority="17414">
      <formula>#REF!=1</formula>
    </cfRule>
    <cfRule type="expression" dxfId="728" priority="17415">
      <formula>#REF!=1</formula>
    </cfRule>
    <cfRule type="expression" dxfId="727" priority="17416">
      <formula>AND($L127="X",OR($B127&lt;&gt;"",$C127&lt;&gt;""))</formula>
    </cfRule>
    <cfRule type="expression" dxfId="726" priority="17417">
      <formula>AND(#REF!=1,#REF!=1)</formula>
    </cfRule>
    <cfRule type="expression" dxfId="725" priority="17418">
      <formula>#REF!=1</formula>
    </cfRule>
    <cfRule type="expression" dxfId="724" priority="17419">
      <formula>#REF!=1</formula>
    </cfRule>
    <cfRule type="expression" dxfId="723" priority="17420">
      <formula>AND($L127="X",OR($B127&lt;&gt;"",$C127&lt;&gt;""))</formula>
    </cfRule>
    <cfRule type="expression" dxfId="722" priority="17421">
      <formula>AND(#REF!=1,#REF!=1)</formula>
    </cfRule>
    <cfRule type="expression" dxfId="721" priority="17422">
      <formula>#REF!=1</formula>
    </cfRule>
    <cfRule type="expression" dxfId="720" priority="17423">
      <formula>#REF!=1</formula>
    </cfRule>
    <cfRule type="expression" dxfId="719" priority="17424">
      <formula>AND(NOT(ISBLANK($Q127)),ISBLANK(#REF!),ISBLANK(#REF!))</formula>
    </cfRule>
    <cfRule type="expression" dxfId="718" priority="17425">
      <formula>OR(#REF!="X",#REF!="X")</formula>
    </cfRule>
    <cfRule type="expression" dxfId="717" priority="17411">
      <formula>#REF!=1</formula>
    </cfRule>
    <cfRule type="expression" dxfId="716" priority="17413">
      <formula>AND(#REF!=1,#REF!=1)</formula>
    </cfRule>
    <cfRule type="expression" dxfId="715" priority="17401">
      <formula>AND(#REF!=1,#REF!=1)</formula>
    </cfRule>
    <cfRule type="expression" dxfId="714" priority="17398">
      <formula>#REF!=1</formula>
    </cfRule>
    <cfRule type="expression" dxfId="713" priority="17399">
      <formula>#REF!=1</formula>
    </cfRule>
  </conditionalFormatting>
  <conditionalFormatting sqref="E127:G128 E150:G150">
    <cfRule type="expression" dxfId="712" priority="17430">
      <formula>#REF!=1</formula>
    </cfRule>
    <cfRule type="expression" dxfId="711" priority="17429">
      <formula>#REF!=1</formula>
    </cfRule>
    <cfRule type="expression" dxfId="710" priority="17426">
      <formula>AND($L127="X",OR($B127&lt;&gt;"",$C127&lt;&gt;"",$D127&lt;&gt;"",$E127&lt;&gt;""))</formula>
    </cfRule>
    <cfRule type="expression" dxfId="709" priority="17428">
      <formula>AND(#REF!=1,#REF!=1)</formula>
    </cfRule>
    <cfRule type="expression" dxfId="708" priority="17427">
      <formula>AND($L127="X",OR($B127&lt;&gt;"",#REF!&lt;&gt;"",$C127&lt;&gt;"",$D127&lt;&gt;""))</formula>
    </cfRule>
  </conditionalFormatting>
  <conditionalFormatting sqref="E128:G128">
    <cfRule type="expression" dxfId="707" priority="17451">
      <formula>#REF!=1</formula>
    </cfRule>
    <cfRule type="expression" dxfId="706" priority="17437">
      <formula>AND(#REF!=1,#REF!=1)</formula>
    </cfRule>
    <cfRule type="expression" dxfId="705" priority="17441">
      <formula>AND(#REF!=1,#REF!=1)</formula>
    </cfRule>
    <cfRule type="expression" dxfId="704" priority="17442">
      <formula>#REF!=1</formula>
    </cfRule>
    <cfRule type="expression" dxfId="703" priority="17443">
      <formula>#REF!=1</formula>
    </cfRule>
    <cfRule type="expression" dxfId="702" priority="17444">
      <formula>AND($L128="X",OR($B128&lt;&gt;"",$C128&lt;&gt;""))</formula>
    </cfRule>
    <cfRule type="expression" dxfId="701" priority="17445">
      <formula>AND(#REF!=1,#REF!=1)</formula>
    </cfRule>
    <cfRule type="expression" dxfId="700" priority="17446">
      <formula>#REF!=1</formula>
    </cfRule>
    <cfRule type="expression" dxfId="699" priority="17447">
      <formula>#REF!=1</formula>
    </cfRule>
    <cfRule type="expression" dxfId="698" priority="17448">
      <formula>AND($L128="X",OR($B128&lt;&gt;"",$C128&lt;&gt;""))</formula>
    </cfRule>
    <cfRule type="expression" dxfId="697" priority="17449">
      <formula>AND(#REF!=1,#REF!=1)</formula>
    </cfRule>
    <cfRule type="expression" dxfId="696" priority="17450">
      <formula>#REF!=1</formula>
    </cfRule>
    <cfRule type="expression" dxfId="695" priority="17439">
      <formula>#REF!=1</formula>
    </cfRule>
    <cfRule type="expression" dxfId="694" priority="17452">
      <formula>AND($L128="X",OR($B128&lt;&gt;"",$C128&lt;&gt;""))</formula>
    </cfRule>
    <cfRule type="expression" dxfId="693" priority="17453">
      <formula>AND(#REF!=1,#REF!=1)</formula>
    </cfRule>
    <cfRule type="expression" dxfId="692" priority="17454">
      <formula>#REF!=1</formula>
    </cfRule>
    <cfRule type="expression" dxfId="691" priority="17455">
      <formula>#REF!=1</formula>
    </cfRule>
    <cfRule type="expression" dxfId="690" priority="17456">
      <formula>AND($L128="X",OR($B128&lt;&gt;"",$C128&lt;&gt;""))</formula>
    </cfRule>
    <cfRule type="expression" dxfId="689" priority="17457">
      <formula>AND(#REF!=1,#REF!=1)</formula>
    </cfRule>
    <cfRule type="expression" dxfId="688" priority="17458">
      <formula>#REF!=1</formula>
    </cfRule>
    <cfRule type="expression" dxfId="687" priority="17459">
      <formula>#REF!=1</formula>
    </cfRule>
    <cfRule type="expression" dxfId="686" priority="17460">
      <formula>AND(NOT(ISBLANK($Q128)),ISBLANK(#REF!),ISBLANK(#REF!))</formula>
    </cfRule>
    <cfRule type="expression" dxfId="685" priority="17461">
      <formula>OR(#REF!="X",#REF!="X")</formula>
    </cfRule>
    <cfRule type="expression" dxfId="684" priority="17462">
      <formula>AND(#REF!=1,#REF!=1)</formula>
    </cfRule>
    <cfRule type="expression" dxfId="683" priority="17463">
      <formula>#REF!=1</formula>
    </cfRule>
    <cfRule type="expression" dxfId="682" priority="17464">
      <formula>#REF!=1</formula>
    </cfRule>
    <cfRule type="expression" dxfId="681" priority="17438">
      <formula>#REF!=1</formula>
    </cfRule>
    <cfRule type="expression" dxfId="680" priority="17436">
      <formula>AND($L128="X",OR($B128&lt;&gt;"",$C128&lt;&gt;""))</formula>
    </cfRule>
    <cfRule type="expression" dxfId="679" priority="17440">
      <formula>AND($L128="X",OR($B128&lt;&gt;"",$C128&lt;&gt;""))</formula>
    </cfRule>
  </conditionalFormatting>
  <conditionalFormatting sqref="E131:G131 D136:G136">
    <cfRule type="expression" dxfId="678" priority="16968">
      <formula>AND(NOT(ISBLANK($Q131)),ISBLANK(#REF!),ISBLANK(#REF!))</formula>
    </cfRule>
    <cfRule type="expression" dxfId="677" priority="16967">
      <formula>#REF!=1</formula>
    </cfRule>
    <cfRule type="expression" dxfId="676" priority="16949">
      <formula>AND(#REF!=1,#REF!=1)</formula>
    </cfRule>
    <cfRule type="expression" dxfId="675" priority="16951">
      <formula>#REF!=1</formula>
    </cfRule>
    <cfRule type="expression" dxfId="674" priority="16939">
      <formula>AND($L131="X",OR($B131&lt;&gt;"",$C131&lt;&gt;"",$D131&lt;&gt;"",$E131&lt;&gt;""))</formula>
    </cfRule>
    <cfRule type="expression" dxfId="673" priority="16940">
      <formula>AND($L131="X",OR($B131&lt;&gt;"",#REF!&lt;&gt;"",$C131&lt;&gt;"",$D131&lt;&gt;""))</formula>
    </cfRule>
    <cfRule type="expression" dxfId="672" priority="16941">
      <formula>AND(#REF!=1,#REF!=1)</formula>
    </cfRule>
    <cfRule type="expression" dxfId="671" priority="16942">
      <formula>#REF!=1</formula>
    </cfRule>
    <cfRule type="expression" dxfId="670" priority="16943">
      <formula>#REF!=1</formula>
    </cfRule>
    <cfRule type="expression" dxfId="669" priority="16944">
      <formula>AND($L131="X",OR($B131&lt;&gt;"",$C131&lt;&gt;""))</formula>
    </cfRule>
    <cfRule type="expression" dxfId="668" priority="16945">
      <formula>AND(#REF!=1,#REF!=1)</formula>
    </cfRule>
    <cfRule type="expression" dxfId="667" priority="16946">
      <formula>#REF!=1</formula>
    </cfRule>
    <cfRule type="expression" dxfId="666" priority="16947">
      <formula>#REF!=1</formula>
    </cfRule>
    <cfRule type="expression" dxfId="665" priority="16948">
      <formula>AND($L131="X",OR($B131&lt;&gt;"",$C131&lt;&gt;""))</formula>
    </cfRule>
    <cfRule type="expression" dxfId="664" priority="16950">
      <formula>#REF!=1</formula>
    </cfRule>
    <cfRule type="expression" dxfId="663" priority="16952">
      <formula>AND($L131="X",OR($B131&lt;&gt;"",$C131&lt;&gt;""))</formula>
    </cfRule>
    <cfRule type="expression" dxfId="662" priority="16953">
      <formula>AND(#REF!=1,#REF!=1)</formula>
    </cfRule>
    <cfRule type="expression" dxfId="661" priority="16954">
      <formula>#REF!=1</formula>
    </cfRule>
    <cfRule type="expression" dxfId="660" priority="16955">
      <formula>#REF!=1</formula>
    </cfRule>
    <cfRule type="expression" dxfId="659" priority="16956">
      <formula>AND($L131="X",OR($B131&lt;&gt;"",$C131&lt;&gt;""))</formula>
    </cfRule>
    <cfRule type="expression" dxfId="658" priority="16957">
      <formula>AND(#REF!=1,#REF!=1)</formula>
    </cfRule>
    <cfRule type="expression" dxfId="657" priority="16958">
      <formula>#REF!=1</formula>
    </cfRule>
    <cfRule type="expression" dxfId="656" priority="16959">
      <formula>#REF!=1</formula>
    </cfRule>
    <cfRule type="expression" dxfId="655" priority="16960">
      <formula>AND($L131="X",OR($B131&lt;&gt;"",$C131&lt;&gt;""))</formula>
    </cfRule>
    <cfRule type="expression" dxfId="654" priority="16961">
      <formula>AND(#REF!=1,#REF!=1)</formula>
    </cfRule>
    <cfRule type="expression" dxfId="653" priority="16962">
      <formula>#REF!=1</formula>
    </cfRule>
    <cfRule type="expression" dxfId="652" priority="16963">
      <formula>#REF!=1</formula>
    </cfRule>
    <cfRule type="expression" dxfId="651" priority="16964">
      <formula>AND($L131="X",OR($B131&lt;&gt;"",$C131&lt;&gt;""))</formula>
    </cfRule>
    <cfRule type="expression" dxfId="650" priority="16965">
      <formula>AND(#REF!=1,#REF!=1)</formula>
    </cfRule>
    <cfRule type="expression" dxfId="649" priority="16966">
      <formula>#REF!=1</formula>
    </cfRule>
  </conditionalFormatting>
  <conditionalFormatting sqref="E137:G137">
    <cfRule type="expression" dxfId="648" priority="17468">
      <formula>#REF!=1</formula>
    </cfRule>
    <cfRule type="expression" dxfId="647" priority="17466">
      <formula>AND($L137="X",OR($B137&lt;&gt;"",#REF!&lt;&gt;"",$C137&lt;&gt;"",$D137&lt;&gt;""))</formula>
    </cfRule>
    <cfRule type="expression" dxfId="646" priority="17465">
      <formula>AND($L137="X",OR($B137&lt;&gt;"",$C137&lt;&gt;"",$D137&lt;&gt;"",$E137&lt;&gt;""))</formula>
    </cfRule>
    <cfRule type="expression" dxfId="645" priority="17469">
      <formula>#REF!=1</formula>
    </cfRule>
    <cfRule type="expression" dxfId="644" priority="17470">
      <formula>AND($L137="X",OR($B137&lt;&gt;"",$C137&lt;&gt;""))</formula>
    </cfRule>
    <cfRule type="expression" dxfId="643" priority="17471">
      <formula>AND(#REF!=1,#REF!=1)</formula>
    </cfRule>
    <cfRule type="expression" dxfId="642" priority="17472">
      <formula>#REF!=1</formula>
    </cfRule>
    <cfRule type="expression" dxfId="641" priority="17473">
      <formula>#REF!=1</formula>
    </cfRule>
    <cfRule type="expression" dxfId="640" priority="17474">
      <formula>AND($L137="X",OR($B137&lt;&gt;"",$C137&lt;&gt;""))</formula>
    </cfRule>
    <cfRule type="expression" dxfId="639" priority="17475">
      <formula>AND(#REF!=1,#REF!=1)</formula>
    </cfRule>
    <cfRule type="expression" dxfId="638" priority="17476">
      <formula>#REF!=1</formula>
    </cfRule>
    <cfRule type="expression" dxfId="637" priority="17477">
      <formula>#REF!=1</formula>
    </cfRule>
    <cfRule type="expression" dxfId="636" priority="17478">
      <formula>AND($L137="X",OR($B137&lt;&gt;"",$C137&lt;&gt;""))</formula>
    </cfRule>
    <cfRule type="expression" dxfId="635" priority="17479">
      <formula>AND(#REF!=1,#REF!=1)</formula>
    </cfRule>
    <cfRule type="expression" dxfId="634" priority="17480">
      <formula>#REF!=1</formula>
    </cfRule>
    <cfRule type="expression" dxfId="633" priority="17481">
      <formula>#REF!=1</formula>
    </cfRule>
    <cfRule type="expression" dxfId="632" priority="17482">
      <formula>AND($L137="X",OR($B137&lt;&gt;"",$C137&lt;&gt;""))</formula>
    </cfRule>
    <cfRule type="expression" dxfId="631" priority="17483">
      <formula>AND(#REF!=1,#REF!=1)</formula>
    </cfRule>
    <cfRule type="expression" dxfId="630" priority="17484">
      <formula>#REF!=1</formula>
    </cfRule>
    <cfRule type="expression" dxfId="629" priority="17485">
      <formula>#REF!=1</formula>
    </cfRule>
    <cfRule type="expression" dxfId="628" priority="17486">
      <formula>AND($L137="X",OR($B137&lt;&gt;"",$C137&lt;&gt;""))</formula>
    </cfRule>
    <cfRule type="expression" dxfId="627" priority="17487">
      <formula>AND(#REF!=1,#REF!=1)</formula>
    </cfRule>
    <cfRule type="expression" dxfId="626" priority="17488">
      <formula>#REF!=1</formula>
    </cfRule>
    <cfRule type="expression" dxfId="625" priority="17489">
      <formula>#REF!=1</formula>
    </cfRule>
    <cfRule type="expression" dxfId="624" priority="17490">
      <formula>AND($L137="X",OR($B137&lt;&gt;"",$C137&lt;&gt;""))</formula>
    </cfRule>
    <cfRule type="expression" dxfId="623" priority="17491">
      <formula>AND(#REF!=1,#REF!=1)</formula>
    </cfRule>
    <cfRule type="expression" dxfId="622" priority="17492">
      <formula>#REF!=1</formula>
    </cfRule>
    <cfRule type="expression" dxfId="621" priority="17493">
      <formula>#REF!=1</formula>
    </cfRule>
    <cfRule type="expression" dxfId="620" priority="17467">
      <formula>AND(#REF!=1,#REF!=1)</formula>
    </cfRule>
  </conditionalFormatting>
  <conditionalFormatting sqref="E140:G140">
    <cfRule type="expression" dxfId="619" priority="17503">
      <formula>AND($L140="X",OR($B140&lt;&gt;"",$C140&lt;&gt;""))</formula>
    </cfRule>
    <cfRule type="expression" dxfId="618" priority="17509">
      <formula>#REF!=1</formula>
    </cfRule>
    <cfRule type="expression" dxfId="617" priority="17508">
      <formula>AND(#REF!=1,#REF!=1)</formula>
    </cfRule>
    <cfRule type="expression" dxfId="616" priority="17507">
      <formula>AND($L140="X",OR($B140&lt;&gt;"",$C140&lt;&gt;""))</formula>
    </cfRule>
    <cfRule type="expression" dxfId="615" priority="17506">
      <formula>#REF!=1</formula>
    </cfRule>
    <cfRule type="expression" dxfId="614" priority="17505">
      <formula>#REF!=1</formula>
    </cfRule>
    <cfRule type="expression" dxfId="613" priority="17504">
      <formula>AND(#REF!=1,#REF!=1)</formula>
    </cfRule>
    <cfRule type="expression" dxfId="612" priority="17511">
      <formula>AND($L140="X",OR($B140&lt;&gt;"",$C140&lt;&gt;""))</formula>
    </cfRule>
    <cfRule type="expression" dxfId="611" priority="17502">
      <formula>#REF!=1</formula>
    </cfRule>
    <cfRule type="expression" dxfId="610" priority="17512">
      <formula>AND(#REF!=1,#REF!=1)</formula>
    </cfRule>
    <cfRule type="expression" dxfId="609" priority="17500">
      <formula>AND(#REF!=1,#REF!=1)</formula>
    </cfRule>
    <cfRule type="expression" dxfId="608" priority="17499">
      <formula>AND($L140="X",OR($B140&lt;&gt;"",$C140&lt;&gt;""))</formula>
    </cfRule>
    <cfRule type="expression" dxfId="607" priority="17498">
      <formula>#REF!=1</formula>
    </cfRule>
    <cfRule type="expression" dxfId="606" priority="17497">
      <formula>#REF!=1</formula>
    </cfRule>
    <cfRule type="expression" dxfId="605" priority="17496">
      <formula>AND(#REF!=1,#REF!=1)</formula>
    </cfRule>
    <cfRule type="expression" dxfId="604" priority="17495">
      <formula>AND($L140="X",OR($B140&lt;&gt;"",#REF!&lt;&gt;"",$C140&lt;&gt;"",$D140&lt;&gt;""))</formula>
    </cfRule>
    <cfRule type="expression" dxfId="603" priority="17494">
      <formula>AND($L140="X",OR($B140&lt;&gt;"",$C140&lt;&gt;"",$D140&lt;&gt;"",$E140&lt;&gt;""))</formula>
    </cfRule>
    <cfRule type="expression" dxfId="602" priority="17513">
      <formula>#REF!=1</formula>
    </cfRule>
    <cfRule type="expression" dxfId="601" priority="17514">
      <formula>#REF!=1</formula>
    </cfRule>
    <cfRule type="expression" dxfId="600" priority="17510">
      <formula>#REF!=1</formula>
    </cfRule>
    <cfRule type="expression" dxfId="599" priority="17501">
      <formula>#REF!=1</formula>
    </cfRule>
  </conditionalFormatting>
  <conditionalFormatting sqref="E143:G143">
    <cfRule type="expression" dxfId="598" priority="17520">
      <formula>AND($L143="X",OR($B143&lt;&gt;"",$C143&lt;&gt;""))</formula>
    </cfRule>
    <cfRule type="expression" dxfId="597" priority="17518">
      <formula>#REF!=1</formula>
    </cfRule>
    <cfRule type="expression" dxfId="596" priority="17519">
      <formula>#REF!=1</formula>
    </cfRule>
    <cfRule type="expression" dxfId="595" priority="17517">
      <formula>AND(#REF!=1,#REF!=1)</formula>
    </cfRule>
    <cfRule type="expression" dxfId="594" priority="17521">
      <formula>AND(#REF!=1,#REF!=1)</formula>
    </cfRule>
    <cfRule type="expression" dxfId="593" priority="17522">
      <formula>#REF!=1</formula>
    </cfRule>
    <cfRule type="expression" dxfId="592" priority="17523">
      <formula>#REF!=1</formula>
    </cfRule>
    <cfRule type="expression" dxfId="591" priority="17524">
      <formula>AND($L143="X",OR($B143&lt;&gt;"",$C143&lt;&gt;""))</formula>
    </cfRule>
    <cfRule type="expression" dxfId="590" priority="17525">
      <formula>AND(#REF!=1,#REF!=1)</formula>
    </cfRule>
    <cfRule type="expression" dxfId="589" priority="17526">
      <formula>#REF!=1</formula>
    </cfRule>
    <cfRule type="expression" dxfId="588" priority="17527">
      <formula>#REF!=1</formula>
    </cfRule>
    <cfRule type="expression" dxfId="587" priority="17515">
      <formula>AND($L143="X",OR($B143&lt;&gt;"",$C143&lt;&gt;"",$D143&lt;&gt;"",$E143&lt;&gt;""))</formula>
    </cfRule>
    <cfRule type="expression" dxfId="586" priority="17516">
      <formula>AND($L143="X",OR($B143&lt;&gt;"",#REF!&lt;&gt;"",$C143&lt;&gt;"",$D143&lt;&gt;""))</formula>
    </cfRule>
  </conditionalFormatting>
  <conditionalFormatting sqref="E161:G162">
    <cfRule type="expression" dxfId="585" priority="17536">
      <formula>#REF!=1</formula>
    </cfRule>
    <cfRule type="expression" dxfId="584" priority="17530">
      <formula>AND(#REF!=1,#REF!=1)</formula>
    </cfRule>
    <cfRule type="expression" dxfId="583" priority="17531">
      <formula>#REF!=1</formula>
    </cfRule>
    <cfRule type="expression" dxfId="582" priority="17532">
      <formula>#REF!=1</formula>
    </cfRule>
    <cfRule type="expression" dxfId="581" priority="17533">
      <formula>AND($L161="X",OR($B161&lt;&gt;"",#REF!&lt;&gt;"",$C161&lt;&gt;""))</formula>
    </cfRule>
    <cfRule type="expression" dxfId="580" priority="17534">
      <formula>AND(#REF!=1,#REF!=1)</formula>
    </cfRule>
    <cfRule type="expression" dxfId="579" priority="17535">
      <formula>#REF!=1</formula>
    </cfRule>
    <cfRule type="expression" dxfId="578" priority="17529">
      <formula>AND($L161="X",OR($B161&lt;&gt;"",#REF!&lt;&gt;"",$C161&lt;&gt;"",$D161&lt;&gt;""))</formula>
    </cfRule>
    <cfRule type="expression" dxfId="577" priority="17528">
      <formula>AND($L161="X",OR($B161&lt;&gt;"",$C161&lt;&gt;"",$D161&lt;&gt;"",$E161&lt;&gt;""))</formula>
    </cfRule>
  </conditionalFormatting>
  <conditionalFormatting sqref="E167:G167">
    <cfRule type="expression" dxfId="576" priority="11754">
      <formula>AND($L167="X",OR($B167&lt;&gt;"",#REF!&lt;&gt;"",$C167&lt;&gt;"",$D167&lt;&gt;""))</formula>
    </cfRule>
    <cfRule type="expression" dxfId="575" priority="11755">
      <formula>AND($L167="X",OR($B167&lt;&gt;"",#REF!&lt;&gt;"",$C167&lt;&gt;""))</formula>
    </cfRule>
    <cfRule type="expression" dxfId="574" priority="11756">
      <formula>AND($L167="X",OR($B167&lt;&gt;"",$C167&lt;&gt;""))</formula>
    </cfRule>
    <cfRule type="expression" dxfId="573"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2" priority="10798">
      <formula>AND($L9="X",OR($B9&lt;&gt;"",$C9&lt;&gt;"",$D9&lt;&gt;"",$E9&lt;&gt;""))</formula>
    </cfRule>
  </conditionalFormatting>
  <conditionalFormatting sqref="F28 F159">
    <cfRule type="expression" dxfId="571" priority="11762">
      <formula>AND($L28="X",OR($B28&lt;&gt;"",#REF!&lt;&gt;"",$D28&lt;&gt;"",$E28&lt;&gt;""))</formula>
    </cfRule>
  </conditionalFormatting>
  <conditionalFormatting sqref="F29">
    <cfRule type="expression" dxfId="570" priority="11765">
      <formula>AND($L29="X",OR($B29&lt;&gt;"",$C29&lt;&gt;"",$D29&lt;&gt;""))</formula>
    </cfRule>
  </conditionalFormatting>
  <conditionalFormatting sqref="F38:F39">
    <cfRule type="expression" dxfId="569" priority="11767">
      <formula>AND($L38="X",OR($B38&lt;&gt;"",#REF!&lt;&gt;"",$D38&lt;&gt;"",#REF!&lt;&gt;""))</formula>
    </cfRule>
  </conditionalFormatting>
  <conditionalFormatting sqref="F40:F41 F47 E51 E55 E65 F67">
    <cfRule type="expression" dxfId="568" priority="10861">
      <formula>AND($L40="X",OR($B40&lt;&gt;"",$C40&lt;&gt;""))</formula>
    </cfRule>
    <cfRule type="expression" dxfId="567" priority="10857">
      <formula>AND($L40="X",OR($B40&lt;&gt;"",#REF!&lt;&gt;"",$C40&lt;&gt;"",$D40&lt;&gt;""))</formula>
    </cfRule>
  </conditionalFormatting>
  <conditionalFormatting sqref="F40:F41 F47 F67">
    <cfRule type="expression" dxfId="566" priority="10859">
      <formula>AND($L40="X",OR($B40&lt;&gt;"",$C40&lt;&gt;"",$D40&lt;&gt;""))</formula>
    </cfRule>
  </conditionalFormatting>
  <conditionalFormatting sqref="F51 F55 F65">
    <cfRule type="expression" dxfId="565" priority="11782">
      <formula>AND($L51="X",OR($B51&lt;&gt;"",$C51&lt;&gt;"",$D51&lt;&gt;"",$E51&lt;&gt;"",$F51&lt;&gt;""))</formula>
    </cfRule>
  </conditionalFormatting>
  <conditionalFormatting sqref="F68">
    <cfRule type="expression" dxfId="564" priority="17548">
      <formula>AND($L68="X",OR($B68&lt;&gt;"",$C68&lt;&gt;""))</formula>
    </cfRule>
    <cfRule type="expression" dxfId="563" priority="17546">
      <formula>#REF!=1</formula>
    </cfRule>
    <cfRule type="expression" dxfId="562" priority="17538">
      <formula>AND($L68="X",OR($B68&lt;&gt;"",$C68&lt;&gt;"",$D68&lt;&gt;""))</formula>
    </cfRule>
    <cfRule type="expression" dxfId="561" priority="17537">
      <formula>AND($L68="X",OR($B68&lt;&gt;"",#REF!&lt;&gt;"",$C68&lt;&gt;""))</formula>
    </cfRule>
    <cfRule type="expression" dxfId="560" priority="17549">
      <formula>AND($L68="X",OR($B68&lt;&gt;"",$C68&lt;&gt;"",$D68&lt;&gt;"",$E68&lt;&gt;""))</formula>
    </cfRule>
    <cfRule type="expression" dxfId="559" priority="17562">
      <formula>AND($L68="X",OR($B68&lt;&gt;"",$C68&lt;&gt;"",$D68&lt;&gt;""))</formula>
    </cfRule>
    <cfRule type="expression" dxfId="558" priority="17559">
      <formula>AND($L68="X",OR($B68&lt;&gt;"",$C68&lt;&gt;"",$E68&lt;&gt;"",#REF!&lt;&gt;""))</formula>
    </cfRule>
    <cfRule type="expression" dxfId="557" priority="17540">
      <formula>AND($L68="X",OR($B68&lt;&gt;"",$C68&lt;&gt;"",$E68&lt;&gt;"",#REF!&lt;&gt;""))</formula>
    </cfRule>
    <cfRule type="expression" dxfId="556" priority="17541">
      <formula>#REF!=1</formula>
    </cfRule>
    <cfRule type="expression" dxfId="555" priority="17542">
      <formula>AND($L68="X",OR($B68&lt;&gt;"",$C68&lt;&gt;"",$D68&lt;&gt;""))</formula>
    </cfRule>
    <cfRule type="expression" dxfId="554" priority="17550">
      <formula>AND(#REF!=1,#REF!=1)</formula>
    </cfRule>
    <cfRule type="expression" dxfId="553" priority="17551">
      <formula>#REF!=1</formula>
    </cfRule>
    <cfRule type="expression" dxfId="552" priority="17558">
      <formula>#REF!=1</formula>
    </cfRule>
    <cfRule type="expression" dxfId="551" priority="17557">
      <formula>AND(#REF!=1,#REF!=1)</formula>
    </cfRule>
    <cfRule type="expression" dxfId="550" priority="17547">
      <formula>AND($L68="X",OR($B68&lt;&gt;"",$C68&lt;&gt;"",$E68&lt;&gt;"",#REF!&lt;&gt;""))</formula>
    </cfRule>
    <cfRule type="expression" dxfId="549" priority="17552">
      <formula>#REF!=1</formula>
    </cfRule>
    <cfRule type="expression" dxfId="548" priority="17539">
      <formula>AND($L68="X",OR($B68&lt;&gt;"",$C68&lt;&gt;"",$D68&lt;&gt;"",$E68&lt;&gt;""))</formula>
    </cfRule>
    <cfRule type="expression" dxfId="547" priority="17553">
      <formula>AND($L68="X",OR($B68&lt;&gt;"",$C68&lt;&gt;"",$E68&lt;&gt;"",#REF!&lt;&gt;""))</formula>
    </cfRule>
    <cfRule type="expression" dxfId="546" priority="17554">
      <formula>#REF!=1</formula>
    </cfRule>
    <cfRule type="expression" dxfId="545" priority="17543">
      <formula>AND($L68="X",OR($B68&lt;&gt;"",$C68&lt;&gt;"",$D68&lt;&gt;"",$E68&lt;&gt;""))</formula>
    </cfRule>
    <cfRule type="expression" dxfId="544" priority="17544">
      <formula>AND(#REF!=1,#REF!=1)</formula>
    </cfRule>
    <cfRule type="expression" dxfId="543" priority="17555">
      <formula>AND($L68="X",OR($B68&lt;&gt;"",$C68&lt;&gt;"",$D68&lt;&gt;""))</formula>
    </cfRule>
    <cfRule type="expression" dxfId="542" priority="17561">
      <formula>AND($L68="X",$B68&lt;&gt;"")</formula>
    </cfRule>
    <cfRule type="expression" dxfId="541" priority="17545">
      <formula>#REF!=1</formula>
    </cfRule>
    <cfRule type="expression" dxfId="540" priority="17556">
      <formula>AND($L68="X",OR($B68&lt;&gt;"",$C68&lt;&gt;"",$D68&lt;&gt;"",$E68&lt;&gt;""))</formula>
    </cfRule>
    <cfRule type="expression" dxfId="539" priority="17560">
      <formula>AND($L68="X",OR($B68&lt;&gt;"",$C68&lt;&gt;""))</formula>
    </cfRule>
  </conditionalFormatting>
  <conditionalFormatting sqref="F69:F88 D84">
    <cfRule type="expression" dxfId="538" priority="9824">
      <formula>AND($L69="X",OR($B69&lt;&gt;"",$C69&lt;&gt;"",$D69&lt;&gt;"",$E69&lt;&gt;""))</formula>
    </cfRule>
  </conditionalFormatting>
  <conditionalFormatting sqref="F78">
    <cfRule type="expression" dxfId="537" priority="11835">
      <formula>AND($L78="X",OR($B78&lt;&gt;"",$C78&lt;&gt;"",$D78&lt;&gt;""))</formula>
    </cfRule>
    <cfRule type="expression" dxfId="536" priority="11837">
      <formula>AND($L78="X",OR($B78&lt;&gt;"",$C78&lt;&gt;""))</formula>
    </cfRule>
    <cfRule type="expression" dxfId="535" priority="11833">
      <formula>AND($L78="X",OR($B78&lt;&gt;"",#REF!&lt;&gt;"",$C78&lt;&gt;"",$D78&lt;&gt;""))</formula>
    </cfRule>
  </conditionalFormatting>
  <conditionalFormatting sqref="F89:F90 F168">
    <cfRule type="expression" dxfId="534" priority="11843">
      <formula>AND($L89="X",OR($B89&lt;&gt;"",$D89&lt;&gt;"",#REF!&lt;&gt;"",$E89&lt;&gt;""))</formula>
    </cfRule>
  </conditionalFormatting>
  <conditionalFormatting sqref="F91">
    <cfRule type="expression" dxfId="533" priority="11845">
      <formula>AND($L91="X",OR($B91&lt;&gt;"",#REF!&lt;&gt;"",$C91&lt;&gt;"",$D91&lt;&gt;"",$F91&lt;&gt;""))</formula>
    </cfRule>
    <cfRule type="expression" dxfId="532" priority="11846">
      <formula>AND($L91="X",OR($B91&lt;&gt;"",#REF!&lt;&gt;"",$C91&lt;&gt;"",$D91&lt;&gt;""))</formula>
    </cfRule>
    <cfRule type="expression" dxfId="531" priority="11847">
      <formula>AND($L91="X",OR($B91&lt;&gt;"",$C91&lt;&gt;"",$D91&lt;&gt;"",$E91&lt;&gt;"",$F91&lt;&gt;""))</formula>
    </cfRule>
  </conditionalFormatting>
  <conditionalFormatting sqref="F92 F96 F101">
    <cfRule type="expression" dxfId="530" priority="11849">
      <formula>AND($L92="X",OR($B92&lt;&gt;"",#REF!&lt;&gt;"",$C92&lt;&gt;"",$D92&lt;&gt;""))</formula>
    </cfRule>
    <cfRule type="expression" dxfId="529" priority="11851">
      <formula>AND($L92="X",OR($B92&lt;&gt;"",$C92&lt;&gt;"",$D92&lt;&gt;""))</formula>
    </cfRule>
  </conditionalFormatting>
  <conditionalFormatting sqref="F93 F134 F135:G135">
    <cfRule type="expression" dxfId="528" priority="11892">
      <formula>AND($L93="X",OR($B93&lt;&gt;"",$C93&lt;&gt;"",$E93&lt;&gt;"",#REF!&lt;&gt;""))</formula>
    </cfRule>
  </conditionalFormatting>
  <conditionalFormatting sqref="F105:F107">
    <cfRule type="expression" dxfId="527" priority="11873">
      <formula>AND($L105="X",OR($B105&lt;&gt;"",$C105&lt;&gt;"",$D105&lt;&gt;"",$E105&lt;&gt;"",$F105&lt;&gt;""))</formula>
    </cfRule>
    <cfRule type="expression" dxfId="526" priority="11871">
      <formula>AND($L105="X",OR($B105&lt;&gt;"",#REF!&lt;&gt;"",$C105&lt;&gt;"",$D105&lt;&gt;"",$F105&lt;&gt;""))</formula>
    </cfRule>
    <cfRule type="expression" dxfId="525" priority="11872">
      <formula>AND($L105="X",OR($B105&lt;&gt;"",#REF!&lt;&gt;"",$C105&lt;&gt;"",$D105&lt;&gt;""))</formula>
    </cfRule>
  </conditionalFormatting>
  <conditionalFormatting sqref="F111 F124 F127:F128 F131 E136 E154">
    <cfRule type="expression" dxfId="524" priority="11077">
      <formula>AND($L111="X",OR($B111&lt;&gt;"",#REF!&lt;&gt;"",$C111&lt;&gt;"",$D111&lt;&gt;""))</formula>
    </cfRule>
  </conditionalFormatting>
  <conditionalFormatting sqref="F113">
    <cfRule type="expression" dxfId="523" priority="11881">
      <formula>AND($L113="X",OR($B113&lt;&gt;"",$C113&lt;&gt;"",$E113&lt;&gt;"",#REF!&lt;&gt;""))</formula>
    </cfRule>
    <cfRule type="expression" dxfId="522" priority="11883">
      <formula>AND($L113="X",OR(#REF!&lt;&gt;"",$B113&lt;&gt;"",$C113&lt;&gt;"",$E113&lt;&gt;""))</formula>
    </cfRule>
    <cfRule type="expression" dxfId="521" priority="11877">
      <formula>AND($L113="X",OR($B113&lt;&gt;"",#REF!&lt;&gt;"",$C113&lt;&gt;"",$D113&lt;&gt;"",$F113&lt;&gt;""))</formula>
    </cfRule>
    <cfRule type="expression" dxfId="520" priority="11879">
      <formula>AND($L113="X",OR($B113&lt;&gt;"",$C113&lt;&gt;"",$D113&lt;&gt;"",$E113&lt;&gt;"",$F113&lt;&gt;""))</formula>
    </cfRule>
    <cfRule type="expression" dxfId="519" priority="11878">
      <formula>AND($L113="X",OR($B113&lt;&gt;"",#REF!&lt;&gt;"",$C113&lt;&gt;"",$D113&lt;&gt;""))</formula>
    </cfRule>
    <cfRule type="expression" dxfId="518" priority="11880">
      <formula>AND($L113="X",OR($B113&lt;&gt;"",$C113&lt;&gt;"",$E113&lt;&gt;"",#REF!&lt;&gt;"",$F113&lt;&gt;""))</formula>
    </cfRule>
  </conditionalFormatting>
  <conditionalFormatting sqref="F123">
    <cfRule type="expression" dxfId="517" priority="11884">
      <formula>AND($L123="X",OR($B123&lt;&gt;"",#REF!&lt;&gt;"",$C123&lt;&gt;"",$D123&lt;&gt;"",$F123&lt;&gt;""))</formula>
    </cfRule>
    <cfRule type="expression" dxfId="516" priority="11885">
      <formula>AND($L123="X",OR($B123&lt;&gt;"",#REF!&lt;&gt;"",$C123&lt;&gt;"",$D123&lt;&gt;""))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4">
      <formula>AND($L178="X",OR($B178&lt;&gt;"",#REF!&lt;&gt;"",$C178&lt;&gt;"",$D178&lt;&gt;""))</formula>
    </cfRule>
    <cfRule type="expression" dxfId="508" priority="11913">
      <formula>AND($L178="X",OR($B178&lt;&gt;"",#REF!&lt;&gt;"",$C178&lt;&gt;"",$D178&lt;&gt;"",$F178&lt;&gt;""))</formula>
    </cfRule>
  </conditionalFormatting>
  <conditionalFormatting sqref="F180:F184">
    <cfRule type="expression" dxfId="507" priority="11916">
      <formula>AND($L180="X",OR($B180&lt;&gt;"",#REF!&lt;&gt;"",#REF!&lt;&gt;"",$C180&lt;&gt;""))</formula>
    </cfRule>
    <cfRule type="expression" dxfId="506" priority="11915">
      <formula>AND($L180="X",OR($B180&lt;&gt;"",#REF!&lt;&gt;"",#REF!&lt;&gt;"",$C180&lt;&gt;"",$F180&lt;&gt;""))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9">
      <formula>AND($L186="X",OR(#REF!&lt;&gt;"",#REF!&lt;&gt;"",#REF!&lt;&gt;"",$B186&lt;&gt;""))</formula>
    </cfRule>
    <cfRule type="expression" dxfId="503" priority="11918">
      <formula>AND($L186="X",OR(#REF!&lt;&gt;"",#REF!&lt;&gt;"",#REF!&lt;&gt;"",$B186&lt;&gt;"",$F186&lt;&gt;""))</formula>
    </cfRule>
  </conditionalFormatting>
  <conditionalFormatting sqref="F17:G20">
    <cfRule type="expression" dxfId="502" priority="11921">
      <formula>AND($L17="X",OR($B17&lt;&gt;"",#REF!&lt;&gt;"",$C17&lt;&gt;"",$D17&lt;&gt;""))</formula>
    </cfRule>
    <cfRule type="expression" dxfId="501" priority="11920">
      <formula>AND($L17="X",OR($B17&lt;&gt;"",#REF!&lt;&gt;"",$C17&lt;&gt;"",$D17&lt;&gt;"",$F17&lt;&gt;""))</formula>
    </cfRule>
  </conditionalFormatting>
  <conditionalFormatting sqref="F17:G23 F29:G29 E33:F33">
    <cfRule type="expression" dxfId="500" priority="11136">
      <formula>AND($L17="X",OR($B17&lt;&gt;"",$C17&lt;&gt;"",$D17&lt;&gt;""))</formula>
    </cfRule>
    <cfRule type="expression" dxfId="499" priority="11131">
      <formula>AND($L17="X",OR($B17&lt;&gt;"",$C17&lt;&gt;"",$D17&lt;&gt;"",$E17&lt;&gt;"",$F17&lt;&gt;""))</formula>
    </cfRule>
  </conditionalFormatting>
  <conditionalFormatting sqref="F21:G23 F29:G29 E33:F33">
    <cfRule type="expression" dxfId="498" priority="11130">
      <formula>AND($L21="X",OR($B21&lt;&gt;"",#REF!&lt;&gt;"",$C21&lt;&gt;"",$D21&lt;&gt;""))</formula>
    </cfRule>
    <cfRule type="expression" dxfId="497" priority="11129">
      <formula>AND($L21="X",OR($B21&lt;&gt;"",#REF!&lt;&gt;"",$C21&lt;&gt;"",$D21&lt;&gt;"",$F21&lt;&gt;""))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70">
      <formula>AND($L113="X",OR($B113&lt;&gt;"",$C113&lt;&gt;"",$D113&lt;&gt;"",$E113&lt;&gt;""))</formula>
    </cfRule>
    <cfRule type="expression" dxfId="494" priority="17569">
      <formula>AND($L113="X",OR($B113&lt;&gt;"",$C113&lt;&gt;"",$D113&lt;&gt;"",$E113&lt;&gt;"",$F113&lt;&gt;""))</formula>
    </cfRule>
    <cfRule type="expression" dxfId="493" priority="17568">
      <formula>#REF!=1</formula>
    </cfRule>
    <cfRule type="expression" dxfId="492" priority="17567">
      <formula>AND(#REF!=1,#REF!=1)</formula>
    </cfRule>
    <cfRule type="expression" dxfId="491" priority="17566">
      <formula>AND($L113="X",OR($B113&lt;&gt;"",$C113&lt;&gt;"",$D113&lt;&gt;""))</formula>
    </cfRule>
    <cfRule type="expression" dxfId="490" priority="17565">
      <formula>#REF!=1</formula>
    </cfRule>
    <cfRule type="expression" dxfId="489" priority="17564">
      <formula>AND($L113="X",OR($B113&lt;&gt;"",$C113&lt;&gt;"",$E113&lt;&gt;"",#REF!&lt;&gt;""))</formula>
    </cfRule>
    <cfRule type="expression" dxfId="488" priority="17563">
      <formula>AND($L113="X",OR($B113&lt;&gt;"",$C113&lt;&gt;"",$D113&lt;&gt;"",$E113&lt;&gt;""))</formula>
    </cfRule>
  </conditionalFormatting>
  <conditionalFormatting sqref="F129:G130">
    <cfRule type="expression" dxfId="487" priority="17578">
      <formula>#REF!=1</formula>
    </cfRule>
    <cfRule type="expression" dxfId="486" priority="17595">
      <formula>#REF!=1</formula>
    </cfRule>
    <cfRule type="expression" dxfId="485" priority="17581">
      <formula>AND(#REF!=1,#REF!=1)</formula>
    </cfRule>
    <cfRule type="expression" dxfId="484" priority="17577">
      <formula>AND(#REF!=1,#REF!=1)</formula>
    </cfRule>
    <cfRule type="expression" dxfId="483" priority="17575">
      <formula>#REF!=1</formula>
    </cfRule>
    <cfRule type="expression" dxfId="482" priority="17574">
      <formula>#REF!=1</formula>
    </cfRule>
    <cfRule type="expression" dxfId="481" priority="17573">
      <formula>AND(#REF!=1,#REF!=1)</formula>
    </cfRule>
    <cfRule type="expression" dxfId="480" priority="17572">
      <formula>AND($L129="X",OR($B129&lt;&gt;"",#REF!&lt;&gt;"",$C129&lt;&gt;"",$D129&lt;&gt;""))</formula>
    </cfRule>
    <cfRule type="expression" dxfId="479" priority="17571">
      <formula>AND($L129="X",OR($B129&lt;&gt;"",$C129&lt;&gt;"",$D129&lt;&gt;"",$E129&lt;&gt;""))</formula>
    </cfRule>
    <cfRule type="expression" dxfId="478" priority="17610">
      <formula>#REF!=1</formula>
    </cfRule>
    <cfRule type="expression" dxfId="477" priority="17609">
      <formula>AND($L129="X",OR($B129&lt;&gt;"",$C129&lt;&gt;"",$E129&lt;&gt;"",#REF!&lt;&gt;""))</formula>
    </cfRule>
    <cfRule type="expression" dxfId="476" priority="17608">
      <formula>AND($L129="X",OR($B129&lt;&gt;"",$C129&lt;&gt;"",$D129&lt;&gt;"",$E129&lt;&gt;""))</formula>
    </cfRule>
    <cfRule type="expression" dxfId="475" priority="17607">
      <formula>AND(#REF!=1,#REF!=1)</formula>
    </cfRule>
    <cfRule type="expression" dxfId="474" priority="17606">
      <formula>OR(#REF!="X",#REF!="X")</formula>
    </cfRule>
    <cfRule type="expression" dxfId="473" priority="17605">
      <formula>AND($L129="X",OR($B129&lt;&gt;"",$C129&lt;&gt;"",$D129&lt;&gt;""))</formula>
    </cfRule>
    <cfRule type="expression" dxfId="472" priority="17604">
      <formula>#REF!=1</formula>
    </cfRule>
    <cfRule type="expression" dxfId="471" priority="17603">
      <formula>#REF!=1</formula>
    </cfRule>
    <cfRule type="expression" dxfId="470" priority="17576">
      <formula>AND($L129="X",OR($B129&lt;&gt;"",$C129&lt;&gt;""))</formula>
    </cfRule>
    <cfRule type="expression" dxfId="469" priority="17602">
      <formula>AND(#REF!=1,#REF!=1)</formula>
    </cfRule>
    <cfRule type="expression" dxfId="468" priority="17601">
      <formula>OR(#REF!="X",#REF!="X")</formula>
    </cfRule>
    <cfRule type="expression" dxfId="467" priority="17600">
      <formula>AND(NOT(ISBLANK($Q129)),ISBLANK(#REF!),ISBLANK(#REF!))</formula>
    </cfRule>
    <cfRule type="expression" dxfId="466" priority="17599">
      <formula>#REF!=1</formula>
    </cfRule>
    <cfRule type="expression" dxfId="465" priority="17598">
      <formula>#REF!=1</formula>
    </cfRule>
    <cfRule type="expression" dxfId="464" priority="17597">
      <formula>AND(#REF!=1,#REF!=1)</formula>
    </cfRule>
    <cfRule type="expression" dxfId="463" priority="17596">
      <formula>AND($L129="X",OR($B129&lt;&gt;"",$C129&lt;&gt;""))</formula>
    </cfRule>
    <cfRule type="expression" dxfId="462" priority="17579">
      <formula>#REF!=1</formula>
    </cfRule>
    <cfRule type="expression" dxfId="461" priority="17582">
      <formula>#REF!=1</formula>
    </cfRule>
    <cfRule type="expression" dxfId="460" priority="17583">
      <formula>#REF!=1</formula>
    </cfRule>
    <cfRule type="expression" dxfId="459" priority="17584">
      <formula>AND($L129="X",OR($B129&lt;&gt;"",$C129&lt;&gt;""))</formula>
    </cfRule>
    <cfRule type="expression" dxfId="458" priority="17585">
      <formula>AND(#REF!=1,#REF!=1)</formula>
    </cfRule>
    <cfRule type="expression" dxfId="457" priority="17586">
      <formula>#REF!=1</formula>
    </cfRule>
    <cfRule type="expression" dxfId="456" priority="17587">
      <formula>#REF!=1</formula>
    </cfRule>
    <cfRule type="expression" dxfId="455" priority="17588">
      <formula>AND($L129="X",OR($B129&lt;&gt;"",$C129&lt;&gt;""))</formula>
    </cfRule>
    <cfRule type="expression" dxfId="454" priority="17589">
      <formula>AND(#REF!=1,#REF!=1)</formula>
    </cfRule>
    <cfRule type="expression" dxfId="453" priority="17590">
      <formula>#REF!=1</formula>
    </cfRule>
    <cfRule type="expression" dxfId="452" priority="17591">
      <formula>#REF!=1</formula>
    </cfRule>
    <cfRule type="expression" dxfId="451" priority="17592">
      <formula>AND($L129="X",OR($B129&lt;&gt;"",$C129&lt;&gt;""))</formula>
    </cfRule>
    <cfRule type="expression" dxfId="450" priority="17593">
      <formula>AND(#REF!=1,#REF!=1)</formula>
    </cfRule>
    <cfRule type="expression" dxfId="449" priority="17594">
      <formula>#REF!=1</formula>
    </cfRule>
    <cfRule type="expression" dxfId="448" priority="17580">
      <formula>AND($L129="X",OR($B129&lt;&gt;"",$C129&lt;&gt;""))</formula>
    </cfRule>
  </conditionalFormatting>
  <conditionalFormatting sqref="F132:G132">
    <cfRule type="expression" dxfId="447" priority="17617" stopIfTrue="1">
      <formula>#REF!=1</formula>
    </cfRule>
    <cfRule type="expression" dxfId="446" priority="17618" stopIfTrue="1">
      <formula>#REF!=1</formula>
    </cfRule>
    <cfRule type="expression" dxfId="445" priority="17619">
      <formula>AND($L132="X",OR($B132&lt;&gt;"",$C132&lt;&gt;""))</formula>
    </cfRule>
    <cfRule type="expression" dxfId="444" priority="17620" stopIfTrue="1">
      <formula>AND(#REF!=1,#REF!=1)</formula>
    </cfRule>
    <cfRule type="expression" dxfId="443" priority="17621" stopIfTrue="1">
      <formula>#REF!=1</formula>
    </cfRule>
    <cfRule type="expression" dxfId="442" priority="17622" stopIfTrue="1">
      <formula>#REF!=1</formula>
    </cfRule>
    <cfRule type="expression" dxfId="441" priority="17623">
      <formula>AND($L132="X",OR($B132&lt;&gt;"",$C132&lt;&gt;""))</formula>
    </cfRule>
    <cfRule type="expression" dxfId="440" priority="17626" stopIfTrue="1">
      <formula>#REF!=1</formula>
    </cfRule>
    <cfRule type="expression" dxfId="439" priority="17627">
      <formula>AND($L132="X",OR($B132&lt;&gt;"",$C132&lt;&gt;""))</formula>
    </cfRule>
    <cfRule type="expression" dxfId="438" priority="17628">
      <formula>AND(#REF!=1,#REF!=1)</formula>
    </cfRule>
    <cfRule type="expression" dxfId="437" priority="17629">
      <formula>#REF!=1</formula>
    </cfRule>
    <cfRule type="expression" dxfId="436" priority="17630">
      <formula>#REF!=1</formula>
    </cfRule>
    <cfRule type="expression" dxfId="435" priority="17631">
      <formula>AND($L132="X",OR($B132&lt;&gt;"",$C132&lt;&gt;""))</formula>
    </cfRule>
    <cfRule type="expression" dxfId="434" priority="17632" stopIfTrue="1">
      <formula>AND(#REF!=1,#REF!=1)</formula>
    </cfRule>
    <cfRule type="expression" dxfId="433" priority="17633" stopIfTrue="1">
      <formula>#REF!=1</formula>
    </cfRule>
    <cfRule type="expression" dxfId="432" priority="17611">
      <formula>AND($L132="X",OR($B132&lt;&gt;"",$C132&lt;&gt;"",$D132&lt;&gt;"",$E132&lt;&gt;""))</formula>
    </cfRule>
    <cfRule type="expression" dxfId="431" priority="17612">
      <formula>AND($L132="X",OR($B132&lt;&gt;"",#REF!&lt;&gt;"",$C132&lt;&gt;"",$D132&lt;&gt;""))</formula>
    </cfRule>
    <cfRule type="expression" dxfId="430" priority="17613">
      <formula>AND(#REF!=1,#REF!=1)</formula>
    </cfRule>
    <cfRule type="expression" dxfId="429" priority="17614">
      <formula>#REF!=1</formula>
    </cfRule>
    <cfRule type="expression" dxfId="428" priority="17615">
      <formula>#REF!=1</formula>
    </cfRule>
    <cfRule type="expression" dxfId="427" priority="17616">
      <formula>AND($L132="X",OR($B132&lt;&gt;"",#REF!&lt;&gt;"",$C132&lt;&gt;"",$D132&lt;&gt;""))</formula>
    </cfRule>
    <cfRule type="expression" dxfId="426" priority="17634" stopIfTrue="1">
      <formula>#REF!=1</formula>
    </cfRule>
    <cfRule type="expression" dxfId="425" priority="17635">
      <formula>AND($L132="X",OR($B132&lt;&gt;"",$C132&lt;&gt;""))</formula>
    </cfRule>
    <cfRule type="expression" dxfId="424" priority="17636" stopIfTrue="1">
      <formula>AND(#REF!=1,#REF!=1)</formula>
    </cfRule>
    <cfRule type="expression" dxfId="423" priority="17637" stopIfTrue="1">
      <formula>#REF!=1</formula>
    </cfRule>
    <cfRule type="expression" dxfId="422" priority="17638" stopIfTrue="1">
      <formula>#REF!=1</formula>
    </cfRule>
    <cfRule type="expression" dxfId="421" priority="17625" stopIfTrue="1">
      <formula>#REF!=1</formula>
    </cfRule>
    <cfRule type="expression" dxfId="420" priority="17639">
      <formula>AND($L132="X",OR($B132&lt;&gt;"",$C132&lt;&gt;"",$D132&lt;&gt;"",$E132&lt;&gt;""))</formula>
    </cfRule>
    <cfRule type="expression" dxfId="419" priority="17624" stopIfTrue="1">
      <formula>AND(#REF!=1,#REF!=1)</formula>
    </cfRule>
  </conditionalFormatting>
  <conditionalFormatting sqref="F134:G135">
    <cfRule type="expression" dxfId="418" priority="17684">
      <formula>AND($L134="X",OR($B134&lt;&gt;"",$C134&lt;&gt;"",$D134&lt;&gt;""))</formula>
    </cfRule>
    <cfRule type="expression" dxfId="417" priority="17669">
      <formula>AND(NOT(ISBLANK($Q134)),ISBLANK(#REF!),ISBLANK(#REF!))</formula>
    </cfRule>
    <cfRule type="expression" dxfId="416" priority="17683">
      <formula>#REF!=1</formula>
    </cfRule>
    <cfRule type="expression" dxfId="415" priority="17682">
      <formula>#REF!=1</formula>
    </cfRule>
    <cfRule type="expression" dxfId="414" priority="17681">
      <formula>AND(#REF!=1,#REF!=1)</formula>
    </cfRule>
    <cfRule type="expression" dxfId="413" priority="17667">
      <formula>#REF!=1</formula>
    </cfRule>
    <cfRule type="expression" dxfId="412" priority="17666">
      <formula>AND(#REF!=1,#REF!=1)</formula>
    </cfRule>
    <cfRule type="expression" dxfId="411" priority="17665">
      <formula>AND($L134="X",OR($B134&lt;&gt;"",$C134&lt;&gt;""))</formula>
    </cfRule>
    <cfRule type="expression" dxfId="410" priority="17664">
      <formula>#REF!=1</formula>
    </cfRule>
    <cfRule type="expression" dxfId="409" priority="17663">
      <formula>#REF!=1</formula>
    </cfRule>
    <cfRule type="expression" dxfId="408" priority="17662">
      <formula>AND(#REF!=1,#REF!=1)</formula>
    </cfRule>
    <cfRule type="expression" dxfId="407" priority="17661">
      <formula>AND($L134="X",OR($B134&lt;&gt;"",$C134&lt;&gt;""))</formula>
    </cfRule>
    <cfRule type="expression" dxfId="406" priority="17660">
      <formula>#REF!=1</formula>
    </cfRule>
    <cfRule type="expression" dxfId="405" priority="17659">
      <formula>#REF!=1</formula>
    </cfRule>
    <cfRule type="expression" dxfId="404" priority="17658">
      <formula>AND(#REF!=1,#REF!=1)</formula>
    </cfRule>
    <cfRule type="expression" dxfId="403" priority="17657">
      <formula>AND($L134="X",OR($B134&lt;&gt;"",$C134&lt;&gt;""))</formula>
    </cfRule>
    <cfRule type="expression" dxfId="402" priority="17656">
      <formula>#REF!=1</formula>
    </cfRule>
    <cfRule type="expression" dxfId="401" priority="17655">
      <formula>#REF!=1</formula>
    </cfRule>
    <cfRule type="expression" dxfId="400" priority="17654">
      <formula>AND(#REF!=1,#REF!=1)</formula>
    </cfRule>
    <cfRule type="expression" dxfId="399" priority="17653">
      <formula>AND($L134="X",OR($B134&lt;&gt;"",$C134&lt;&gt;""))</formula>
    </cfRule>
    <cfRule type="expression" dxfId="398" priority="17652">
      <formula>#REF!=1</formula>
    </cfRule>
    <cfRule type="expression" dxfId="397" priority="17651">
      <formula>#REF!=1</formula>
    </cfRule>
    <cfRule type="expression" dxfId="396" priority="17650">
      <formula>AND(#REF!=1,#REF!=1)</formula>
    </cfRule>
    <cfRule type="expression" dxfId="395" priority="17649">
      <formula>AND($L134="X",OR($B134&lt;&gt;"",$C134&lt;&gt;""))</formula>
    </cfRule>
    <cfRule type="expression" dxfId="394" priority="17648" stopIfTrue="1">
      <formula>#REF!=1</formula>
    </cfRule>
    <cfRule type="expression" dxfId="393" priority="17647" stopIfTrue="1">
      <formula>#REF!=1</formula>
    </cfRule>
    <cfRule type="expression" dxfId="392" priority="17646" stopIfTrue="1">
      <formula>AND(#REF!=1,#REF!=1)</formula>
    </cfRule>
    <cfRule type="expression" dxfId="391" priority="17645">
      <formula>AND($L134="X",OR($B134&lt;&gt;"",$C134&lt;&gt;""))</formula>
    </cfRule>
    <cfRule type="expression" dxfId="390" priority="17644" stopIfTrue="1">
      <formula>#REF!=1</formula>
    </cfRule>
    <cfRule type="expression" dxfId="389" priority="17643" stopIfTrue="1">
      <formula>#REF!=1</formula>
    </cfRule>
    <cfRule type="expression" dxfId="388" priority="17642" stopIfTrue="1">
      <formula>AND(#REF!=1,#REF!=1)</formula>
    </cfRule>
    <cfRule type="expression" dxfId="387" priority="17641">
      <formula>AND($L134="X",OR($B134&lt;&gt;"",#REF!&lt;&gt;"",$C134&lt;&gt;"",$D134&lt;&gt;""))</formula>
    </cfRule>
    <cfRule type="expression" dxfId="386" priority="17640">
      <formula>AND($L134="X",OR($B134&lt;&gt;"",$C134&lt;&gt;"",$D134&lt;&gt;"",$E134&lt;&gt;""))</formula>
    </cfRule>
    <cfRule type="expression" dxfId="385" priority="17670">
      <formula>OR(#REF!="X",#REF!="X")</formula>
    </cfRule>
    <cfRule type="expression" dxfId="384" priority="17671">
      <formula>AND(#REF!=1,#REF!=1)</formula>
    </cfRule>
    <cfRule type="expression" dxfId="383" priority="17672">
      <formula>#REF!=1</formula>
    </cfRule>
    <cfRule type="expression" dxfId="382" priority="17673">
      <formula>#REF!=1</formula>
    </cfRule>
    <cfRule type="expression" dxfId="381" priority="17674">
      <formula>AND($L134="X",OR($B134&lt;&gt;"",#REF!&lt;&gt;"",$C134&lt;&gt;""))</formula>
    </cfRule>
    <cfRule type="expression" dxfId="380" priority="17675">
      <formula>AND($L134="X",OR($B134&lt;&gt;"",$C134&lt;&gt;"",$D134&lt;&gt;""))</formula>
    </cfRule>
    <cfRule type="expression" dxfId="379" priority="17676">
      <formula>OR(#REF!="X",#REF!="X")</formula>
    </cfRule>
    <cfRule type="expression" dxfId="378" priority="17677">
      <formula>AND(#REF!=1,#REF!=1)</formula>
    </cfRule>
    <cfRule type="expression" dxfId="377" priority="17678">
      <formula>AND($L134="X",OR($B134&lt;&gt;"",$C134&lt;&gt;"",$D134&lt;&gt;"",$E134&lt;&gt;""))</formula>
    </cfRule>
    <cfRule type="expression" dxfId="376" priority="17679">
      <formula>AND($L134="X",OR($B134&lt;&gt;"",$C134&lt;&gt;"",$E134&lt;&gt;"",#REF!&lt;&gt;""))</formula>
    </cfRule>
    <cfRule type="expression" dxfId="375" priority="17680">
      <formula>#REF!=1</formula>
    </cfRule>
    <cfRule type="expression" dxfId="374" priority="17668">
      <formula>#REF!=1</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1">
      <formula>AND($L78="X",OR($B78&lt;&gt;"",#REF!&lt;&gt;"",$C78&lt;&gt;"",$D78&lt;&gt;""))</formula>
    </cfRule>
    <cfRule type="expression" dxfId="360" priority="12185">
      <formula>AND($L78="X",OR($B78&lt;&gt;"",$C78&lt;&gt;"",$D78&lt;&gt;""))</formula>
    </cfRule>
    <cfRule type="expression" dxfId="359" priority="12183">
      <formula>AND($L78="X",OR($B78&lt;&gt;"",$C78&lt;&gt;"",$D78&lt;&gt;"",$E78&lt;&gt;""))</formula>
    </cfRule>
    <cfRule type="expression" dxfId="358" priority="12180">
      <formula>AND($L78="X",OR($B78&lt;&gt;"",#REF!&lt;&gt;"",$C78&lt;&gt;"",$D78&lt;&gt;"",$F78&lt;&gt;""))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6">
      <formula>AND($L92="X",OR($B92&lt;&gt;"",$C92&lt;&gt;"",$D92&lt;&gt;"",$E92&lt;&gt;""))</formula>
    </cfRule>
    <cfRule type="expression" dxfId="355" priority="12194">
      <formula>AND($L92="X",OR($B92&lt;&gt;"",#REF!&lt;&gt;"",$C92&lt;&gt;"",$D92&lt;&gt;""))</formula>
    </cfRule>
    <cfRule type="expression" dxfId="354" priority="12193">
      <formula>AND($L92="X",OR($B92&lt;&gt;"",#REF!&lt;&gt;"",$C92&lt;&gt;"",$D92&lt;&gt;"",$F92&lt;&gt;""))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5">
      <formula>AND($L154="X",OR($B154&lt;&gt;"",$C154&lt;&gt;"",$D154&lt;&gt;""))</formula>
    </cfRule>
    <cfRule type="expression" dxfId="340" priority="12254">
      <formula>AND($L154="X",OR($B154&lt;&gt;"",#REF!&lt;&gt;"",$C154&lt;&gt;"",$D154&lt;&gt;""))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7" operator="equal">
      <formula>"0..n"</formula>
    </cfRule>
    <cfRule type="cellIs" dxfId="327" priority="3086" operator="equal">
      <formula>"1..1"</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5" operator="equal">
      <formula>"0..n"</formula>
    </cfRule>
    <cfRule type="cellIs" dxfId="321" priority="3096" operator="equal">
      <formula>"0..1"</formula>
    </cfRule>
    <cfRule type="cellIs" dxfId="320" priority="3094" operator="equal">
      <formula>"1..1"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1588</v>
      </c>
      <c r="B1" s="282"/>
      <c r="C1" s="129" t="s">
        <v>813</v>
      </c>
      <c r="D1" s="128"/>
      <c r="E1" s="289" t="s">
        <v>814</v>
      </c>
      <c r="F1" s="157">
        <v>0.7</v>
      </c>
      <c r="G1" s="128"/>
      <c r="H1" s="619" t="s">
        <v>1589</v>
      </c>
      <c r="I1" s="619"/>
      <c r="J1" s="619"/>
      <c r="K1" s="619"/>
      <c r="L1" s="619"/>
      <c r="M1" s="290" t="s">
        <v>1589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1" t="s">
        <v>818</v>
      </c>
      <c r="D2" s="128"/>
      <c r="E2" s="292" t="s">
        <v>819</v>
      </c>
      <c r="F2" s="157">
        <v>0.64</v>
      </c>
      <c r="G2" s="128"/>
      <c r="H2" s="619"/>
      <c r="I2" s="619"/>
      <c r="J2" s="619"/>
      <c r="K2" s="619"/>
      <c r="L2" s="619"/>
      <c r="M2" s="290" t="s">
        <v>1589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3" t="s">
        <v>821</v>
      </c>
      <c r="D3" s="128"/>
      <c r="E3" s="294"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5" t="s">
        <v>824</v>
      </c>
      <c r="D4" s="128"/>
      <c r="E4" s="296" t="s">
        <v>825</v>
      </c>
      <c r="F4" s="128"/>
      <c r="G4" s="268"/>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1"/>
      <c r="B5" s="149"/>
      <c r="C5" s="145" t="s">
        <v>826</v>
      </c>
      <c r="D5" s="149"/>
      <c r="E5" s="297" t="s">
        <v>1589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8" t="s">
        <v>827</v>
      </c>
      <c r="D6" s="298"/>
      <c r="E6" s="138" t="s">
        <v>1589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1589</v>
      </c>
      <c r="C7" s="299" t="s">
        <v>1589</v>
      </c>
      <c r="D7" s="299" t="s">
        <v>1589</v>
      </c>
      <c r="E7" s="299" t="s">
        <v>1589</v>
      </c>
      <c r="F7" s="96"/>
      <c r="G7" s="96"/>
      <c r="H7" s="96"/>
      <c r="I7" s="96"/>
      <c r="J7" s="96"/>
      <c r="K7" s="96"/>
      <c r="L7" s="96"/>
      <c r="M7" s="96"/>
      <c r="N7" s="620" t="s">
        <v>1590</v>
      </c>
      <c r="O7" s="620"/>
      <c r="P7" s="620"/>
      <c r="Q7" s="620"/>
      <c r="R7" s="300"/>
      <c r="S7" s="96"/>
      <c r="T7" s="96"/>
      <c r="U7" s="96"/>
      <c r="V7" s="96"/>
      <c r="W7" s="96"/>
      <c r="X7" s="96"/>
      <c r="Y7" s="96"/>
      <c r="Z7" s="527" t="s">
        <v>829</v>
      </c>
      <c r="AA7" s="527" t="s">
        <v>829</v>
      </c>
      <c r="AC7" s="96"/>
      <c r="AD7" s="96"/>
      <c r="AE7" s="96"/>
      <c r="AF7" s="621" t="s">
        <v>830</v>
      </c>
      <c r="AG7" s="62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1" t="s">
        <v>831</v>
      </c>
      <c r="B8" s="302" t="s">
        <v>832</v>
      </c>
      <c r="C8" s="302" t="s">
        <v>833</v>
      </c>
      <c r="D8" s="302" t="s">
        <v>834</v>
      </c>
      <c r="E8" s="302" t="s">
        <v>835</v>
      </c>
      <c r="F8" s="302" t="s">
        <v>836</v>
      </c>
      <c r="G8" s="302" t="s">
        <v>837</v>
      </c>
      <c r="H8" s="303" t="s">
        <v>9</v>
      </c>
      <c r="I8" s="303" t="s">
        <v>1591</v>
      </c>
      <c r="J8" s="303" t="s">
        <v>838</v>
      </c>
      <c r="K8" s="303" t="s">
        <v>1592</v>
      </c>
      <c r="L8" s="304" t="s">
        <v>840</v>
      </c>
      <c r="M8" s="305" t="s">
        <v>841</v>
      </c>
      <c r="N8" s="304" t="s">
        <v>842</v>
      </c>
      <c r="O8" s="304" t="s">
        <v>843</v>
      </c>
      <c r="P8" s="304" t="s">
        <v>844</v>
      </c>
      <c r="Q8" s="304" t="s">
        <v>845</v>
      </c>
      <c r="R8" s="305" t="s">
        <v>677</v>
      </c>
      <c r="S8" s="368" t="s">
        <v>1593</v>
      </c>
      <c r="T8" s="368" t="s">
        <v>1594</v>
      </c>
      <c r="U8" s="368" t="s">
        <v>1595</v>
      </c>
      <c r="V8" s="303" t="s">
        <v>3</v>
      </c>
      <c r="W8" s="303" t="s">
        <v>1596</v>
      </c>
      <c r="X8" s="303" t="s">
        <v>1597</v>
      </c>
      <c r="Y8" s="303" t="s">
        <v>848</v>
      </c>
      <c r="Z8" s="306" t="s">
        <v>849</v>
      </c>
      <c r="AA8" s="306" t="s">
        <v>850</v>
      </c>
      <c r="AB8" s="307" t="s">
        <v>851</v>
      </c>
      <c r="AC8" s="308" t="s">
        <v>852</v>
      </c>
      <c r="AD8" s="308" t="s">
        <v>853</v>
      </c>
      <c r="AE8" s="308" t="s">
        <v>855</v>
      </c>
      <c r="AF8" s="308" t="s">
        <v>856</v>
      </c>
      <c r="AG8" s="309" t="s">
        <v>914</v>
      </c>
      <c r="AH8" s="493" t="s">
        <v>1598</v>
      </c>
      <c r="AI8" s="310" t="s">
        <v>850</v>
      </c>
      <c r="AJ8" s="310"/>
      <c r="AK8" s="310"/>
      <c r="AL8" s="310"/>
      <c r="AM8" s="310"/>
      <c r="AN8" s="310"/>
      <c r="AO8" s="310"/>
      <c r="AP8" s="310"/>
      <c r="AQ8" s="310"/>
      <c r="AR8" s="310"/>
      <c r="AS8" s="310"/>
      <c r="AT8" s="310"/>
      <c r="AU8" s="310"/>
      <c r="AV8" s="310"/>
      <c r="AW8" s="310"/>
      <c r="AX8" s="310"/>
      <c r="AY8" s="310"/>
      <c r="AZ8" s="310"/>
      <c r="BA8" s="310"/>
      <c r="BB8" s="310"/>
      <c r="BC8" s="310"/>
      <c r="BD8" s="310"/>
      <c r="BE8" s="310"/>
      <c r="BF8" s="310"/>
      <c r="BG8" s="310"/>
      <c r="BH8" s="310"/>
      <c r="BI8" s="310"/>
      <c r="BJ8" s="310"/>
      <c r="BK8" s="310"/>
      <c r="BL8" s="310"/>
      <c r="BM8" s="310"/>
      <c r="BN8" s="310"/>
      <c r="BO8" s="310"/>
      <c r="BP8" s="310"/>
      <c r="BQ8" s="310"/>
      <c r="BR8" s="310"/>
      <c r="BS8" s="310"/>
      <c r="BT8" s="310"/>
      <c r="BU8" s="310"/>
      <c r="BV8" s="310"/>
      <c r="BW8" s="310"/>
      <c r="BX8" s="310"/>
      <c r="BY8" s="310"/>
      <c r="BZ8" s="310"/>
      <c r="CA8" s="310"/>
      <c r="CB8" s="310"/>
      <c r="CC8" s="310"/>
      <c r="CD8" s="310"/>
      <c r="CE8" s="310"/>
      <c r="CF8" s="310"/>
      <c r="CG8" s="310"/>
      <c r="CH8" s="310"/>
      <c r="CI8" s="310"/>
      <c r="CJ8" s="310"/>
      <c r="CK8" s="310"/>
      <c r="CL8" s="310"/>
      <c r="CM8" s="310"/>
      <c r="CN8" s="310"/>
      <c r="CO8" s="310"/>
      <c r="CP8" s="310"/>
      <c r="CQ8" s="310"/>
      <c r="CR8" s="310"/>
      <c r="CS8" s="310"/>
      <c r="CT8" s="310"/>
      <c r="CU8" s="310"/>
      <c r="CV8" s="310"/>
      <c r="CW8" s="310"/>
      <c r="CX8" s="310"/>
      <c r="CY8" s="310"/>
      <c r="CZ8" s="310"/>
      <c r="DA8" s="310"/>
      <c r="DB8" s="310"/>
      <c r="DC8" s="310"/>
      <c r="DD8" s="310"/>
      <c r="DE8" s="310"/>
      <c r="DF8" s="310"/>
      <c r="DG8" s="310"/>
      <c r="DH8" s="310"/>
      <c r="DI8" s="310"/>
      <c r="DJ8" s="310"/>
      <c r="DK8" s="310"/>
      <c r="DL8" s="310"/>
      <c r="DM8" s="310"/>
      <c r="DN8" s="310"/>
      <c r="DO8" s="310"/>
      <c r="DP8" s="310"/>
      <c r="DQ8" s="310"/>
      <c r="DR8" s="310"/>
      <c r="DS8" s="310"/>
      <c r="DT8" s="310"/>
      <c r="DU8" s="310"/>
      <c r="DV8" s="310"/>
      <c r="DW8" s="310"/>
      <c r="DX8" s="310"/>
      <c r="DY8" s="310"/>
      <c r="DZ8" s="310"/>
      <c r="EA8" s="310"/>
      <c r="EB8" s="310"/>
      <c r="EC8" s="310"/>
      <c r="ED8" s="310"/>
      <c r="EE8" s="310"/>
      <c r="EF8" s="310"/>
      <c r="EG8" s="310"/>
      <c r="EH8" s="310"/>
      <c r="EI8" s="310"/>
      <c r="EJ8" s="310"/>
      <c r="EK8" s="310"/>
      <c r="EL8" s="310"/>
      <c r="EM8" s="310"/>
      <c r="EN8" s="310"/>
      <c r="EO8" s="310"/>
      <c r="EP8" s="310"/>
      <c r="EQ8" s="310"/>
      <c r="ER8" s="310"/>
      <c r="ES8" s="310"/>
      <c r="ET8" s="310"/>
      <c r="EU8" s="310"/>
      <c r="EV8" s="310"/>
      <c r="EW8" s="310"/>
      <c r="EX8" s="310"/>
      <c r="EY8" s="310"/>
      <c r="EZ8" s="310"/>
      <c r="FA8" s="310"/>
      <c r="FB8" s="310"/>
      <c r="FC8" s="310"/>
      <c r="FD8" s="310"/>
      <c r="FE8" s="310"/>
      <c r="FF8" s="310"/>
      <c r="FG8" s="310"/>
      <c r="FH8" s="310"/>
      <c r="FI8" s="310"/>
      <c r="FJ8" s="310"/>
      <c r="FK8" s="310"/>
      <c r="FL8" s="310"/>
      <c r="FM8" s="310"/>
      <c r="FN8" s="310"/>
      <c r="FO8" s="310"/>
      <c r="FP8" s="310"/>
      <c r="FQ8" s="310"/>
      <c r="FR8" s="31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310"/>
      <c r="HX8" s="310"/>
      <c r="HY8" s="310"/>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c r="IY8" s="310"/>
      <c r="IZ8" s="310"/>
      <c r="JA8" s="310"/>
      <c r="JB8" s="310"/>
      <c r="JC8" s="310"/>
      <c r="JD8" s="310"/>
      <c r="JE8" s="310"/>
      <c r="JF8" s="310"/>
      <c r="JG8" s="310"/>
      <c r="JH8" s="310"/>
      <c r="JI8" s="310"/>
      <c r="JJ8" s="310"/>
      <c r="JK8" s="310"/>
      <c r="JL8" s="310"/>
      <c r="JM8" s="310"/>
      <c r="JN8" s="310"/>
      <c r="JO8" s="310"/>
      <c r="JP8" s="310"/>
      <c r="JQ8" s="310"/>
      <c r="JR8" s="310"/>
      <c r="JS8" s="310"/>
      <c r="JT8" s="310"/>
      <c r="JU8" s="310"/>
      <c r="JV8" s="310"/>
      <c r="JW8" s="310"/>
      <c r="JX8" s="310"/>
      <c r="JY8" s="310"/>
      <c r="JZ8" s="310"/>
      <c r="KA8" s="310"/>
      <c r="KB8" s="310"/>
      <c r="KC8" s="310"/>
      <c r="KD8" s="310"/>
      <c r="KE8" s="310"/>
      <c r="KF8" s="310"/>
      <c r="KG8" s="310"/>
      <c r="KH8" s="310"/>
      <c r="KI8" s="310"/>
      <c r="KJ8" s="310"/>
      <c r="KK8" s="310"/>
      <c r="KL8" s="310"/>
      <c r="KM8" s="310"/>
      <c r="KN8" s="310"/>
      <c r="KO8" s="310"/>
      <c r="KP8" s="310"/>
      <c r="KQ8" s="310"/>
      <c r="KR8" s="310"/>
      <c r="KS8" s="310"/>
      <c r="KT8" s="310"/>
      <c r="KU8" s="310"/>
      <c r="KV8" s="310"/>
      <c r="KW8" s="310"/>
      <c r="KX8" s="310"/>
      <c r="KY8" s="310"/>
      <c r="KZ8" s="310"/>
      <c r="LA8" s="310"/>
      <c r="LB8" s="310"/>
      <c r="LC8" s="310"/>
      <c r="LD8" s="310"/>
      <c r="LE8" s="310"/>
      <c r="LF8" s="310"/>
      <c r="LG8" s="310"/>
      <c r="LH8" s="310"/>
      <c r="LI8" s="310"/>
      <c r="LJ8" s="310"/>
      <c r="LK8" s="310"/>
      <c r="LL8" s="310"/>
      <c r="LM8" s="310"/>
      <c r="LN8" s="310"/>
      <c r="LO8" s="310"/>
      <c r="LP8" s="310"/>
      <c r="LQ8" s="310"/>
      <c r="LR8" s="310"/>
      <c r="LS8" s="310"/>
      <c r="LT8" s="310"/>
      <c r="LU8" s="310"/>
      <c r="LV8" s="310"/>
      <c r="LW8" s="310"/>
      <c r="LX8" s="310"/>
      <c r="LY8" s="310"/>
      <c r="LZ8" s="310"/>
      <c r="MA8" s="310"/>
      <c r="MB8" s="310"/>
      <c r="MC8" s="310"/>
      <c r="MD8" s="310"/>
      <c r="ME8" s="310"/>
      <c r="MF8" s="310"/>
      <c r="MG8" s="310"/>
      <c r="MH8" s="310"/>
      <c r="MI8" s="310"/>
      <c r="MJ8" s="310"/>
      <c r="MK8" s="310"/>
      <c r="ML8" s="310"/>
      <c r="MM8" s="310"/>
      <c r="MN8" s="310"/>
      <c r="MO8" s="310"/>
      <c r="MP8" s="310"/>
      <c r="MQ8" s="310"/>
      <c r="MR8" s="310"/>
      <c r="MS8" s="310"/>
      <c r="MT8" s="310"/>
      <c r="MU8" s="310"/>
      <c r="MV8" s="310"/>
      <c r="MW8" s="310"/>
      <c r="MX8" s="310"/>
      <c r="MY8" s="310"/>
      <c r="MZ8" s="310"/>
      <c r="NA8" s="310"/>
      <c r="NB8" s="310"/>
      <c r="NC8" s="310"/>
      <c r="ND8" s="310"/>
      <c r="NE8" s="310"/>
      <c r="NF8" s="310"/>
      <c r="NG8" s="310"/>
      <c r="NH8" s="310"/>
      <c r="NI8" s="310"/>
      <c r="NJ8" s="310"/>
      <c r="NK8" s="310"/>
      <c r="NL8" s="310"/>
      <c r="NM8" s="310"/>
      <c r="NN8" s="310"/>
      <c r="NO8" s="310"/>
      <c r="NP8" s="310"/>
      <c r="NQ8" s="310"/>
      <c r="NR8" s="310"/>
      <c r="NS8" s="310"/>
      <c r="NT8" s="310"/>
      <c r="NU8" s="310"/>
      <c r="NV8" s="310"/>
      <c r="NW8" s="310"/>
      <c r="NX8" s="310"/>
      <c r="NY8" s="310"/>
      <c r="NZ8" s="310"/>
      <c r="OA8" s="310"/>
      <c r="OB8" s="310"/>
      <c r="OC8" s="310"/>
      <c r="OD8" s="310"/>
      <c r="OE8" s="310"/>
      <c r="OF8" s="310"/>
      <c r="OG8" s="310"/>
      <c r="OH8" s="310"/>
      <c r="OI8" s="310"/>
      <c r="OJ8" s="310"/>
      <c r="OK8" s="310"/>
      <c r="OL8" s="310"/>
      <c r="OM8" s="310"/>
      <c r="ON8" s="310"/>
      <c r="OO8" s="310"/>
      <c r="OP8" s="310"/>
      <c r="OQ8" s="310"/>
      <c r="OR8" s="310"/>
      <c r="OS8" s="310"/>
      <c r="OT8" s="310"/>
      <c r="OU8" s="310"/>
      <c r="OV8" s="310"/>
      <c r="OW8" s="310"/>
      <c r="OX8" s="310"/>
      <c r="OY8" s="310"/>
      <c r="OZ8" s="310"/>
      <c r="PA8" s="310"/>
      <c r="PB8" s="310"/>
      <c r="PC8" s="310"/>
      <c r="PD8" s="310"/>
      <c r="PE8" s="310"/>
      <c r="PF8" s="310"/>
      <c r="PG8" s="310"/>
      <c r="PH8" s="310"/>
      <c r="PI8" s="310"/>
      <c r="PJ8" s="310"/>
      <c r="PK8" s="310"/>
      <c r="PL8" s="310"/>
      <c r="PM8" s="310"/>
      <c r="PN8" s="310"/>
      <c r="PO8" s="310"/>
      <c r="PP8" s="310"/>
      <c r="PQ8" s="310"/>
      <c r="PR8" s="310"/>
      <c r="PS8" s="310"/>
      <c r="PT8" s="310"/>
      <c r="PU8" s="310"/>
      <c r="PV8" s="310"/>
      <c r="PW8" s="310"/>
      <c r="PX8" s="310"/>
      <c r="PY8" s="310"/>
      <c r="PZ8" s="310"/>
      <c r="QA8" s="310"/>
      <c r="QB8" s="310"/>
      <c r="QC8" s="310"/>
      <c r="QD8" s="310"/>
      <c r="QE8" s="310"/>
      <c r="QF8" s="310"/>
      <c r="QG8" s="310"/>
      <c r="QH8" s="310"/>
      <c r="QI8" s="310"/>
      <c r="QJ8" s="310"/>
      <c r="QK8" s="310"/>
      <c r="QL8" s="310"/>
      <c r="QM8" s="310"/>
      <c r="QN8" s="310"/>
      <c r="QO8" s="310"/>
      <c r="QP8" s="310"/>
      <c r="QQ8" s="310"/>
      <c r="QR8" s="310"/>
      <c r="QS8" s="310"/>
      <c r="QT8" s="310"/>
      <c r="QU8" s="310"/>
      <c r="QV8" s="310"/>
      <c r="QW8" s="310"/>
      <c r="QX8" s="310"/>
      <c r="QY8" s="310"/>
      <c r="QZ8" s="310"/>
      <c r="RA8" s="310"/>
      <c r="RB8" s="310"/>
      <c r="RC8" s="310"/>
      <c r="RD8" s="310"/>
      <c r="RE8" s="310"/>
      <c r="RF8" s="310"/>
      <c r="RG8" s="310"/>
      <c r="RH8" s="310"/>
      <c r="RI8" s="310"/>
      <c r="RJ8" s="310"/>
      <c r="RK8" s="310"/>
      <c r="RL8" s="310"/>
      <c r="RM8" s="310"/>
      <c r="RN8" s="310"/>
      <c r="RO8" s="310"/>
      <c r="RP8" s="310"/>
      <c r="RQ8" s="310"/>
      <c r="RR8" s="310"/>
      <c r="RS8" s="310"/>
      <c r="RT8" s="310"/>
      <c r="RU8" s="310"/>
      <c r="RV8" s="310"/>
      <c r="RW8" s="310"/>
      <c r="RX8" s="310"/>
      <c r="RY8" s="310"/>
      <c r="RZ8" s="310"/>
      <c r="SA8" s="310"/>
      <c r="SB8" s="310"/>
      <c r="SC8" s="310"/>
      <c r="SD8" s="310"/>
      <c r="SE8" s="310"/>
      <c r="SF8" s="310"/>
      <c r="SG8" s="310"/>
      <c r="SH8" s="310"/>
      <c r="SI8" s="310"/>
      <c r="SJ8" s="310"/>
      <c r="SK8" s="310"/>
      <c r="SL8" s="310"/>
      <c r="SM8" s="310"/>
      <c r="SN8" s="310"/>
      <c r="SO8" s="310"/>
      <c r="SP8" s="310"/>
      <c r="SQ8" s="310"/>
      <c r="SR8" s="310"/>
      <c r="SS8" s="310"/>
      <c r="ST8" s="310"/>
      <c r="SU8" s="310"/>
      <c r="SV8" s="310"/>
      <c r="SW8" s="310"/>
      <c r="SX8" s="310"/>
      <c r="SY8" s="310"/>
      <c r="SZ8" s="310"/>
      <c r="TA8" s="310"/>
      <c r="TB8" s="310"/>
      <c r="TC8" s="310"/>
      <c r="TD8" s="310"/>
      <c r="TE8" s="310"/>
      <c r="TF8" s="310"/>
      <c r="TG8" s="310"/>
      <c r="TH8" s="310"/>
      <c r="TI8" s="310"/>
      <c r="TJ8" s="310"/>
      <c r="TK8" s="310"/>
      <c r="TL8" s="310"/>
      <c r="TM8" s="310"/>
      <c r="TN8" s="310"/>
      <c r="TO8" s="310"/>
      <c r="TP8" s="310"/>
      <c r="TQ8" s="310"/>
      <c r="TR8" s="310"/>
      <c r="TS8" s="310"/>
      <c r="TT8" s="310"/>
      <c r="TU8" s="310"/>
      <c r="TV8" s="310"/>
      <c r="TW8" s="310"/>
      <c r="TX8" s="310"/>
      <c r="TY8" s="310"/>
      <c r="TZ8" s="310"/>
      <c r="UA8" s="310"/>
      <c r="UB8" s="310"/>
      <c r="UC8" s="310"/>
      <c r="UD8" s="310"/>
      <c r="UE8" s="310"/>
      <c r="UF8" s="310"/>
      <c r="UG8" s="310"/>
      <c r="UH8" s="310"/>
      <c r="UI8" s="310"/>
      <c r="UJ8" s="310"/>
      <c r="UK8" s="310"/>
      <c r="UL8" s="310"/>
      <c r="UM8" s="310"/>
      <c r="UN8" s="310"/>
      <c r="UO8" s="310"/>
      <c r="UP8" s="310"/>
      <c r="UQ8" s="310"/>
      <c r="UR8" s="310"/>
      <c r="US8" s="310"/>
      <c r="UT8" s="310"/>
      <c r="UU8" s="310"/>
      <c r="UV8" s="310"/>
      <c r="UW8" s="310"/>
      <c r="UX8" s="310"/>
      <c r="UY8" s="310"/>
      <c r="UZ8" s="310"/>
      <c r="VA8" s="310"/>
      <c r="VB8" s="310"/>
      <c r="VC8" s="310"/>
      <c r="VD8" s="310"/>
      <c r="VE8" s="310"/>
      <c r="VF8" s="310"/>
      <c r="VG8" s="310"/>
      <c r="VH8" s="310"/>
      <c r="VI8" s="310"/>
      <c r="VJ8" s="310"/>
      <c r="VK8" s="310"/>
      <c r="VL8" s="310"/>
      <c r="VM8" s="310"/>
      <c r="VN8" s="310"/>
      <c r="VO8" s="310"/>
      <c r="VP8" s="310"/>
      <c r="VQ8" s="310"/>
      <c r="VR8" s="310"/>
      <c r="VS8" s="310"/>
      <c r="VT8" s="310"/>
      <c r="VU8" s="310"/>
      <c r="VV8" s="310"/>
      <c r="VW8" s="310"/>
      <c r="VX8" s="310"/>
      <c r="VY8" s="310"/>
      <c r="VZ8" s="310"/>
      <c r="WA8" s="310"/>
      <c r="WB8" s="310"/>
      <c r="WC8" s="310"/>
      <c r="WD8" s="310"/>
      <c r="WE8" s="310"/>
      <c r="WF8" s="310"/>
      <c r="WG8" s="310"/>
      <c r="WH8" s="310"/>
      <c r="WI8" s="310"/>
      <c r="WJ8" s="310"/>
      <c r="WK8" s="310"/>
      <c r="WL8" s="310"/>
      <c r="WM8" s="310"/>
      <c r="WN8" s="310"/>
      <c r="WO8" s="310"/>
      <c r="WP8" s="310"/>
      <c r="WQ8" s="310"/>
      <c r="WR8" s="310"/>
      <c r="WS8" s="310"/>
      <c r="WT8" s="310"/>
      <c r="WU8" s="310"/>
      <c r="WV8" s="310"/>
      <c r="WW8" s="310"/>
      <c r="WX8" s="310"/>
      <c r="WY8" s="310"/>
      <c r="WZ8" s="310"/>
      <c r="XA8" s="310"/>
      <c r="XB8" s="310"/>
      <c r="XC8" s="310"/>
      <c r="XD8" s="310"/>
      <c r="XE8" s="310"/>
      <c r="XF8" s="310"/>
      <c r="XG8" s="310"/>
      <c r="XH8" s="310"/>
      <c r="XI8" s="310"/>
      <c r="XJ8" s="310"/>
      <c r="XK8" s="310"/>
      <c r="XL8" s="310"/>
      <c r="XM8" s="310"/>
      <c r="XN8" s="310"/>
      <c r="XO8" s="310"/>
      <c r="XP8" s="310"/>
      <c r="XQ8" s="310"/>
      <c r="XR8" s="310"/>
      <c r="XS8" s="310"/>
      <c r="XT8" s="310"/>
      <c r="XU8" s="310"/>
      <c r="XV8" s="310"/>
      <c r="XW8" s="310"/>
      <c r="XX8" s="310"/>
      <c r="XY8" s="310"/>
      <c r="XZ8" s="310"/>
      <c r="YA8" s="310"/>
      <c r="YB8" s="310"/>
      <c r="YC8" s="310"/>
      <c r="YD8" s="310"/>
      <c r="YE8" s="310"/>
      <c r="YF8" s="310"/>
      <c r="YG8" s="310"/>
      <c r="YH8" s="310"/>
      <c r="YI8" s="310"/>
      <c r="YJ8" s="310"/>
      <c r="YK8" s="310"/>
      <c r="YL8" s="310"/>
      <c r="YM8" s="310"/>
      <c r="YN8" s="310"/>
      <c r="YO8" s="310"/>
      <c r="YP8" s="310"/>
      <c r="YQ8" s="310"/>
      <c r="YR8" s="310"/>
      <c r="YS8" s="310"/>
      <c r="YT8" s="310"/>
      <c r="YU8" s="310"/>
      <c r="YV8" s="310"/>
      <c r="YW8" s="310"/>
      <c r="YX8" s="310"/>
      <c r="YY8" s="310"/>
      <c r="YZ8" s="310"/>
      <c r="ZA8" s="310"/>
      <c r="ZB8" s="310"/>
      <c r="ZC8" s="310"/>
      <c r="ZD8" s="310"/>
      <c r="ZE8" s="310"/>
      <c r="ZF8" s="310"/>
      <c r="ZG8" s="310"/>
      <c r="ZH8" s="310"/>
      <c r="ZI8" s="310"/>
      <c r="ZJ8" s="310"/>
      <c r="ZK8" s="310"/>
      <c r="ZL8" s="310"/>
      <c r="ZM8" s="310"/>
      <c r="ZN8" s="310"/>
      <c r="ZO8" s="310"/>
      <c r="ZP8" s="310"/>
      <c r="ZQ8" s="310"/>
      <c r="ZR8" s="310"/>
      <c r="ZS8" s="310"/>
      <c r="ZT8" s="310"/>
      <c r="ZU8" s="310"/>
      <c r="ZV8" s="310"/>
      <c r="ZW8" s="310"/>
      <c r="ZX8" s="310"/>
      <c r="ZY8" s="310"/>
      <c r="ZZ8" s="310"/>
      <c r="AAA8" s="310"/>
      <c r="AAB8" s="310"/>
      <c r="AAC8" s="310"/>
      <c r="AAD8" s="310"/>
      <c r="AAE8" s="310"/>
      <c r="AAF8" s="310"/>
      <c r="AAG8" s="310"/>
      <c r="AAH8" s="310"/>
      <c r="AAI8" s="310"/>
      <c r="AAJ8" s="310"/>
      <c r="AAK8" s="310"/>
      <c r="AAL8" s="310"/>
      <c r="AAM8" s="310"/>
      <c r="AAN8" s="310"/>
      <c r="AAO8" s="310"/>
      <c r="AAP8" s="310"/>
      <c r="AAQ8" s="310"/>
      <c r="AAR8" s="310"/>
      <c r="AAS8" s="310"/>
      <c r="AAT8" s="310"/>
      <c r="AAU8" s="310"/>
      <c r="AAV8" s="310"/>
      <c r="AAW8" s="310"/>
      <c r="AAX8" s="310"/>
      <c r="AAY8" s="310"/>
      <c r="AAZ8" s="310"/>
      <c r="ABA8" s="310"/>
      <c r="ABB8" s="310"/>
      <c r="ABC8" s="310"/>
      <c r="ABD8" s="310"/>
      <c r="ABE8" s="310"/>
      <c r="ABF8" s="310"/>
      <c r="ABG8" s="310"/>
      <c r="ABH8" s="310"/>
      <c r="ABI8" s="310"/>
      <c r="ABJ8" s="310"/>
      <c r="ABK8" s="310"/>
      <c r="ABL8" s="310"/>
      <c r="ABM8" s="310"/>
      <c r="ABN8" s="310"/>
      <c r="ABO8" s="310"/>
      <c r="ABP8" s="310"/>
      <c r="ABQ8" s="310"/>
      <c r="ABR8" s="310"/>
      <c r="ABS8" s="310"/>
      <c r="ABT8" s="310"/>
      <c r="ABU8" s="310"/>
      <c r="ABV8" s="310"/>
      <c r="ABW8" s="310"/>
      <c r="ABX8" s="310"/>
      <c r="ABY8" s="310"/>
      <c r="ABZ8" s="310"/>
      <c r="ACA8" s="310"/>
      <c r="ACB8" s="310"/>
      <c r="ACC8" s="310"/>
      <c r="ACD8" s="310"/>
      <c r="ACE8" s="310"/>
      <c r="ACF8" s="310"/>
      <c r="ACG8" s="310"/>
      <c r="ACH8" s="310"/>
      <c r="ACI8" s="310"/>
      <c r="ACJ8" s="310"/>
      <c r="ACK8" s="310"/>
      <c r="ACL8" s="310"/>
      <c r="ACM8" s="310"/>
      <c r="ACN8" s="310"/>
      <c r="ACO8" s="310"/>
      <c r="ACP8" s="310"/>
      <c r="ACQ8" s="310"/>
      <c r="ACR8" s="310"/>
      <c r="ACS8" s="310"/>
      <c r="ACT8" s="310"/>
      <c r="ACU8" s="310"/>
      <c r="ACV8" s="310"/>
      <c r="ACW8" s="310"/>
      <c r="ACX8" s="310"/>
      <c r="ACY8" s="310"/>
      <c r="ACZ8" s="310"/>
      <c r="ADA8" s="310"/>
      <c r="ADB8" s="310"/>
      <c r="ADC8" s="310"/>
      <c r="ADD8" s="310"/>
      <c r="ADE8" s="310"/>
      <c r="ADF8" s="310"/>
      <c r="ADG8" s="310"/>
      <c r="ADH8" s="310"/>
      <c r="ADI8" s="310"/>
      <c r="ADJ8" s="310"/>
      <c r="ADK8" s="310"/>
      <c r="ADL8" s="310"/>
      <c r="ADM8" s="310"/>
      <c r="ADN8" s="310"/>
      <c r="ADO8" s="310"/>
      <c r="ADP8" s="310"/>
      <c r="ADQ8" s="310"/>
      <c r="ADR8" s="310"/>
      <c r="ADS8" s="310"/>
      <c r="ADT8" s="310"/>
      <c r="ADU8" s="310"/>
      <c r="ADV8" s="310"/>
      <c r="ADW8" s="310"/>
      <c r="ADX8" s="310"/>
      <c r="ADY8" s="310"/>
      <c r="ADZ8" s="310"/>
      <c r="AEA8" s="310"/>
      <c r="AEB8" s="310"/>
      <c r="AEC8" s="310"/>
      <c r="AED8" s="310"/>
      <c r="AEE8" s="310"/>
      <c r="AEF8" s="310"/>
      <c r="AEG8" s="310"/>
      <c r="AEH8" s="310"/>
      <c r="AEI8" s="310"/>
      <c r="AEJ8" s="310"/>
      <c r="AEK8" s="310"/>
      <c r="AEL8" s="310"/>
      <c r="AEM8" s="310"/>
      <c r="AEN8" s="310"/>
      <c r="AEO8" s="310"/>
      <c r="AEP8" s="310"/>
      <c r="AEQ8" s="310"/>
      <c r="AER8" s="310"/>
      <c r="AES8" s="310"/>
      <c r="AET8" s="310"/>
      <c r="AEU8" s="310"/>
      <c r="AEV8" s="310"/>
      <c r="AEW8" s="310"/>
      <c r="AEX8" s="310"/>
      <c r="AEY8" s="310"/>
      <c r="AEZ8" s="310"/>
      <c r="AFA8" s="310"/>
      <c r="AFB8" s="310"/>
      <c r="AFC8" s="310"/>
      <c r="AFD8" s="310"/>
      <c r="AFE8" s="310"/>
      <c r="AFF8" s="310"/>
      <c r="AFG8" s="310"/>
      <c r="AFH8" s="310"/>
      <c r="AFI8" s="310"/>
      <c r="AFJ8" s="310"/>
      <c r="AFK8" s="310"/>
      <c r="AFL8" s="310"/>
      <c r="AFM8" s="310"/>
      <c r="AFN8" s="310"/>
      <c r="AFO8" s="310"/>
      <c r="AFP8" s="310"/>
      <c r="AFQ8" s="310"/>
      <c r="AFR8" s="310"/>
      <c r="AFS8" s="310"/>
      <c r="AFT8" s="310"/>
      <c r="AFU8" s="310"/>
      <c r="AFV8" s="310"/>
      <c r="AFW8" s="310"/>
      <c r="AFX8" s="310"/>
      <c r="AFY8" s="310"/>
      <c r="AFZ8" s="310"/>
      <c r="AGA8" s="310"/>
      <c r="AGB8" s="310"/>
      <c r="AGC8" s="310"/>
      <c r="AGD8" s="310"/>
      <c r="AGE8" s="310"/>
      <c r="AGF8" s="310"/>
      <c r="AGG8" s="310"/>
      <c r="AGH8" s="310"/>
      <c r="AGI8" s="310"/>
      <c r="AGJ8" s="310"/>
      <c r="AGK8" s="310"/>
      <c r="AGL8" s="310"/>
      <c r="AGM8" s="310"/>
      <c r="AGN8" s="310"/>
      <c r="AGO8" s="310"/>
      <c r="AGP8" s="310"/>
      <c r="AGQ8" s="310"/>
      <c r="AGR8" s="310"/>
      <c r="AGS8" s="310"/>
      <c r="AGT8" s="310"/>
      <c r="AGU8" s="310"/>
      <c r="AGV8" s="310"/>
      <c r="AGW8" s="310"/>
      <c r="AGX8" s="310"/>
      <c r="AGY8" s="310"/>
      <c r="AGZ8" s="310"/>
      <c r="AHA8" s="310"/>
      <c r="AHB8" s="310"/>
      <c r="AHC8" s="310"/>
      <c r="AHD8" s="310"/>
      <c r="AHE8" s="310"/>
      <c r="AHF8" s="310"/>
      <c r="AHG8" s="310"/>
      <c r="AHH8" s="310"/>
      <c r="AHI8" s="310"/>
      <c r="AHJ8" s="310"/>
      <c r="AHK8" s="310"/>
      <c r="AHL8" s="310"/>
      <c r="AHM8" s="310"/>
      <c r="AHN8" s="310"/>
      <c r="AHO8" s="310"/>
      <c r="AHP8" s="310"/>
      <c r="AHQ8" s="310"/>
      <c r="AHR8" s="310"/>
      <c r="AHS8" s="310"/>
      <c r="AHT8" s="310"/>
      <c r="AHU8" s="310"/>
      <c r="AHV8" s="310"/>
      <c r="AHW8" s="310"/>
      <c r="AHX8" s="310"/>
      <c r="AHY8" s="310"/>
      <c r="AHZ8" s="310"/>
      <c r="AIA8" s="310"/>
      <c r="AIB8" s="310"/>
      <c r="AIC8" s="310"/>
      <c r="AID8" s="310"/>
      <c r="AIE8" s="310"/>
      <c r="AIF8" s="310"/>
      <c r="AIG8" s="310"/>
      <c r="AIH8" s="310"/>
      <c r="AII8" s="310"/>
      <c r="AIJ8" s="310"/>
      <c r="AIK8" s="310"/>
      <c r="AIL8" s="310"/>
      <c r="AIM8" s="310"/>
      <c r="AIN8" s="310"/>
      <c r="AIO8" s="310"/>
      <c r="AIP8" s="310"/>
      <c r="AIQ8" s="310"/>
      <c r="AIR8" s="310"/>
      <c r="AIS8" s="310"/>
      <c r="AIT8" s="310"/>
      <c r="AIU8" s="310"/>
      <c r="AIV8" s="310"/>
      <c r="AIW8" s="310"/>
      <c r="AIX8" s="310"/>
      <c r="AIY8" s="310"/>
      <c r="AIZ8" s="310"/>
      <c r="AJA8" s="310"/>
      <c r="AJB8" s="310"/>
      <c r="AJC8" s="310"/>
      <c r="AJD8" s="310"/>
      <c r="AJE8" s="310"/>
      <c r="AJF8" s="310"/>
      <c r="AJG8" s="310"/>
      <c r="AJH8" s="310"/>
      <c r="AJI8" s="310"/>
      <c r="AJJ8" s="310"/>
      <c r="AJK8" s="310"/>
      <c r="AJL8" s="310"/>
      <c r="AJM8" s="310"/>
      <c r="AJN8" s="310"/>
      <c r="AJO8" s="310"/>
      <c r="AJP8" s="310"/>
      <c r="AJQ8" s="310"/>
      <c r="AJR8" s="310"/>
      <c r="AJS8" s="310"/>
      <c r="AJT8" s="310"/>
      <c r="AJU8" s="310"/>
      <c r="AJV8" s="310"/>
      <c r="AJW8" s="310"/>
      <c r="AJX8" s="310"/>
      <c r="AJY8" s="310"/>
      <c r="AJZ8" s="310"/>
      <c r="AKA8" s="310"/>
      <c r="AKB8" s="310"/>
      <c r="AKC8" s="310"/>
      <c r="AKD8" s="310"/>
      <c r="AKE8" s="310"/>
      <c r="AKF8" s="310"/>
      <c r="AKG8" s="310"/>
      <c r="AKH8" s="310"/>
      <c r="AKI8" s="310"/>
      <c r="AKJ8" s="310"/>
      <c r="AKK8" s="310"/>
      <c r="AKL8" s="310"/>
      <c r="AKM8" s="310"/>
      <c r="AKN8" s="310"/>
      <c r="AKO8" s="310"/>
      <c r="AKP8" s="310"/>
      <c r="AKQ8" s="310"/>
      <c r="AKR8" s="310"/>
      <c r="AKS8" s="310"/>
      <c r="AKT8" s="310"/>
      <c r="AKU8" s="310"/>
      <c r="AKV8" s="310"/>
      <c r="AKW8" s="310"/>
      <c r="AKX8" s="310"/>
      <c r="AKY8" s="310"/>
      <c r="AKZ8" s="310"/>
      <c r="ALA8" s="310"/>
      <c r="ALB8" s="310"/>
      <c r="ALC8" s="310"/>
      <c r="ALD8" s="310"/>
      <c r="ALE8" s="310"/>
      <c r="ALF8" s="310"/>
      <c r="ALG8" s="310"/>
      <c r="ALH8" s="310"/>
      <c r="ALI8" s="310"/>
      <c r="ALJ8" s="310"/>
      <c r="ALK8" s="310"/>
      <c r="ALL8" s="310"/>
      <c r="ALM8" s="310"/>
      <c r="ALN8" s="310"/>
      <c r="ALO8" s="310"/>
      <c r="ALP8" s="310"/>
      <c r="ALQ8" s="310"/>
      <c r="ALR8" s="310"/>
      <c r="ALS8" s="310"/>
      <c r="ALT8" s="310"/>
      <c r="ALU8" s="310"/>
      <c r="ALV8" s="310"/>
      <c r="ALW8" s="310"/>
      <c r="ALX8" s="310"/>
      <c r="ALY8" s="310"/>
      <c r="ALZ8" s="310"/>
      <c r="AMA8" s="310"/>
      <c r="AMB8" s="310"/>
      <c r="AMC8" s="310"/>
      <c r="AMD8" s="310"/>
      <c r="AME8" s="310"/>
      <c r="AMF8" s="310"/>
      <c r="AMG8" s="310"/>
      <c r="AMH8" s="310"/>
      <c r="AMI8" s="310"/>
      <c r="AMJ8" s="310"/>
      <c r="AMK8" s="310"/>
      <c r="AML8" s="310"/>
      <c r="AMM8" s="310"/>
      <c r="AMN8" s="310"/>
      <c r="AMO8" s="310"/>
      <c r="AMP8" s="310"/>
      <c r="AMQ8" s="310"/>
    </row>
    <row r="9" spans="1:1031" ht="13.5" customHeight="1">
      <c r="A9" s="311">
        <v>1</v>
      </c>
      <c r="B9" s="311" t="s">
        <v>1599</v>
      </c>
      <c r="C9" s="311"/>
      <c r="D9" s="311"/>
      <c r="E9" s="311"/>
      <c r="F9" s="311"/>
      <c r="G9" s="311"/>
      <c r="H9" s="312" t="s">
        <v>1600</v>
      </c>
      <c r="I9" s="312" t="s">
        <v>1601</v>
      </c>
      <c r="J9" s="314"/>
      <c r="K9" s="312" t="s">
        <v>863</v>
      </c>
      <c r="L9" s="312" t="s">
        <v>1602</v>
      </c>
      <c r="M9" s="312" t="s">
        <v>1602</v>
      </c>
      <c r="N9" s="312"/>
      <c r="O9" s="312"/>
      <c r="P9" s="312"/>
      <c r="Q9" s="312"/>
      <c r="R9" s="315" t="s">
        <v>820</v>
      </c>
      <c r="S9" s="315" t="s">
        <v>820</v>
      </c>
      <c r="T9" s="315" t="s">
        <v>820</v>
      </c>
      <c r="U9" s="312"/>
      <c r="V9" s="312" t="s">
        <v>863</v>
      </c>
      <c r="W9" s="312" t="s">
        <v>1603</v>
      </c>
      <c r="X9" s="312"/>
      <c r="Y9" s="312"/>
      <c r="Z9" s="312" t="s">
        <v>863</v>
      </c>
      <c r="AA9" s="312" t="s">
        <v>863</v>
      </c>
      <c r="AB9" s="316" t="s">
        <v>1589</v>
      </c>
      <c r="AC9" s="312"/>
      <c r="AD9" s="312"/>
      <c r="AE9" s="312"/>
      <c r="AF9" s="312">
        <v>1</v>
      </c>
      <c r="AG9" s="312"/>
      <c r="AH9" s="315"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7">
        <v>2</v>
      </c>
      <c r="B10" s="317"/>
      <c r="C10" s="317" t="s">
        <v>857</v>
      </c>
      <c r="D10" s="317"/>
      <c r="E10" s="317"/>
      <c r="F10" s="317"/>
      <c r="G10" s="317"/>
      <c r="H10" s="318" t="s">
        <v>1604</v>
      </c>
      <c r="I10" s="318" t="s">
        <v>1605</v>
      </c>
      <c r="J10" s="318" t="s">
        <v>859</v>
      </c>
      <c r="K10" s="318" t="s">
        <v>863</v>
      </c>
      <c r="L10" s="318" t="s">
        <v>831</v>
      </c>
      <c r="M10" s="318" t="s">
        <v>831</v>
      </c>
      <c r="N10" s="318" t="s">
        <v>946</v>
      </c>
      <c r="O10" s="318" t="s">
        <v>947</v>
      </c>
      <c r="P10" s="318"/>
      <c r="Q10" s="318"/>
      <c r="R10" s="320" t="s">
        <v>820</v>
      </c>
      <c r="S10" s="320" t="s">
        <v>820</v>
      </c>
      <c r="T10" s="320" t="s">
        <v>820</v>
      </c>
      <c r="U10" s="318"/>
      <c r="V10" s="318"/>
      <c r="W10" s="318" t="s">
        <v>862</v>
      </c>
      <c r="X10" s="318"/>
      <c r="Y10" s="318" t="s">
        <v>1606</v>
      </c>
      <c r="Z10" s="318" t="s">
        <v>863</v>
      </c>
      <c r="AA10" s="318" t="s">
        <v>863</v>
      </c>
      <c r="AB10" s="316" t="s">
        <v>1589</v>
      </c>
      <c r="AC10" s="318"/>
      <c r="AD10" s="318"/>
      <c r="AE10" s="318"/>
      <c r="AF10" s="318">
        <v>1</v>
      </c>
      <c r="AG10" s="318">
        <v>1</v>
      </c>
      <c r="AH10" s="320"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1">
        <v>3</v>
      </c>
      <c r="B11" s="321"/>
      <c r="C11" s="321" t="s">
        <v>1607</v>
      </c>
      <c r="D11" s="321"/>
      <c r="E11" s="321"/>
      <c r="F11" s="321"/>
      <c r="G11" s="321"/>
      <c r="H11" s="312" t="s">
        <v>1608</v>
      </c>
      <c r="I11" s="312" t="s">
        <v>1609</v>
      </c>
      <c r="J11" s="312" t="s">
        <v>886</v>
      </c>
      <c r="K11" s="312" t="s">
        <v>863</v>
      </c>
      <c r="L11" s="312" t="s">
        <v>1610</v>
      </c>
      <c r="M11" s="312" t="s">
        <v>1610</v>
      </c>
      <c r="N11" s="312"/>
      <c r="O11" s="312"/>
      <c r="P11" s="312"/>
      <c r="Q11" s="312"/>
      <c r="R11" s="315" t="s">
        <v>820</v>
      </c>
      <c r="S11" s="315" t="s">
        <v>820</v>
      </c>
      <c r="T11" s="315" t="s">
        <v>820</v>
      </c>
      <c r="U11" s="312"/>
      <c r="V11" s="312"/>
      <c r="W11" s="312" t="s">
        <v>862</v>
      </c>
      <c r="X11" s="312"/>
      <c r="Y11" s="312" t="s">
        <v>1611</v>
      </c>
      <c r="Z11" s="312" t="s">
        <v>863</v>
      </c>
      <c r="AA11" s="312" t="s">
        <v>863</v>
      </c>
      <c r="AB11" s="316" t="s">
        <v>1589</v>
      </c>
      <c r="AC11" s="312"/>
      <c r="AD11" s="312"/>
      <c r="AE11" s="312"/>
      <c r="AF11" s="312">
        <v>1</v>
      </c>
      <c r="AG11" s="312">
        <v>1</v>
      </c>
      <c r="AH11" s="315"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7">
        <v>4</v>
      </c>
      <c r="B12" s="317"/>
      <c r="C12" s="317" t="s">
        <v>879</v>
      </c>
      <c r="D12" s="317"/>
      <c r="E12" s="317"/>
      <c r="F12" s="317"/>
      <c r="G12" s="317"/>
      <c r="H12" s="319" t="s">
        <v>1612</v>
      </c>
      <c r="I12" s="318" t="s">
        <v>1613</v>
      </c>
      <c r="J12" s="318" t="s">
        <v>1614</v>
      </c>
      <c r="K12" s="318" t="s">
        <v>863</v>
      </c>
      <c r="L12" s="318" t="s">
        <v>1615</v>
      </c>
      <c r="M12" s="318" t="s">
        <v>1615</v>
      </c>
      <c r="N12" s="318"/>
      <c r="O12" s="318"/>
      <c r="P12" s="318"/>
      <c r="Q12" s="318"/>
      <c r="R12" s="320" t="s">
        <v>820</v>
      </c>
      <c r="S12" s="320" t="s">
        <v>820</v>
      </c>
      <c r="T12" s="320" t="s">
        <v>820</v>
      </c>
      <c r="U12" s="318"/>
      <c r="V12" s="318"/>
      <c r="W12" s="318" t="s">
        <v>862</v>
      </c>
      <c r="X12" s="318"/>
      <c r="Y12" s="318" t="s">
        <v>1616</v>
      </c>
      <c r="Z12" s="318" t="s">
        <v>863</v>
      </c>
      <c r="AA12" s="318" t="s">
        <v>863</v>
      </c>
      <c r="AB12" s="316" t="s">
        <v>1589</v>
      </c>
      <c r="AC12" s="318"/>
      <c r="AD12" s="318"/>
      <c r="AE12" s="318"/>
      <c r="AF12" s="318">
        <v>1</v>
      </c>
      <c r="AG12" s="318">
        <v>1</v>
      </c>
      <c r="AH12" s="320"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1">
        <v>5</v>
      </c>
      <c r="B13" s="321"/>
      <c r="C13" s="321" t="s">
        <v>1617</v>
      </c>
      <c r="D13" s="321"/>
      <c r="E13" s="321"/>
      <c r="F13" s="321"/>
      <c r="G13" s="321"/>
      <c r="H13" s="312" t="s">
        <v>1618</v>
      </c>
      <c r="I13" s="312" t="s">
        <v>1619</v>
      </c>
      <c r="J13" s="312" t="s">
        <v>1620</v>
      </c>
      <c r="K13" s="312" t="s">
        <v>863</v>
      </c>
      <c r="L13" s="312" t="s">
        <v>1621</v>
      </c>
      <c r="M13" s="312" t="s">
        <v>1621</v>
      </c>
      <c r="N13" s="312"/>
      <c r="O13" s="312"/>
      <c r="P13" s="312"/>
      <c r="Q13" s="312"/>
      <c r="R13" s="322" t="s">
        <v>817</v>
      </c>
      <c r="S13" s="323" t="s">
        <v>820</v>
      </c>
      <c r="T13" s="324" t="s">
        <v>817</v>
      </c>
      <c r="U13" s="312" t="s">
        <v>863</v>
      </c>
      <c r="V13" s="312"/>
      <c r="W13" s="312" t="s">
        <v>878</v>
      </c>
      <c r="X13" s="312"/>
      <c r="Y13" s="312" t="s">
        <v>931</v>
      </c>
      <c r="Z13" s="312" t="s">
        <v>863</v>
      </c>
      <c r="AA13" s="312" t="s">
        <v>863</v>
      </c>
      <c r="AB13" s="316" t="s">
        <v>1589</v>
      </c>
      <c r="AC13" s="312"/>
      <c r="AD13" s="312"/>
      <c r="AE13" s="312"/>
      <c r="AF13" s="312">
        <v>1</v>
      </c>
      <c r="AG13" s="312">
        <v>1</v>
      </c>
      <c r="AH13" s="322"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7">
        <v>6</v>
      </c>
      <c r="B14" s="317"/>
      <c r="C14" s="317" t="s">
        <v>1622</v>
      </c>
      <c r="D14" s="317"/>
      <c r="E14" s="317"/>
      <c r="F14" s="317"/>
      <c r="G14" s="317"/>
      <c r="H14" s="318" t="s">
        <v>1623</v>
      </c>
      <c r="I14" s="318" t="s">
        <v>1624</v>
      </c>
      <c r="J14" s="325"/>
      <c r="K14" s="318" t="s">
        <v>863</v>
      </c>
      <c r="L14" s="318" t="s">
        <v>1625</v>
      </c>
      <c r="M14" s="318" t="s">
        <v>1625</v>
      </c>
      <c r="N14" s="318"/>
      <c r="O14" s="318"/>
      <c r="P14" s="318"/>
      <c r="Q14" s="318"/>
      <c r="R14" s="326" t="s">
        <v>823</v>
      </c>
      <c r="S14" s="326" t="s">
        <v>823</v>
      </c>
      <c r="T14" s="326" t="s">
        <v>823</v>
      </c>
      <c r="U14" s="318"/>
      <c r="V14" s="318" t="s">
        <v>863</v>
      </c>
      <c r="W14" s="318" t="s">
        <v>941</v>
      </c>
      <c r="X14" s="318"/>
      <c r="Y14" s="318"/>
      <c r="Z14" s="318" t="s">
        <v>863</v>
      </c>
      <c r="AA14" s="318" t="s">
        <v>863</v>
      </c>
      <c r="AB14" s="316" t="s">
        <v>1589</v>
      </c>
      <c r="AC14" s="318"/>
      <c r="AD14" s="318"/>
      <c r="AE14" s="318"/>
      <c r="AF14" s="318">
        <v>1</v>
      </c>
      <c r="AG14" s="318">
        <v>1</v>
      </c>
      <c r="AH14" s="326"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1">
        <v>7</v>
      </c>
      <c r="B15" s="321"/>
      <c r="C15" s="321"/>
      <c r="D15" s="321" t="s">
        <v>831</v>
      </c>
      <c r="E15" s="321"/>
      <c r="F15" s="321"/>
      <c r="G15" s="321"/>
      <c r="H15" s="312" t="s">
        <v>1626</v>
      </c>
      <c r="I15" s="312"/>
      <c r="J15" s="312" t="s">
        <v>1627</v>
      </c>
      <c r="K15" s="312" t="s">
        <v>863</v>
      </c>
      <c r="L15" s="312" t="s">
        <v>831</v>
      </c>
      <c r="M15" s="312" t="s">
        <v>831</v>
      </c>
      <c r="N15" s="312"/>
      <c r="O15" s="312"/>
      <c r="P15" s="312"/>
      <c r="Q15" s="312"/>
      <c r="R15" s="315" t="s">
        <v>820</v>
      </c>
      <c r="S15" s="315" t="s">
        <v>820</v>
      </c>
      <c r="T15" s="315" t="s">
        <v>820</v>
      </c>
      <c r="U15" s="312"/>
      <c r="V15" s="312"/>
      <c r="W15" s="312" t="s">
        <v>862</v>
      </c>
      <c r="X15" s="312"/>
      <c r="Y15" s="312"/>
      <c r="Z15" s="312" t="s">
        <v>863</v>
      </c>
      <c r="AA15" s="312" t="s">
        <v>863</v>
      </c>
      <c r="AB15" s="327" t="s">
        <v>1589</v>
      </c>
      <c r="AC15" s="312"/>
      <c r="AD15" s="312"/>
      <c r="AE15" s="312"/>
      <c r="AF15" s="312">
        <v>1</v>
      </c>
      <c r="AG15" s="312">
        <v>1</v>
      </c>
      <c r="AH15" s="315"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7">
        <v>8</v>
      </c>
      <c r="B16" s="317"/>
      <c r="C16" s="317"/>
      <c r="D16" s="317" t="s">
        <v>1628</v>
      </c>
      <c r="E16" s="317"/>
      <c r="F16" s="317"/>
      <c r="G16" s="317"/>
      <c r="H16" s="318" t="s">
        <v>1629</v>
      </c>
      <c r="I16" s="318" t="s">
        <v>1630</v>
      </c>
      <c r="J16" s="318" t="s">
        <v>1631</v>
      </c>
      <c r="K16" s="318" t="s">
        <v>863</v>
      </c>
      <c r="L16" s="318" t="s">
        <v>1632</v>
      </c>
      <c r="M16" s="318" t="s">
        <v>1632</v>
      </c>
      <c r="N16" s="318"/>
      <c r="O16" s="318"/>
      <c r="P16" s="318"/>
      <c r="Q16" s="318"/>
      <c r="R16" s="328" t="s">
        <v>817</v>
      </c>
      <c r="S16" s="329" t="s">
        <v>817</v>
      </c>
      <c r="T16" s="330" t="s">
        <v>820</v>
      </c>
      <c r="U16" s="318" t="s">
        <v>863</v>
      </c>
      <c r="V16" s="318"/>
      <c r="W16" s="318" t="s">
        <v>862</v>
      </c>
      <c r="X16" s="318"/>
      <c r="Y16" s="318" t="s">
        <v>1633</v>
      </c>
      <c r="Z16" s="318" t="s">
        <v>863</v>
      </c>
      <c r="AA16" s="318" t="s">
        <v>863</v>
      </c>
      <c r="AB16" s="316" t="s">
        <v>1589</v>
      </c>
      <c r="AC16" s="318"/>
      <c r="AD16" s="318"/>
      <c r="AE16" s="318"/>
      <c r="AF16" s="318">
        <v>1</v>
      </c>
      <c r="AG16" s="318">
        <v>1</v>
      </c>
      <c r="AH16" s="328"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1">
        <v>9</v>
      </c>
      <c r="B17" s="321"/>
      <c r="C17" s="321" t="s">
        <v>1634</v>
      </c>
      <c r="D17" s="321"/>
      <c r="E17" s="321"/>
      <c r="F17" s="321"/>
      <c r="G17" s="321"/>
      <c r="H17" s="313" t="s">
        <v>1635</v>
      </c>
      <c r="I17" s="312" t="s">
        <v>1636</v>
      </c>
      <c r="J17" s="312" t="s">
        <v>1637</v>
      </c>
      <c r="K17" s="312" t="s">
        <v>863</v>
      </c>
      <c r="L17" s="312" t="s">
        <v>1638</v>
      </c>
      <c r="M17" s="312" t="s">
        <v>1638</v>
      </c>
      <c r="N17" s="312"/>
      <c r="O17" s="312"/>
      <c r="P17" s="312"/>
      <c r="Q17" s="312"/>
      <c r="R17" s="322" t="s">
        <v>817</v>
      </c>
      <c r="S17" s="324" t="s">
        <v>817</v>
      </c>
      <c r="T17" s="323" t="s">
        <v>820</v>
      </c>
      <c r="U17" s="312" t="s">
        <v>863</v>
      </c>
      <c r="V17" s="312"/>
      <c r="W17" s="312" t="s">
        <v>862</v>
      </c>
      <c r="X17" s="312"/>
      <c r="Y17" s="312" t="s">
        <v>1639</v>
      </c>
      <c r="Z17" s="312" t="s">
        <v>863</v>
      </c>
      <c r="AA17" s="312" t="s">
        <v>863</v>
      </c>
      <c r="AB17" s="316" t="s">
        <v>1589</v>
      </c>
      <c r="AC17" s="312"/>
      <c r="AD17" s="312"/>
      <c r="AE17" s="312"/>
      <c r="AF17" s="312">
        <v>1</v>
      </c>
      <c r="AG17" s="312">
        <v>1</v>
      </c>
      <c r="AH17" s="322"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7">
        <v>10</v>
      </c>
      <c r="B18" s="317"/>
      <c r="C18" s="317" t="s">
        <v>1640</v>
      </c>
      <c r="D18" s="317"/>
      <c r="E18" s="317"/>
      <c r="F18" s="317"/>
      <c r="G18" s="317"/>
      <c r="H18" s="318" t="s">
        <v>1641</v>
      </c>
      <c r="I18" s="318" t="s">
        <v>1642</v>
      </c>
      <c r="J18" s="318" t="s">
        <v>1643</v>
      </c>
      <c r="K18" s="318" t="s">
        <v>863</v>
      </c>
      <c r="L18" s="318" t="s">
        <v>1644</v>
      </c>
      <c r="M18" s="318" t="s">
        <v>1644</v>
      </c>
      <c r="N18" s="318"/>
      <c r="O18" s="318"/>
      <c r="P18" s="318"/>
      <c r="Q18" s="318"/>
      <c r="R18" s="328" t="s">
        <v>817</v>
      </c>
      <c r="S18" s="329" t="s">
        <v>817</v>
      </c>
      <c r="T18" s="329" t="s">
        <v>817</v>
      </c>
      <c r="U18" s="318"/>
      <c r="V18" s="318"/>
      <c r="W18" s="318" t="s">
        <v>862</v>
      </c>
      <c r="X18" s="318"/>
      <c r="Y18" s="318" t="s">
        <v>1645</v>
      </c>
      <c r="Z18" s="318" t="s">
        <v>863</v>
      </c>
      <c r="AA18" s="318" t="s">
        <v>863</v>
      </c>
      <c r="AB18" s="316" t="s">
        <v>1589</v>
      </c>
      <c r="AC18" s="318"/>
      <c r="AD18" s="318"/>
      <c r="AE18" s="318"/>
      <c r="AF18" s="318">
        <v>1</v>
      </c>
      <c r="AG18" s="318">
        <v>1</v>
      </c>
      <c r="AH18" s="328"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1">
        <v>11</v>
      </c>
      <c r="B19" s="321"/>
      <c r="C19" s="321" t="s">
        <v>1646</v>
      </c>
      <c r="D19" s="321"/>
      <c r="E19" s="321"/>
      <c r="F19" s="321"/>
      <c r="G19" s="321"/>
      <c r="H19" s="312" t="s">
        <v>1647</v>
      </c>
      <c r="I19" s="312" t="s">
        <v>1648</v>
      </c>
      <c r="J19" s="312" t="s">
        <v>1649</v>
      </c>
      <c r="K19" s="312" t="s">
        <v>863</v>
      </c>
      <c r="L19" s="312" t="s">
        <v>1650</v>
      </c>
      <c r="M19" s="312" t="s">
        <v>1650</v>
      </c>
      <c r="N19" s="312"/>
      <c r="O19" s="312"/>
      <c r="P19" s="312"/>
      <c r="Q19" s="312"/>
      <c r="R19" s="322" t="s">
        <v>817</v>
      </c>
      <c r="S19" s="322" t="s">
        <v>817</v>
      </c>
      <c r="T19" s="322" t="s">
        <v>817</v>
      </c>
      <c r="U19" s="312"/>
      <c r="V19" s="312"/>
      <c r="W19" s="312" t="s">
        <v>862</v>
      </c>
      <c r="X19" s="312"/>
      <c r="Y19" s="312"/>
      <c r="Z19" s="312" t="s">
        <v>863</v>
      </c>
      <c r="AA19" s="312" t="s">
        <v>863</v>
      </c>
      <c r="AB19" s="316" t="s">
        <v>1589</v>
      </c>
      <c r="AC19" s="312"/>
      <c r="AD19" s="312"/>
      <c r="AE19" s="312"/>
      <c r="AF19" s="312">
        <v>1</v>
      </c>
      <c r="AG19" s="312">
        <v>1</v>
      </c>
      <c r="AH19" s="322"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1">
        <v>12</v>
      </c>
      <c r="B20" s="331"/>
      <c r="C20" s="331" t="s">
        <v>1651</v>
      </c>
      <c r="D20" s="331"/>
      <c r="E20" s="331"/>
      <c r="F20" s="331"/>
      <c r="G20" s="331"/>
      <c r="H20" s="318" t="s">
        <v>1623</v>
      </c>
      <c r="I20" s="318" t="s">
        <v>1652</v>
      </c>
      <c r="J20" s="325"/>
      <c r="K20" s="318"/>
      <c r="L20" s="318" t="s">
        <v>1653</v>
      </c>
      <c r="M20" s="318" t="s">
        <v>1653</v>
      </c>
      <c r="N20" s="318"/>
      <c r="O20" s="318"/>
      <c r="P20" s="318"/>
      <c r="Q20" s="318"/>
      <c r="R20" s="328" t="s">
        <v>817</v>
      </c>
      <c r="S20" s="328" t="s">
        <v>817</v>
      </c>
      <c r="T20" s="328" t="s">
        <v>817</v>
      </c>
      <c r="U20" s="318"/>
      <c r="V20" s="318" t="s">
        <v>863</v>
      </c>
      <c r="W20" s="318" t="s">
        <v>974</v>
      </c>
      <c r="X20" s="318"/>
      <c r="Y20" s="318"/>
      <c r="Z20" s="318" t="s">
        <v>863</v>
      </c>
      <c r="AA20" s="318" t="s">
        <v>863</v>
      </c>
      <c r="AB20" s="327" t="s">
        <v>1589</v>
      </c>
      <c r="AC20" s="318"/>
      <c r="AD20" s="318"/>
      <c r="AE20" s="318"/>
      <c r="AF20" s="318">
        <v>1</v>
      </c>
      <c r="AG20" s="318"/>
      <c r="AH20" s="328"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1">
        <v>13</v>
      </c>
      <c r="B21" s="311"/>
      <c r="C21" s="311"/>
      <c r="D21" s="311" t="s">
        <v>1654</v>
      </c>
      <c r="E21" s="311"/>
      <c r="F21" s="311"/>
      <c r="G21" s="311"/>
      <c r="H21" s="312" t="s">
        <v>1655</v>
      </c>
      <c r="I21" s="312" t="s">
        <v>1656</v>
      </c>
      <c r="J21" s="312" t="s">
        <v>1326</v>
      </c>
      <c r="K21" s="312" t="s">
        <v>863</v>
      </c>
      <c r="L21" s="312" t="s">
        <v>1657</v>
      </c>
      <c r="M21" s="312" t="s">
        <v>1657</v>
      </c>
      <c r="N21" s="312"/>
      <c r="O21" s="312"/>
      <c r="P21" s="312"/>
      <c r="Q21" s="312"/>
      <c r="R21" s="322" t="s">
        <v>817</v>
      </c>
      <c r="S21" s="322" t="s">
        <v>817</v>
      </c>
      <c r="T21" s="322" t="s">
        <v>817</v>
      </c>
      <c r="U21" s="312"/>
      <c r="V21" s="312"/>
      <c r="W21" s="312" t="s">
        <v>862</v>
      </c>
      <c r="X21" s="312"/>
      <c r="Y21" s="312"/>
      <c r="Z21" s="312" t="s">
        <v>863</v>
      </c>
      <c r="AA21" s="312" t="s">
        <v>863</v>
      </c>
      <c r="AB21" s="316" t="s">
        <v>1589</v>
      </c>
      <c r="AC21" s="312"/>
      <c r="AD21" s="312"/>
      <c r="AE21" s="312"/>
      <c r="AF21" s="312">
        <v>1</v>
      </c>
      <c r="AG21" s="312"/>
      <c r="AH21" s="322"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1">
        <v>14</v>
      </c>
      <c r="B22" s="331"/>
      <c r="C22" s="331"/>
      <c r="D22" s="331" t="s">
        <v>1658</v>
      </c>
      <c r="E22" s="332"/>
      <c r="F22" s="331"/>
      <c r="G22" s="331"/>
      <c r="H22" s="318" t="s">
        <v>1659</v>
      </c>
      <c r="I22" s="318" t="s">
        <v>1660</v>
      </c>
      <c r="J22" s="318" t="s">
        <v>1341</v>
      </c>
      <c r="K22" s="318"/>
      <c r="L22" s="318" t="s">
        <v>1661</v>
      </c>
      <c r="M22" s="318" t="s">
        <v>1661</v>
      </c>
      <c r="N22" s="318"/>
      <c r="O22" s="318"/>
      <c r="P22" s="318"/>
      <c r="Q22" s="318"/>
      <c r="R22" s="328" t="s">
        <v>817</v>
      </c>
      <c r="S22" s="328" t="s">
        <v>817</v>
      </c>
      <c r="T22" s="328" t="s">
        <v>817</v>
      </c>
      <c r="U22" s="318"/>
      <c r="V22" s="318"/>
      <c r="W22" s="318" t="s">
        <v>862</v>
      </c>
      <c r="X22" s="318"/>
      <c r="Y22" s="318"/>
      <c r="Z22" s="318" t="s">
        <v>863</v>
      </c>
      <c r="AA22" s="318" t="s">
        <v>863</v>
      </c>
      <c r="AB22" s="316" t="s">
        <v>1589</v>
      </c>
      <c r="AC22" s="318"/>
      <c r="AD22" s="318"/>
      <c r="AE22" s="318"/>
      <c r="AF22" s="318">
        <v>1</v>
      </c>
      <c r="AG22" s="318"/>
      <c r="AH22" s="328"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1">
        <v>15</v>
      </c>
      <c r="B23" s="311"/>
      <c r="C23" s="311"/>
      <c r="D23" s="311" t="s">
        <v>1662</v>
      </c>
      <c r="E23" s="311"/>
      <c r="F23" s="311"/>
      <c r="G23" s="311"/>
      <c r="H23" s="312" t="s">
        <v>1663</v>
      </c>
      <c r="I23" s="312" t="s">
        <v>1664</v>
      </c>
      <c r="J23" s="312" t="s">
        <v>1665</v>
      </c>
      <c r="K23" s="312" t="s">
        <v>863</v>
      </c>
      <c r="L23" s="312" t="s">
        <v>1666</v>
      </c>
      <c r="M23" s="312" t="s">
        <v>1666</v>
      </c>
      <c r="N23" s="312"/>
      <c r="O23" s="312"/>
      <c r="P23" s="312"/>
      <c r="Q23" s="312"/>
      <c r="R23" s="322" t="s">
        <v>817</v>
      </c>
      <c r="S23" s="324" t="s">
        <v>817</v>
      </c>
      <c r="T23" s="324" t="s">
        <v>817</v>
      </c>
      <c r="U23" s="312"/>
      <c r="V23" s="312"/>
      <c r="W23" s="312" t="s">
        <v>862</v>
      </c>
      <c r="X23" s="312"/>
      <c r="Y23" s="312"/>
      <c r="Z23" s="312" t="s">
        <v>863</v>
      </c>
      <c r="AA23" s="312" t="s">
        <v>863</v>
      </c>
      <c r="AB23" s="316" t="s">
        <v>1589</v>
      </c>
      <c r="AC23" s="312"/>
      <c r="AD23" s="312"/>
      <c r="AE23" s="312"/>
      <c r="AF23" s="312">
        <v>1</v>
      </c>
      <c r="AG23" s="312"/>
      <c r="AH23" s="322"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1">
        <v>16</v>
      </c>
      <c r="B24" s="331"/>
      <c r="C24" s="331" t="s">
        <v>1667</v>
      </c>
      <c r="D24" s="331"/>
      <c r="E24" s="331"/>
      <c r="F24" s="331"/>
      <c r="G24" s="331"/>
      <c r="H24" s="318" t="s">
        <v>1668</v>
      </c>
      <c r="I24" s="318" t="s">
        <v>1669</v>
      </c>
      <c r="J24" s="325"/>
      <c r="K24" s="318" t="s">
        <v>863</v>
      </c>
      <c r="L24" s="318" t="s">
        <v>1670</v>
      </c>
      <c r="M24" s="318" t="s">
        <v>1670</v>
      </c>
      <c r="N24" s="318"/>
      <c r="O24" s="318"/>
      <c r="P24" s="318"/>
      <c r="Q24" s="318"/>
      <c r="R24" s="326" t="s">
        <v>823</v>
      </c>
      <c r="S24" s="326" t="s">
        <v>823</v>
      </c>
      <c r="T24" s="326" t="s">
        <v>823</v>
      </c>
      <c r="U24" s="318"/>
      <c r="V24" s="318" t="s">
        <v>863</v>
      </c>
      <c r="W24" s="318" t="s">
        <v>1220</v>
      </c>
      <c r="X24" s="318"/>
      <c r="Y24" s="318"/>
      <c r="Z24" s="318" t="s">
        <v>863</v>
      </c>
      <c r="AA24" s="318" t="s">
        <v>863</v>
      </c>
      <c r="AB24" s="316" t="s">
        <v>1589</v>
      </c>
      <c r="AC24" s="318"/>
      <c r="AD24" s="318"/>
      <c r="AE24" s="318"/>
      <c r="AF24" s="318">
        <v>1</v>
      </c>
      <c r="AG24" s="318"/>
      <c r="AH24" s="326"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1">
        <v>17</v>
      </c>
      <c r="B25" s="311"/>
      <c r="C25" s="311"/>
      <c r="D25" s="311" t="s">
        <v>1671</v>
      </c>
      <c r="E25" s="311"/>
      <c r="F25" s="311"/>
      <c r="G25" s="311"/>
      <c r="H25" s="312" t="s">
        <v>1623</v>
      </c>
      <c r="I25" s="312" t="s">
        <v>1672</v>
      </c>
      <c r="J25" s="312"/>
      <c r="K25" s="312"/>
      <c r="L25" s="312" t="s">
        <v>1650</v>
      </c>
      <c r="M25" s="312" t="s">
        <v>1650</v>
      </c>
      <c r="N25" s="312"/>
      <c r="O25" s="312"/>
      <c r="P25" s="312"/>
      <c r="Q25" s="312"/>
      <c r="R25" s="322" t="s">
        <v>817</v>
      </c>
      <c r="S25" s="322" t="s">
        <v>817</v>
      </c>
      <c r="T25" s="322" t="s">
        <v>817</v>
      </c>
      <c r="U25" s="312"/>
      <c r="V25" s="312"/>
      <c r="W25" s="312" t="s">
        <v>862</v>
      </c>
      <c r="X25" s="312"/>
      <c r="Y25" s="312"/>
      <c r="Z25" s="312" t="s">
        <v>863</v>
      </c>
      <c r="AA25" s="312" t="s">
        <v>863</v>
      </c>
      <c r="AB25" s="327" t="s">
        <v>1589</v>
      </c>
      <c r="AC25" s="312"/>
      <c r="AD25" s="312"/>
      <c r="AE25" s="312"/>
      <c r="AF25" s="312">
        <v>1</v>
      </c>
      <c r="AG25" s="312"/>
      <c r="AH25" s="322"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1">
        <v>18</v>
      </c>
      <c r="B26" s="331"/>
      <c r="C26" s="331"/>
      <c r="D26" s="331" t="s">
        <v>1673</v>
      </c>
      <c r="E26" s="332"/>
      <c r="F26" s="331"/>
      <c r="G26" s="331"/>
      <c r="H26" s="318" t="s">
        <v>1623</v>
      </c>
      <c r="I26" s="318" t="s">
        <v>1674</v>
      </c>
      <c r="J26" s="318" t="s">
        <v>1675</v>
      </c>
      <c r="K26" s="318"/>
      <c r="L26" s="318" t="s">
        <v>874</v>
      </c>
      <c r="M26" s="318" t="s">
        <v>874</v>
      </c>
      <c r="N26" s="318"/>
      <c r="O26" s="318"/>
      <c r="P26" s="318"/>
      <c r="Q26" s="318"/>
      <c r="R26" s="320" t="s">
        <v>820</v>
      </c>
      <c r="S26" s="320" t="s">
        <v>820</v>
      </c>
      <c r="T26" s="320" t="s">
        <v>820</v>
      </c>
      <c r="U26" s="318"/>
      <c r="V26" s="318"/>
      <c r="W26" s="318" t="s">
        <v>862</v>
      </c>
      <c r="X26" s="318"/>
      <c r="Y26" s="318"/>
      <c r="Z26" s="318" t="s">
        <v>863</v>
      </c>
      <c r="AA26" s="318" t="s">
        <v>863</v>
      </c>
      <c r="AB26" s="316" t="s">
        <v>1589</v>
      </c>
      <c r="AC26" s="318"/>
      <c r="AD26" s="318"/>
      <c r="AE26" s="318"/>
      <c r="AF26" s="318">
        <v>1</v>
      </c>
      <c r="AG26" s="318"/>
      <c r="AH26" s="320"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1">
        <v>19</v>
      </c>
      <c r="B27" s="311"/>
      <c r="C27" s="311"/>
      <c r="D27" s="311" t="s">
        <v>1107</v>
      </c>
      <c r="E27" s="311"/>
      <c r="F27" s="311"/>
      <c r="G27" s="311"/>
      <c r="H27" s="312" t="s">
        <v>1623</v>
      </c>
      <c r="I27" s="312" t="s">
        <v>1676</v>
      </c>
      <c r="J27" s="312" t="s">
        <v>1677</v>
      </c>
      <c r="K27" s="312"/>
      <c r="L27" s="312" t="s">
        <v>1678</v>
      </c>
      <c r="M27" s="312" t="s">
        <v>1678</v>
      </c>
      <c r="N27" s="312"/>
      <c r="O27" s="312"/>
      <c r="P27" s="312"/>
      <c r="Q27" s="312"/>
      <c r="R27" s="322" t="s">
        <v>817</v>
      </c>
      <c r="S27" s="322" t="s">
        <v>817</v>
      </c>
      <c r="T27" s="322" t="s">
        <v>817</v>
      </c>
      <c r="U27" s="312"/>
      <c r="V27" s="312"/>
      <c r="W27" s="312" t="s">
        <v>862</v>
      </c>
      <c r="X27" s="312"/>
      <c r="Y27" s="312" t="s">
        <v>1679</v>
      </c>
      <c r="Z27" s="312" t="s">
        <v>863</v>
      </c>
      <c r="AA27" s="312" t="s">
        <v>863</v>
      </c>
      <c r="AB27" s="316" t="s">
        <v>1589</v>
      </c>
      <c r="AC27" s="312"/>
      <c r="AD27" s="312"/>
      <c r="AE27" s="312"/>
      <c r="AF27" s="312">
        <v>1</v>
      </c>
      <c r="AG27" s="312"/>
      <c r="AH27" s="322"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1">
        <v>20</v>
      </c>
      <c r="B28" s="331"/>
      <c r="C28" s="331" t="s">
        <v>1680</v>
      </c>
      <c r="D28" s="332"/>
      <c r="E28" s="331"/>
      <c r="F28" s="331"/>
      <c r="G28" s="331"/>
      <c r="H28" s="318" t="s">
        <v>1681</v>
      </c>
      <c r="I28" s="318" t="s">
        <v>1682</v>
      </c>
      <c r="J28" s="318" t="s">
        <v>1683</v>
      </c>
      <c r="K28" s="318"/>
      <c r="L28" s="318" t="s">
        <v>1684</v>
      </c>
      <c r="M28" s="318" t="s">
        <v>1684</v>
      </c>
      <c r="N28" s="318"/>
      <c r="O28" s="318"/>
      <c r="P28" s="318"/>
      <c r="Q28" s="318"/>
      <c r="R28" s="328" t="s">
        <v>817</v>
      </c>
      <c r="S28" s="329" t="s">
        <v>817</v>
      </c>
      <c r="T28" s="329" t="s">
        <v>817</v>
      </c>
      <c r="U28" s="318"/>
      <c r="V28" s="318"/>
      <c r="W28" s="318" t="s">
        <v>862</v>
      </c>
      <c r="X28" s="318"/>
      <c r="Y28" s="318" t="s">
        <v>1685</v>
      </c>
      <c r="Z28" s="318" t="s">
        <v>863</v>
      </c>
      <c r="AA28" s="318" t="s">
        <v>863</v>
      </c>
      <c r="AB28" s="316" t="s">
        <v>1589</v>
      </c>
      <c r="AC28" s="318"/>
      <c r="AD28" s="318"/>
      <c r="AE28" s="318"/>
      <c r="AF28" s="318">
        <v>1</v>
      </c>
      <c r="AG28" s="318"/>
      <c r="AH28" s="328"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1">
        <v>21</v>
      </c>
      <c r="B29" s="321" t="s">
        <v>1686</v>
      </c>
      <c r="C29" s="321"/>
      <c r="D29" s="321"/>
      <c r="E29" s="321"/>
      <c r="F29" s="321"/>
      <c r="G29" s="321"/>
      <c r="H29" s="312" t="s">
        <v>1687</v>
      </c>
      <c r="I29" s="312" t="s">
        <v>1688</v>
      </c>
      <c r="J29" s="333"/>
      <c r="K29" s="312"/>
      <c r="L29" s="312" t="s">
        <v>1689</v>
      </c>
      <c r="M29" s="312" t="s">
        <v>1689</v>
      </c>
      <c r="N29" s="312"/>
      <c r="O29" s="312"/>
      <c r="P29" s="312"/>
      <c r="Q29" s="312"/>
      <c r="R29" s="315" t="s">
        <v>820</v>
      </c>
      <c r="S29" s="315" t="s">
        <v>820</v>
      </c>
      <c r="T29" s="315" t="s">
        <v>820</v>
      </c>
      <c r="U29" s="312"/>
      <c r="V29" s="312" t="s">
        <v>863</v>
      </c>
      <c r="W29" s="312" t="s">
        <v>1690</v>
      </c>
      <c r="X29" s="312"/>
      <c r="Y29" s="312"/>
      <c r="Z29" s="312" t="s">
        <v>863</v>
      </c>
      <c r="AA29" s="312" t="s">
        <v>863</v>
      </c>
      <c r="AB29" s="316" t="s">
        <v>1589</v>
      </c>
      <c r="AC29" s="312"/>
      <c r="AD29" s="312"/>
      <c r="AE29" s="312"/>
      <c r="AF29" s="312">
        <v>1</v>
      </c>
      <c r="AG29" s="312">
        <v>1</v>
      </c>
      <c r="AH29" s="315"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7">
        <v>22</v>
      </c>
      <c r="B30" s="317"/>
      <c r="C30" s="317" t="s">
        <v>1691</v>
      </c>
      <c r="D30" s="317"/>
      <c r="E30" s="317"/>
      <c r="F30" s="317"/>
      <c r="G30" s="317"/>
      <c r="H30" s="318" t="s">
        <v>1692</v>
      </c>
      <c r="I30" s="318" t="s">
        <v>1693</v>
      </c>
      <c r="J30" s="318" t="s">
        <v>1694</v>
      </c>
      <c r="K30" s="318" t="s">
        <v>863</v>
      </c>
      <c r="L30" s="318" t="s">
        <v>831</v>
      </c>
      <c r="M30" s="318" t="s">
        <v>831</v>
      </c>
      <c r="N30" s="318"/>
      <c r="O30" s="318"/>
      <c r="P30" s="318"/>
      <c r="Q30" s="318"/>
      <c r="R30" s="320" t="s">
        <v>820</v>
      </c>
      <c r="S30" s="320" t="s">
        <v>820</v>
      </c>
      <c r="T30" s="320" t="s">
        <v>820</v>
      </c>
      <c r="U30" s="318"/>
      <c r="V30" s="318"/>
      <c r="W30" s="318" t="s">
        <v>862</v>
      </c>
      <c r="X30" s="318"/>
      <c r="Y30" s="318"/>
      <c r="Z30" s="318" t="s">
        <v>863</v>
      </c>
      <c r="AA30" s="318" t="s">
        <v>863</v>
      </c>
      <c r="AB30" s="327" t="s">
        <v>1589</v>
      </c>
      <c r="AC30" s="318"/>
      <c r="AD30" s="318"/>
      <c r="AE30" s="318"/>
      <c r="AF30" s="318">
        <v>1</v>
      </c>
      <c r="AG30" s="318">
        <v>1</v>
      </c>
      <c r="AH30" s="320"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1">
        <v>23</v>
      </c>
      <c r="B31" s="321"/>
      <c r="C31" s="321" t="s">
        <v>1695</v>
      </c>
      <c r="D31" s="321"/>
      <c r="E31" s="321"/>
      <c r="F31" s="321"/>
      <c r="G31" s="321"/>
      <c r="H31" s="312" t="s">
        <v>1696</v>
      </c>
      <c r="I31" s="312" t="s">
        <v>1697</v>
      </c>
      <c r="J31" s="312" t="s">
        <v>1698</v>
      </c>
      <c r="K31" s="312"/>
      <c r="L31" s="312" t="s">
        <v>1666</v>
      </c>
      <c r="M31" s="312" t="s">
        <v>1666</v>
      </c>
      <c r="N31" s="312"/>
      <c r="O31" s="312"/>
      <c r="P31" s="312"/>
      <c r="Q31" s="312"/>
      <c r="R31" s="322" t="s">
        <v>817</v>
      </c>
      <c r="S31" s="322" t="s">
        <v>817</v>
      </c>
      <c r="T31" s="322" t="s">
        <v>817</v>
      </c>
      <c r="U31" s="312"/>
      <c r="V31" s="312"/>
      <c r="W31" s="312" t="s">
        <v>862</v>
      </c>
      <c r="X31" s="312"/>
      <c r="Y31" s="312"/>
      <c r="Z31" s="312" t="s">
        <v>863</v>
      </c>
      <c r="AA31" s="312" t="s">
        <v>863</v>
      </c>
      <c r="AB31" s="316" t="s">
        <v>1589</v>
      </c>
      <c r="AC31" s="312"/>
      <c r="AD31" s="312"/>
      <c r="AE31" s="312"/>
      <c r="AF31" s="312">
        <v>1</v>
      </c>
      <c r="AG31" s="312">
        <v>1</v>
      </c>
      <c r="AH31" s="322"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7">
        <v>24</v>
      </c>
      <c r="B32" s="317"/>
      <c r="C32" s="317" t="s">
        <v>1699</v>
      </c>
      <c r="D32" s="317"/>
      <c r="E32" s="317"/>
      <c r="F32" s="317"/>
      <c r="G32" s="317"/>
      <c r="H32" s="318" t="s">
        <v>1700</v>
      </c>
      <c r="I32" s="318" t="s">
        <v>1701</v>
      </c>
      <c r="J32" s="318" t="s">
        <v>1627</v>
      </c>
      <c r="K32" s="318"/>
      <c r="L32" s="318" t="s">
        <v>1702</v>
      </c>
      <c r="M32" s="318" t="s">
        <v>1702</v>
      </c>
      <c r="N32" s="318"/>
      <c r="O32" s="318"/>
      <c r="P32" s="318"/>
      <c r="Q32" s="318"/>
      <c r="R32" s="328" t="s">
        <v>817</v>
      </c>
      <c r="S32" s="330" t="s">
        <v>820</v>
      </c>
      <c r="T32" s="329" t="s">
        <v>817</v>
      </c>
      <c r="U32" s="318" t="s">
        <v>863</v>
      </c>
      <c r="V32" s="318"/>
      <c r="W32" s="318" t="s">
        <v>862</v>
      </c>
      <c r="X32" s="318"/>
      <c r="Y32" s="318"/>
      <c r="Z32" s="318" t="s">
        <v>863</v>
      </c>
      <c r="AA32" s="318" t="s">
        <v>863</v>
      </c>
      <c r="AB32" s="316" t="s">
        <v>1589</v>
      </c>
      <c r="AC32" s="318"/>
      <c r="AD32" s="318"/>
      <c r="AE32" s="318"/>
      <c r="AF32" s="318">
        <v>1</v>
      </c>
      <c r="AG32" s="318">
        <v>1</v>
      </c>
      <c r="AH32" s="328"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1">
        <v>25</v>
      </c>
      <c r="B33" s="321"/>
      <c r="C33" s="321" t="s">
        <v>1703</v>
      </c>
      <c r="D33" s="321"/>
      <c r="E33" s="321"/>
      <c r="F33" s="321"/>
      <c r="G33" s="321"/>
      <c r="H33" s="312" t="s">
        <v>1623</v>
      </c>
      <c r="I33" s="312" t="s">
        <v>1704</v>
      </c>
      <c r="J33" s="333"/>
      <c r="K33" s="312" t="s">
        <v>863</v>
      </c>
      <c r="L33" s="312" t="s">
        <v>1705</v>
      </c>
      <c r="M33" s="312" t="s">
        <v>1705</v>
      </c>
      <c r="N33" s="312"/>
      <c r="O33" s="312"/>
      <c r="P33" s="312"/>
      <c r="Q33" s="312"/>
      <c r="R33" s="322" t="s">
        <v>817</v>
      </c>
      <c r="S33" s="324" t="s">
        <v>817</v>
      </c>
      <c r="T33" s="324" t="s">
        <v>817</v>
      </c>
      <c r="U33" s="312"/>
      <c r="V33" s="312" t="s">
        <v>863</v>
      </c>
      <c r="W33" s="312" t="s">
        <v>1706</v>
      </c>
      <c r="X33" s="312"/>
      <c r="Y33" s="312"/>
      <c r="Z33" s="312" t="s">
        <v>863</v>
      </c>
      <c r="AA33" s="312" t="s">
        <v>863</v>
      </c>
      <c r="AB33" s="316" t="s">
        <v>1589</v>
      </c>
      <c r="AC33" s="312"/>
      <c r="AD33" s="312"/>
      <c r="AE33" s="312"/>
      <c r="AF33" s="312">
        <v>1</v>
      </c>
      <c r="AG33" s="312">
        <v>1</v>
      </c>
      <c r="AH33" s="322"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7">
        <v>26</v>
      </c>
      <c r="B34" s="317"/>
      <c r="C34" s="317"/>
      <c r="D34" s="317" t="s">
        <v>1707</v>
      </c>
      <c r="E34" s="334"/>
      <c r="F34" s="317"/>
      <c r="G34" s="317"/>
      <c r="H34" s="318" t="s">
        <v>1708</v>
      </c>
      <c r="I34" s="318" t="s">
        <v>1709</v>
      </c>
      <c r="J34" s="318" t="s">
        <v>1710</v>
      </c>
      <c r="K34" s="318" t="s">
        <v>863</v>
      </c>
      <c r="L34" s="318" t="s">
        <v>1711</v>
      </c>
      <c r="M34" s="318" t="s">
        <v>1711</v>
      </c>
      <c r="N34" s="318"/>
      <c r="O34" s="318"/>
      <c r="P34" s="318"/>
      <c r="Q34" s="318"/>
      <c r="R34" s="318" t="s">
        <v>892</v>
      </c>
      <c r="S34" s="318" t="s">
        <v>892</v>
      </c>
      <c r="T34" s="318" t="s">
        <v>892</v>
      </c>
      <c r="U34" s="318"/>
      <c r="V34" s="318"/>
      <c r="W34" s="318" t="s">
        <v>862</v>
      </c>
      <c r="X34" s="318"/>
      <c r="Y34" s="318" t="s">
        <v>1712</v>
      </c>
      <c r="Z34" s="318" t="s">
        <v>863</v>
      </c>
      <c r="AA34" s="318" t="s">
        <v>863</v>
      </c>
      <c r="AB34" s="316" t="s">
        <v>1589</v>
      </c>
      <c r="AC34" s="318"/>
      <c r="AD34" s="318"/>
      <c r="AE34" s="318"/>
      <c r="AF34" s="318">
        <v>1</v>
      </c>
      <c r="AG34" s="318">
        <v>1</v>
      </c>
      <c r="AH34" s="318"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1">
        <v>27</v>
      </c>
      <c r="B35" s="321"/>
      <c r="C35" s="321"/>
      <c r="D35" s="321" t="s">
        <v>1713</v>
      </c>
      <c r="E35" s="321"/>
      <c r="F35" s="321"/>
      <c r="G35" s="321"/>
      <c r="H35" s="312" t="s">
        <v>1714</v>
      </c>
      <c r="I35" s="312" t="s">
        <v>1715</v>
      </c>
      <c r="J35" s="312" t="s">
        <v>1716</v>
      </c>
      <c r="K35" s="312" t="s">
        <v>863</v>
      </c>
      <c r="L35" s="312" t="s">
        <v>1717</v>
      </c>
      <c r="M35" s="312" t="s">
        <v>1717</v>
      </c>
      <c r="N35" s="312"/>
      <c r="O35" s="312"/>
      <c r="P35" s="312"/>
      <c r="Q35" s="312"/>
      <c r="R35" s="312" t="s">
        <v>892</v>
      </c>
      <c r="S35" s="312" t="s">
        <v>892</v>
      </c>
      <c r="T35" s="312" t="s">
        <v>892</v>
      </c>
      <c r="U35" s="312"/>
      <c r="V35" s="312"/>
      <c r="W35" s="312" t="s">
        <v>862</v>
      </c>
      <c r="X35" s="312"/>
      <c r="Y35" s="312" t="s">
        <v>1718</v>
      </c>
      <c r="Z35" s="312" t="s">
        <v>863</v>
      </c>
      <c r="AA35" s="312" t="s">
        <v>863</v>
      </c>
      <c r="AB35" s="327" t="s">
        <v>1589</v>
      </c>
      <c r="AC35" s="312"/>
      <c r="AD35" s="312"/>
      <c r="AE35" s="312"/>
      <c r="AF35" s="312">
        <v>1</v>
      </c>
      <c r="AG35" s="312">
        <v>1</v>
      </c>
      <c r="AH35" s="312"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7">
        <v>28</v>
      </c>
      <c r="B36" s="317"/>
      <c r="C36" s="317"/>
      <c r="D36" s="317" t="s">
        <v>1719</v>
      </c>
      <c r="E36" s="317"/>
      <c r="F36" s="317"/>
      <c r="G36" s="317"/>
      <c r="H36" s="318" t="s">
        <v>1720</v>
      </c>
      <c r="I36" s="318" t="s">
        <v>1721</v>
      </c>
      <c r="J36" s="318" t="s">
        <v>1722</v>
      </c>
      <c r="K36" s="318" t="s">
        <v>863</v>
      </c>
      <c r="L36" s="318" t="s">
        <v>1723</v>
      </c>
      <c r="M36" s="318" t="s">
        <v>1723</v>
      </c>
      <c r="N36" s="318"/>
      <c r="O36" s="318"/>
      <c r="P36" s="318"/>
      <c r="Q36" s="318"/>
      <c r="R36" s="318" t="s">
        <v>892</v>
      </c>
      <c r="S36" s="318" t="s">
        <v>892</v>
      </c>
      <c r="T36" s="318" t="s">
        <v>892</v>
      </c>
      <c r="U36" s="318"/>
      <c r="V36" s="318"/>
      <c r="W36" s="318" t="s">
        <v>862</v>
      </c>
      <c r="X36" s="318"/>
      <c r="Y36" s="318"/>
      <c r="Z36" s="318" t="s">
        <v>863</v>
      </c>
      <c r="AA36" s="318" t="s">
        <v>863</v>
      </c>
      <c r="AB36" s="316" t="s">
        <v>1589</v>
      </c>
      <c r="AC36" s="318"/>
      <c r="AD36" s="318"/>
      <c r="AE36" s="318"/>
      <c r="AF36" s="318">
        <v>1</v>
      </c>
      <c r="AG36" s="318">
        <v>1</v>
      </c>
      <c r="AH36" s="318"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1">
        <v>29</v>
      </c>
      <c r="B37" s="321"/>
      <c r="C37" s="321"/>
      <c r="D37" s="321" t="s">
        <v>1724</v>
      </c>
      <c r="E37" s="321"/>
      <c r="F37" s="321"/>
      <c r="G37" s="321"/>
      <c r="H37" s="312" t="s">
        <v>1623</v>
      </c>
      <c r="I37" s="312" t="s">
        <v>1725</v>
      </c>
      <c r="J37" s="312" t="s">
        <v>1726</v>
      </c>
      <c r="K37" s="312"/>
      <c r="L37" s="312" t="s">
        <v>1727</v>
      </c>
      <c r="M37" s="312" t="s">
        <v>1727</v>
      </c>
      <c r="N37" s="312"/>
      <c r="O37" s="312"/>
      <c r="P37" s="312"/>
      <c r="Q37" s="312"/>
      <c r="R37" s="322" t="s">
        <v>817</v>
      </c>
      <c r="S37" s="322" t="s">
        <v>817</v>
      </c>
      <c r="T37" s="322" t="s">
        <v>817</v>
      </c>
      <c r="U37" s="312"/>
      <c r="V37" s="312"/>
      <c r="W37" s="312" t="s">
        <v>862</v>
      </c>
      <c r="X37" s="312"/>
      <c r="Y37" s="312" t="s">
        <v>1728</v>
      </c>
      <c r="Z37" s="312" t="s">
        <v>863</v>
      </c>
      <c r="AA37" s="312" t="s">
        <v>863</v>
      </c>
      <c r="AB37" s="316" t="s">
        <v>1589</v>
      </c>
      <c r="AC37" s="312"/>
      <c r="AD37" s="312"/>
      <c r="AE37" s="312"/>
      <c r="AF37" s="312">
        <v>1</v>
      </c>
      <c r="AG37" s="312">
        <v>1</v>
      </c>
      <c r="AH37" s="322"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7">
        <v>30</v>
      </c>
      <c r="B38" s="317"/>
      <c r="C38" s="317" t="s">
        <v>1729</v>
      </c>
      <c r="D38" s="317"/>
      <c r="E38" s="317"/>
      <c r="F38" s="317"/>
      <c r="G38" s="317"/>
      <c r="H38" s="318" t="s">
        <v>1623</v>
      </c>
      <c r="I38" s="318" t="s">
        <v>1730</v>
      </c>
      <c r="J38" s="318" t="s">
        <v>1731</v>
      </c>
      <c r="K38" s="318"/>
      <c r="L38" s="318" t="s">
        <v>1732</v>
      </c>
      <c r="M38" s="318" t="s">
        <v>1732</v>
      </c>
      <c r="N38" s="318"/>
      <c r="O38" s="318"/>
      <c r="P38" s="318"/>
      <c r="Q38" s="318"/>
      <c r="R38" s="328" t="s">
        <v>817</v>
      </c>
      <c r="S38" s="329" t="s">
        <v>817</v>
      </c>
      <c r="T38" s="329" t="s">
        <v>817</v>
      </c>
      <c r="U38" s="318"/>
      <c r="V38" s="318"/>
      <c r="W38" s="318" t="s">
        <v>862</v>
      </c>
      <c r="X38" s="318"/>
      <c r="Y38" s="318" t="s">
        <v>1733</v>
      </c>
      <c r="Z38" s="318" t="s">
        <v>863</v>
      </c>
      <c r="AA38" s="318" t="s">
        <v>863</v>
      </c>
      <c r="AB38" s="316" t="s">
        <v>1589</v>
      </c>
      <c r="AC38" s="318"/>
      <c r="AD38" s="318"/>
      <c r="AE38" s="318"/>
      <c r="AF38" s="318">
        <v>1</v>
      </c>
      <c r="AG38" s="318">
        <v>1</v>
      </c>
      <c r="AH38" s="328"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1">
        <v>31</v>
      </c>
      <c r="B39" s="321"/>
      <c r="C39" s="321" t="s">
        <v>1734</v>
      </c>
      <c r="D39" s="335"/>
      <c r="E39" s="321"/>
      <c r="F39" s="321"/>
      <c r="G39" s="321"/>
      <c r="H39" s="312" t="s">
        <v>1735</v>
      </c>
      <c r="I39" s="312" t="s">
        <v>1736</v>
      </c>
      <c r="J39" s="312">
        <v>2</v>
      </c>
      <c r="K39" s="312" t="s">
        <v>863</v>
      </c>
      <c r="L39" s="312" t="s">
        <v>1737</v>
      </c>
      <c r="M39" s="312" t="s">
        <v>1737</v>
      </c>
      <c r="N39" s="312"/>
      <c r="O39" s="312"/>
      <c r="P39" s="312"/>
      <c r="Q39" s="312"/>
      <c r="R39" s="322" t="s">
        <v>817</v>
      </c>
      <c r="S39" s="322" t="s">
        <v>817</v>
      </c>
      <c r="T39" s="322" t="s">
        <v>817</v>
      </c>
      <c r="U39" s="312"/>
      <c r="V39" s="312"/>
      <c r="W39" s="312" t="s">
        <v>862</v>
      </c>
      <c r="X39" s="312"/>
      <c r="Y39" s="312" t="s">
        <v>1738</v>
      </c>
      <c r="Z39" s="312" t="s">
        <v>863</v>
      </c>
      <c r="AA39" s="312" t="s">
        <v>863</v>
      </c>
      <c r="AB39" s="316" t="s">
        <v>1589</v>
      </c>
      <c r="AC39" s="312"/>
      <c r="AD39" s="312"/>
      <c r="AE39" s="312"/>
      <c r="AF39" s="312">
        <v>1</v>
      </c>
      <c r="AG39" s="312">
        <v>1</v>
      </c>
      <c r="AH39" s="322"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7">
        <v>32</v>
      </c>
      <c r="B40" s="317"/>
      <c r="C40" s="317" t="s">
        <v>1739</v>
      </c>
      <c r="D40" s="317"/>
      <c r="E40" s="317"/>
      <c r="F40" s="317"/>
      <c r="G40" s="317"/>
      <c r="H40" s="318" t="s">
        <v>1740</v>
      </c>
      <c r="I40" s="318" t="s">
        <v>1741</v>
      </c>
      <c r="J40" s="318">
        <v>100</v>
      </c>
      <c r="K40" s="318"/>
      <c r="L40" s="318" t="s">
        <v>1742</v>
      </c>
      <c r="M40" s="318" t="s">
        <v>1742</v>
      </c>
      <c r="N40" s="318"/>
      <c r="O40" s="318"/>
      <c r="P40" s="318"/>
      <c r="Q40" s="318"/>
      <c r="R40" s="328" t="s">
        <v>817</v>
      </c>
      <c r="S40" s="328" t="s">
        <v>817</v>
      </c>
      <c r="T40" s="328" t="s">
        <v>817</v>
      </c>
      <c r="U40" s="318"/>
      <c r="V40" s="318"/>
      <c r="W40" s="318" t="s">
        <v>1358</v>
      </c>
      <c r="X40" s="318"/>
      <c r="Y40" s="318"/>
      <c r="Z40" s="318" t="s">
        <v>863</v>
      </c>
      <c r="AA40" s="318" t="s">
        <v>863</v>
      </c>
      <c r="AB40" s="327" t="s">
        <v>1589</v>
      </c>
      <c r="AC40" s="318"/>
      <c r="AD40" s="318"/>
      <c r="AE40" s="318"/>
      <c r="AF40" s="318">
        <v>1</v>
      </c>
      <c r="AG40" s="318">
        <v>1</v>
      </c>
      <c r="AH40" s="328"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1">
        <v>33</v>
      </c>
      <c r="B41" s="321"/>
      <c r="C41" s="321" t="s">
        <v>1743</v>
      </c>
      <c r="D41" s="335"/>
      <c r="E41" s="321"/>
      <c r="F41" s="321"/>
      <c r="G41" s="321"/>
      <c r="H41" s="312" t="s">
        <v>1744</v>
      </c>
      <c r="I41" s="312" t="s">
        <v>1745</v>
      </c>
      <c r="J41" s="312" t="s">
        <v>1746</v>
      </c>
      <c r="K41" s="312" t="s">
        <v>863</v>
      </c>
      <c r="L41" s="312" t="s">
        <v>1747</v>
      </c>
      <c r="M41" s="312" t="s">
        <v>1747</v>
      </c>
      <c r="N41" s="312"/>
      <c r="O41" s="312"/>
      <c r="P41" s="312"/>
      <c r="Q41" s="312"/>
      <c r="R41" s="322" t="s">
        <v>817</v>
      </c>
      <c r="S41" s="322" t="s">
        <v>817</v>
      </c>
      <c r="T41" s="322" t="s">
        <v>817</v>
      </c>
      <c r="U41" s="312"/>
      <c r="V41" s="312"/>
      <c r="W41" s="312" t="s">
        <v>878</v>
      </c>
      <c r="X41" s="312"/>
      <c r="Y41" s="312" t="s">
        <v>931</v>
      </c>
      <c r="Z41" s="312" t="s">
        <v>863</v>
      </c>
      <c r="AA41" s="312" t="s">
        <v>863</v>
      </c>
      <c r="AB41" s="316" t="s">
        <v>1589</v>
      </c>
      <c r="AC41" s="312"/>
      <c r="AD41" s="312"/>
      <c r="AE41" s="312"/>
      <c r="AF41" s="312">
        <v>1</v>
      </c>
      <c r="AG41" s="312">
        <v>1</v>
      </c>
      <c r="AH41" s="322"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7">
        <v>34</v>
      </c>
      <c r="B42" s="317"/>
      <c r="C42" s="317" t="s">
        <v>1748</v>
      </c>
      <c r="D42" s="334"/>
      <c r="E42" s="317"/>
      <c r="F42" s="317"/>
      <c r="G42" s="317"/>
      <c r="H42" s="318" t="s">
        <v>1749</v>
      </c>
      <c r="I42" s="318" t="s">
        <v>1750</v>
      </c>
      <c r="J42" s="318" t="s">
        <v>1751</v>
      </c>
      <c r="K42" s="318" t="s">
        <v>863</v>
      </c>
      <c r="L42" s="318" t="s">
        <v>1752</v>
      </c>
      <c r="M42" s="318" t="s">
        <v>1752</v>
      </c>
      <c r="N42" s="318"/>
      <c r="O42" s="318"/>
      <c r="P42" s="318"/>
      <c r="Q42" s="318"/>
      <c r="R42" s="328" t="s">
        <v>817</v>
      </c>
      <c r="S42" s="328" t="s">
        <v>817</v>
      </c>
      <c r="T42" s="328" t="s">
        <v>817</v>
      </c>
      <c r="U42" s="318"/>
      <c r="V42" s="318"/>
      <c r="W42" s="318" t="s">
        <v>878</v>
      </c>
      <c r="X42" s="318"/>
      <c r="Y42" s="318" t="s">
        <v>931</v>
      </c>
      <c r="Z42" s="318" t="s">
        <v>863</v>
      </c>
      <c r="AA42" s="318" t="s">
        <v>863</v>
      </c>
      <c r="AB42" s="316" t="s">
        <v>1589</v>
      </c>
      <c r="AC42" s="318"/>
      <c r="AD42" s="318"/>
      <c r="AE42" s="318"/>
      <c r="AF42" s="318">
        <v>1</v>
      </c>
      <c r="AG42" s="318">
        <v>1</v>
      </c>
      <c r="AH42" s="328"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1">
        <v>35</v>
      </c>
      <c r="B43" s="321"/>
      <c r="C43" s="321" t="s">
        <v>1753</v>
      </c>
      <c r="D43" s="335"/>
      <c r="E43" s="335"/>
      <c r="F43" s="321"/>
      <c r="G43" s="321"/>
      <c r="H43" s="312" t="s">
        <v>1754</v>
      </c>
      <c r="I43" s="312" t="s">
        <v>1755</v>
      </c>
      <c r="J43" s="312" t="s">
        <v>1756</v>
      </c>
      <c r="K43" s="312" t="s">
        <v>863</v>
      </c>
      <c r="L43" s="312" t="s">
        <v>1757</v>
      </c>
      <c r="M43" s="312" t="s">
        <v>1757</v>
      </c>
      <c r="N43" s="312"/>
      <c r="O43" s="312"/>
      <c r="P43" s="312"/>
      <c r="Q43" s="312"/>
      <c r="R43" s="322" t="s">
        <v>817</v>
      </c>
      <c r="S43" s="324" t="s">
        <v>817</v>
      </c>
      <c r="T43" s="324" t="s">
        <v>817</v>
      </c>
      <c r="U43" s="312"/>
      <c r="V43" s="312"/>
      <c r="W43" s="312" t="s">
        <v>878</v>
      </c>
      <c r="X43" s="312"/>
      <c r="Y43" s="312" t="s">
        <v>931</v>
      </c>
      <c r="Z43" s="312" t="s">
        <v>863</v>
      </c>
      <c r="AA43" s="312" t="s">
        <v>863</v>
      </c>
      <c r="AB43" s="316" t="s">
        <v>1589</v>
      </c>
      <c r="AC43" s="312"/>
      <c r="AD43" s="312"/>
      <c r="AE43" s="312"/>
      <c r="AF43" s="312">
        <v>1</v>
      </c>
      <c r="AG43" s="312">
        <v>1</v>
      </c>
      <c r="AH43" s="322"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7">
        <v>36</v>
      </c>
      <c r="B44" s="317"/>
      <c r="C44" s="317" t="s">
        <v>1758</v>
      </c>
      <c r="D44" s="317"/>
      <c r="E44" s="317"/>
      <c r="F44" s="317"/>
      <c r="G44" s="317"/>
      <c r="H44" s="318" t="s">
        <v>1759</v>
      </c>
      <c r="I44" s="318" t="s">
        <v>1760</v>
      </c>
      <c r="J44" s="318" t="s">
        <v>1761</v>
      </c>
      <c r="K44" s="318" t="s">
        <v>863</v>
      </c>
      <c r="L44" s="318" t="s">
        <v>1762</v>
      </c>
      <c r="M44" s="318" t="s">
        <v>1762</v>
      </c>
      <c r="N44" s="318"/>
      <c r="O44" s="318"/>
      <c r="P44" s="318"/>
      <c r="Q44" s="318"/>
      <c r="R44" s="328" t="s">
        <v>817</v>
      </c>
      <c r="S44" s="328" t="s">
        <v>817</v>
      </c>
      <c r="T44" s="328" t="s">
        <v>817</v>
      </c>
      <c r="U44" s="318"/>
      <c r="V44" s="318"/>
      <c r="W44" s="318" t="s">
        <v>862</v>
      </c>
      <c r="X44" s="318"/>
      <c r="Y44" s="318" t="s">
        <v>1763</v>
      </c>
      <c r="Z44" s="318" t="s">
        <v>863</v>
      </c>
      <c r="AA44" s="318" t="s">
        <v>863</v>
      </c>
      <c r="AB44" s="316" t="s">
        <v>1589</v>
      </c>
      <c r="AC44" s="318"/>
      <c r="AD44" s="318"/>
      <c r="AE44" s="318"/>
      <c r="AF44" s="318">
        <v>1</v>
      </c>
      <c r="AG44" s="318">
        <v>1</v>
      </c>
      <c r="AH44" s="328"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1">
        <v>37</v>
      </c>
      <c r="B45" s="321"/>
      <c r="C45" s="321" t="s">
        <v>1764</v>
      </c>
      <c r="D45" s="335"/>
      <c r="E45" s="321"/>
      <c r="F45" s="321"/>
      <c r="G45" s="321"/>
      <c r="H45" s="312" t="s">
        <v>1623</v>
      </c>
      <c r="I45" s="312" t="s">
        <v>1765</v>
      </c>
      <c r="J45" s="312" t="s">
        <v>1766</v>
      </c>
      <c r="K45" s="312"/>
      <c r="L45" s="312" t="s">
        <v>1767</v>
      </c>
      <c r="M45" s="312" t="s">
        <v>1767</v>
      </c>
      <c r="N45" s="312"/>
      <c r="O45" s="312"/>
      <c r="P45" s="312"/>
      <c r="Q45" s="312"/>
      <c r="R45" s="322" t="s">
        <v>817</v>
      </c>
      <c r="S45" s="322" t="s">
        <v>817</v>
      </c>
      <c r="T45" s="322" t="s">
        <v>817</v>
      </c>
      <c r="U45" s="312"/>
      <c r="V45" s="312"/>
      <c r="W45" s="312" t="s">
        <v>862</v>
      </c>
      <c r="X45" s="312"/>
      <c r="Y45" s="312" t="s">
        <v>1768</v>
      </c>
      <c r="Z45" s="312" t="s">
        <v>863</v>
      </c>
      <c r="AA45" s="312" t="s">
        <v>863</v>
      </c>
      <c r="AB45" s="327" t="s">
        <v>1589</v>
      </c>
      <c r="AC45" s="312"/>
      <c r="AD45" s="312"/>
      <c r="AE45" s="312"/>
      <c r="AF45" s="312">
        <v>1</v>
      </c>
      <c r="AG45" s="312">
        <v>1</v>
      </c>
      <c r="AH45" s="322"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7">
        <v>38</v>
      </c>
      <c r="B46" s="317"/>
      <c r="C46" s="317" t="s">
        <v>1769</v>
      </c>
      <c r="D46" s="334"/>
      <c r="E46" s="317"/>
      <c r="F46" s="317"/>
      <c r="G46" s="317"/>
      <c r="H46" s="318" t="s">
        <v>1770</v>
      </c>
      <c r="I46" s="318" t="s">
        <v>1771</v>
      </c>
      <c r="J46" s="325"/>
      <c r="K46" s="318"/>
      <c r="L46" s="318" t="s">
        <v>1772</v>
      </c>
      <c r="M46" s="318" t="s">
        <v>1772</v>
      </c>
      <c r="N46" s="318"/>
      <c r="O46" s="318"/>
      <c r="P46" s="318"/>
      <c r="Q46" s="318"/>
      <c r="R46" s="326" t="s">
        <v>823</v>
      </c>
      <c r="S46" s="326" t="s">
        <v>823</v>
      </c>
      <c r="T46" s="326" t="s">
        <v>823</v>
      </c>
      <c r="U46" s="318"/>
      <c r="V46" s="318" t="s">
        <v>863</v>
      </c>
      <c r="W46" s="318" t="s">
        <v>1773</v>
      </c>
      <c r="X46" s="318"/>
      <c r="Y46" s="318"/>
      <c r="Z46" s="318" t="s">
        <v>863</v>
      </c>
      <c r="AA46" s="318" t="s">
        <v>863</v>
      </c>
      <c r="AB46" s="316" t="s">
        <v>1589</v>
      </c>
      <c r="AC46" s="318"/>
      <c r="AD46" s="318"/>
      <c r="AE46" s="318"/>
      <c r="AF46" s="318">
        <v>1</v>
      </c>
      <c r="AG46" s="318">
        <v>1</v>
      </c>
      <c r="AH46" s="326"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1">
        <v>39</v>
      </c>
      <c r="B47" s="321"/>
      <c r="C47" s="321"/>
      <c r="D47" s="321" t="s">
        <v>1774</v>
      </c>
      <c r="E47" s="321"/>
      <c r="F47" s="321"/>
      <c r="G47" s="321"/>
      <c r="H47" s="312" t="s">
        <v>1775</v>
      </c>
      <c r="I47" s="312" t="s">
        <v>1776</v>
      </c>
      <c r="J47" s="312" t="s">
        <v>1777</v>
      </c>
      <c r="K47" s="312"/>
      <c r="L47" s="312" t="s">
        <v>1657</v>
      </c>
      <c r="M47" s="312" t="s">
        <v>1657</v>
      </c>
      <c r="N47" s="312"/>
      <c r="O47" s="312"/>
      <c r="P47" s="312"/>
      <c r="Q47" s="312"/>
      <c r="R47" s="315" t="s">
        <v>820</v>
      </c>
      <c r="S47" s="315" t="s">
        <v>820</v>
      </c>
      <c r="T47" s="315" t="s">
        <v>820</v>
      </c>
      <c r="U47" s="312"/>
      <c r="V47" s="312"/>
      <c r="W47" s="312" t="s">
        <v>862</v>
      </c>
      <c r="X47" s="312"/>
      <c r="Y47" s="312"/>
      <c r="Z47" s="312" t="s">
        <v>863</v>
      </c>
      <c r="AA47" s="312" t="s">
        <v>863</v>
      </c>
      <c r="AB47" s="316" t="s">
        <v>1589</v>
      </c>
      <c r="AC47" s="312"/>
      <c r="AD47" s="312"/>
      <c r="AE47" s="312"/>
      <c r="AF47" s="312">
        <v>1</v>
      </c>
      <c r="AG47" s="312">
        <v>1</v>
      </c>
      <c r="AH47" s="315"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7">
        <v>40</v>
      </c>
      <c r="B48" s="317"/>
      <c r="C48" s="317"/>
      <c r="D48" s="317" t="s">
        <v>1778</v>
      </c>
      <c r="E48" s="317"/>
      <c r="F48" s="317"/>
      <c r="G48" s="317"/>
      <c r="H48" s="318" t="s">
        <v>1779</v>
      </c>
      <c r="I48" s="318" t="s">
        <v>1780</v>
      </c>
      <c r="J48" s="318"/>
      <c r="K48" s="318"/>
      <c r="L48" s="318" t="s">
        <v>1781</v>
      </c>
      <c r="M48" s="318" t="s">
        <v>1781</v>
      </c>
      <c r="N48" s="318"/>
      <c r="O48" s="318"/>
      <c r="P48" s="318"/>
      <c r="Q48" s="318"/>
      <c r="R48" s="318" t="s">
        <v>892</v>
      </c>
      <c r="S48" s="336" t="s">
        <v>892</v>
      </c>
      <c r="T48" s="336" t="s">
        <v>892</v>
      </c>
      <c r="U48" s="318"/>
      <c r="V48" s="318"/>
      <c r="W48" s="318" t="s">
        <v>862</v>
      </c>
      <c r="X48" s="318"/>
      <c r="Y48" s="318"/>
      <c r="Z48" s="318" t="s">
        <v>863</v>
      </c>
      <c r="AA48" s="318" t="s">
        <v>863</v>
      </c>
      <c r="AB48" s="316" t="s">
        <v>1589</v>
      </c>
      <c r="AC48" s="318"/>
      <c r="AD48" s="318"/>
      <c r="AE48" s="318"/>
      <c r="AF48" s="318">
        <v>1</v>
      </c>
      <c r="AG48" s="318">
        <v>1</v>
      </c>
      <c r="AH48" s="318"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7">
        <v>41</v>
      </c>
      <c r="B49" s="337"/>
      <c r="C49" s="337" t="s">
        <v>1782</v>
      </c>
      <c r="D49" s="338"/>
      <c r="E49" s="338"/>
      <c r="F49" s="338"/>
      <c r="G49" s="338"/>
      <c r="H49" s="312" t="s">
        <v>1783</v>
      </c>
      <c r="I49" s="312" t="s">
        <v>1784</v>
      </c>
      <c r="J49" s="333"/>
      <c r="K49" s="312"/>
      <c r="L49" s="312" t="s">
        <v>1785</v>
      </c>
      <c r="M49" s="312" t="s">
        <v>1785</v>
      </c>
      <c r="N49" s="312"/>
      <c r="O49" s="312"/>
      <c r="P49" s="312"/>
      <c r="Q49" s="312"/>
      <c r="R49" s="339" t="s">
        <v>823</v>
      </c>
      <c r="S49" s="339" t="s">
        <v>823</v>
      </c>
      <c r="T49" s="339" t="s">
        <v>823</v>
      </c>
      <c r="U49" s="312"/>
      <c r="V49" s="312" t="s">
        <v>863</v>
      </c>
      <c r="W49" s="312" t="s">
        <v>1786</v>
      </c>
      <c r="X49" s="312"/>
      <c r="Y49" s="312"/>
      <c r="Z49" s="312" t="s">
        <v>863</v>
      </c>
      <c r="AA49" s="312" t="s">
        <v>863</v>
      </c>
      <c r="AB49" s="316" t="s">
        <v>1589</v>
      </c>
      <c r="AC49" s="312"/>
      <c r="AD49" s="312"/>
      <c r="AE49" s="312"/>
      <c r="AF49" s="312"/>
      <c r="AG49" s="312"/>
      <c r="AH49" s="339"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0">
        <v>42</v>
      </c>
      <c r="B50" s="340"/>
      <c r="C50" s="340"/>
      <c r="D50" s="340" t="s">
        <v>1599</v>
      </c>
      <c r="E50" s="340"/>
      <c r="F50" s="340"/>
      <c r="G50" s="340"/>
      <c r="H50" s="318" t="s">
        <v>1787</v>
      </c>
      <c r="I50" s="318" t="s">
        <v>1788</v>
      </c>
      <c r="J50" s="318" t="s">
        <v>1789</v>
      </c>
      <c r="K50" s="318"/>
      <c r="L50" s="318" t="s">
        <v>1602</v>
      </c>
      <c r="M50" s="318" t="s">
        <v>1602</v>
      </c>
      <c r="N50" s="318"/>
      <c r="O50" s="318"/>
      <c r="P50" s="318"/>
      <c r="Q50" s="318"/>
      <c r="R50" s="320" t="s">
        <v>820</v>
      </c>
      <c r="S50" s="320" t="s">
        <v>820</v>
      </c>
      <c r="T50" s="320" t="s">
        <v>820</v>
      </c>
      <c r="U50" s="318"/>
      <c r="V50" s="318"/>
      <c r="W50" s="318" t="s">
        <v>862</v>
      </c>
      <c r="X50" s="318"/>
      <c r="Y50" s="318"/>
      <c r="Z50" s="318" t="s">
        <v>863</v>
      </c>
      <c r="AA50" s="318" t="s">
        <v>863</v>
      </c>
      <c r="AB50" s="327" t="s">
        <v>1589</v>
      </c>
      <c r="AC50" s="318"/>
      <c r="AD50" s="318"/>
      <c r="AE50" s="318"/>
      <c r="AF50" s="318"/>
      <c r="AG50" s="318"/>
      <c r="AH50" s="320"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7">
        <v>43</v>
      </c>
      <c r="B51" s="337"/>
      <c r="C51" s="337"/>
      <c r="D51" s="337" t="s">
        <v>1790</v>
      </c>
      <c r="E51" s="341"/>
      <c r="F51" s="337"/>
      <c r="G51" s="337"/>
      <c r="H51" s="312" t="s">
        <v>1623</v>
      </c>
      <c r="I51" s="312" t="s">
        <v>1791</v>
      </c>
      <c r="J51" s="312" t="s">
        <v>1792</v>
      </c>
      <c r="K51" s="312"/>
      <c r="L51" s="312" t="s">
        <v>1793</v>
      </c>
      <c r="M51" s="312" t="s">
        <v>1793</v>
      </c>
      <c r="N51" s="312"/>
      <c r="O51" s="312"/>
      <c r="P51" s="312"/>
      <c r="Q51" s="312"/>
      <c r="R51" s="322" t="s">
        <v>817</v>
      </c>
      <c r="S51" s="322" t="s">
        <v>817</v>
      </c>
      <c r="T51" s="322" t="s">
        <v>817</v>
      </c>
      <c r="U51" s="312"/>
      <c r="V51" s="312"/>
      <c r="W51" s="312" t="s">
        <v>878</v>
      </c>
      <c r="X51" s="312"/>
      <c r="Y51" s="312" t="s">
        <v>931</v>
      </c>
      <c r="Z51" s="312" t="s">
        <v>863</v>
      </c>
      <c r="AA51" s="312" t="s">
        <v>863</v>
      </c>
      <c r="AB51" s="316" t="s">
        <v>1589</v>
      </c>
      <c r="AC51" s="312"/>
      <c r="AD51" s="312"/>
      <c r="AE51" s="312"/>
      <c r="AF51" s="312"/>
      <c r="AG51" s="312"/>
      <c r="AH51" s="322"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0">
        <v>44</v>
      </c>
      <c r="B52" s="340"/>
      <c r="C52" s="340"/>
      <c r="D52" s="340" t="s">
        <v>1794</v>
      </c>
      <c r="E52" s="340"/>
      <c r="F52" s="340"/>
      <c r="G52" s="340"/>
      <c r="H52" s="318" t="s">
        <v>1623</v>
      </c>
      <c r="I52" s="318" t="s">
        <v>1795</v>
      </c>
      <c r="J52" s="318">
        <v>0</v>
      </c>
      <c r="K52" s="318"/>
      <c r="L52" s="318" t="s">
        <v>1796</v>
      </c>
      <c r="M52" s="318" t="s">
        <v>1796</v>
      </c>
      <c r="N52" s="318"/>
      <c r="O52" s="318"/>
      <c r="P52" s="318"/>
      <c r="Q52" s="318"/>
      <c r="R52" s="328" t="s">
        <v>817</v>
      </c>
      <c r="S52" s="328" t="s">
        <v>817</v>
      </c>
      <c r="T52" s="328" t="s">
        <v>817</v>
      </c>
      <c r="U52" s="318"/>
      <c r="V52" s="318"/>
      <c r="W52" s="318" t="s">
        <v>1358</v>
      </c>
      <c r="X52" s="318"/>
      <c r="Y52" s="318"/>
      <c r="Z52" s="318" t="s">
        <v>863</v>
      </c>
      <c r="AA52" s="318" t="s">
        <v>863</v>
      </c>
      <c r="AB52" s="316" t="s">
        <v>1589</v>
      </c>
      <c r="AC52" s="318"/>
      <c r="AD52" s="318"/>
      <c r="AE52" s="318"/>
      <c r="AF52" s="318"/>
      <c r="AG52" s="318"/>
      <c r="AH52" s="328"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7">
        <v>45</v>
      </c>
      <c r="B53" s="337"/>
      <c r="C53" s="337"/>
      <c r="D53" s="337" t="s">
        <v>1797</v>
      </c>
      <c r="E53" s="337"/>
      <c r="F53" s="337"/>
      <c r="G53" s="337"/>
      <c r="H53" s="312" t="s">
        <v>1798</v>
      </c>
      <c r="I53" s="312" t="s">
        <v>1799</v>
      </c>
      <c r="J53" s="312">
        <v>0</v>
      </c>
      <c r="K53" s="312"/>
      <c r="L53" s="312" t="s">
        <v>1800</v>
      </c>
      <c r="M53" s="312" t="s">
        <v>1800</v>
      </c>
      <c r="N53" s="312"/>
      <c r="O53" s="312"/>
      <c r="P53" s="312"/>
      <c r="Q53" s="312"/>
      <c r="R53" s="322" t="s">
        <v>817</v>
      </c>
      <c r="S53" s="324" t="s">
        <v>817</v>
      </c>
      <c r="T53" s="324" t="s">
        <v>817</v>
      </c>
      <c r="U53" s="312"/>
      <c r="V53" s="312"/>
      <c r="W53" s="312" t="s">
        <v>1358</v>
      </c>
      <c r="X53" s="312"/>
      <c r="Y53" s="312"/>
      <c r="Z53" s="312" t="s">
        <v>863</v>
      </c>
      <c r="AA53" s="312" t="s">
        <v>863</v>
      </c>
      <c r="AB53" s="316" t="s">
        <v>1589</v>
      </c>
      <c r="AC53" s="312"/>
      <c r="AD53" s="312"/>
      <c r="AE53" s="312"/>
      <c r="AF53" s="312"/>
      <c r="AG53" s="312"/>
      <c r="AH53" s="322"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0">
        <v>46</v>
      </c>
      <c r="B54" s="340"/>
      <c r="C54" s="340"/>
      <c r="D54" s="340" t="s">
        <v>1801</v>
      </c>
      <c r="E54" s="340"/>
      <c r="F54" s="340"/>
      <c r="G54" s="340"/>
      <c r="H54" s="318" t="s">
        <v>1623</v>
      </c>
      <c r="I54" s="318" t="s">
        <v>1802</v>
      </c>
      <c r="J54" s="318">
        <v>1</v>
      </c>
      <c r="K54" s="318"/>
      <c r="L54" s="318" t="s">
        <v>1803</v>
      </c>
      <c r="M54" s="318" t="s">
        <v>1803</v>
      </c>
      <c r="N54" s="318"/>
      <c r="O54" s="318"/>
      <c r="P54" s="318"/>
      <c r="Q54" s="318"/>
      <c r="R54" s="328" t="s">
        <v>817</v>
      </c>
      <c r="S54" s="328" t="s">
        <v>817</v>
      </c>
      <c r="T54" s="328" t="s">
        <v>817</v>
      </c>
      <c r="U54" s="318"/>
      <c r="V54" s="318"/>
      <c r="W54" s="318" t="s">
        <v>1358</v>
      </c>
      <c r="X54" s="318"/>
      <c r="Y54" s="318"/>
      <c r="Z54" s="318" t="s">
        <v>863</v>
      </c>
      <c r="AA54" s="318" t="s">
        <v>863</v>
      </c>
      <c r="AB54" s="316" t="s">
        <v>1589</v>
      </c>
      <c r="AC54" s="318"/>
      <c r="AD54" s="318"/>
      <c r="AE54" s="318"/>
      <c r="AF54" s="318"/>
      <c r="AG54" s="318"/>
      <c r="AH54" s="328"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7">
        <v>47</v>
      </c>
      <c r="B55" s="337"/>
      <c r="C55" s="337"/>
      <c r="D55" s="337" t="s">
        <v>1804</v>
      </c>
      <c r="E55" s="337"/>
      <c r="F55" s="337"/>
      <c r="G55" s="337"/>
      <c r="H55" s="312" t="s">
        <v>1623</v>
      </c>
      <c r="I55" s="312" t="s">
        <v>1805</v>
      </c>
      <c r="J55" s="312">
        <v>0</v>
      </c>
      <c r="K55" s="312"/>
      <c r="L55" s="312" t="s">
        <v>1806</v>
      </c>
      <c r="M55" s="312" t="s">
        <v>1806</v>
      </c>
      <c r="N55" s="312"/>
      <c r="O55" s="312"/>
      <c r="P55" s="312"/>
      <c r="Q55" s="312"/>
      <c r="R55" s="322" t="s">
        <v>817</v>
      </c>
      <c r="S55" s="322" t="s">
        <v>817</v>
      </c>
      <c r="T55" s="322" t="s">
        <v>817</v>
      </c>
      <c r="U55" s="312"/>
      <c r="V55" s="312"/>
      <c r="W55" s="312" t="s">
        <v>1358</v>
      </c>
      <c r="X55" s="312"/>
      <c r="Y55" s="312"/>
      <c r="Z55" s="312" t="s">
        <v>863</v>
      </c>
      <c r="AA55" s="312" t="s">
        <v>863</v>
      </c>
      <c r="AB55" s="327" t="s">
        <v>1589</v>
      </c>
      <c r="AC55" s="312"/>
      <c r="AD55" s="312"/>
      <c r="AE55" s="312"/>
      <c r="AF55" s="312"/>
      <c r="AG55" s="312"/>
      <c r="AH55" s="322"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0">
        <v>48</v>
      </c>
      <c r="B56" s="340"/>
      <c r="C56" s="340"/>
      <c r="D56" s="340" t="s">
        <v>1807</v>
      </c>
      <c r="E56" s="340"/>
      <c r="F56" s="340"/>
      <c r="G56" s="340"/>
      <c r="H56" s="318" t="s">
        <v>1623</v>
      </c>
      <c r="I56" s="318" t="s">
        <v>1808</v>
      </c>
      <c r="J56" s="318">
        <v>0</v>
      </c>
      <c r="K56" s="318"/>
      <c r="L56" s="318" t="s">
        <v>1809</v>
      </c>
      <c r="M56" s="318" t="s">
        <v>1809</v>
      </c>
      <c r="N56" s="318"/>
      <c r="O56" s="318"/>
      <c r="P56" s="318"/>
      <c r="Q56" s="318"/>
      <c r="R56" s="328" t="s">
        <v>817</v>
      </c>
      <c r="S56" s="328" t="s">
        <v>817</v>
      </c>
      <c r="T56" s="328" t="s">
        <v>817</v>
      </c>
      <c r="U56" s="318"/>
      <c r="V56" s="318"/>
      <c r="W56" s="318" t="s">
        <v>1358</v>
      </c>
      <c r="X56" s="318"/>
      <c r="Y56" s="318"/>
      <c r="Z56" s="318" t="s">
        <v>863</v>
      </c>
      <c r="AA56" s="318" t="s">
        <v>863</v>
      </c>
      <c r="AB56" s="316" t="s">
        <v>1589</v>
      </c>
      <c r="AC56" s="318"/>
      <c r="AD56" s="318"/>
      <c r="AE56" s="318"/>
      <c r="AF56" s="318"/>
      <c r="AG56" s="318"/>
      <c r="AH56" s="328"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7">
        <v>49</v>
      </c>
      <c r="B57" s="337"/>
      <c r="C57" s="337"/>
      <c r="D57" s="337" t="s">
        <v>1810</v>
      </c>
      <c r="E57" s="337"/>
      <c r="F57" s="337"/>
      <c r="G57" s="337"/>
      <c r="H57" s="312" t="s">
        <v>1623</v>
      </c>
      <c r="I57" s="312" t="s">
        <v>1811</v>
      </c>
      <c r="J57" s="312">
        <v>0</v>
      </c>
      <c r="K57" s="312"/>
      <c r="L57" s="312" t="s">
        <v>1812</v>
      </c>
      <c r="M57" s="312" t="s">
        <v>1812</v>
      </c>
      <c r="N57" s="312"/>
      <c r="O57" s="312"/>
      <c r="P57" s="312"/>
      <c r="Q57" s="312"/>
      <c r="R57" s="322" t="s">
        <v>817</v>
      </c>
      <c r="S57" s="322" t="s">
        <v>817</v>
      </c>
      <c r="T57" s="322" t="s">
        <v>817</v>
      </c>
      <c r="U57" s="312"/>
      <c r="V57" s="312"/>
      <c r="W57" s="312" t="s">
        <v>1358</v>
      </c>
      <c r="X57" s="312"/>
      <c r="Y57" s="312"/>
      <c r="Z57" s="312" t="s">
        <v>863</v>
      </c>
      <c r="AA57" s="312" t="s">
        <v>863</v>
      </c>
      <c r="AB57" s="316" t="s">
        <v>1589</v>
      </c>
      <c r="AC57" s="312"/>
      <c r="AD57" s="312"/>
      <c r="AE57" s="312"/>
      <c r="AF57" s="312"/>
      <c r="AG57" s="312"/>
      <c r="AH57" s="322"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0">
        <v>50</v>
      </c>
      <c r="B58" s="340"/>
      <c r="C58" s="340" t="s">
        <v>1813</v>
      </c>
      <c r="D58" s="342"/>
      <c r="E58" s="342"/>
      <c r="F58" s="342"/>
      <c r="G58" s="342"/>
      <c r="H58" s="318" t="s">
        <v>1623</v>
      </c>
      <c r="I58" s="318" t="s">
        <v>1814</v>
      </c>
      <c r="J58" s="325"/>
      <c r="K58" s="318"/>
      <c r="L58" s="318" t="s">
        <v>1815</v>
      </c>
      <c r="M58" s="318" t="s">
        <v>1815</v>
      </c>
      <c r="N58" s="318"/>
      <c r="O58" s="318"/>
      <c r="P58" s="318"/>
      <c r="Q58" s="318"/>
      <c r="R58" s="326" t="s">
        <v>823</v>
      </c>
      <c r="S58" s="343" t="s">
        <v>823</v>
      </c>
      <c r="T58" s="343" t="s">
        <v>823</v>
      </c>
      <c r="U58" s="318"/>
      <c r="V58" s="318" t="s">
        <v>863</v>
      </c>
      <c r="W58" s="318" t="s">
        <v>1816</v>
      </c>
      <c r="X58" s="318"/>
      <c r="Y58" s="318"/>
      <c r="Z58" s="318" t="s">
        <v>863</v>
      </c>
      <c r="AA58" s="318" t="s">
        <v>863</v>
      </c>
      <c r="AB58" s="316" t="s">
        <v>1589</v>
      </c>
      <c r="AC58" s="318"/>
      <c r="AD58" s="318"/>
      <c r="AE58" s="318"/>
      <c r="AF58" s="318"/>
      <c r="AG58" s="318"/>
      <c r="AH58" s="326"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7">
        <v>51</v>
      </c>
      <c r="B59" s="337"/>
      <c r="C59" s="337"/>
      <c r="D59" s="337" t="s">
        <v>1817</v>
      </c>
      <c r="E59" s="337"/>
      <c r="F59" s="337"/>
      <c r="G59" s="337"/>
      <c r="H59" s="312" t="s">
        <v>1623</v>
      </c>
      <c r="I59" s="312" t="s">
        <v>1818</v>
      </c>
      <c r="J59" s="312" t="s">
        <v>1819</v>
      </c>
      <c r="K59" s="312"/>
      <c r="L59" s="312" t="s">
        <v>1793</v>
      </c>
      <c r="M59" s="312" t="s">
        <v>1793</v>
      </c>
      <c r="N59" s="312"/>
      <c r="O59" s="312"/>
      <c r="P59" s="312"/>
      <c r="Q59" s="312"/>
      <c r="R59" s="322" t="s">
        <v>817</v>
      </c>
      <c r="S59" s="322" t="s">
        <v>817</v>
      </c>
      <c r="T59" s="322" t="s">
        <v>817</v>
      </c>
      <c r="U59" s="312"/>
      <c r="V59" s="312"/>
      <c r="W59" s="312" t="s">
        <v>878</v>
      </c>
      <c r="X59" s="312"/>
      <c r="Y59" s="312" t="s">
        <v>931</v>
      </c>
      <c r="Z59" s="312" t="s">
        <v>863</v>
      </c>
      <c r="AA59" s="312" t="s">
        <v>863</v>
      </c>
      <c r="AB59" s="316" t="s">
        <v>1589</v>
      </c>
      <c r="AC59" s="312"/>
      <c r="AD59" s="312"/>
      <c r="AE59" s="312"/>
      <c r="AF59" s="312"/>
      <c r="AG59" s="312"/>
      <c r="AH59" s="322"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0">
        <v>52</v>
      </c>
      <c r="B60" s="340"/>
      <c r="C60" s="340"/>
      <c r="D60" s="340" t="s">
        <v>1820</v>
      </c>
      <c r="E60" s="340"/>
      <c r="F60" s="340"/>
      <c r="G60" s="340"/>
      <c r="H60" s="318" t="s">
        <v>1623</v>
      </c>
      <c r="I60" s="318" t="s">
        <v>1821</v>
      </c>
      <c r="J60" s="318">
        <v>0</v>
      </c>
      <c r="K60" s="318"/>
      <c r="L60" s="318" t="s">
        <v>1822</v>
      </c>
      <c r="M60" s="318" t="s">
        <v>1822</v>
      </c>
      <c r="N60" s="318"/>
      <c r="O60" s="318"/>
      <c r="P60" s="318"/>
      <c r="Q60" s="318"/>
      <c r="R60" s="328" t="s">
        <v>817</v>
      </c>
      <c r="S60" s="328" t="s">
        <v>817</v>
      </c>
      <c r="T60" s="328" t="s">
        <v>817</v>
      </c>
      <c r="U60" s="318"/>
      <c r="V60" s="318"/>
      <c r="W60" s="318" t="s">
        <v>1358</v>
      </c>
      <c r="X60" s="318"/>
      <c r="Y60" s="318"/>
      <c r="Z60" s="318" t="s">
        <v>863</v>
      </c>
      <c r="AA60" s="318" t="s">
        <v>863</v>
      </c>
      <c r="AB60" s="327" t="s">
        <v>1589</v>
      </c>
      <c r="AC60" s="318"/>
      <c r="AD60" s="318"/>
      <c r="AE60" s="318"/>
      <c r="AF60" s="318"/>
      <c r="AG60" s="318"/>
      <c r="AH60" s="328"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7">
        <v>53</v>
      </c>
      <c r="B61" s="337"/>
      <c r="C61" s="337"/>
      <c r="D61" s="337" t="s">
        <v>1823</v>
      </c>
      <c r="E61" s="337"/>
      <c r="F61" s="337"/>
      <c r="G61" s="337"/>
      <c r="H61" s="312" t="s">
        <v>1623</v>
      </c>
      <c r="I61" s="312" t="s">
        <v>1824</v>
      </c>
      <c r="J61" s="312">
        <v>1</v>
      </c>
      <c r="K61" s="312"/>
      <c r="L61" s="312" t="s">
        <v>1825</v>
      </c>
      <c r="M61" s="312" t="s">
        <v>1825</v>
      </c>
      <c r="N61" s="312"/>
      <c r="O61" s="312"/>
      <c r="P61" s="312"/>
      <c r="Q61" s="312"/>
      <c r="R61" s="322" t="s">
        <v>817</v>
      </c>
      <c r="S61" s="322" t="s">
        <v>817</v>
      </c>
      <c r="T61" s="322" t="s">
        <v>817</v>
      </c>
      <c r="U61" s="312"/>
      <c r="V61" s="312"/>
      <c r="W61" s="312" t="s">
        <v>1358</v>
      </c>
      <c r="X61" s="312"/>
      <c r="Y61" s="312"/>
      <c r="Z61" s="312" t="s">
        <v>863</v>
      </c>
      <c r="AA61" s="312" t="s">
        <v>863</v>
      </c>
      <c r="AB61" s="316" t="s">
        <v>1589</v>
      </c>
      <c r="AC61" s="312"/>
      <c r="AD61" s="312"/>
      <c r="AE61" s="312"/>
      <c r="AF61" s="312"/>
      <c r="AG61" s="312"/>
      <c r="AH61" s="322"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7">
        <v>54</v>
      </c>
      <c r="B62" s="317"/>
      <c r="C62" s="317" t="s">
        <v>1826</v>
      </c>
      <c r="D62" s="317"/>
      <c r="E62" s="317"/>
      <c r="F62" s="317"/>
      <c r="G62" s="317"/>
      <c r="H62" s="318" t="s">
        <v>1827</v>
      </c>
      <c r="I62" s="318" t="s">
        <v>1828</v>
      </c>
      <c r="J62" s="325"/>
      <c r="K62" s="318" t="s">
        <v>863</v>
      </c>
      <c r="L62" s="318" t="s">
        <v>1829</v>
      </c>
      <c r="M62" s="318" t="s">
        <v>1829</v>
      </c>
      <c r="N62" s="318"/>
      <c r="O62" s="318"/>
      <c r="P62" s="318"/>
      <c r="Q62" s="318"/>
      <c r="R62" s="326" t="s">
        <v>823</v>
      </c>
      <c r="S62" s="326" t="s">
        <v>823</v>
      </c>
      <c r="T62" s="326" t="s">
        <v>823</v>
      </c>
      <c r="U62" s="318"/>
      <c r="V62" s="318" t="s">
        <v>863</v>
      </c>
      <c r="W62" s="318" t="s">
        <v>1830</v>
      </c>
      <c r="X62" s="318"/>
      <c r="Y62" s="318"/>
      <c r="Z62" s="318" t="s">
        <v>863</v>
      </c>
      <c r="AA62" s="318" t="s">
        <v>863</v>
      </c>
      <c r="AB62" s="316" t="s">
        <v>1589</v>
      </c>
      <c r="AC62" s="318"/>
      <c r="AD62" s="318"/>
      <c r="AE62" s="318"/>
      <c r="AF62" s="318">
        <v>1</v>
      </c>
      <c r="AG62" s="318">
        <v>1</v>
      </c>
      <c r="AH62" s="326"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1">
        <v>55</v>
      </c>
      <c r="B63" s="321"/>
      <c r="C63" s="321"/>
      <c r="D63" s="321" t="s">
        <v>1831</v>
      </c>
      <c r="E63" s="335"/>
      <c r="F63" s="321"/>
      <c r="G63" s="321"/>
      <c r="H63" s="312" t="s">
        <v>1832</v>
      </c>
      <c r="I63" s="312" t="s">
        <v>1833</v>
      </c>
      <c r="J63" s="312" t="s">
        <v>1756</v>
      </c>
      <c r="K63" s="312" t="s">
        <v>863</v>
      </c>
      <c r="L63" s="312" t="s">
        <v>1793</v>
      </c>
      <c r="M63" s="312" t="s">
        <v>1793</v>
      </c>
      <c r="N63" s="312"/>
      <c r="O63" s="312"/>
      <c r="P63" s="312"/>
      <c r="Q63" s="312"/>
      <c r="R63" s="322" t="s">
        <v>817</v>
      </c>
      <c r="S63" s="324" t="s">
        <v>817</v>
      </c>
      <c r="T63" s="324" t="s">
        <v>817</v>
      </c>
      <c r="U63" s="312"/>
      <c r="V63" s="312"/>
      <c r="W63" s="312" t="s">
        <v>878</v>
      </c>
      <c r="X63" s="312"/>
      <c r="Y63" s="312" t="s">
        <v>931</v>
      </c>
      <c r="Z63" s="312" t="s">
        <v>863</v>
      </c>
      <c r="AA63" s="312" t="s">
        <v>863</v>
      </c>
      <c r="AB63" s="316" t="s">
        <v>1589</v>
      </c>
      <c r="AC63" s="312"/>
      <c r="AD63" s="312"/>
      <c r="AE63" s="312"/>
      <c r="AF63" s="312">
        <v>1</v>
      </c>
      <c r="AG63" s="312">
        <v>1</v>
      </c>
      <c r="AH63" s="322"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1">
        <v>56</v>
      </c>
      <c r="B64" s="331"/>
      <c r="C64" s="331"/>
      <c r="D64" s="331" t="s">
        <v>1719</v>
      </c>
      <c r="E64" s="331"/>
      <c r="F64" s="331"/>
      <c r="G64" s="331"/>
      <c r="H64" s="318" t="s">
        <v>1834</v>
      </c>
      <c r="I64" s="318" t="s">
        <v>1835</v>
      </c>
      <c r="J64" s="318" t="s">
        <v>1836</v>
      </c>
      <c r="K64" s="318" t="s">
        <v>863</v>
      </c>
      <c r="L64" s="318" t="s">
        <v>1678</v>
      </c>
      <c r="M64" s="318" t="s">
        <v>1678</v>
      </c>
      <c r="N64" s="318"/>
      <c r="O64" s="318"/>
      <c r="P64" s="318"/>
      <c r="Q64" s="318"/>
      <c r="R64" s="322" t="s">
        <v>817</v>
      </c>
      <c r="S64" s="320" t="s">
        <v>820</v>
      </c>
      <c r="T64" s="320" t="s">
        <v>820</v>
      </c>
      <c r="U64" s="318"/>
      <c r="V64" s="318"/>
      <c r="W64" s="318" t="s">
        <v>862</v>
      </c>
      <c r="X64" s="318"/>
      <c r="Y64" s="318" t="s">
        <v>1837</v>
      </c>
      <c r="Z64" s="318" t="s">
        <v>863</v>
      </c>
      <c r="AA64" s="318" t="s">
        <v>863</v>
      </c>
      <c r="AB64" s="316" t="s">
        <v>1589</v>
      </c>
      <c r="AC64" s="318"/>
      <c r="AD64" s="318"/>
      <c r="AE64" s="318"/>
      <c r="AF64" s="318">
        <v>1</v>
      </c>
      <c r="AG64" s="318"/>
      <c r="AH64" s="322"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1">
        <v>57</v>
      </c>
      <c r="B65" s="311"/>
      <c r="C65" s="311"/>
      <c r="D65" s="311" t="s">
        <v>1838</v>
      </c>
      <c r="E65" s="311"/>
      <c r="F65" s="311"/>
      <c r="G65" s="311"/>
      <c r="H65" s="312" t="s">
        <v>1832</v>
      </c>
      <c r="I65" s="312" t="s">
        <v>1839</v>
      </c>
      <c r="J65" s="312" t="s">
        <v>1840</v>
      </c>
      <c r="K65" s="312"/>
      <c r="L65" s="312" t="s">
        <v>1841</v>
      </c>
      <c r="M65" s="312" t="s">
        <v>1841</v>
      </c>
      <c r="N65" s="312"/>
      <c r="O65" s="312"/>
      <c r="P65" s="312"/>
      <c r="Q65" s="312"/>
      <c r="R65" s="339" t="s">
        <v>823</v>
      </c>
      <c r="S65" s="339" t="s">
        <v>823</v>
      </c>
      <c r="T65" s="339" t="s">
        <v>823</v>
      </c>
      <c r="U65" s="312"/>
      <c r="V65" s="312"/>
      <c r="W65" s="312" t="s">
        <v>862</v>
      </c>
      <c r="X65" s="312"/>
      <c r="Y65" s="312" t="s">
        <v>1842</v>
      </c>
      <c r="Z65" s="312" t="s">
        <v>863</v>
      </c>
      <c r="AA65" s="312" t="s">
        <v>863</v>
      </c>
      <c r="AB65" s="327" t="s">
        <v>1589</v>
      </c>
      <c r="AC65" s="312"/>
      <c r="AD65" s="312"/>
      <c r="AE65" s="312"/>
      <c r="AF65" s="312">
        <v>1</v>
      </c>
      <c r="AG65" s="312"/>
      <c r="AH65" s="339"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7">
        <v>58</v>
      </c>
      <c r="B66" s="317"/>
      <c r="C66" s="317"/>
      <c r="D66" s="317" t="s">
        <v>1843</v>
      </c>
      <c r="E66" s="334"/>
      <c r="F66" s="317"/>
      <c r="G66" s="317"/>
      <c r="H66" s="318" t="s">
        <v>1832</v>
      </c>
      <c r="I66" s="318" t="s">
        <v>1844</v>
      </c>
      <c r="J66" s="318" t="s">
        <v>1845</v>
      </c>
      <c r="K66" s="318"/>
      <c r="L66" s="318" t="s">
        <v>1650</v>
      </c>
      <c r="M66" s="318" t="s">
        <v>1650</v>
      </c>
      <c r="N66" s="318"/>
      <c r="O66" s="318"/>
      <c r="P66" s="318"/>
      <c r="Q66" s="318"/>
      <c r="R66" s="328" t="s">
        <v>817</v>
      </c>
      <c r="S66" s="328" t="s">
        <v>817</v>
      </c>
      <c r="T66" s="328" t="s">
        <v>817</v>
      </c>
      <c r="U66" s="318"/>
      <c r="V66" s="318"/>
      <c r="W66" s="318" t="s">
        <v>862</v>
      </c>
      <c r="X66" s="318"/>
      <c r="Y66" s="318"/>
      <c r="Z66" s="318" t="s">
        <v>863</v>
      </c>
      <c r="AA66" s="318" t="s">
        <v>863</v>
      </c>
      <c r="AB66" s="316" t="s">
        <v>1589</v>
      </c>
      <c r="AC66" s="318"/>
      <c r="AD66" s="318"/>
      <c r="AE66" s="318"/>
      <c r="AF66" s="318">
        <v>1</v>
      </c>
      <c r="AG66" s="318">
        <v>1</v>
      </c>
      <c r="AH66" s="328"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1">
        <v>59</v>
      </c>
      <c r="B67" s="321"/>
      <c r="C67" s="321"/>
      <c r="D67" s="317" t="s">
        <v>1846</v>
      </c>
      <c r="E67" s="334"/>
      <c r="F67" s="317"/>
      <c r="G67" s="317"/>
      <c r="H67" s="312" t="s">
        <v>1832</v>
      </c>
      <c r="I67" s="312" t="s">
        <v>1847</v>
      </c>
      <c r="J67" s="333"/>
      <c r="K67" s="312"/>
      <c r="L67" s="312" t="s">
        <v>1848</v>
      </c>
      <c r="M67" s="312" t="s">
        <v>1848</v>
      </c>
      <c r="N67" s="312"/>
      <c r="O67" s="312"/>
      <c r="P67" s="312"/>
      <c r="Q67" s="312"/>
      <c r="R67" s="328" t="s">
        <v>817</v>
      </c>
      <c r="S67" s="315" t="s">
        <v>820</v>
      </c>
      <c r="T67" s="315" t="s">
        <v>820</v>
      </c>
      <c r="U67" s="312"/>
      <c r="V67" s="312" t="s">
        <v>863</v>
      </c>
      <c r="W67" s="312" t="s">
        <v>1849</v>
      </c>
      <c r="X67" s="312"/>
      <c r="Y67" s="312"/>
      <c r="Z67" s="312" t="s">
        <v>863</v>
      </c>
      <c r="AA67" s="312" t="s">
        <v>863</v>
      </c>
      <c r="AB67" s="316" t="s">
        <v>1589</v>
      </c>
      <c r="AC67" s="312" t="s">
        <v>863</v>
      </c>
      <c r="AD67" s="312"/>
      <c r="AE67" s="312"/>
      <c r="AF67" s="312">
        <v>1</v>
      </c>
      <c r="AG67" s="312">
        <v>1</v>
      </c>
      <c r="AH67" s="328"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7">
        <v>60</v>
      </c>
      <c r="B68" s="317"/>
      <c r="C68" s="317"/>
      <c r="D68" s="317"/>
      <c r="E68" s="317" t="s">
        <v>1850</v>
      </c>
      <c r="F68" s="317"/>
      <c r="G68" s="317"/>
      <c r="H68" s="318" t="s">
        <v>1851</v>
      </c>
      <c r="I68" s="318" t="s">
        <v>1852</v>
      </c>
      <c r="J68" s="318" t="s">
        <v>1047</v>
      </c>
      <c r="K68" s="318" t="s">
        <v>863</v>
      </c>
      <c r="L68" s="318" t="s">
        <v>1853</v>
      </c>
      <c r="M68" s="318" t="s">
        <v>1853</v>
      </c>
      <c r="N68" s="318"/>
      <c r="O68" s="318"/>
      <c r="P68" s="318"/>
      <c r="Q68" s="318"/>
      <c r="R68" s="328" t="s">
        <v>817</v>
      </c>
      <c r="S68" s="330" t="s">
        <v>820</v>
      </c>
      <c r="T68" s="330" t="s">
        <v>820</v>
      </c>
      <c r="U68" s="318"/>
      <c r="V68" s="318"/>
      <c r="W68" s="318" t="s">
        <v>862</v>
      </c>
      <c r="X68" s="318"/>
      <c r="Y68" s="318"/>
      <c r="Z68" s="318" t="s">
        <v>863</v>
      </c>
      <c r="AA68" s="318" t="s">
        <v>863</v>
      </c>
      <c r="AB68" s="316" t="s">
        <v>1589</v>
      </c>
      <c r="AC68" s="318" t="s">
        <v>863</v>
      </c>
      <c r="AD68" s="318"/>
      <c r="AE68" s="318"/>
      <c r="AF68" s="318">
        <v>1</v>
      </c>
      <c r="AG68" s="318">
        <v>1</v>
      </c>
      <c r="AH68" s="328"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7">
        <v>61</v>
      </c>
      <c r="B69" s="337"/>
      <c r="C69" s="337"/>
      <c r="D69" s="337"/>
      <c r="E69" s="337" t="s">
        <v>1854</v>
      </c>
      <c r="F69" s="337"/>
      <c r="G69" s="337"/>
      <c r="H69" s="312" t="s">
        <v>1855</v>
      </c>
      <c r="I69" s="312" t="s">
        <v>1856</v>
      </c>
      <c r="J69" s="312" t="s">
        <v>1055</v>
      </c>
      <c r="K69" s="312"/>
      <c r="L69" s="312" t="s">
        <v>1666</v>
      </c>
      <c r="M69" s="312" t="s">
        <v>1666</v>
      </c>
      <c r="N69" s="312"/>
      <c r="O69" s="312"/>
      <c r="P69" s="312"/>
      <c r="Q69" s="312"/>
      <c r="R69" s="322" t="s">
        <v>817</v>
      </c>
      <c r="S69" s="322" t="s">
        <v>817</v>
      </c>
      <c r="T69" s="322" t="s">
        <v>817</v>
      </c>
      <c r="U69" s="312"/>
      <c r="V69" s="312"/>
      <c r="W69" s="312" t="s">
        <v>862</v>
      </c>
      <c r="X69" s="312"/>
      <c r="Y69" s="312"/>
      <c r="Z69" s="312" t="s">
        <v>863</v>
      </c>
      <c r="AA69" s="312" t="s">
        <v>863</v>
      </c>
      <c r="AB69" s="316" t="s">
        <v>1589</v>
      </c>
      <c r="AC69" s="312" t="s">
        <v>863</v>
      </c>
      <c r="AD69" s="312"/>
      <c r="AE69" s="312"/>
      <c r="AF69" s="312"/>
      <c r="AG69" s="312"/>
      <c r="AH69" s="322"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7">
        <v>62</v>
      </c>
      <c r="B70" s="317"/>
      <c r="C70" s="317"/>
      <c r="D70" s="317"/>
      <c r="E70" s="317" t="s">
        <v>1107</v>
      </c>
      <c r="F70" s="317"/>
      <c r="G70" s="317"/>
      <c r="H70" s="318" t="s">
        <v>1857</v>
      </c>
      <c r="I70" s="318" t="s">
        <v>1858</v>
      </c>
      <c r="J70" s="318" t="s">
        <v>1859</v>
      </c>
      <c r="K70" s="318" t="s">
        <v>863</v>
      </c>
      <c r="L70" s="318" t="s">
        <v>1678</v>
      </c>
      <c r="M70" s="318" t="s">
        <v>1678</v>
      </c>
      <c r="N70" s="318"/>
      <c r="O70" s="318"/>
      <c r="P70" s="318"/>
      <c r="Q70" s="318"/>
      <c r="R70" s="328" t="s">
        <v>817</v>
      </c>
      <c r="S70" s="328" t="s">
        <v>817</v>
      </c>
      <c r="T70" s="328" t="s">
        <v>817</v>
      </c>
      <c r="U70" s="318"/>
      <c r="V70" s="318"/>
      <c r="W70" s="318" t="s">
        <v>862</v>
      </c>
      <c r="X70" s="318"/>
      <c r="Y70" s="318"/>
      <c r="Z70" s="318" t="s">
        <v>863</v>
      </c>
      <c r="AA70" s="318" t="s">
        <v>863</v>
      </c>
      <c r="AB70" s="327" t="s">
        <v>1589</v>
      </c>
      <c r="AC70" s="318" t="s">
        <v>863</v>
      </c>
      <c r="AD70" s="318"/>
      <c r="AE70" s="318"/>
      <c r="AF70" s="318">
        <v>1</v>
      </c>
      <c r="AG70" s="318">
        <v>1</v>
      </c>
      <c r="AH70" s="328"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1">
        <v>63</v>
      </c>
      <c r="B71" s="321"/>
      <c r="C71" s="321"/>
      <c r="D71" s="321"/>
      <c r="E71" s="321" t="s">
        <v>1860</v>
      </c>
      <c r="F71" s="335"/>
      <c r="G71" s="321"/>
      <c r="H71" s="312" t="s">
        <v>1623</v>
      </c>
      <c r="I71" s="312" t="s">
        <v>1861</v>
      </c>
      <c r="J71" s="312" t="s">
        <v>1862</v>
      </c>
      <c r="K71" s="312"/>
      <c r="L71" s="312" t="s">
        <v>1863</v>
      </c>
      <c r="M71" s="312" t="s">
        <v>1863</v>
      </c>
      <c r="N71" s="312"/>
      <c r="O71" s="312"/>
      <c r="P71" s="312"/>
      <c r="Q71" s="312"/>
      <c r="R71" s="322" t="s">
        <v>817</v>
      </c>
      <c r="S71" s="322" t="s">
        <v>817</v>
      </c>
      <c r="T71" s="322" t="s">
        <v>817</v>
      </c>
      <c r="U71" s="312"/>
      <c r="V71" s="312"/>
      <c r="W71" s="312" t="s">
        <v>862</v>
      </c>
      <c r="X71" s="312"/>
      <c r="Y71" s="312"/>
      <c r="Z71" s="312" t="s">
        <v>863</v>
      </c>
      <c r="AA71" s="312" t="s">
        <v>863</v>
      </c>
      <c r="AB71" s="316" t="s">
        <v>1589</v>
      </c>
      <c r="AC71" s="312" t="s">
        <v>863</v>
      </c>
      <c r="AD71" s="312"/>
      <c r="AE71" s="312"/>
      <c r="AF71" s="312">
        <v>1</v>
      </c>
      <c r="AG71" s="312">
        <v>1</v>
      </c>
      <c r="AH71" s="322"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7">
        <v>64</v>
      </c>
      <c r="B72" s="317"/>
      <c r="C72" s="317"/>
      <c r="D72" s="317"/>
      <c r="E72" s="317" t="s">
        <v>1211</v>
      </c>
      <c r="F72" s="317"/>
      <c r="G72" s="317"/>
      <c r="H72" s="318" t="s">
        <v>1623</v>
      </c>
      <c r="I72" s="318" t="s">
        <v>1864</v>
      </c>
      <c r="J72" s="318" t="s">
        <v>1213</v>
      </c>
      <c r="K72" s="318"/>
      <c r="L72" s="318" t="s">
        <v>1865</v>
      </c>
      <c r="M72" s="318" t="s">
        <v>1865</v>
      </c>
      <c r="N72" s="318"/>
      <c r="O72" s="318"/>
      <c r="P72" s="318"/>
      <c r="Q72" s="318"/>
      <c r="R72" s="328" t="s">
        <v>817</v>
      </c>
      <c r="S72" s="328" t="s">
        <v>817</v>
      </c>
      <c r="T72" s="328" t="s">
        <v>817</v>
      </c>
      <c r="U72" s="318"/>
      <c r="V72" s="318"/>
      <c r="W72" s="318" t="s">
        <v>862</v>
      </c>
      <c r="X72" s="318"/>
      <c r="Y72" s="318"/>
      <c r="Z72" s="318" t="s">
        <v>863</v>
      </c>
      <c r="AA72" s="318" t="s">
        <v>863</v>
      </c>
      <c r="AB72" s="316" t="s">
        <v>1589</v>
      </c>
      <c r="AC72" s="318" t="s">
        <v>863</v>
      </c>
      <c r="AD72" s="318"/>
      <c r="AE72" s="318"/>
      <c r="AF72" s="318">
        <v>1</v>
      </c>
      <c r="AG72" s="318">
        <v>1</v>
      </c>
      <c r="AH72" s="328"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1">
        <v>65</v>
      </c>
      <c r="B73" s="321"/>
      <c r="C73" s="321"/>
      <c r="D73" s="321"/>
      <c r="E73" s="321" t="s">
        <v>1176</v>
      </c>
      <c r="F73" s="321"/>
      <c r="G73" s="321"/>
      <c r="H73" s="312" t="s">
        <v>771</v>
      </c>
      <c r="I73" s="312"/>
      <c r="J73" s="333"/>
      <c r="K73" s="312"/>
      <c r="L73" s="312" t="s">
        <v>1866</v>
      </c>
      <c r="M73" s="312" t="s">
        <v>1866</v>
      </c>
      <c r="N73" s="312"/>
      <c r="O73" s="312"/>
      <c r="P73" s="312"/>
      <c r="Q73" s="312"/>
      <c r="R73" s="339" t="s">
        <v>823</v>
      </c>
      <c r="S73" s="344" t="s">
        <v>1867</v>
      </c>
      <c r="T73" s="344" t="s">
        <v>1867</v>
      </c>
      <c r="U73" s="312"/>
      <c r="V73" s="312" t="s">
        <v>863</v>
      </c>
      <c r="W73" s="312" t="s">
        <v>1178</v>
      </c>
      <c r="X73" s="312"/>
      <c r="Y73" s="312"/>
      <c r="Z73" s="312" t="s">
        <v>863</v>
      </c>
      <c r="AA73" s="312" t="s">
        <v>863</v>
      </c>
      <c r="AB73" s="316" t="s">
        <v>1589</v>
      </c>
      <c r="AC73" s="312" t="s">
        <v>863</v>
      </c>
      <c r="AD73" s="312"/>
      <c r="AE73" s="312"/>
      <c r="AF73" s="312">
        <v>1</v>
      </c>
      <c r="AG73" s="312">
        <v>1</v>
      </c>
      <c r="AH73" s="339"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7">
        <v>66</v>
      </c>
      <c r="B74" s="317"/>
      <c r="C74" s="317"/>
      <c r="D74" s="317"/>
      <c r="E74" s="317"/>
      <c r="F74" s="317" t="s">
        <v>1868</v>
      </c>
      <c r="G74" s="317"/>
      <c r="H74" s="318" t="s">
        <v>1869</v>
      </c>
      <c r="I74" s="318" t="s">
        <v>1870</v>
      </c>
      <c r="J74" s="318" t="s">
        <v>1871</v>
      </c>
      <c r="K74" s="318" t="s">
        <v>863</v>
      </c>
      <c r="L74" s="318" t="s">
        <v>1872</v>
      </c>
      <c r="M74" s="318" t="s">
        <v>1872</v>
      </c>
      <c r="N74" s="318"/>
      <c r="O74" s="318"/>
      <c r="P74" s="318"/>
      <c r="Q74" s="318"/>
      <c r="R74" s="320" t="s">
        <v>820</v>
      </c>
      <c r="S74" s="320" t="s">
        <v>820</v>
      </c>
      <c r="T74" s="320" t="s">
        <v>820</v>
      </c>
      <c r="U74" s="318"/>
      <c r="V74" s="318"/>
      <c r="W74" s="318" t="s">
        <v>1096</v>
      </c>
      <c r="X74" s="318"/>
      <c r="Y74" s="318"/>
      <c r="Z74" s="318" t="s">
        <v>863</v>
      </c>
      <c r="AA74" s="318" t="s">
        <v>863</v>
      </c>
      <c r="AB74" s="316" t="s">
        <v>1589</v>
      </c>
      <c r="AC74" s="318" t="s">
        <v>863</v>
      </c>
      <c r="AD74" s="318"/>
      <c r="AE74" s="318"/>
      <c r="AF74" s="318">
        <v>1</v>
      </c>
      <c r="AG74" s="318">
        <v>1</v>
      </c>
      <c r="AH74" s="320"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1">
        <v>67</v>
      </c>
      <c r="B75" s="321"/>
      <c r="C75" s="321"/>
      <c r="D75" s="321"/>
      <c r="E75" s="321"/>
      <c r="F75" s="321" t="s">
        <v>1185</v>
      </c>
      <c r="G75" s="321"/>
      <c r="H75" s="312" t="s">
        <v>1873</v>
      </c>
      <c r="I75" s="312" t="s">
        <v>1874</v>
      </c>
      <c r="J75" s="313" t="s">
        <v>1875</v>
      </c>
      <c r="K75" s="312" t="s">
        <v>863</v>
      </c>
      <c r="L75" s="312" t="s">
        <v>1876</v>
      </c>
      <c r="M75" s="312" t="s">
        <v>1876</v>
      </c>
      <c r="N75" s="312"/>
      <c r="O75" s="312"/>
      <c r="P75" s="312"/>
      <c r="Q75" s="312"/>
      <c r="R75" s="315" t="s">
        <v>820</v>
      </c>
      <c r="S75" s="315" t="s">
        <v>820</v>
      </c>
      <c r="T75" s="315" t="s">
        <v>820</v>
      </c>
      <c r="U75" s="312"/>
      <c r="V75" s="312"/>
      <c r="W75" s="312" t="s">
        <v>1096</v>
      </c>
      <c r="X75" s="312"/>
      <c r="Y75" s="312"/>
      <c r="Z75" s="312" t="s">
        <v>863</v>
      </c>
      <c r="AA75" s="312" t="s">
        <v>863</v>
      </c>
      <c r="AB75" s="327" t="s">
        <v>1589</v>
      </c>
      <c r="AC75" s="312" t="s">
        <v>863</v>
      </c>
      <c r="AD75" s="312"/>
      <c r="AE75" s="312"/>
      <c r="AF75" s="312">
        <v>1</v>
      </c>
      <c r="AG75" s="312">
        <v>1</v>
      </c>
      <c r="AH75" s="315"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7">
        <v>68</v>
      </c>
      <c r="B76" s="317"/>
      <c r="C76" s="317"/>
      <c r="D76" s="317"/>
      <c r="E76" s="317"/>
      <c r="F76" s="317" t="s">
        <v>1877</v>
      </c>
      <c r="G76" s="317"/>
      <c r="H76" s="318" t="s">
        <v>1878</v>
      </c>
      <c r="I76" s="318" t="s">
        <v>1879</v>
      </c>
      <c r="J76" s="318">
        <v>1</v>
      </c>
      <c r="K76" s="318" t="s">
        <v>863</v>
      </c>
      <c r="L76" s="318" t="s">
        <v>1880</v>
      </c>
      <c r="M76" s="318" t="s">
        <v>1880</v>
      </c>
      <c r="N76" s="318"/>
      <c r="O76" s="318"/>
      <c r="P76" s="318"/>
      <c r="Q76" s="318"/>
      <c r="R76" s="328" t="s">
        <v>817</v>
      </c>
      <c r="S76" s="328" t="s">
        <v>817</v>
      </c>
      <c r="T76" s="328" t="s">
        <v>817</v>
      </c>
      <c r="U76" s="318"/>
      <c r="V76" s="318"/>
      <c r="W76" s="318" t="s">
        <v>1096</v>
      </c>
      <c r="X76" s="318"/>
      <c r="Y76" s="318"/>
      <c r="Z76" s="318" t="s">
        <v>863</v>
      </c>
      <c r="AA76" s="318" t="s">
        <v>863</v>
      </c>
      <c r="AB76" s="316" t="s">
        <v>1589</v>
      </c>
      <c r="AC76" s="318" t="s">
        <v>863</v>
      </c>
      <c r="AD76" s="318"/>
      <c r="AE76" s="318"/>
      <c r="AF76" s="318">
        <v>1</v>
      </c>
      <c r="AG76" s="318">
        <v>1</v>
      </c>
      <c r="AH76" s="328"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1">
        <v>69</v>
      </c>
      <c r="B77" s="321"/>
      <c r="C77" s="321"/>
      <c r="D77" s="321"/>
      <c r="E77" s="321" t="s">
        <v>1389</v>
      </c>
      <c r="F77" s="321"/>
      <c r="G77" s="321"/>
      <c r="H77" s="312" t="s">
        <v>1881</v>
      </c>
      <c r="I77" s="312" t="s">
        <v>1882</v>
      </c>
      <c r="J77" s="312" t="s">
        <v>1883</v>
      </c>
      <c r="K77" s="312" t="s">
        <v>863</v>
      </c>
      <c r="L77" s="312" t="s">
        <v>1884</v>
      </c>
      <c r="M77" s="312" t="s">
        <v>1884</v>
      </c>
      <c r="N77" s="312"/>
      <c r="O77" s="312"/>
      <c r="P77" s="312"/>
      <c r="Q77" s="312"/>
      <c r="R77" s="339" t="s">
        <v>823</v>
      </c>
      <c r="S77" s="339" t="s">
        <v>823</v>
      </c>
      <c r="T77" s="339" t="s">
        <v>823</v>
      </c>
      <c r="U77" s="312"/>
      <c r="V77" s="312"/>
      <c r="W77" s="312" t="s">
        <v>862</v>
      </c>
      <c r="X77" s="312"/>
      <c r="Y77" s="312"/>
      <c r="Z77" s="312" t="s">
        <v>863</v>
      </c>
      <c r="AA77" s="312" t="s">
        <v>863</v>
      </c>
      <c r="AB77" s="316" t="s">
        <v>1589</v>
      </c>
      <c r="AC77" s="312" t="s">
        <v>863</v>
      </c>
      <c r="AD77" s="312"/>
      <c r="AE77" s="312"/>
      <c r="AF77" s="312">
        <v>1</v>
      </c>
      <c r="AG77" s="312">
        <v>1</v>
      </c>
      <c r="AH77" s="339"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7">
        <v>70</v>
      </c>
      <c r="B78" s="317"/>
      <c r="C78" s="317" t="s">
        <v>1885</v>
      </c>
      <c r="D78" s="317"/>
      <c r="E78" s="317"/>
      <c r="F78" s="317"/>
      <c r="G78" s="317"/>
      <c r="H78" s="318" t="s">
        <v>1623</v>
      </c>
      <c r="I78" s="318" t="s">
        <v>1886</v>
      </c>
      <c r="J78" s="318" t="s">
        <v>1887</v>
      </c>
      <c r="K78" s="318"/>
      <c r="L78" s="318" t="s">
        <v>1888</v>
      </c>
      <c r="M78" s="318" t="s">
        <v>1888</v>
      </c>
      <c r="N78" s="318"/>
      <c r="O78" s="318"/>
      <c r="P78" s="318"/>
      <c r="Q78" s="318"/>
      <c r="R78" s="328" t="s">
        <v>817</v>
      </c>
      <c r="S78" s="329" t="s">
        <v>817</v>
      </c>
      <c r="T78" s="329" t="s">
        <v>817</v>
      </c>
      <c r="U78" s="318"/>
      <c r="V78" s="318"/>
      <c r="W78" s="318" t="s">
        <v>862</v>
      </c>
      <c r="X78" s="318"/>
      <c r="Y78" s="318" t="s">
        <v>1889</v>
      </c>
      <c r="Z78" s="318" t="s">
        <v>863</v>
      </c>
      <c r="AA78" s="318" t="s">
        <v>863</v>
      </c>
      <c r="AB78" s="316" t="s">
        <v>1589</v>
      </c>
      <c r="AC78" s="318"/>
      <c r="AD78" s="318"/>
      <c r="AE78" s="318"/>
      <c r="AF78" s="318">
        <v>1</v>
      </c>
      <c r="AG78" s="318">
        <v>1</v>
      </c>
      <c r="AH78" s="328"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1">
        <v>71</v>
      </c>
      <c r="B79" s="321"/>
      <c r="C79" s="321" t="s">
        <v>1646</v>
      </c>
      <c r="D79" s="321"/>
      <c r="E79" s="321"/>
      <c r="F79" s="321"/>
      <c r="G79" s="321"/>
      <c r="H79" s="312" t="s">
        <v>1623</v>
      </c>
      <c r="I79" s="312" t="s">
        <v>1890</v>
      </c>
      <c r="J79" s="312" t="s">
        <v>1891</v>
      </c>
      <c r="K79" s="312" t="s">
        <v>863</v>
      </c>
      <c r="L79" s="312" t="s">
        <v>1650</v>
      </c>
      <c r="M79" s="312" t="s">
        <v>1650</v>
      </c>
      <c r="N79" s="312"/>
      <c r="O79" s="312"/>
      <c r="P79" s="312"/>
      <c r="Q79" s="312"/>
      <c r="R79" s="322" t="s">
        <v>817</v>
      </c>
      <c r="S79" s="322" t="s">
        <v>817</v>
      </c>
      <c r="T79" s="322" t="s">
        <v>817</v>
      </c>
      <c r="U79" s="312"/>
      <c r="V79" s="312"/>
      <c r="W79" s="312" t="s">
        <v>862</v>
      </c>
      <c r="X79" s="312"/>
      <c r="Y79" s="312"/>
      <c r="Z79" s="312" t="s">
        <v>863</v>
      </c>
      <c r="AA79" s="312" t="s">
        <v>863</v>
      </c>
      <c r="AB79" s="316" t="s">
        <v>1589</v>
      </c>
      <c r="AC79" s="312"/>
      <c r="AD79" s="312"/>
      <c r="AE79" s="312"/>
      <c r="AF79" s="312">
        <v>1</v>
      </c>
      <c r="AG79" s="312">
        <v>1</v>
      </c>
      <c r="AH79" s="322"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7">
        <v>72</v>
      </c>
      <c r="B80" s="317" t="s">
        <v>1892</v>
      </c>
      <c r="C80" s="317"/>
      <c r="D80" s="317"/>
      <c r="E80" s="317"/>
      <c r="F80" s="317"/>
      <c r="G80" s="317"/>
      <c r="H80" s="318" t="s">
        <v>1893</v>
      </c>
      <c r="I80" s="318" t="s">
        <v>1894</v>
      </c>
      <c r="J80" s="325"/>
      <c r="K80" s="318"/>
      <c r="L80" s="318" t="s">
        <v>1895</v>
      </c>
      <c r="M80" s="318" t="s">
        <v>1895</v>
      </c>
      <c r="N80" s="318"/>
      <c r="O80" s="318"/>
      <c r="P80" s="318"/>
      <c r="Q80" s="318"/>
      <c r="R80" s="326" t="s">
        <v>823</v>
      </c>
      <c r="S80" s="326" t="s">
        <v>823</v>
      </c>
      <c r="T80" s="326" t="s">
        <v>823</v>
      </c>
      <c r="U80" s="318"/>
      <c r="V80" s="318" t="s">
        <v>863</v>
      </c>
      <c r="W80" s="318" t="s">
        <v>1896</v>
      </c>
      <c r="X80" s="318"/>
      <c r="Y80" s="318"/>
      <c r="Z80" s="318" t="s">
        <v>863</v>
      </c>
      <c r="AA80" s="318" t="s">
        <v>863</v>
      </c>
      <c r="AB80" s="327" t="s">
        <v>1589</v>
      </c>
      <c r="AC80" s="318"/>
      <c r="AD80" s="318"/>
      <c r="AE80" s="318"/>
      <c r="AF80" s="318">
        <v>1</v>
      </c>
      <c r="AG80" s="318">
        <v>1</v>
      </c>
      <c r="AH80" s="326"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1">
        <v>73</v>
      </c>
      <c r="B81" s="321"/>
      <c r="C81" s="321" t="s">
        <v>1107</v>
      </c>
      <c r="D81" s="321"/>
      <c r="E81" s="321"/>
      <c r="F81" s="321"/>
      <c r="G81" s="321"/>
      <c r="H81" s="312" t="s">
        <v>1897</v>
      </c>
      <c r="I81" s="312" t="s">
        <v>1898</v>
      </c>
      <c r="J81" s="312" t="s">
        <v>1899</v>
      </c>
      <c r="K81" s="312" t="s">
        <v>863</v>
      </c>
      <c r="L81" s="312" t="s">
        <v>1678</v>
      </c>
      <c r="M81" s="312" t="s">
        <v>1678</v>
      </c>
      <c r="N81" s="312"/>
      <c r="O81" s="312"/>
      <c r="P81" s="312"/>
      <c r="Q81" s="312"/>
      <c r="R81" s="315" t="s">
        <v>820</v>
      </c>
      <c r="S81" s="315" t="s">
        <v>820</v>
      </c>
      <c r="T81" s="315" t="s">
        <v>820</v>
      </c>
      <c r="U81" s="312"/>
      <c r="V81" s="312"/>
      <c r="W81" s="312" t="s">
        <v>862</v>
      </c>
      <c r="X81" s="312"/>
      <c r="Y81" s="312" t="s">
        <v>1900</v>
      </c>
      <c r="Z81" s="312" t="s">
        <v>863</v>
      </c>
      <c r="AA81" s="312" t="s">
        <v>863</v>
      </c>
      <c r="AB81" s="316" t="s">
        <v>1589</v>
      </c>
      <c r="AC81" s="312"/>
      <c r="AD81" s="312"/>
      <c r="AE81" s="312"/>
      <c r="AF81" s="312">
        <v>1</v>
      </c>
      <c r="AG81" s="312">
        <v>1</v>
      </c>
      <c r="AH81" s="315"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7">
        <v>74</v>
      </c>
      <c r="B82" s="317"/>
      <c r="C82" s="317" t="s">
        <v>1646</v>
      </c>
      <c r="D82" s="317"/>
      <c r="E82" s="317"/>
      <c r="F82" s="317"/>
      <c r="G82" s="317"/>
      <c r="H82" s="318" t="s">
        <v>1901</v>
      </c>
      <c r="I82" s="318" t="s">
        <v>1902</v>
      </c>
      <c r="J82" s="318" t="s">
        <v>1903</v>
      </c>
      <c r="K82" s="318" t="s">
        <v>863</v>
      </c>
      <c r="L82" s="318" t="s">
        <v>1650</v>
      </c>
      <c r="M82" s="318" t="s">
        <v>1650</v>
      </c>
      <c r="N82" s="318"/>
      <c r="O82" s="318"/>
      <c r="P82" s="318"/>
      <c r="Q82" s="318"/>
      <c r="R82" s="328" t="s">
        <v>817</v>
      </c>
      <c r="S82" s="328" t="s">
        <v>817</v>
      </c>
      <c r="T82" s="328" t="s">
        <v>817</v>
      </c>
      <c r="U82" s="318"/>
      <c r="V82" s="318"/>
      <c r="W82" s="318" t="s">
        <v>862</v>
      </c>
      <c r="X82" s="318"/>
      <c r="Y82" s="318"/>
      <c r="Z82" s="318" t="s">
        <v>863</v>
      </c>
      <c r="AA82" s="318" t="s">
        <v>863</v>
      </c>
      <c r="AB82" s="316" t="s">
        <v>1589</v>
      </c>
      <c r="AC82" s="318"/>
      <c r="AD82" s="318"/>
      <c r="AE82" s="318"/>
      <c r="AF82" s="318">
        <v>1</v>
      </c>
      <c r="AG82" s="318">
        <v>1</v>
      </c>
      <c r="AH82" s="328"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1">
        <v>75</v>
      </c>
      <c r="B83" s="321"/>
      <c r="C83" s="321" t="s">
        <v>1904</v>
      </c>
      <c r="D83" s="321"/>
      <c r="E83" s="321"/>
      <c r="F83" s="321"/>
      <c r="G83" s="321"/>
      <c r="H83" s="312" t="s">
        <v>1905</v>
      </c>
      <c r="I83" s="312" t="s">
        <v>1906</v>
      </c>
      <c r="J83" s="312" t="s">
        <v>1907</v>
      </c>
      <c r="K83" s="312" t="s">
        <v>863</v>
      </c>
      <c r="L83" s="312" t="s">
        <v>831</v>
      </c>
      <c r="M83" s="312" t="s">
        <v>831</v>
      </c>
      <c r="N83" s="312"/>
      <c r="O83" s="312"/>
      <c r="P83" s="312"/>
      <c r="Q83" s="312"/>
      <c r="R83" s="328" t="s">
        <v>817</v>
      </c>
      <c r="S83" s="323" t="s">
        <v>820</v>
      </c>
      <c r="T83" s="324" t="s">
        <v>817</v>
      </c>
      <c r="U83" s="312" t="s">
        <v>863</v>
      </c>
      <c r="V83" s="312"/>
      <c r="W83" s="312" t="s">
        <v>862</v>
      </c>
      <c r="X83" s="312"/>
      <c r="Y83" s="312"/>
      <c r="Z83" s="312" t="s">
        <v>863</v>
      </c>
      <c r="AA83" s="312" t="s">
        <v>863</v>
      </c>
      <c r="AB83" s="316" t="s">
        <v>1589</v>
      </c>
      <c r="AC83" s="312"/>
      <c r="AD83" s="312"/>
      <c r="AE83" s="312"/>
      <c r="AF83" s="312">
        <v>1</v>
      </c>
      <c r="AG83" s="312">
        <v>1</v>
      </c>
      <c r="AH83" s="315"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7">
        <v>76</v>
      </c>
      <c r="B84" s="317"/>
      <c r="C84" s="317" t="s">
        <v>1908</v>
      </c>
      <c r="D84" s="334"/>
      <c r="E84" s="317"/>
      <c r="F84" s="317"/>
      <c r="G84" s="317"/>
      <c r="H84" s="318" t="s">
        <v>1909</v>
      </c>
      <c r="I84" s="318" t="s">
        <v>1910</v>
      </c>
      <c r="J84" s="318" t="s">
        <v>1911</v>
      </c>
      <c r="K84" s="318" t="s">
        <v>863</v>
      </c>
      <c r="L84" s="318" t="s">
        <v>1657</v>
      </c>
      <c r="M84" s="318" t="s">
        <v>1657</v>
      </c>
      <c r="N84" s="318"/>
      <c r="O84" s="318"/>
      <c r="P84" s="318"/>
      <c r="Q84" s="318"/>
      <c r="R84" s="328" t="s">
        <v>817</v>
      </c>
      <c r="S84" s="328" t="s">
        <v>817</v>
      </c>
      <c r="T84" s="328" t="s">
        <v>817</v>
      </c>
      <c r="U84" s="318"/>
      <c r="V84" s="318"/>
      <c r="W84" s="318" t="s">
        <v>862</v>
      </c>
      <c r="X84" s="318"/>
      <c r="Y84" s="318"/>
      <c r="Z84" s="318" t="s">
        <v>863</v>
      </c>
      <c r="AA84" s="318" t="s">
        <v>863</v>
      </c>
      <c r="AB84" s="316" t="s">
        <v>1589</v>
      </c>
      <c r="AC84" s="318"/>
      <c r="AD84" s="318"/>
      <c r="AE84" s="318"/>
      <c r="AF84" s="318">
        <v>1</v>
      </c>
      <c r="AG84" s="318">
        <v>1</v>
      </c>
      <c r="AH84" s="328"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1">
        <v>77</v>
      </c>
      <c r="B85" s="321"/>
      <c r="C85" s="321" t="s">
        <v>1912</v>
      </c>
      <c r="D85" s="321"/>
      <c r="E85" s="321"/>
      <c r="F85" s="321"/>
      <c r="G85" s="321"/>
      <c r="H85" s="312" t="s">
        <v>1913</v>
      </c>
      <c r="I85" s="312" t="s">
        <v>1914</v>
      </c>
      <c r="J85" s="312" t="s">
        <v>1915</v>
      </c>
      <c r="K85" s="312" t="s">
        <v>863</v>
      </c>
      <c r="L85" s="312" t="s">
        <v>1666</v>
      </c>
      <c r="M85" s="312" t="s">
        <v>1666</v>
      </c>
      <c r="N85" s="312"/>
      <c r="O85" s="312"/>
      <c r="P85" s="312"/>
      <c r="Q85" s="312"/>
      <c r="R85" s="322" t="s">
        <v>817</v>
      </c>
      <c r="S85" s="323" t="s">
        <v>820</v>
      </c>
      <c r="T85" s="324" t="s">
        <v>817</v>
      </c>
      <c r="U85" s="312" t="s">
        <v>863</v>
      </c>
      <c r="V85" s="312"/>
      <c r="W85" s="312" t="s">
        <v>862</v>
      </c>
      <c r="X85" s="312"/>
      <c r="Y85" s="312"/>
      <c r="Z85" s="312" t="s">
        <v>863</v>
      </c>
      <c r="AA85" s="312" t="s">
        <v>863</v>
      </c>
      <c r="AB85" s="327" t="s">
        <v>1589</v>
      </c>
      <c r="AC85" s="312"/>
      <c r="AD85" s="312"/>
      <c r="AE85" s="312"/>
      <c r="AF85" s="312">
        <v>1</v>
      </c>
      <c r="AG85" s="312">
        <v>1</v>
      </c>
      <c r="AH85" s="315"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7">
        <v>78</v>
      </c>
      <c r="B86" s="317"/>
      <c r="C86" s="317" t="s">
        <v>1916</v>
      </c>
      <c r="D86" s="317"/>
      <c r="E86" s="317"/>
      <c r="F86" s="317"/>
      <c r="G86" s="317"/>
      <c r="H86" s="318" t="s">
        <v>1917</v>
      </c>
      <c r="I86" s="318" t="s">
        <v>1918</v>
      </c>
      <c r="J86" s="318" t="s">
        <v>1761</v>
      </c>
      <c r="K86" s="318" t="s">
        <v>863</v>
      </c>
      <c r="L86" s="318" t="s">
        <v>1762</v>
      </c>
      <c r="M86" s="318" t="s">
        <v>1762</v>
      </c>
      <c r="N86" s="318"/>
      <c r="O86" s="318"/>
      <c r="P86" s="318"/>
      <c r="Q86" s="318"/>
      <c r="R86" s="328" t="s">
        <v>817</v>
      </c>
      <c r="S86" s="328" t="s">
        <v>817</v>
      </c>
      <c r="T86" s="328" t="s">
        <v>817</v>
      </c>
      <c r="U86" s="318"/>
      <c r="V86" s="318"/>
      <c r="W86" s="318" t="s">
        <v>862</v>
      </c>
      <c r="X86" s="318"/>
      <c r="Y86" s="318" t="s">
        <v>1919</v>
      </c>
      <c r="Z86" s="318" t="s">
        <v>863</v>
      </c>
      <c r="AA86" s="318" t="s">
        <v>863</v>
      </c>
      <c r="AB86" s="316" t="s">
        <v>1589</v>
      </c>
      <c r="AC86" s="318"/>
      <c r="AD86" s="318"/>
      <c r="AE86" s="318"/>
      <c r="AF86" s="318">
        <v>1</v>
      </c>
      <c r="AG86" s="318">
        <v>1</v>
      </c>
      <c r="AH86" s="315"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1">
        <v>79</v>
      </c>
      <c r="B87" s="321"/>
      <c r="C87" s="321" t="s">
        <v>1920</v>
      </c>
      <c r="D87" s="321"/>
      <c r="E87" s="321"/>
      <c r="F87" s="321"/>
      <c r="G87" s="321"/>
      <c r="H87" s="313" t="s">
        <v>1921</v>
      </c>
      <c r="I87" s="312" t="s">
        <v>1922</v>
      </c>
      <c r="J87" s="312" t="s">
        <v>1923</v>
      </c>
      <c r="K87" s="312" t="s">
        <v>863</v>
      </c>
      <c r="L87" s="312" t="s">
        <v>1924</v>
      </c>
      <c r="M87" s="312" t="s">
        <v>1924</v>
      </c>
      <c r="N87" s="312"/>
      <c r="O87" s="312"/>
      <c r="P87" s="312"/>
      <c r="Q87" s="312"/>
      <c r="R87" s="322" t="s">
        <v>817</v>
      </c>
      <c r="S87" s="323" t="s">
        <v>820</v>
      </c>
      <c r="T87" s="324" t="s">
        <v>817</v>
      </c>
      <c r="U87" s="312" t="s">
        <v>863</v>
      </c>
      <c r="V87" s="312"/>
      <c r="W87" s="312" t="s">
        <v>878</v>
      </c>
      <c r="X87" s="312"/>
      <c r="Y87" s="312"/>
      <c r="Z87" s="312" t="s">
        <v>863</v>
      </c>
      <c r="AA87" s="312" t="s">
        <v>863</v>
      </c>
      <c r="AB87" s="316" t="s">
        <v>1589</v>
      </c>
      <c r="AC87" s="312"/>
      <c r="AD87" s="312"/>
      <c r="AE87" s="312"/>
      <c r="AF87" s="312">
        <v>1</v>
      </c>
      <c r="AG87" s="312">
        <v>1</v>
      </c>
      <c r="AH87" s="322"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7">
        <v>80</v>
      </c>
      <c r="B88" s="317"/>
      <c r="C88" s="317" t="s">
        <v>1925</v>
      </c>
      <c r="D88" s="317"/>
      <c r="E88" s="317"/>
      <c r="F88" s="317"/>
      <c r="G88" s="317"/>
      <c r="H88" s="318" t="s">
        <v>1926</v>
      </c>
      <c r="I88" s="318" t="s">
        <v>1927</v>
      </c>
      <c r="J88" s="318" t="s">
        <v>1928</v>
      </c>
      <c r="K88" s="318" t="s">
        <v>863</v>
      </c>
      <c r="L88" s="318" t="s">
        <v>1929</v>
      </c>
      <c r="M88" s="318" t="s">
        <v>1929</v>
      </c>
      <c r="N88" s="318"/>
      <c r="O88" s="318"/>
      <c r="P88" s="318"/>
      <c r="Q88" s="318"/>
      <c r="R88" s="328" t="s">
        <v>817</v>
      </c>
      <c r="S88" s="329" t="s">
        <v>817</v>
      </c>
      <c r="T88" s="329" t="s">
        <v>817</v>
      </c>
      <c r="U88" s="318"/>
      <c r="V88" s="318"/>
      <c r="W88" s="318" t="s">
        <v>878</v>
      </c>
      <c r="X88" s="318"/>
      <c r="Y88" s="318"/>
      <c r="Z88" s="318" t="s">
        <v>863</v>
      </c>
      <c r="AA88" s="318" t="s">
        <v>863</v>
      </c>
      <c r="AB88" s="316" t="s">
        <v>1589</v>
      </c>
      <c r="AC88" s="318"/>
      <c r="AD88" s="318"/>
      <c r="AE88" s="318"/>
      <c r="AF88" s="318">
        <v>1</v>
      </c>
      <c r="AG88" s="318">
        <v>1</v>
      </c>
      <c r="AH88" s="322"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1">
        <v>81</v>
      </c>
      <c r="B89" s="321"/>
      <c r="C89" s="321" t="s">
        <v>1930</v>
      </c>
      <c r="D89" s="321"/>
      <c r="E89" s="321"/>
      <c r="F89" s="321"/>
      <c r="G89" s="321"/>
      <c r="H89" s="312" t="s">
        <v>1931</v>
      </c>
      <c r="I89" s="312" t="s">
        <v>1932</v>
      </c>
      <c r="J89" s="312" t="s">
        <v>1933</v>
      </c>
      <c r="K89" s="312" t="s">
        <v>863</v>
      </c>
      <c r="L89" s="312" t="s">
        <v>1934</v>
      </c>
      <c r="M89" s="312" t="s">
        <v>1934</v>
      </c>
      <c r="N89" s="312"/>
      <c r="O89" s="312"/>
      <c r="P89" s="312"/>
      <c r="Q89" s="312"/>
      <c r="R89" s="326" t="s">
        <v>823</v>
      </c>
      <c r="S89" s="326" t="s">
        <v>823</v>
      </c>
      <c r="T89" s="326" t="s">
        <v>823</v>
      </c>
      <c r="U89" s="312"/>
      <c r="V89" s="312"/>
      <c r="W89" s="312" t="s">
        <v>862</v>
      </c>
      <c r="X89" s="312"/>
      <c r="Y89" s="312"/>
      <c r="Z89" s="312" t="s">
        <v>863</v>
      </c>
      <c r="AA89" s="312" t="s">
        <v>863</v>
      </c>
      <c r="AB89" s="316" t="s">
        <v>1589</v>
      </c>
      <c r="AC89" s="312"/>
      <c r="AD89" s="312"/>
      <c r="AE89" s="312"/>
      <c r="AF89" s="312">
        <v>1</v>
      </c>
      <c r="AG89" s="312">
        <v>1</v>
      </c>
      <c r="AH89" s="326"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1">
        <v>82</v>
      </c>
      <c r="B90" s="331"/>
      <c r="C90" s="331" t="s">
        <v>1935</v>
      </c>
      <c r="D90" s="331"/>
      <c r="E90" s="331"/>
      <c r="F90" s="331"/>
      <c r="G90" s="331"/>
      <c r="H90" s="318" t="s">
        <v>1936</v>
      </c>
      <c r="I90" s="318" t="s">
        <v>1937</v>
      </c>
      <c r="J90" s="318"/>
      <c r="K90" s="318" t="s">
        <v>863</v>
      </c>
      <c r="L90" s="318" t="s">
        <v>1938</v>
      </c>
      <c r="M90" s="318" t="s">
        <v>1938</v>
      </c>
      <c r="N90" s="318"/>
      <c r="O90" s="318"/>
      <c r="P90" s="318"/>
      <c r="Q90" s="318"/>
      <c r="R90" s="326" t="s">
        <v>823</v>
      </c>
      <c r="S90" s="326" t="s">
        <v>823</v>
      </c>
      <c r="T90" s="326" t="s">
        <v>823</v>
      </c>
      <c r="U90" s="318"/>
      <c r="V90" s="318"/>
      <c r="W90" s="318" t="s">
        <v>862</v>
      </c>
      <c r="X90" s="318"/>
      <c r="Y90" s="318"/>
      <c r="Z90" s="318" t="s">
        <v>863</v>
      </c>
      <c r="AA90" s="318" t="s">
        <v>863</v>
      </c>
      <c r="AB90" s="327" t="s">
        <v>1589</v>
      </c>
      <c r="AC90" s="318"/>
      <c r="AD90" s="318"/>
      <c r="AE90" s="318"/>
      <c r="AF90" s="318">
        <v>1</v>
      </c>
      <c r="AG90" s="318"/>
      <c r="AH90" s="326"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1">
        <v>83</v>
      </c>
      <c r="B91" s="311"/>
      <c r="C91" s="311" t="s">
        <v>1939</v>
      </c>
      <c r="D91" s="311"/>
      <c r="E91" s="311"/>
      <c r="F91" s="311"/>
      <c r="G91" s="311"/>
      <c r="H91" s="312" t="s">
        <v>1940</v>
      </c>
      <c r="I91" s="312" t="s">
        <v>1941</v>
      </c>
      <c r="J91" s="312"/>
      <c r="K91" s="312" t="s">
        <v>863</v>
      </c>
      <c r="L91" s="312" t="s">
        <v>1942</v>
      </c>
      <c r="M91" s="312" t="s">
        <v>1942</v>
      </c>
      <c r="N91" s="312"/>
      <c r="O91" s="312"/>
      <c r="P91" s="312"/>
      <c r="Q91" s="312"/>
      <c r="R91" s="339" t="s">
        <v>823</v>
      </c>
      <c r="S91" s="339" t="s">
        <v>823</v>
      </c>
      <c r="T91" s="339" t="s">
        <v>823</v>
      </c>
      <c r="U91" s="312"/>
      <c r="V91" s="312"/>
      <c r="W91" s="312" t="s">
        <v>862</v>
      </c>
      <c r="X91" s="312"/>
      <c r="Y91" s="312"/>
      <c r="Z91" s="312" t="s">
        <v>863</v>
      </c>
      <c r="AA91" s="312" t="s">
        <v>863</v>
      </c>
      <c r="AB91" s="316" t="s">
        <v>1589</v>
      </c>
      <c r="AC91" s="312"/>
      <c r="AD91" s="312"/>
      <c r="AE91" s="312"/>
      <c r="AF91" s="312">
        <v>1</v>
      </c>
      <c r="AG91" s="312"/>
      <c r="AH91" s="326"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1">
        <v>84</v>
      </c>
      <c r="B92" s="331"/>
      <c r="C92" s="331" t="s">
        <v>1943</v>
      </c>
      <c r="D92" s="331"/>
      <c r="E92" s="331"/>
      <c r="F92" s="331"/>
      <c r="G92" s="331"/>
      <c r="H92" s="319" t="s">
        <v>1944</v>
      </c>
      <c r="I92" s="318" t="s">
        <v>1945</v>
      </c>
      <c r="J92" s="318" t="s">
        <v>1946</v>
      </c>
      <c r="K92" s="318" t="s">
        <v>863</v>
      </c>
      <c r="L92" s="318" t="s">
        <v>1947</v>
      </c>
      <c r="M92" s="318" t="s">
        <v>1947</v>
      </c>
      <c r="N92" s="318"/>
      <c r="O92" s="318"/>
      <c r="P92" s="318"/>
      <c r="Q92" s="318"/>
      <c r="R92" s="328" t="s">
        <v>817</v>
      </c>
      <c r="S92" s="328" t="s">
        <v>817</v>
      </c>
      <c r="T92" s="328" t="s">
        <v>817</v>
      </c>
      <c r="U92" s="318"/>
      <c r="V92" s="318"/>
      <c r="W92" s="318" t="s">
        <v>862</v>
      </c>
      <c r="X92" s="318"/>
      <c r="Y92" s="318"/>
      <c r="Z92" s="318" t="s">
        <v>863</v>
      </c>
      <c r="AA92" s="318" t="s">
        <v>863</v>
      </c>
      <c r="AB92" s="316" t="s">
        <v>1589</v>
      </c>
      <c r="AC92" s="318"/>
      <c r="AD92" s="318"/>
      <c r="AE92" s="318"/>
      <c r="AF92" s="318">
        <v>1</v>
      </c>
      <c r="AG92" s="318"/>
      <c r="AH92" s="328"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1">
        <v>85</v>
      </c>
      <c r="B93" s="321"/>
      <c r="C93" s="321" t="s">
        <v>1948</v>
      </c>
      <c r="D93" s="321" t="s">
        <v>1949</v>
      </c>
      <c r="E93" s="321"/>
      <c r="F93" s="321"/>
      <c r="G93" s="321"/>
      <c r="H93" s="312" t="s">
        <v>1950</v>
      </c>
      <c r="I93" s="312" t="s">
        <v>1847</v>
      </c>
      <c r="J93" s="333"/>
      <c r="K93" s="312" t="s">
        <v>863</v>
      </c>
      <c r="L93" s="312" t="s">
        <v>1848</v>
      </c>
      <c r="M93" s="312" t="s">
        <v>1848</v>
      </c>
      <c r="N93" s="312"/>
      <c r="O93" s="312"/>
      <c r="P93" s="312"/>
      <c r="Q93" s="312"/>
      <c r="R93" s="322" t="s">
        <v>817</v>
      </c>
      <c r="S93" s="324" t="s">
        <v>817</v>
      </c>
      <c r="T93" s="324" t="s">
        <v>817</v>
      </c>
      <c r="U93" s="312"/>
      <c r="V93" s="312" t="s">
        <v>863</v>
      </c>
      <c r="W93" s="312" t="s">
        <v>1849</v>
      </c>
      <c r="X93" s="312"/>
      <c r="Y93" s="312"/>
      <c r="Z93" s="312" t="s">
        <v>863</v>
      </c>
      <c r="AA93" s="312" t="s">
        <v>863</v>
      </c>
      <c r="AB93" s="316" t="s">
        <v>1589</v>
      </c>
      <c r="AC93" s="312"/>
      <c r="AD93" s="312" t="s">
        <v>1951</v>
      </c>
      <c r="AE93" s="312"/>
      <c r="AF93" s="312">
        <v>1</v>
      </c>
      <c r="AG93" s="312">
        <v>1</v>
      </c>
      <c r="AH93" s="328"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7">
        <v>86</v>
      </c>
      <c r="B94" s="317"/>
      <c r="C94" s="317" t="s">
        <v>1952</v>
      </c>
      <c r="D94" s="317"/>
      <c r="E94" s="317"/>
      <c r="F94" s="317"/>
      <c r="G94" s="317"/>
      <c r="H94" s="318" t="s">
        <v>1953</v>
      </c>
      <c r="I94" s="318" t="s">
        <v>1954</v>
      </c>
      <c r="J94" s="318">
        <v>5</v>
      </c>
      <c r="K94" s="318" t="s">
        <v>863</v>
      </c>
      <c r="L94" s="318" t="s">
        <v>1955</v>
      </c>
      <c r="M94" s="318" t="s">
        <v>1955</v>
      </c>
      <c r="N94" s="318"/>
      <c r="O94" s="318"/>
      <c r="P94" s="318"/>
      <c r="Q94" s="318"/>
      <c r="R94" s="328" t="s">
        <v>817</v>
      </c>
      <c r="S94" s="328" t="s">
        <v>817</v>
      </c>
      <c r="T94" s="328" t="s">
        <v>817</v>
      </c>
      <c r="U94" s="318"/>
      <c r="V94" s="318"/>
      <c r="W94" s="318" t="s">
        <v>862</v>
      </c>
      <c r="X94" s="318"/>
      <c r="Y94" s="318" t="s">
        <v>1956</v>
      </c>
      <c r="Z94" s="318" t="s">
        <v>863</v>
      </c>
      <c r="AA94" s="318" t="s">
        <v>863</v>
      </c>
      <c r="AB94" s="316" t="s">
        <v>1589</v>
      </c>
      <c r="AC94" s="318"/>
      <c r="AD94" s="318"/>
      <c r="AE94" s="318"/>
      <c r="AF94" s="318">
        <v>1</v>
      </c>
      <c r="AG94" s="318">
        <v>1</v>
      </c>
      <c r="AH94" s="328"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7">
        <v>87</v>
      </c>
      <c r="B95" s="337" t="s">
        <v>1957</v>
      </c>
      <c r="C95" s="338"/>
      <c r="D95" s="338"/>
      <c r="E95" s="338"/>
      <c r="F95" s="338"/>
      <c r="G95" s="338"/>
      <c r="H95" s="312" t="s">
        <v>1958</v>
      </c>
      <c r="I95" s="312" t="s">
        <v>1959</v>
      </c>
      <c r="J95" s="333"/>
      <c r="K95" s="312"/>
      <c r="L95" s="312" t="s">
        <v>1960</v>
      </c>
      <c r="M95" s="312" t="s">
        <v>1960</v>
      </c>
      <c r="N95" s="312"/>
      <c r="O95" s="312"/>
      <c r="P95" s="312"/>
      <c r="Q95" s="312"/>
      <c r="R95" s="339" t="s">
        <v>823</v>
      </c>
      <c r="S95" s="312"/>
      <c r="T95" s="345" t="s">
        <v>823</v>
      </c>
      <c r="U95" s="312"/>
      <c r="V95" s="312" t="s">
        <v>863</v>
      </c>
      <c r="W95" s="312" t="s">
        <v>1961</v>
      </c>
      <c r="X95" s="312"/>
      <c r="Y95" s="312"/>
      <c r="Z95" s="312" t="s">
        <v>863</v>
      </c>
      <c r="AA95" s="312" t="s">
        <v>863</v>
      </c>
      <c r="AB95" s="327" t="s">
        <v>1589</v>
      </c>
      <c r="AC95" s="312"/>
      <c r="AD95" s="312"/>
      <c r="AE95" s="312"/>
      <c r="AF95" s="312"/>
      <c r="AG95" s="312"/>
      <c r="AH95" s="339"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6">
        <v>88</v>
      </c>
      <c r="B96" s="346"/>
      <c r="C96" s="346" t="s">
        <v>1962</v>
      </c>
      <c r="D96" s="346"/>
      <c r="E96" s="346"/>
      <c r="F96" s="346"/>
      <c r="G96" s="346"/>
      <c r="H96" s="318" t="s">
        <v>1963</v>
      </c>
      <c r="I96" s="318" t="s">
        <v>1964</v>
      </c>
      <c r="J96" s="325"/>
      <c r="K96" s="318" t="s">
        <v>863</v>
      </c>
      <c r="L96" s="318" t="s">
        <v>1965</v>
      </c>
      <c r="M96" s="318" t="s">
        <v>1965</v>
      </c>
      <c r="N96" s="318"/>
      <c r="O96" s="318"/>
      <c r="P96" s="318"/>
      <c r="Q96" s="318"/>
      <c r="R96" s="320" t="s">
        <v>820</v>
      </c>
      <c r="S96" s="318"/>
      <c r="T96" s="347" t="s">
        <v>820</v>
      </c>
      <c r="U96" s="318"/>
      <c r="V96" s="318" t="s">
        <v>863</v>
      </c>
      <c r="W96" s="318" t="s">
        <v>1966</v>
      </c>
      <c r="X96" s="318"/>
      <c r="Y96" s="318"/>
      <c r="Z96" s="318" t="s">
        <v>863</v>
      </c>
      <c r="AA96" s="318" t="s">
        <v>863</v>
      </c>
      <c r="AB96" s="316" t="s">
        <v>1589</v>
      </c>
      <c r="AC96" s="318"/>
      <c r="AD96" s="318"/>
      <c r="AE96" s="318"/>
      <c r="AF96" s="318"/>
      <c r="AG96" s="318">
        <v>1</v>
      </c>
      <c r="AH96" s="320"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8">
        <v>89</v>
      </c>
      <c r="B97" s="348"/>
      <c r="C97" s="348"/>
      <c r="D97" s="348" t="s">
        <v>1967</v>
      </c>
      <c r="E97" s="349"/>
      <c r="F97" s="348"/>
      <c r="G97" s="348"/>
      <c r="H97" s="312" t="s">
        <v>1968</v>
      </c>
      <c r="I97" s="312" t="s">
        <v>1969</v>
      </c>
      <c r="J97" s="312" t="s">
        <v>1970</v>
      </c>
      <c r="K97" s="312"/>
      <c r="L97" s="312" t="s">
        <v>1971</v>
      </c>
      <c r="M97" s="312" t="s">
        <v>1971</v>
      </c>
      <c r="N97" s="312"/>
      <c r="O97" s="312"/>
      <c r="P97" s="312"/>
      <c r="Q97" s="312"/>
      <c r="R97" s="312" t="s">
        <v>892</v>
      </c>
      <c r="S97" s="312"/>
      <c r="T97" s="350" t="s">
        <v>892</v>
      </c>
      <c r="U97" s="312"/>
      <c r="V97" s="312"/>
      <c r="W97" s="312" t="s">
        <v>862</v>
      </c>
      <c r="X97" s="312"/>
      <c r="Y97" s="312" t="s">
        <v>1972</v>
      </c>
      <c r="Z97" s="312" t="s">
        <v>863</v>
      </c>
      <c r="AA97" s="312" t="s">
        <v>863</v>
      </c>
      <c r="AB97" s="316" t="s">
        <v>1589</v>
      </c>
      <c r="AC97" s="312"/>
      <c r="AD97" s="312"/>
      <c r="AE97" s="312"/>
      <c r="AF97" s="312"/>
      <c r="AG97" s="312">
        <v>1</v>
      </c>
      <c r="AH97" s="312"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0">
        <v>90</v>
      </c>
      <c r="B98" s="340"/>
      <c r="C98" s="340"/>
      <c r="D98" s="340" t="s">
        <v>1973</v>
      </c>
      <c r="E98" s="340"/>
      <c r="F98" s="340"/>
      <c r="G98" s="340"/>
      <c r="H98" s="318" t="s">
        <v>1974</v>
      </c>
      <c r="I98" s="318" t="s">
        <v>1975</v>
      </c>
      <c r="J98" s="318"/>
      <c r="K98" s="318"/>
      <c r="L98" s="318" t="s">
        <v>1976</v>
      </c>
      <c r="M98" s="318" t="s">
        <v>1976</v>
      </c>
      <c r="N98" s="318"/>
      <c r="O98" s="318"/>
      <c r="P98" s="318"/>
      <c r="Q98" s="318"/>
      <c r="R98" s="326" t="s">
        <v>823</v>
      </c>
      <c r="S98" s="336"/>
      <c r="T98" s="351" t="s">
        <v>823</v>
      </c>
      <c r="U98" s="318"/>
      <c r="V98" s="318"/>
      <c r="W98" s="318" t="s">
        <v>862</v>
      </c>
      <c r="X98" s="318"/>
      <c r="Y98" s="318" t="s">
        <v>1977</v>
      </c>
      <c r="Z98" s="318" t="s">
        <v>863</v>
      </c>
      <c r="AA98" s="318" t="s">
        <v>863</v>
      </c>
      <c r="AB98" s="316" t="s">
        <v>1589</v>
      </c>
      <c r="AC98" s="318"/>
      <c r="AD98" s="318"/>
      <c r="AE98" s="318"/>
      <c r="AF98" s="318"/>
      <c r="AG98" s="318"/>
      <c r="AH98" s="326"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7">
        <v>91</v>
      </c>
      <c r="B99" s="337"/>
      <c r="C99" s="337"/>
      <c r="D99" s="337" t="s">
        <v>1978</v>
      </c>
      <c r="E99" s="337"/>
      <c r="F99" s="337"/>
      <c r="G99" s="337"/>
      <c r="H99" s="312" t="s">
        <v>1979</v>
      </c>
      <c r="I99" s="312" t="s">
        <v>1980</v>
      </c>
      <c r="J99" s="312"/>
      <c r="K99" s="312"/>
      <c r="L99" s="312" t="s">
        <v>1981</v>
      </c>
      <c r="M99" s="312" t="s">
        <v>1981</v>
      </c>
      <c r="N99" s="312"/>
      <c r="O99" s="312"/>
      <c r="P99" s="312"/>
      <c r="Q99" s="312"/>
      <c r="R99" s="339" t="s">
        <v>823</v>
      </c>
      <c r="S99" s="312"/>
      <c r="T99" s="345" t="s">
        <v>823</v>
      </c>
      <c r="U99" s="312"/>
      <c r="V99" s="312"/>
      <c r="W99" s="312" t="s">
        <v>862</v>
      </c>
      <c r="X99" s="312"/>
      <c r="Y99" s="312"/>
      <c r="Z99" s="312" t="s">
        <v>863</v>
      </c>
      <c r="AA99" s="312" t="s">
        <v>863</v>
      </c>
      <c r="AB99" s="316" t="s">
        <v>1589</v>
      </c>
      <c r="AC99" s="312"/>
      <c r="AD99" s="312"/>
      <c r="AE99" s="312"/>
      <c r="AF99" s="312"/>
      <c r="AG99" s="312"/>
      <c r="AH99" s="339"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6">
        <v>92</v>
      </c>
      <c r="B100" s="346"/>
      <c r="C100" s="346" t="s">
        <v>1982</v>
      </c>
      <c r="D100" s="346"/>
      <c r="E100" s="346"/>
      <c r="F100" s="346"/>
      <c r="G100" s="346"/>
      <c r="H100" s="318" t="s">
        <v>1983</v>
      </c>
      <c r="I100" s="318" t="s">
        <v>1984</v>
      </c>
      <c r="J100" s="318" t="s">
        <v>1933</v>
      </c>
      <c r="K100" s="318" t="s">
        <v>863</v>
      </c>
      <c r="L100" s="318" t="s">
        <v>831</v>
      </c>
      <c r="M100" s="318" t="s">
        <v>831</v>
      </c>
      <c r="N100" s="318"/>
      <c r="O100" s="318"/>
      <c r="P100" s="318"/>
      <c r="Q100" s="318"/>
      <c r="R100" s="328" t="s">
        <v>817</v>
      </c>
      <c r="S100" s="318"/>
      <c r="T100" s="352" t="s">
        <v>817</v>
      </c>
      <c r="U100" s="318"/>
      <c r="V100" s="318"/>
      <c r="W100" s="318" t="s">
        <v>862</v>
      </c>
      <c r="X100" s="318"/>
      <c r="Y100" s="318" t="s">
        <v>1985</v>
      </c>
      <c r="Z100" s="318" t="s">
        <v>863</v>
      </c>
      <c r="AA100" s="318" t="s">
        <v>863</v>
      </c>
      <c r="AB100" s="327" t="s">
        <v>1589</v>
      </c>
      <c r="AC100" s="318"/>
      <c r="AD100" s="318"/>
      <c r="AE100" s="318"/>
      <c r="AF100" s="318"/>
      <c r="AG100" s="318">
        <v>1</v>
      </c>
      <c r="AH100" s="320"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8">
        <v>93</v>
      </c>
      <c r="B101" s="348"/>
      <c r="C101" s="348" t="s">
        <v>1908</v>
      </c>
      <c r="D101" s="349"/>
      <c r="E101" s="348"/>
      <c r="F101" s="348"/>
      <c r="G101" s="348"/>
      <c r="H101" s="312" t="s">
        <v>1986</v>
      </c>
      <c r="I101" s="312" t="s">
        <v>1987</v>
      </c>
      <c r="J101" s="312" t="s">
        <v>1911</v>
      </c>
      <c r="K101" s="312" t="s">
        <v>863</v>
      </c>
      <c r="L101" s="312" t="s">
        <v>1657</v>
      </c>
      <c r="M101" s="312" t="s">
        <v>1657</v>
      </c>
      <c r="N101" s="312"/>
      <c r="O101" s="312"/>
      <c r="P101" s="312"/>
      <c r="Q101" s="312"/>
      <c r="R101" s="322" t="s">
        <v>817</v>
      </c>
      <c r="S101" s="312"/>
      <c r="T101" s="353" t="s">
        <v>817</v>
      </c>
      <c r="U101" s="312"/>
      <c r="V101" s="312"/>
      <c r="W101" s="312" t="s">
        <v>862</v>
      </c>
      <c r="X101" s="312"/>
      <c r="Y101" s="312"/>
      <c r="Z101" s="312" t="s">
        <v>863</v>
      </c>
      <c r="AA101" s="312" t="s">
        <v>863</v>
      </c>
      <c r="AB101" s="316" t="s">
        <v>1589</v>
      </c>
      <c r="AC101" s="312"/>
      <c r="AD101" s="312"/>
      <c r="AE101" s="312"/>
      <c r="AF101" s="312"/>
      <c r="AG101" s="312">
        <v>1</v>
      </c>
      <c r="AH101" s="322"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6">
        <v>94</v>
      </c>
      <c r="B102" s="346"/>
      <c r="C102" s="346" t="s">
        <v>1988</v>
      </c>
      <c r="D102" s="346"/>
      <c r="E102" s="346"/>
      <c r="F102" s="346"/>
      <c r="G102" s="346"/>
      <c r="H102" s="318" t="s">
        <v>1989</v>
      </c>
      <c r="I102" s="318" t="s">
        <v>1990</v>
      </c>
      <c r="J102" s="318" t="s">
        <v>1991</v>
      </c>
      <c r="K102" s="318" t="s">
        <v>863</v>
      </c>
      <c r="L102" s="318" t="s">
        <v>1666</v>
      </c>
      <c r="M102" s="318" t="s">
        <v>1666</v>
      </c>
      <c r="N102" s="318"/>
      <c r="O102" s="318"/>
      <c r="P102" s="318"/>
      <c r="Q102" s="318"/>
      <c r="R102" s="328" t="s">
        <v>817</v>
      </c>
      <c r="S102" s="318"/>
      <c r="T102" s="352" t="s">
        <v>817</v>
      </c>
      <c r="U102" s="318"/>
      <c r="V102" s="318"/>
      <c r="W102" s="318" t="s">
        <v>862</v>
      </c>
      <c r="X102" s="318"/>
      <c r="Y102" s="318"/>
      <c r="Z102" s="318" t="s">
        <v>863</v>
      </c>
      <c r="AA102" s="318" t="s">
        <v>863</v>
      </c>
      <c r="AB102" s="316" t="s">
        <v>1589</v>
      </c>
      <c r="AC102" s="318"/>
      <c r="AD102" s="318"/>
      <c r="AE102" s="318"/>
      <c r="AF102" s="318"/>
      <c r="AG102" s="318">
        <v>1</v>
      </c>
      <c r="AH102" s="320"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8">
        <v>95</v>
      </c>
      <c r="B103" s="348"/>
      <c r="C103" s="348" t="s">
        <v>1992</v>
      </c>
      <c r="D103" s="348"/>
      <c r="E103" s="348"/>
      <c r="F103" s="348"/>
      <c r="G103" s="348"/>
      <c r="H103" s="312" t="s">
        <v>1993</v>
      </c>
      <c r="I103" s="312"/>
      <c r="J103" s="312"/>
      <c r="K103" s="312" t="s">
        <v>863</v>
      </c>
      <c r="L103" s="312" t="s">
        <v>1650</v>
      </c>
      <c r="M103" s="312" t="s">
        <v>1650</v>
      </c>
      <c r="N103" s="312"/>
      <c r="O103" s="312"/>
      <c r="P103" s="312"/>
      <c r="Q103" s="312"/>
      <c r="R103" s="322" t="s">
        <v>817</v>
      </c>
      <c r="S103" s="344"/>
      <c r="T103" s="353" t="s">
        <v>817</v>
      </c>
      <c r="U103" s="312"/>
      <c r="V103" s="312"/>
      <c r="W103" s="312" t="s">
        <v>862</v>
      </c>
      <c r="X103" s="312"/>
      <c r="Y103" s="312"/>
      <c r="Z103" s="312" t="s">
        <v>863</v>
      </c>
      <c r="AA103" s="312" t="s">
        <v>863</v>
      </c>
      <c r="AB103" s="316" t="s">
        <v>1589</v>
      </c>
      <c r="AC103" s="312"/>
      <c r="AD103" s="312"/>
      <c r="AE103" s="312"/>
      <c r="AF103" s="312"/>
      <c r="AG103" s="312">
        <v>1</v>
      </c>
      <c r="AH103" s="322"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6">
        <v>96</v>
      </c>
      <c r="B104" s="346"/>
      <c r="C104" s="346" t="s">
        <v>1994</v>
      </c>
      <c r="D104" s="346"/>
      <c r="E104" s="346"/>
      <c r="F104" s="346"/>
      <c r="G104" s="346"/>
      <c r="H104" s="318" t="s">
        <v>1995</v>
      </c>
      <c r="I104" s="318" t="s">
        <v>1996</v>
      </c>
      <c r="J104" s="325"/>
      <c r="K104" s="318" t="s">
        <v>863</v>
      </c>
      <c r="L104" s="318" t="s">
        <v>1997</v>
      </c>
      <c r="M104" s="318" t="s">
        <v>1997</v>
      </c>
      <c r="N104" s="318"/>
      <c r="O104" s="318"/>
      <c r="P104" s="318"/>
      <c r="Q104" s="318"/>
      <c r="R104" s="326" t="s">
        <v>823</v>
      </c>
      <c r="S104" s="318"/>
      <c r="T104" s="351" t="s">
        <v>823</v>
      </c>
      <c r="U104" s="318"/>
      <c r="V104" s="318" t="s">
        <v>863</v>
      </c>
      <c r="W104" s="318" t="s">
        <v>1998</v>
      </c>
      <c r="X104" s="318"/>
      <c r="Y104" s="318"/>
      <c r="Z104" s="318" t="s">
        <v>863</v>
      </c>
      <c r="AA104" s="318" t="s">
        <v>863</v>
      </c>
      <c r="AB104" s="316" t="s">
        <v>1589</v>
      </c>
      <c r="AC104" s="318"/>
      <c r="AD104" s="318"/>
      <c r="AE104" s="318"/>
      <c r="AF104" s="318"/>
      <c r="AG104" s="318">
        <v>1</v>
      </c>
      <c r="AH104" s="326"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8">
        <v>97</v>
      </c>
      <c r="B105" s="348"/>
      <c r="C105" s="348"/>
      <c r="D105" s="348" t="s">
        <v>1999</v>
      </c>
      <c r="E105" s="349"/>
      <c r="F105" s="348"/>
      <c r="G105" s="348"/>
      <c r="H105" s="312" t="s">
        <v>2000</v>
      </c>
      <c r="I105" s="312" t="s">
        <v>2001</v>
      </c>
      <c r="J105" s="312" t="s">
        <v>2002</v>
      </c>
      <c r="K105" s="312" t="s">
        <v>863</v>
      </c>
      <c r="L105" s="312" t="s">
        <v>1793</v>
      </c>
      <c r="M105" s="312" t="s">
        <v>1793</v>
      </c>
      <c r="N105" s="312"/>
      <c r="O105" s="312"/>
      <c r="P105" s="312"/>
      <c r="Q105" s="312"/>
      <c r="R105" s="322" t="s">
        <v>817</v>
      </c>
      <c r="S105" s="312"/>
      <c r="T105" s="353" t="s">
        <v>817</v>
      </c>
      <c r="U105" s="312"/>
      <c r="V105" s="312"/>
      <c r="W105" s="312" t="s">
        <v>878</v>
      </c>
      <c r="X105" s="312"/>
      <c r="Y105" s="312"/>
      <c r="Z105" s="312" t="s">
        <v>863</v>
      </c>
      <c r="AA105" s="312" t="s">
        <v>863</v>
      </c>
      <c r="AB105" s="327" t="s">
        <v>1589</v>
      </c>
      <c r="AC105" s="312"/>
      <c r="AD105" s="312"/>
      <c r="AE105" s="312"/>
      <c r="AF105" s="312"/>
      <c r="AG105" s="312">
        <v>1</v>
      </c>
      <c r="AH105" s="322"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6">
        <v>98</v>
      </c>
      <c r="B106" s="346"/>
      <c r="C106" s="346"/>
      <c r="D106" s="346" t="s">
        <v>1719</v>
      </c>
      <c r="E106" s="346"/>
      <c r="F106" s="346"/>
      <c r="G106" s="346"/>
      <c r="H106" s="318" t="s">
        <v>2003</v>
      </c>
      <c r="I106" s="318" t="s">
        <v>2004</v>
      </c>
      <c r="J106" s="318" t="s">
        <v>2005</v>
      </c>
      <c r="K106" s="318" t="s">
        <v>863</v>
      </c>
      <c r="L106" s="318" t="s">
        <v>1678</v>
      </c>
      <c r="M106" s="318" t="s">
        <v>1678</v>
      </c>
      <c r="N106" s="318"/>
      <c r="O106" s="318"/>
      <c r="P106" s="318"/>
      <c r="Q106" s="318"/>
      <c r="R106" s="320" t="s">
        <v>820</v>
      </c>
      <c r="S106" s="318"/>
      <c r="T106" s="347" t="s">
        <v>820</v>
      </c>
      <c r="U106" s="318"/>
      <c r="V106" s="318"/>
      <c r="W106" s="318" t="s">
        <v>862</v>
      </c>
      <c r="X106" s="318"/>
      <c r="Y106" s="318" t="s">
        <v>2006</v>
      </c>
      <c r="Z106" s="318" t="s">
        <v>863</v>
      </c>
      <c r="AA106" s="318" t="s">
        <v>863</v>
      </c>
      <c r="AB106" s="316" t="s">
        <v>1589</v>
      </c>
      <c r="AC106" s="318"/>
      <c r="AD106" s="318"/>
      <c r="AE106" s="318"/>
      <c r="AF106" s="318"/>
      <c r="AG106" s="318">
        <v>1</v>
      </c>
      <c r="AH106" s="320" t="s">
        <v>820</v>
      </c>
      <c r="AI106" s="493" t="s">
        <v>2007</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8">
        <v>99</v>
      </c>
      <c r="B107" s="348"/>
      <c r="C107" s="348"/>
      <c r="D107" s="348" t="s">
        <v>1671</v>
      </c>
      <c r="E107" s="348"/>
      <c r="F107" s="348"/>
      <c r="G107" s="348"/>
      <c r="H107" s="312" t="s">
        <v>2008</v>
      </c>
      <c r="I107" s="312"/>
      <c r="J107" s="312" t="s">
        <v>2009</v>
      </c>
      <c r="K107" s="312" t="s">
        <v>863</v>
      </c>
      <c r="L107" s="312" t="s">
        <v>1650</v>
      </c>
      <c r="M107" s="312" t="s">
        <v>1650</v>
      </c>
      <c r="N107" s="312"/>
      <c r="O107" s="312"/>
      <c r="P107" s="312"/>
      <c r="Q107" s="312"/>
      <c r="R107" s="322" t="s">
        <v>817</v>
      </c>
      <c r="S107" s="312"/>
      <c r="T107" s="353" t="s">
        <v>817</v>
      </c>
      <c r="U107" s="312"/>
      <c r="V107" s="312"/>
      <c r="W107" s="312" t="s">
        <v>862</v>
      </c>
      <c r="X107" s="312"/>
      <c r="Y107" s="312"/>
      <c r="Z107" s="312" t="s">
        <v>863</v>
      </c>
      <c r="AA107" s="312" t="s">
        <v>863</v>
      </c>
      <c r="AB107" s="316" t="s">
        <v>1589</v>
      </c>
      <c r="AC107" s="312"/>
      <c r="AD107" s="312"/>
      <c r="AE107" s="312"/>
      <c r="AF107" s="312"/>
      <c r="AG107" s="312">
        <v>1</v>
      </c>
      <c r="AH107" s="322"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6">
        <v>100</v>
      </c>
      <c r="B108" s="346"/>
      <c r="C108" s="346"/>
      <c r="D108" s="346" t="s">
        <v>2010</v>
      </c>
      <c r="E108" s="346"/>
      <c r="F108" s="346"/>
      <c r="G108" s="346"/>
      <c r="H108" s="318" t="s">
        <v>2011</v>
      </c>
      <c r="I108" s="318" t="s">
        <v>2012</v>
      </c>
      <c r="J108" s="318"/>
      <c r="K108" s="318"/>
      <c r="L108" s="318" t="s">
        <v>831</v>
      </c>
      <c r="M108" s="318" t="s">
        <v>831</v>
      </c>
      <c r="N108" s="318"/>
      <c r="O108" s="318"/>
      <c r="P108" s="318"/>
      <c r="Q108" s="318"/>
      <c r="R108" s="328" t="s">
        <v>817</v>
      </c>
      <c r="S108" s="336"/>
      <c r="T108" s="352" t="s">
        <v>817</v>
      </c>
      <c r="U108" s="318"/>
      <c r="V108" s="318"/>
      <c r="W108" s="318" t="s">
        <v>862</v>
      </c>
      <c r="X108" s="318"/>
      <c r="Y108" s="318"/>
      <c r="Z108" s="318" t="s">
        <v>863</v>
      </c>
      <c r="AA108" s="318" t="s">
        <v>863</v>
      </c>
      <c r="AB108" s="316" t="s">
        <v>1589</v>
      </c>
      <c r="AC108" s="318"/>
      <c r="AD108" s="318"/>
      <c r="AE108" s="318"/>
      <c r="AF108" s="318"/>
      <c r="AG108" s="318">
        <v>1</v>
      </c>
      <c r="AH108" s="328"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8">
        <v>101</v>
      </c>
      <c r="B109" s="348"/>
      <c r="C109" s="348"/>
      <c r="D109" s="348" t="s">
        <v>2013</v>
      </c>
      <c r="E109" s="349" t="s">
        <v>1949</v>
      </c>
      <c r="F109" s="348"/>
      <c r="G109" s="348"/>
      <c r="H109" s="312" t="s">
        <v>2014</v>
      </c>
      <c r="I109" s="312" t="s">
        <v>2015</v>
      </c>
      <c r="J109" s="333"/>
      <c r="K109" s="312" t="s">
        <v>863</v>
      </c>
      <c r="L109" s="312" t="s">
        <v>1848</v>
      </c>
      <c r="M109" s="312" t="s">
        <v>1848</v>
      </c>
      <c r="N109" s="312"/>
      <c r="O109" s="312"/>
      <c r="P109" s="312"/>
      <c r="Q109" s="312"/>
      <c r="R109" s="339" t="s">
        <v>823</v>
      </c>
      <c r="S109" s="312"/>
      <c r="T109" s="345" t="s">
        <v>823</v>
      </c>
      <c r="U109" s="312"/>
      <c r="V109" s="312" t="s">
        <v>863</v>
      </c>
      <c r="W109" s="312" t="s">
        <v>1849</v>
      </c>
      <c r="X109" s="312"/>
      <c r="Y109" s="312"/>
      <c r="Z109" s="312" t="s">
        <v>863</v>
      </c>
      <c r="AA109" s="312" t="s">
        <v>863</v>
      </c>
      <c r="AB109" s="316" t="s">
        <v>1589</v>
      </c>
      <c r="AC109" s="312"/>
      <c r="AD109" s="312"/>
      <c r="AE109" s="312"/>
      <c r="AF109" s="312"/>
      <c r="AG109" s="312">
        <v>1</v>
      </c>
      <c r="AH109" s="339"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0">
        <v>102</v>
      </c>
      <c r="B110" s="340"/>
      <c r="C110" s="340" t="s">
        <v>2016</v>
      </c>
      <c r="D110" s="340"/>
      <c r="E110" s="340"/>
      <c r="F110" s="340"/>
      <c r="G110" s="340"/>
      <c r="H110" s="318" t="s">
        <v>2017</v>
      </c>
      <c r="I110" s="318" t="s">
        <v>2018</v>
      </c>
      <c r="J110" s="318">
        <v>1</v>
      </c>
      <c r="K110" s="318"/>
      <c r="L110" s="318" t="s">
        <v>2019</v>
      </c>
      <c r="M110" s="318" t="s">
        <v>2019</v>
      </c>
      <c r="N110" s="318"/>
      <c r="O110" s="318"/>
      <c r="P110" s="318"/>
      <c r="Q110" s="318"/>
      <c r="R110" s="328" t="s">
        <v>817</v>
      </c>
      <c r="S110" s="318"/>
      <c r="T110" s="352" t="s">
        <v>817</v>
      </c>
      <c r="U110" s="318"/>
      <c r="V110" s="318"/>
      <c r="W110" s="318" t="s">
        <v>1096</v>
      </c>
      <c r="X110" s="318"/>
      <c r="Y110" s="318"/>
      <c r="Z110" s="318" t="s">
        <v>863</v>
      </c>
      <c r="AA110" s="318" t="s">
        <v>863</v>
      </c>
      <c r="AB110" s="327" t="s">
        <v>1589</v>
      </c>
      <c r="AC110" s="318"/>
      <c r="AD110" s="318"/>
      <c r="AE110" s="318"/>
      <c r="AF110" s="318"/>
      <c r="AG110" s="318"/>
      <c r="AH110" s="328"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7">
        <v>103</v>
      </c>
      <c r="B111" s="337"/>
      <c r="C111" s="337" t="s">
        <v>2020</v>
      </c>
      <c r="D111" s="341"/>
      <c r="E111" s="337"/>
      <c r="F111" s="337"/>
      <c r="G111" s="337"/>
      <c r="H111" s="312" t="s">
        <v>2021</v>
      </c>
      <c r="I111" s="312" t="s">
        <v>2022</v>
      </c>
      <c r="J111" s="312"/>
      <c r="K111" s="312"/>
      <c r="L111" s="312" t="s">
        <v>2023</v>
      </c>
      <c r="M111" s="312" t="s">
        <v>2023</v>
      </c>
      <c r="N111" s="312"/>
      <c r="O111" s="312"/>
      <c r="P111" s="312"/>
      <c r="Q111" s="312"/>
      <c r="R111" s="322" t="s">
        <v>817</v>
      </c>
      <c r="S111" s="312"/>
      <c r="T111" s="353" t="s">
        <v>817</v>
      </c>
      <c r="U111" s="312"/>
      <c r="V111" s="312"/>
      <c r="W111" s="312" t="s">
        <v>862</v>
      </c>
      <c r="X111" s="312"/>
      <c r="Y111" s="312" t="s">
        <v>2024</v>
      </c>
      <c r="Z111" s="312" t="s">
        <v>863</v>
      </c>
      <c r="AA111" s="312" t="s">
        <v>863</v>
      </c>
      <c r="AB111" s="316" t="s">
        <v>1589</v>
      </c>
      <c r="AC111" s="312"/>
      <c r="AD111" s="312"/>
      <c r="AE111" s="312"/>
      <c r="AF111" s="312"/>
      <c r="AG111" s="312"/>
      <c r="AH111" s="322"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6">
        <v>104</v>
      </c>
      <c r="B112" s="346"/>
      <c r="C112" s="346" t="s">
        <v>2025</v>
      </c>
      <c r="D112" s="346"/>
      <c r="E112" s="346"/>
      <c r="F112" s="346"/>
      <c r="G112" s="346"/>
      <c r="H112" s="318" t="s">
        <v>2026</v>
      </c>
      <c r="I112" s="318" t="s">
        <v>2027</v>
      </c>
      <c r="J112" s="318" t="s">
        <v>2028</v>
      </c>
      <c r="K112" s="318" t="s">
        <v>863</v>
      </c>
      <c r="L112" s="318" t="s">
        <v>1762</v>
      </c>
      <c r="M112" s="318" t="s">
        <v>1762</v>
      </c>
      <c r="N112" s="318"/>
      <c r="O112" s="318"/>
      <c r="P112" s="318"/>
      <c r="Q112" s="318"/>
      <c r="R112" s="328" t="s">
        <v>817</v>
      </c>
      <c r="S112" s="318"/>
      <c r="T112" s="352" t="s">
        <v>817</v>
      </c>
      <c r="U112" s="318"/>
      <c r="V112" s="318"/>
      <c r="W112" s="318" t="s">
        <v>862</v>
      </c>
      <c r="X112" s="318"/>
      <c r="Y112" s="318" t="s">
        <v>2029</v>
      </c>
      <c r="Z112" s="318" t="s">
        <v>863</v>
      </c>
      <c r="AA112" s="318" t="s">
        <v>863</v>
      </c>
      <c r="AB112" s="316" t="s">
        <v>1589</v>
      </c>
      <c r="AC112" s="318"/>
      <c r="AD112" s="318"/>
      <c r="AE112" s="318"/>
      <c r="AF112" s="318"/>
      <c r="AG112" s="318">
        <v>1</v>
      </c>
      <c r="AH112" s="320"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7">
        <v>105</v>
      </c>
      <c r="B113" s="337"/>
      <c r="C113" s="337" t="s">
        <v>2030</v>
      </c>
      <c r="D113" s="337"/>
      <c r="E113" s="337"/>
      <c r="F113" s="337"/>
      <c r="G113" s="337"/>
      <c r="H113" s="312" t="s">
        <v>2031</v>
      </c>
      <c r="I113" s="312" t="s">
        <v>2032</v>
      </c>
      <c r="J113" s="312" t="s">
        <v>1290</v>
      </c>
      <c r="K113" s="312"/>
      <c r="L113" s="312" t="s">
        <v>2033</v>
      </c>
      <c r="M113" s="312" t="s">
        <v>2033</v>
      </c>
      <c r="N113" s="312"/>
      <c r="O113" s="312"/>
      <c r="P113" s="312"/>
      <c r="Q113" s="312"/>
      <c r="R113" s="322" t="s">
        <v>817</v>
      </c>
      <c r="S113" s="344"/>
      <c r="T113" s="353" t="s">
        <v>817</v>
      </c>
      <c r="U113" s="312"/>
      <c r="V113" s="312"/>
      <c r="W113" s="312" t="s">
        <v>862</v>
      </c>
      <c r="X113" s="312"/>
      <c r="Y113" s="312"/>
      <c r="Z113" s="312" t="s">
        <v>863</v>
      </c>
      <c r="AA113" s="312" t="s">
        <v>863</v>
      </c>
      <c r="AB113" s="316" t="s">
        <v>1589</v>
      </c>
      <c r="AC113" s="312"/>
      <c r="AD113" s="312"/>
      <c r="AE113" s="312"/>
      <c r="AF113" s="312"/>
      <c r="AG113" s="312"/>
      <c r="AH113" s="322"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0">
        <v>106</v>
      </c>
      <c r="B114" s="340"/>
      <c r="C114" s="340" t="s">
        <v>2034</v>
      </c>
      <c r="D114" s="342"/>
      <c r="E114" s="342"/>
      <c r="F114" s="342"/>
      <c r="G114" s="342"/>
      <c r="H114" s="318" t="s">
        <v>2035</v>
      </c>
      <c r="I114" s="318" t="s">
        <v>2036</v>
      </c>
      <c r="J114" s="325"/>
      <c r="K114" s="318" t="s">
        <v>863</v>
      </c>
      <c r="L114" s="318" t="s">
        <v>2037</v>
      </c>
      <c r="M114" s="318" t="s">
        <v>2037</v>
      </c>
      <c r="N114" s="318"/>
      <c r="O114" s="318"/>
      <c r="P114" s="318"/>
      <c r="Q114" s="318"/>
      <c r="R114" s="326" t="s">
        <v>823</v>
      </c>
      <c r="S114" s="318"/>
      <c r="T114" s="351" t="s">
        <v>823</v>
      </c>
      <c r="U114" s="318"/>
      <c r="V114" s="318" t="s">
        <v>863</v>
      </c>
      <c r="W114" s="318" t="s">
        <v>1271</v>
      </c>
      <c r="X114" s="318"/>
      <c r="Y114" s="318"/>
      <c r="Z114" s="318" t="s">
        <v>863</v>
      </c>
      <c r="AA114" s="318" t="s">
        <v>863</v>
      </c>
      <c r="AB114" s="316" t="s">
        <v>1589</v>
      </c>
      <c r="AC114" s="318"/>
      <c r="AD114" s="318"/>
      <c r="AE114" s="318"/>
      <c r="AF114" s="318"/>
      <c r="AG114" s="318"/>
      <c r="AH114" s="326"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7">
        <v>107</v>
      </c>
      <c r="B115" s="337"/>
      <c r="C115" s="337"/>
      <c r="D115" s="337" t="s">
        <v>1277</v>
      </c>
      <c r="E115" s="337"/>
      <c r="F115" s="337"/>
      <c r="G115" s="337"/>
      <c r="H115" s="312" t="s">
        <v>2038</v>
      </c>
      <c r="I115" s="312" t="s">
        <v>2039</v>
      </c>
      <c r="J115" s="312" t="s">
        <v>2040</v>
      </c>
      <c r="K115" s="312" t="s">
        <v>863</v>
      </c>
      <c r="L115" s="312" t="s">
        <v>1678</v>
      </c>
      <c r="M115" s="312" t="s">
        <v>1678</v>
      </c>
      <c r="N115" s="312"/>
      <c r="O115" s="312"/>
      <c r="P115" s="312"/>
      <c r="Q115" s="312"/>
      <c r="R115" s="315" t="s">
        <v>820</v>
      </c>
      <c r="S115" s="312"/>
      <c r="T115" s="354" t="s">
        <v>820</v>
      </c>
      <c r="U115" s="312"/>
      <c r="V115" s="312"/>
      <c r="W115" s="312" t="s">
        <v>862</v>
      </c>
      <c r="X115" s="312"/>
      <c r="Y115" s="312" t="s">
        <v>2041</v>
      </c>
      <c r="Z115" s="312" t="s">
        <v>863</v>
      </c>
      <c r="AA115" s="312" t="s">
        <v>863</v>
      </c>
      <c r="AB115" s="327" t="s">
        <v>1589</v>
      </c>
      <c r="AC115" s="312"/>
      <c r="AD115" s="312"/>
      <c r="AE115" s="312"/>
      <c r="AF115" s="312"/>
      <c r="AG115" s="312"/>
      <c r="AH115" s="315"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0">
        <v>108</v>
      </c>
      <c r="B116" s="340"/>
      <c r="C116" s="340"/>
      <c r="D116" s="340" t="s">
        <v>2042</v>
      </c>
      <c r="E116" s="340"/>
      <c r="F116" s="340"/>
      <c r="G116" s="340"/>
      <c r="H116" s="318" t="s">
        <v>2043</v>
      </c>
      <c r="I116" s="318" t="s">
        <v>2044</v>
      </c>
      <c r="J116" s="371">
        <v>606070707</v>
      </c>
      <c r="K116" s="318" t="s">
        <v>863</v>
      </c>
      <c r="L116" s="318" t="s">
        <v>2045</v>
      </c>
      <c r="M116" s="318" t="s">
        <v>2045</v>
      </c>
      <c r="N116" s="318"/>
      <c r="O116" s="318"/>
      <c r="P116" s="318"/>
      <c r="Q116" s="318"/>
      <c r="R116" s="320" t="s">
        <v>820</v>
      </c>
      <c r="S116" s="318"/>
      <c r="T116" s="347" t="s">
        <v>820</v>
      </c>
      <c r="U116" s="318"/>
      <c r="V116" s="318"/>
      <c r="W116" s="318" t="s">
        <v>862</v>
      </c>
      <c r="X116" s="318"/>
      <c r="Y116" s="318"/>
      <c r="Z116" s="318" t="s">
        <v>863</v>
      </c>
      <c r="AA116" s="318" t="s">
        <v>863</v>
      </c>
      <c r="AB116" s="316" t="s">
        <v>1589</v>
      </c>
      <c r="AC116" s="318"/>
      <c r="AD116" s="318"/>
      <c r="AE116" s="318"/>
      <c r="AF116" s="318"/>
      <c r="AG116" s="318"/>
      <c r="AH116" s="320"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5"/>
      <c r="B117" s="355"/>
      <c r="C117" s="355"/>
      <c r="D117" s="355"/>
      <c r="E117" s="355"/>
      <c r="F117" s="355"/>
      <c r="G117" s="355"/>
      <c r="H117" s="356"/>
      <c r="I117" s="356"/>
      <c r="J117" s="356"/>
      <c r="K117" s="356"/>
      <c r="L117" s="356"/>
      <c r="M117" s="356"/>
      <c r="N117" s="356"/>
      <c r="O117" s="356"/>
      <c r="P117" s="356"/>
      <c r="Q117" s="356"/>
      <c r="R117" s="356"/>
      <c r="S117" s="356"/>
      <c r="T117" s="356"/>
      <c r="U117" s="356"/>
      <c r="V117" s="356"/>
      <c r="W117" s="356"/>
      <c r="X117" s="356"/>
      <c r="Y117" s="356"/>
      <c r="Z117" s="356"/>
      <c r="AA117" s="356"/>
      <c r="AB117" s="357"/>
      <c r="AC117" s="356"/>
      <c r="AD117" s="356"/>
      <c r="AE117" s="356"/>
      <c r="AF117" s="356"/>
      <c r="AG117" s="356"/>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8"/>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59"/>
      <c r="C119" s="359"/>
      <c r="D119" s="359"/>
      <c r="E119" s="359"/>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8"/>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8"/>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8"/>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8"/>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8"/>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8"/>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8"/>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8"/>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8"/>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8"/>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0"/>
      <c r="C139" s="360"/>
      <c r="D139" s="360"/>
      <c r="E139" s="360"/>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1"/>
      <c r="B140" s="362"/>
      <c r="C140" s="362"/>
      <c r="D140" s="362"/>
      <c r="E140" s="362"/>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1"/>
      <c r="B141" s="362"/>
      <c r="C141" s="362"/>
      <c r="D141" s="362"/>
      <c r="E141" s="362"/>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1"/>
      <c r="B142" s="362"/>
      <c r="C142" s="362"/>
      <c r="D142" s="362"/>
      <c r="E142" s="362"/>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1"/>
      <c r="B143" s="362"/>
      <c r="C143" s="362"/>
      <c r="D143" s="362"/>
      <c r="E143" s="362"/>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1"/>
      <c r="B144" s="362"/>
      <c r="C144" s="362"/>
      <c r="D144" s="362"/>
      <c r="E144" s="362"/>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1"/>
      <c r="B145" s="362"/>
      <c r="C145" s="362"/>
      <c r="D145" s="362"/>
      <c r="E145" s="362"/>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1"/>
      <c r="B146" s="362"/>
      <c r="C146" s="362"/>
      <c r="D146" s="362"/>
      <c r="E146" s="362"/>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3"/>
      <c r="B147" s="364"/>
      <c r="C147" s="364"/>
      <c r="D147" s="364"/>
      <c r="E147" s="364"/>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3"/>
      <c r="B148" s="364"/>
      <c r="C148" s="364"/>
      <c r="D148" s="364"/>
      <c r="E148" s="364"/>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3"/>
      <c r="B149" s="364"/>
      <c r="C149" s="364"/>
      <c r="D149" s="364"/>
      <c r="E149" s="364"/>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3"/>
      <c r="B150" s="364"/>
      <c r="C150" s="364"/>
      <c r="D150" s="364"/>
      <c r="E150" s="364"/>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3"/>
      <c r="B151" s="364"/>
      <c r="C151" s="364"/>
      <c r="D151" s="364"/>
      <c r="E151" s="364"/>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3"/>
      <c r="B152" s="364"/>
      <c r="C152" s="364"/>
      <c r="D152" s="364"/>
      <c r="E152" s="364"/>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3"/>
      <c r="B153" s="364"/>
      <c r="C153" s="364"/>
      <c r="D153" s="364"/>
      <c r="E153" s="364"/>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3"/>
      <c r="B154" s="364"/>
      <c r="C154" s="364"/>
      <c r="D154" s="364"/>
      <c r="E154" s="364"/>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1"/>
      <c r="B155" s="362"/>
      <c r="C155" s="362"/>
      <c r="D155" s="362"/>
      <c r="E155" s="362"/>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5"/>
      <c r="B156" s="366"/>
      <c r="C156" s="366"/>
      <c r="D156" s="366"/>
      <c r="E156" s="366"/>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5"/>
      <c r="B157" s="366"/>
      <c r="C157" s="366"/>
      <c r="D157" s="366"/>
      <c r="E157" s="366"/>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5"/>
      <c r="B158" s="366"/>
      <c r="C158" s="366"/>
      <c r="D158" s="366"/>
      <c r="E158" s="366"/>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5"/>
      <c r="B159" s="366"/>
      <c r="C159" s="366"/>
      <c r="D159" s="366"/>
      <c r="E159" s="366"/>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5"/>
      <c r="B160" s="366"/>
      <c r="C160" s="366"/>
      <c r="D160" s="366"/>
      <c r="E160" s="366"/>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5"/>
      <c r="B161" s="366"/>
      <c r="C161" s="366"/>
      <c r="D161" s="366"/>
      <c r="E161" s="366"/>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5"/>
      <c r="B162" s="366"/>
      <c r="C162" s="366"/>
      <c r="D162" s="366"/>
      <c r="E162" s="366"/>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1"/>
      <c r="B163" s="362"/>
      <c r="C163" s="362"/>
      <c r="D163" s="362"/>
      <c r="E163" s="362"/>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1"/>
      <c r="B164" s="362"/>
      <c r="C164" s="362"/>
      <c r="D164" s="362"/>
      <c r="E164" s="362"/>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1"/>
      <c r="B165" s="362"/>
      <c r="C165" s="362"/>
      <c r="D165" s="362"/>
      <c r="E165" s="362"/>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7"/>
      <c r="C166" s="367"/>
      <c r="D166" s="367"/>
      <c r="E166" s="367"/>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7"/>
      <c r="C167" s="367"/>
      <c r="D167" s="367"/>
      <c r="E167" s="367"/>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Normal="100" workbookViewId="0">
      <pane xSplit="7" ySplit="8" topLeftCell="I71" activePane="bottomRight" state="frozen"/>
      <selection activeCell="D31" sqref="D31"/>
      <selection pane="topRight" activeCell="D31" sqref="D31"/>
      <selection pane="bottomLeft" activeCell="D31" sqref="D31"/>
      <selection pane="bottomRight" activeCell="C93" sqref="C93"/>
    </sheetView>
  </sheetViews>
  <sheetFormatPr baseColWidth="10" defaultColWidth="9.5" defaultRowHeight="12" customHeight="1"/>
  <cols>
    <col min="1" max="1" width="6"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3" customWidth="1"/>
    <col min="13" max="13" width="12.6640625" style="273" customWidth="1"/>
    <col min="14" max="14" width="19.1640625" style="96" customWidth="1"/>
    <col min="15" max="15" width="35.1640625" style="96" customWidth="1"/>
    <col min="16" max="16" width="9.83203125" style="96" customWidth="1"/>
    <col min="17" max="17" width="10.6640625" customWidth="1"/>
    <col min="18" max="18" width="4" style="179" customWidth="1"/>
    <col min="19" max="999" width="9.5" style="128"/>
    <col min="1000" max="1000" width="9" style="128" customWidth="1"/>
    <col min="1001" max="1002" width="9" customWidth="1"/>
  </cols>
  <sheetData>
    <row r="1" spans="1:1000" ht="13.5" customHeight="1">
      <c r="A1" s="228" t="s">
        <v>2046</v>
      </c>
      <c r="C1" s="130"/>
      <c r="F1" s="157"/>
      <c r="G1" s="128"/>
      <c r="H1" s="622"/>
      <c r="I1" s="622"/>
      <c r="ALL1"/>
    </row>
    <row r="2" spans="1:1000" ht="13.5" customHeight="1">
      <c r="C2" s="141"/>
      <c r="D2" s="280"/>
      <c r="E2" s="157"/>
      <c r="F2" s="157"/>
      <c r="G2" s="128"/>
      <c r="H2" s="622"/>
      <c r="I2" s="622"/>
      <c r="ALL2"/>
    </row>
    <row r="3" spans="1:1000" ht="13.5" customHeight="1">
      <c r="A3" s="128" t="s">
        <v>850</v>
      </c>
      <c r="B3" s="128" t="s">
        <v>2047</v>
      </c>
      <c r="C3" s="142"/>
      <c r="E3" s="157"/>
      <c r="G3" s="128"/>
      <c r="ALL3"/>
    </row>
    <row r="4" spans="1:1000" ht="13.5" customHeight="1">
      <c r="C4" s="128" t="s">
        <v>2048</v>
      </c>
      <c r="G4" s="137"/>
      <c r="ALL4"/>
    </row>
    <row r="5" spans="1:1000" s="149" customFormat="1" ht="13.5" customHeight="1">
      <c r="A5" s="128" t="s">
        <v>2779</v>
      </c>
      <c r="B5" s="128" t="s">
        <v>2780</v>
      </c>
      <c r="D5" s="146"/>
      <c r="E5" s="128"/>
      <c r="F5" s="146"/>
      <c r="G5" s="148"/>
      <c r="H5" s="148"/>
      <c r="I5" s="271"/>
      <c r="J5" s="148"/>
      <c r="K5" s="186"/>
      <c r="L5" s="275"/>
      <c r="M5" s="275"/>
      <c r="N5" s="148"/>
      <c r="O5" s="148"/>
      <c r="P5" s="148"/>
      <c r="Q5"/>
      <c r="R5" s="181"/>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2049</v>
      </c>
      <c r="D6" s="138"/>
      <c r="E6" s="146"/>
      <c r="F6" s="138"/>
      <c r="ALL6"/>
    </row>
    <row r="7" spans="1:1000" ht="13.5" customHeight="1">
      <c r="A7"/>
      <c r="B7"/>
      <c r="C7" s="138"/>
      <c r="D7" s="373"/>
      <c r="E7" s="138"/>
      <c r="F7" s="138"/>
      <c r="P7" s="528" t="s">
        <v>829</v>
      </c>
      <c r="Q7" s="528" t="s">
        <v>829</v>
      </c>
      <c r="ALL7"/>
    </row>
    <row r="8" spans="1:1000"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row>
    <row r="9" spans="1:1000"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c r="Q9" s="570" t="s">
        <v>863</v>
      </c>
      <c r="R9" s="232"/>
    </row>
    <row r="10" spans="1:1000" s="224" customFormat="1" ht="14.25" customHeight="1">
      <c r="A10" s="225">
        <v>2</v>
      </c>
      <c r="B10" s="217" t="s">
        <v>1930</v>
      </c>
      <c r="C10" s="240"/>
      <c r="D10" s="241"/>
      <c r="E10" s="241"/>
      <c r="F10" s="241"/>
      <c r="G10" s="241"/>
      <c r="H10" s="565" t="s">
        <v>2051</v>
      </c>
      <c r="I10" s="567"/>
      <c r="J10" s="567" t="s">
        <v>2052</v>
      </c>
      <c r="K10" s="579" t="s">
        <v>892</v>
      </c>
      <c r="L10" s="568" t="s">
        <v>863</v>
      </c>
      <c r="M10" s="243" t="s">
        <v>1961</v>
      </c>
      <c r="N10" s="569"/>
      <c r="O10" s="565"/>
      <c r="P10" s="570"/>
      <c r="Q10" s="570" t="s">
        <v>863</v>
      </c>
      <c r="R10" s="232"/>
    </row>
    <row r="11" spans="1:1000" s="224" customFormat="1" ht="14.25" customHeight="1">
      <c r="A11" s="225">
        <v>3</v>
      </c>
      <c r="B11" s="217"/>
      <c r="C11" s="566" t="s">
        <v>2053</v>
      </c>
      <c r="D11" s="241"/>
      <c r="E11" s="241"/>
      <c r="F11" s="241"/>
      <c r="G11" s="241"/>
      <c r="H11" s="565" t="s">
        <v>2054</v>
      </c>
      <c r="I11" s="567" t="s">
        <v>929</v>
      </c>
      <c r="J11" s="567" t="s">
        <v>878</v>
      </c>
      <c r="K11" s="565" t="s">
        <v>820</v>
      </c>
      <c r="L11" s="568"/>
      <c r="M11" s="565" t="s">
        <v>878</v>
      </c>
      <c r="N11" s="569"/>
      <c r="O11" s="565" t="s">
        <v>931</v>
      </c>
      <c r="P11" s="570"/>
      <c r="Q11" s="570" t="s">
        <v>863</v>
      </c>
      <c r="R11" s="232"/>
    </row>
    <row r="12" spans="1:1000" s="158" customFormat="1" ht="13.5" customHeight="1">
      <c r="A12" s="225">
        <v>4</v>
      </c>
      <c r="B12" s="219"/>
      <c r="C12" s="219" t="s">
        <v>2055</v>
      </c>
      <c r="D12" s="219"/>
      <c r="E12" s="219"/>
      <c r="F12" s="219"/>
      <c r="G12" s="219"/>
      <c r="H12" s="260" t="s">
        <v>2056</v>
      </c>
      <c r="I12" s="261" t="s">
        <v>2057</v>
      </c>
      <c r="J12" s="261" t="s">
        <v>2058</v>
      </c>
      <c r="K12" s="260" t="s">
        <v>820</v>
      </c>
      <c r="L12" s="262"/>
      <c r="M12" s="260" t="s">
        <v>862</v>
      </c>
      <c r="N12" s="265"/>
      <c r="O12" s="565" t="s">
        <v>2059</v>
      </c>
      <c r="P12" s="257"/>
      <c r="Q12" s="257" t="s">
        <v>863</v>
      </c>
      <c r="R12" s="232"/>
    </row>
    <row r="13" spans="1:1000" s="224" customFormat="1" ht="13.5" customHeight="1">
      <c r="A13" s="225">
        <v>5</v>
      </c>
      <c r="B13" s="217"/>
      <c r="C13" s="217" t="s">
        <v>2060</v>
      </c>
      <c r="D13" s="241"/>
      <c r="E13" s="241"/>
      <c r="F13" s="241"/>
      <c r="G13" s="241"/>
      <c r="H13" s="565" t="s">
        <v>2061</v>
      </c>
      <c r="I13" s="312" t="s">
        <v>2062</v>
      </c>
      <c r="J13" s="567" t="s">
        <v>2063</v>
      </c>
      <c r="K13" s="565" t="s">
        <v>817</v>
      </c>
      <c r="L13" s="568"/>
      <c r="M13" s="565" t="s">
        <v>862</v>
      </c>
      <c r="N13" s="569"/>
      <c r="O13" s="565" t="s">
        <v>2064</v>
      </c>
      <c r="P13" s="570"/>
      <c r="Q13" s="570" t="s">
        <v>863</v>
      </c>
      <c r="R13" s="232"/>
    </row>
    <row r="14" spans="1:1000" s="158" customFormat="1" ht="13.5" customHeight="1">
      <c r="A14" s="225">
        <v>6</v>
      </c>
      <c r="B14" s="219"/>
      <c r="C14" s="219" t="s">
        <v>2065</v>
      </c>
      <c r="D14" s="219"/>
      <c r="E14" s="219"/>
      <c r="F14" s="219"/>
      <c r="G14" s="219"/>
      <c r="H14" s="260" t="s">
        <v>2066</v>
      </c>
      <c r="I14" s="219" t="s">
        <v>2067</v>
      </c>
      <c r="J14" s="261" t="s">
        <v>2068</v>
      </c>
      <c r="K14" s="260" t="s">
        <v>817</v>
      </c>
      <c r="L14" s="262"/>
      <c r="M14" s="260" t="s">
        <v>862</v>
      </c>
      <c r="N14" s="265"/>
      <c r="O14" s="565"/>
      <c r="P14" s="257"/>
      <c r="Q14" s="257" t="s">
        <v>863</v>
      </c>
      <c r="R14" s="502"/>
    </row>
    <row r="15" spans="1:1000" s="158" customFormat="1" ht="13.5" customHeight="1">
      <c r="A15" s="225">
        <v>7</v>
      </c>
      <c r="B15" s="219"/>
      <c r="C15" s="219" t="s">
        <v>2069</v>
      </c>
      <c r="D15" s="219"/>
      <c r="E15" s="219"/>
      <c r="F15" s="219"/>
      <c r="G15" s="219"/>
      <c r="H15" s="260" t="s">
        <v>2070</v>
      </c>
      <c r="I15" s="261" t="s">
        <v>1326</v>
      </c>
      <c r="J15" s="261" t="s">
        <v>2071</v>
      </c>
      <c r="K15" s="260" t="s">
        <v>817</v>
      </c>
      <c r="L15" s="262"/>
      <c r="M15" s="260" t="s">
        <v>862</v>
      </c>
      <c r="N15" s="265"/>
      <c r="O15" s="565"/>
      <c r="P15" s="257"/>
      <c r="Q15" s="257" t="s">
        <v>863</v>
      </c>
      <c r="R15" s="502"/>
    </row>
    <row r="16" spans="1:1000" s="224" customFormat="1" ht="13.5" customHeight="1">
      <c r="A16" s="225">
        <v>8</v>
      </c>
      <c r="B16" s="217"/>
      <c r="C16" s="241" t="s">
        <v>2072</v>
      </c>
      <c r="D16" s="241"/>
      <c r="E16" s="241"/>
      <c r="F16" s="241"/>
      <c r="G16" s="241"/>
      <c r="H16" s="565" t="s">
        <v>2073</v>
      </c>
      <c r="I16" s="567" t="s">
        <v>2074</v>
      </c>
      <c r="J16" s="567" t="s">
        <v>2075</v>
      </c>
      <c r="K16" s="565" t="s">
        <v>817</v>
      </c>
      <c r="L16" s="568"/>
      <c r="M16" s="565" t="s">
        <v>862</v>
      </c>
      <c r="N16" s="569"/>
      <c r="O16" s="565"/>
      <c r="P16" s="570"/>
      <c r="Q16" s="570" t="s">
        <v>863</v>
      </c>
      <c r="R16" s="232"/>
    </row>
    <row r="17" spans="1:18" s="224" customFormat="1" ht="13.5" customHeight="1">
      <c r="A17" s="225">
        <v>9</v>
      </c>
      <c r="B17" s="217"/>
      <c r="C17" s="241" t="s">
        <v>1532</v>
      </c>
      <c r="D17" s="241"/>
      <c r="E17" s="241"/>
      <c r="F17" s="241"/>
      <c r="G17" s="241"/>
      <c r="H17" s="565" t="s">
        <v>2076</v>
      </c>
      <c r="I17" s="567" t="s">
        <v>2077</v>
      </c>
      <c r="J17" s="567" t="s">
        <v>1535</v>
      </c>
      <c r="K17" s="565" t="s">
        <v>820</v>
      </c>
      <c r="L17" s="568"/>
      <c r="M17" s="565" t="s">
        <v>862</v>
      </c>
      <c r="N17" s="569" t="s">
        <v>863</v>
      </c>
      <c r="O17" s="565" t="s">
        <v>1536</v>
      </c>
      <c r="P17" s="570"/>
      <c r="Q17" s="570" t="s">
        <v>863</v>
      </c>
      <c r="R17" s="232"/>
    </row>
    <row r="18" spans="1:18" s="224" customFormat="1" ht="13.5" customHeight="1">
      <c r="A18" s="225">
        <v>10</v>
      </c>
      <c r="B18" s="217"/>
      <c r="C18" s="217" t="s">
        <v>1537</v>
      </c>
      <c r="D18" s="241"/>
      <c r="E18" s="241"/>
      <c r="F18" s="241"/>
      <c r="G18" s="241"/>
      <c r="H18" s="565" t="s">
        <v>2078</v>
      </c>
      <c r="I18" s="567" t="s">
        <v>2079</v>
      </c>
      <c r="J18" s="567" t="s">
        <v>1540</v>
      </c>
      <c r="K18" s="565" t="s">
        <v>817</v>
      </c>
      <c r="L18" s="568"/>
      <c r="M18" s="565" t="s">
        <v>862</v>
      </c>
      <c r="N18" s="569" t="s">
        <v>863</v>
      </c>
      <c r="O18" s="565" t="s">
        <v>1541</v>
      </c>
      <c r="P18" s="570"/>
      <c r="Q18" s="570" t="s">
        <v>863</v>
      </c>
      <c r="R18" s="232"/>
    </row>
    <row r="19" spans="1:18" s="224" customFormat="1" ht="13.5" customHeight="1">
      <c r="A19" s="225">
        <v>11</v>
      </c>
      <c r="B19" s="217"/>
      <c r="C19" s="566" t="s">
        <v>2080</v>
      </c>
      <c r="D19" s="241"/>
      <c r="E19" s="241"/>
      <c r="F19" s="241"/>
      <c r="G19" s="241"/>
      <c r="H19" s="565" t="s">
        <v>2081</v>
      </c>
      <c r="I19" s="567" t="s">
        <v>2082</v>
      </c>
      <c r="J19" s="567" t="s">
        <v>2083</v>
      </c>
      <c r="K19" s="565" t="s">
        <v>817</v>
      </c>
      <c r="L19" s="568"/>
      <c r="M19" s="565" t="s">
        <v>862</v>
      </c>
      <c r="N19" s="569"/>
      <c r="O19" s="565"/>
      <c r="P19" s="570"/>
      <c r="Q19" s="570" t="s">
        <v>863</v>
      </c>
      <c r="R19" s="232"/>
    </row>
    <row r="20" spans="1:18" s="224" customFormat="1" ht="13.5" customHeight="1">
      <c r="A20" s="225">
        <v>12</v>
      </c>
      <c r="B20" s="217"/>
      <c r="C20" s="241" t="s">
        <v>1077</v>
      </c>
      <c r="D20" s="241"/>
      <c r="E20" s="241"/>
      <c r="F20" s="241"/>
      <c r="G20" s="241"/>
      <c r="H20" s="260" t="s">
        <v>2084</v>
      </c>
      <c r="I20" s="567" t="s">
        <v>2085</v>
      </c>
      <c r="J20" s="567" t="s">
        <v>870</v>
      </c>
      <c r="K20" s="565" t="s">
        <v>817</v>
      </c>
      <c r="L20" s="568"/>
      <c r="M20" s="565" t="s">
        <v>862</v>
      </c>
      <c r="N20" s="569"/>
      <c r="O20" s="565"/>
      <c r="P20" s="570"/>
      <c r="Q20" s="570" t="s">
        <v>863</v>
      </c>
      <c r="R20" s="232"/>
    </row>
    <row r="21" spans="1:18" s="224" customFormat="1" ht="13.5" customHeight="1">
      <c r="A21" s="225">
        <v>13</v>
      </c>
      <c r="B21" s="217"/>
      <c r="C21" s="217" t="s">
        <v>2086</v>
      </c>
      <c r="D21" s="241"/>
      <c r="E21" s="241"/>
      <c r="F21" s="241"/>
      <c r="G21" s="241"/>
      <c r="H21" s="565"/>
      <c r="I21" s="567"/>
      <c r="J21" s="567" t="s">
        <v>2087</v>
      </c>
      <c r="K21" s="565" t="s">
        <v>817</v>
      </c>
      <c r="L21" s="568"/>
      <c r="M21" s="565" t="s">
        <v>862</v>
      </c>
      <c r="N21" s="569"/>
      <c r="O21" s="565"/>
      <c r="P21" s="570"/>
      <c r="Q21" s="570"/>
      <c r="R21" s="232"/>
    </row>
    <row r="22" spans="1:18" s="224" customFormat="1" ht="13.5" customHeight="1">
      <c r="A22" s="225">
        <v>14</v>
      </c>
      <c r="B22" s="217"/>
      <c r="C22" s="241" t="s">
        <v>2088</v>
      </c>
      <c r="D22" s="241"/>
      <c r="E22" s="241"/>
      <c r="F22" s="241"/>
      <c r="G22" s="241"/>
      <c r="H22" s="565" t="s">
        <v>2089</v>
      </c>
      <c r="I22" s="567">
        <v>44109</v>
      </c>
      <c r="J22" s="261" t="s">
        <v>2090</v>
      </c>
      <c r="K22" s="565" t="s">
        <v>817</v>
      </c>
      <c r="L22" s="568"/>
      <c r="M22" s="565" t="s">
        <v>862</v>
      </c>
      <c r="N22" s="569"/>
      <c r="O22" s="565" t="s">
        <v>1122</v>
      </c>
      <c r="P22" s="570"/>
      <c r="Q22" s="570" t="s">
        <v>863</v>
      </c>
      <c r="R22" s="232"/>
    </row>
    <row r="23" spans="1:18" s="224" customFormat="1" ht="13.5" customHeight="1">
      <c r="A23" s="225">
        <v>15</v>
      </c>
      <c r="B23" s="217"/>
      <c r="C23" s="241" t="s">
        <v>2091</v>
      </c>
      <c r="D23" s="241"/>
      <c r="E23" s="241"/>
      <c r="F23" s="241"/>
      <c r="G23" s="241"/>
      <c r="H23" s="565" t="s">
        <v>2091</v>
      </c>
      <c r="I23" s="567"/>
      <c r="J23" s="261" t="s">
        <v>2092</v>
      </c>
      <c r="K23" s="565" t="s">
        <v>817</v>
      </c>
      <c r="L23" s="568"/>
      <c r="M23" s="565" t="s">
        <v>862</v>
      </c>
      <c r="N23" s="569"/>
      <c r="O23" s="565"/>
      <c r="P23" s="570"/>
      <c r="Q23" s="570"/>
      <c r="R23" s="232"/>
    </row>
    <row r="24" spans="1:18" s="224" customFormat="1" ht="13.5" customHeight="1">
      <c r="A24" s="225">
        <v>16</v>
      </c>
      <c r="B24" s="217"/>
      <c r="C24" s="241" t="s">
        <v>2093</v>
      </c>
      <c r="D24" s="241"/>
      <c r="E24" s="241"/>
      <c r="F24" s="241"/>
      <c r="G24" s="241"/>
      <c r="H24" s="565" t="s">
        <v>2093</v>
      </c>
      <c r="I24" s="567"/>
      <c r="J24" s="261" t="s">
        <v>2094</v>
      </c>
      <c r="K24" s="565" t="s">
        <v>817</v>
      </c>
      <c r="L24" s="568"/>
      <c r="M24" s="565" t="s">
        <v>862</v>
      </c>
      <c r="N24" s="569"/>
      <c r="O24" s="565"/>
      <c r="P24" s="570"/>
      <c r="Q24" s="570"/>
      <c r="R24" s="232"/>
    </row>
    <row r="25" spans="1:18" s="224" customFormat="1" ht="13.5" customHeight="1">
      <c r="A25" s="225">
        <v>17</v>
      </c>
      <c r="B25" s="217"/>
      <c r="C25" s="241" t="s">
        <v>2095</v>
      </c>
      <c r="D25" s="241"/>
      <c r="E25" s="241"/>
      <c r="F25" s="241"/>
      <c r="G25" s="241"/>
      <c r="H25" s="565" t="s">
        <v>2096</v>
      </c>
      <c r="I25" s="567"/>
      <c r="J25" s="261" t="s">
        <v>2097</v>
      </c>
      <c r="K25" s="260" t="s">
        <v>817</v>
      </c>
      <c r="L25" s="262" t="s">
        <v>863</v>
      </c>
      <c r="M25" s="531" t="s">
        <v>2097</v>
      </c>
      <c r="N25" s="569"/>
      <c r="O25" s="565"/>
      <c r="P25" s="570"/>
      <c r="Q25" s="257" t="s">
        <v>863</v>
      </c>
      <c r="R25" s="232"/>
    </row>
    <row r="26" spans="1:18" s="224" customFormat="1" ht="13.5" customHeight="1">
      <c r="A26" s="225">
        <v>18</v>
      </c>
      <c r="B26" s="217"/>
      <c r="C26" s="241"/>
      <c r="D26" s="241" t="s">
        <v>1107</v>
      </c>
      <c r="E26" s="241"/>
      <c r="F26" s="241"/>
      <c r="G26" s="241"/>
      <c r="H26" s="565" t="s">
        <v>2098</v>
      </c>
      <c r="I26" s="567" t="s">
        <v>2099</v>
      </c>
      <c r="J26" s="261" t="s">
        <v>2100</v>
      </c>
      <c r="K26" s="260" t="s">
        <v>817</v>
      </c>
      <c r="L26" s="262"/>
      <c r="M26" s="260" t="s">
        <v>862</v>
      </c>
      <c r="N26" s="569" t="s">
        <v>863</v>
      </c>
      <c r="O26" s="565" t="s">
        <v>2101</v>
      </c>
      <c r="P26" s="570"/>
      <c r="Q26" s="257" t="s">
        <v>863</v>
      </c>
      <c r="R26" s="232"/>
    </row>
    <row r="27" spans="1:18" s="224" customFormat="1" ht="13.5" customHeight="1">
      <c r="A27" s="225">
        <v>19</v>
      </c>
      <c r="B27" s="217"/>
      <c r="C27" s="241"/>
      <c r="D27" s="241" t="s">
        <v>1077</v>
      </c>
      <c r="E27" s="241"/>
      <c r="F27" s="241"/>
      <c r="G27" s="241"/>
      <c r="H27" s="565" t="s">
        <v>2102</v>
      </c>
      <c r="I27" s="567" t="s">
        <v>2103</v>
      </c>
      <c r="J27" s="261" t="s">
        <v>870</v>
      </c>
      <c r="K27" s="260" t="s">
        <v>817</v>
      </c>
      <c r="L27" s="262"/>
      <c r="M27" s="260" t="s">
        <v>862</v>
      </c>
      <c r="N27" s="569"/>
      <c r="O27" s="565"/>
      <c r="P27" s="570"/>
      <c r="Q27" s="257" t="s">
        <v>863</v>
      </c>
      <c r="R27" s="232"/>
    </row>
    <row r="28" spans="1:18" s="247" customFormat="1" ht="13.5" customHeight="1">
      <c r="A28" s="225">
        <v>20</v>
      </c>
      <c r="B28" s="218"/>
      <c r="C28" s="566" t="s">
        <v>2104</v>
      </c>
      <c r="D28" s="218"/>
      <c r="E28" s="218"/>
      <c r="F28" s="218"/>
      <c r="G28" s="218"/>
      <c r="H28" s="565" t="s">
        <v>2105</v>
      </c>
      <c r="I28" s="484"/>
      <c r="J28" s="261" t="s">
        <v>2106</v>
      </c>
      <c r="K28" s="260" t="s">
        <v>823</v>
      </c>
      <c r="L28" s="262" t="s">
        <v>863</v>
      </c>
      <c r="M28" s="531" t="s">
        <v>2106</v>
      </c>
      <c r="N28" s="369"/>
      <c r="O28" s="565"/>
      <c r="P28" s="370"/>
      <c r="Q28" s="257" t="s">
        <v>863</v>
      </c>
      <c r="R28" s="485"/>
    </row>
    <row r="29" spans="1:18" s="224" customFormat="1" ht="13.5" customHeight="1">
      <c r="A29" s="225">
        <v>21</v>
      </c>
      <c r="B29" s="217"/>
      <c r="C29" s="566"/>
      <c r="D29" s="241" t="s">
        <v>2107</v>
      </c>
      <c r="E29" s="241"/>
      <c r="F29" s="241"/>
      <c r="G29" s="241"/>
      <c r="H29" s="565" t="s">
        <v>2108</v>
      </c>
      <c r="I29" s="567" t="s">
        <v>929</v>
      </c>
      <c r="J29" s="261" t="s">
        <v>878</v>
      </c>
      <c r="K29" s="260" t="s">
        <v>820</v>
      </c>
      <c r="L29" s="262"/>
      <c r="M29" s="260" t="s">
        <v>878</v>
      </c>
      <c r="N29" s="569"/>
      <c r="O29" s="565" t="s">
        <v>931</v>
      </c>
      <c r="P29" s="570"/>
      <c r="Q29" s="257" t="s">
        <v>863</v>
      </c>
      <c r="R29" s="232"/>
    </row>
    <row r="30" spans="1:18" s="224" customFormat="1" ht="13.5" customHeight="1">
      <c r="A30" s="225">
        <v>22</v>
      </c>
      <c r="B30" s="217"/>
      <c r="C30" s="566"/>
      <c r="D30" s="241" t="s">
        <v>2109</v>
      </c>
      <c r="E30" s="241"/>
      <c r="F30" s="241"/>
      <c r="G30" s="241"/>
      <c r="H30" s="565" t="s">
        <v>2110</v>
      </c>
      <c r="I30" s="541" t="s">
        <v>2111</v>
      </c>
      <c r="J30" s="261" t="s">
        <v>887</v>
      </c>
      <c r="K30" s="260" t="s">
        <v>820</v>
      </c>
      <c r="L30" s="262"/>
      <c r="M30" s="260" t="s">
        <v>862</v>
      </c>
      <c r="N30" s="569" t="s">
        <v>863</v>
      </c>
      <c r="O30" s="565" t="s">
        <v>2112</v>
      </c>
      <c r="P30" s="570"/>
      <c r="Q30" s="570" t="s">
        <v>863</v>
      </c>
      <c r="R30" s="232"/>
    </row>
    <row r="31" spans="1:18" s="224" customFormat="1" ht="13.5" customHeight="1">
      <c r="A31" s="225">
        <v>23</v>
      </c>
      <c r="B31" s="217"/>
      <c r="C31" s="566"/>
      <c r="D31" s="566" t="s">
        <v>2113</v>
      </c>
      <c r="E31" s="241"/>
      <c r="F31" s="241"/>
      <c r="G31" s="241"/>
      <c r="H31" s="565" t="s">
        <v>2114</v>
      </c>
      <c r="I31" s="567" t="s">
        <v>2115</v>
      </c>
      <c r="J31" s="261" t="s">
        <v>2116</v>
      </c>
      <c r="K31" s="260" t="s">
        <v>817</v>
      </c>
      <c r="L31" s="262"/>
      <c r="M31" s="260" t="s">
        <v>1210</v>
      </c>
      <c r="N31" s="569"/>
      <c r="O31" s="565"/>
      <c r="P31" s="570"/>
      <c r="Q31" s="570" t="s">
        <v>863</v>
      </c>
      <c r="R31" s="232"/>
    </row>
    <row r="32" spans="1:18" s="247" customFormat="1" ht="13.5" customHeight="1">
      <c r="A32" s="225">
        <v>24</v>
      </c>
      <c r="B32" s="218"/>
      <c r="C32" s="566" t="s">
        <v>2117</v>
      </c>
      <c r="D32" s="218"/>
      <c r="E32" s="218"/>
      <c r="F32" s="218"/>
      <c r="G32" s="218"/>
      <c r="H32" s="260" t="s">
        <v>2118</v>
      </c>
      <c r="I32" s="484"/>
      <c r="J32" s="261" t="s">
        <v>1178</v>
      </c>
      <c r="K32" s="260" t="s">
        <v>817</v>
      </c>
      <c r="L32" s="262" t="s">
        <v>863</v>
      </c>
      <c r="M32" s="499" t="s">
        <v>1178</v>
      </c>
      <c r="N32" s="369"/>
      <c r="O32" s="252"/>
      <c r="P32" s="370"/>
      <c r="Q32" s="570" t="s">
        <v>863</v>
      </c>
      <c r="R32" s="485"/>
    </row>
    <row r="33" spans="1:26" s="224" customFormat="1" ht="13.5" customHeight="1">
      <c r="A33" s="225">
        <v>25</v>
      </c>
      <c r="B33" s="217"/>
      <c r="C33" s="217"/>
      <c r="D33" s="217" t="s">
        <v>1179</v>
      </c>
      <c r="E33" s="241"/>
      <c r="F33" s="241"/>
      <c r="G33" s="241"/>
      <c r="H33" s="565" t="s">
        <v>2119</v>
      </c>
      <c r="I33" s="567" t="s">
        <v>1181</v>
      </c>
      <c r="J33" s="261" t="s">
        <v>1182</v>
      </c>
      <c r="K33" s="260" t="s">
        <v>820</v>
      </c>
      <c r="L33" s="262"/>
      <c r="M33" s="260" t="s">
        <v>1096</v>
      </c>
      <c r="N33" s="569"/>
      <c r="O33" s="565"/>
      <c r="P33" s="570"/>
      <c r="Q33" s="570" t="s">
        <v>863</v>
      </c>
      <c r="R33" s="232"/>
    </row>
    <row r="34" spans="1:26" s="224" customFormat="1" ht="13.5" customHeight="1">
      <c r="A34" s="225">
        <v>26</v>
      </c>
      <c r="B34" s="217"/>
      <c r="C34" s="217"/>
      <c r="D34" s="217" t="s">
        <v>1185</v>
      </c>
      <c r="E34" s="241"/>
      <c r="F34" s="241"/>
      <c r="G34" s="241"/>
      <c r="H34" s="565" t="s">
        <v>2120</v>
      </c>
      <c r="I34" s="567" t="s">
        <v>1187</v>
      </c>
      <c r="J34" s="567" t="s">
        <v>1188</v>
      </c>
      <c r="K34" s="565" t="s">
        <v>820</v>
      </c>
      <c r="L34" s="568"/>
      <c r="M34" s="565" t="s">
        <v>1096</v>
      </c>
      <c r="N34" s="569"/>
      <c r="O34" s="565"/>
      <c r="P34" s="570"/>
      <c r="Q34" s="570" t="s">
        <v>863</v>
      </c>
      <c r="R34" s="232"/>
    </row>
    <row r="35" spans="1:26" s="224" customFormat="1" ht="13.5" customHeight="1">
      <c r="A35" s="225">
        <v>27</v>
      </c>
      <c r="B35" s="217"/>
      <c r="C35" s="217"/>
      <c r="D35" s="219" t="s">
        <v>1189</v>
      </c>
      <c r="E35" s="241"/>
      <c r="F35" s="241"/>
      <c r="G35" s="241"/>
      <c r="H35" s="565" t="s">
        <v>2121</v>
      </c>
      <c r="I35" s="567">
        <v>120</v>
      </c>
      <c r="J35" s="565" t="s">
        <v>1191</v>
      </c>
      <c r="K35" s="565" t="s">
        <v>817</v>
      </c>
      <c r="L35" s="568"/>
      <c r="M35" s="565" t="s">
        <v>1096</v>
      </c>
      <c r="N35" s="569"/>
      <c r="O35" s="565"/>
      <c r="P35" s="570"/>
      <c r="Q35" s="570" t="s">
        <v>863</v>
      </c>
      <c r="R35" s="232"/>
    </row>
    <row r="36" spans="1:26" s="224" customFormat="1" ht="13.5" customHeight="1">
      <c r="A36" s="225">
        <v>28</v>
      </c>
      <c r="B36" s="217"/>
      <c r="C36" s="217"/>
      <c r="D36" s="241" t="s">
        <v>1193</v>
      </c>
      <c r="E36" s="241"/>
      <c r="F36" s="241"/>
      <c r="G36" s="241"/>
      <c r="H36" s="565" t="s">
        <v>2122</v>
      </c>
      <c r="I36" s="567">
        <v>96</v>
      </c>
      <c r="J36" s="565" t="s">
        <v>1195</v>
      </c>
      <c r="K36" s="565" t="s">
        <v>817</v>
      </c>
      <c r="L36" s="568"/>
      <c r="M36" s="565" t="s">
        <v>1096</v>
      </c>
      <c r="N36" s="569"/>
      <c r="O36" s="565"/>
      <c r="P36" s="570"/>
      <c r="Q36" s="570" t="s">
        <v>863</v>
      </c>
      <c r="R36" s="232"/>
    </row>
    <row r="37" spans="1:26" s="224" customFormat="1" ht="13.5" customHeight="1">
      <c r="A37" s="225">
        <v>29</v>
      </c>
      <c r="B37" s="217"/>
      <c r="C37" s="217"/>
      <c r="D37" s="241" t="s">
        <v>1197</v>
      </c>
      <c r="E37" s="241"/>
      <c r="F37" s="241"/>
      <c r="G37" s="241"/>
      <c r="H37" s="565" t="s">
        <v>2123</v>
      </c>
      <c r="I37" s="567">
        <v>34</v>
      </c>
      <c r="J37" s="565" t="s">
        <v>1199</v>
      </c>
      <c r="K37" s="565" t="s">
        <v>817</v>
      </c>
      <c r="L37" s="568"/>
      <c r="M37" s="565" t="s">
        <v>1096</v>
      </c>
      <c r="N37" s="569"/>
      <c r="O37" s="565"/>
      <c r="P37" s="570"/>
      <c r="Q37" s="570" t="s">
        <v>863</v>
      </c>
      <c r="R37" s="232"/>
    </row>
    <row r="38" spans="1:26" s="224" customFormat="1" ht="13.5" customHeight="1">
      <c r="A38" s="225">
        <v>30</v>
      </c>
      <c r="B38" s="217"/>
      <c r="C38" s="217"/>
      <c r="D38" s="241" t="s">
        <v>1201</v>
      </c>
      <c r="E38" s="241"/>
      <c r="F38" s="241"/>
      <c r="G38" s="241"/>
      <c r="H38" s="565" t="s">
        <v>2124</v>
      </c>
      <c r="I38" s="567" t="s">
        <v>2125</v>
      </c>
      <c r="J38" s="567" t="s">
        <v>1204</v>
      </c>
      <c r="K38" s="565" t="s">
        <v>820</v>
      </c>
      <c r="L38" s="568"/>
      <c r="M38" s="565" t="s">
        <v>862</v>
      </c>
      <c r="N38" s="569" t="s">
        <v>863</v>
      </c>
      <c r="O38" s="260" t="s">
        <v>1205</v>
      </c>
      <c r="P38" s="570"/>
      <c r="Q38" s="570" t="s">
        <v>863</v>
      </c>
      <c r="R38" s="232"/>
    </row>
    <row r="39" spans="1:26" s="224" customFormat="1" ht="13.5" customHeight="1">
      <c r="A39" s="225">
        <v>31</v>
      </c>
      <c r="B39" s="217"/>
      <c r="C39" s="566" t="s">
        <v>1268</v>
      </c>
      <c r="D39" s="241"/>
      <c r="E39" s="241"/>
      <c r="F39" s="241"/>
      <c r="G39" s="241"/>
      <c r="H39" s="565" t="s">
        <v>2126</v>
      </c>
      <c r="I39" s="567"/>
      <c r="J39" s="567" t="s">
        <v>1271</v>
      </c>
      <c r="K39" s="565" t="s">
        <v>817</v>
      </c>
      <c r="L39" s="568" t="s">
        <v>863</v>
      </c>
      <c r="M39" s="565" t="s">
        <v>1271</v>
      </c>
      <c r="N39" s="569"/>
      <c r="O39" s="260"/>
      <c r="P39" s="570"/>
      <c r="Q39" s="570" t="s">
        <v>863</v>
      </c>
      <c r="R39" s="232"/>
    </row>
    <row r="40" spans="1:26" s="224" customFormat="1" ht="13.5" customHeight="1">
      <c r="A40" s="225">
        <v>32</v>
      </c>
      <c r="B40" s="217"/>
      <c r="C40" s="241"/>
      <c r="D40" s="241" t="s">
        <v>2127</v>
      </c>
      <c r="E40" s="241"/>
      <c r="F40" s="241"/>
      <c r="G40" s="241"/>
      <c r="H40" s="565" t="s">
        <v>2128</v>
      </c>
      <c r="I40" s="567" t="s">
        <v>2040</v>
      </c>
      <c r="J40" s="567" t="s">
        <v>1010</v>
      </c>
      <c r="K40" s="565" t="s">
        <v>817</v>
      </c>
      <c r="L40" s="568"/>
      <c r="M40" s="565" t="s">
        <v>862</v>
      </c>
      <c r="N40" s="569" t="s">
        <v>863</v>
      </c>
      <c r="O40" s="260" t="s">
        <v>1280</v>
      </c>
      <c r="P40" s="570"/>
      <c r="Q40" s="570" t="s">
        <v>863</v>
      </c>
      <c r="R40" s="232"/>
    </row>
    <row r="41" spans="1:26" s="224" customFormat="1" ht="13.5" customHeight="1">
      <c r="A41" s="225">
        <v>33</v>
      </c>
      <c r="B41" s="217"/>
      <c r="D41" s="224" t="s">
        <v>1281</v>
      </c>
      <c r="F41" s="225"/>
      <c r="G41" s="241"/>
      <c r="H41" s="225" t="s">
        <v>2129</v>
      </c>
      <c r="I41" s="269" t="s">
        <v>1283</v>
      </c>
      <c r="J41" s="567" t="s">
        <v>1003</v>
      </c>
      <c r="K41" s="565" t="s">
        <v>817</v>
      </c>
      <c r="L41" s="568"/>
      <c r="M41" s="565" t="s">
        <v>862</v>
      </c>
      <c r="N41" s="273"/>
      <c r="O41" s="260"/>
      <c r="P41" s="570"/>
      <c r="Q41" s="570" t="s">
        <v>863</v>
      </c>
      <c r="R41" s="232"/>
    </row>
    <row r="42" spans="1:26" s="224" customFormat="1" ht="13.5" customHeight="1">
      <c r="A42" s="225">
        <v>34</v>
      </c>
      <c r="B42" s="217"/>
      <c r="C42" s="566" t="s">
        <v>12</v>
      </c>
      <c r="D42" s="241"/>
      <c r="E42" s="241"/>
      <c r="F42" s="241"/>
      <c r="G42" s="241"/>
      <c r="H42" s="565" t="s">
        <v>2130</v>
      </c>
      <c r="I42" s="567" t="s">
        <v>2131</v>
      </c>
      <c r="J42" s="567" t="s">
        <v>938</v>
      </c>
      <c r="K42" s="565" t="s">
        <v>823</v>
      </c>
      <c r="L42" s="568"/>
      <c r="M42" s="565" t="s">
        <v>862</v>
      </c>
      <c r="N42" s="569"/>
      <c r="O42" s="260"/>
      <c r="P42" s="565"/>
      <c r="Q42" s="569" t="s">
        <v>863</v>
      </c>
      <c r="R42" s="232"/>
    </row>
    <row r="43" spans="1:26" s="224" customFormat="1" ht="13.5" customHeight="1">
      <c r="A43" s="225">
        <v>35</v>
      </c>
      <c r="B43" s="217"/>
      <c r="C43" s="217" t="s">
        <v>2132</v>
      </c>
      <c r="D43" s="241"/>
      <c r="E43" s="241"/>
      <c r="F43" s="241"/>
      <c r="G43" s="217"/>
      <c r="H43" s="260" t="s">
        <v>2133</v>
      </c>
      <c r="I43" s="567"/>
      <c r="J43" s="260" t="s">
        <v>2134</v>
      </c>
      <c r="K43" s="565" t="s">
        <v>817</v>
      </c>
      <c r="L43" s="569" t="s">
        <v>863</v>
      </c>
      <c r="M43" s="243" t="s">
        <v>1044</v>
      </c>
      <c r="N43" s="276"/>
      <c r="O43" s="260"/>
      <c r="P43" s="568"/>
      <c r="Q43" s="569"/>
      <c r="R43" s="232"/>
      <c r="S43" s="569"/>
      <c r="U43" s="571"/>
      <c r="V43" s="565"/>
      <c r="W43" s="567"/>
      <c r="X43" s="565"/>
      <c r="Y43" s="569"/>
      <c r="Z43" s="569"/>
    </row>
    <row r="44" spans="1:26" s="224" customFormat="1" ht="13.5" customHeight="1">
      <c r="A44" s="225">
        <v>37</v>
      </c>
      <c r="B44" s="217"/>
      <c r="C44" s="217"/>
      <c r="D44" s="217" t="s">
        <v>2135</v>
      </c>
      <c r="E44" s="241"/>
      <c r="F44" s="241"/>
      <c r="G44" s="241"/>
      <c r="H44" s="565"/>
      <c r="I44" s="266" t="s">
        <v>2136</v>
      </c>
      <c r="J44" s="567" t="s">
        <v>1010</v>
      </c>
      <c r="K44" s="565" t="s">
        <v>817</v>
      </c>
      <c r="L44" s="568"/>
      <c r="M44" s="565" t="s">
        <v>862</v>
      </c>
      <c r="N44" s="265" t="s">
        <v>863</v>
      </c>
      <c r="O44" s="260" t="s">
        <v>1064</v>
      </c>
      <c r="P44" s="570"/>
      <c r="Q44" s="569"/>
      <c r="R44" s="232"/>
      <c r="S44" s="569"/>
      <c r="U44" s="571"/>
      <c r="V44" s="565"/>
      <c r="W44" s="567"/>
      <c r="X44" s="565"/>
      <c r="Y44" s="569"/>
      <c r="Z44" s="569"/>
    </row>
    <row r="45" spans="1:26" s="247" customFormat="1" ht="13.5" customHeight="1">
      <c r="A45" s="225">
        <v>38</v>
      </c>
      <c r="B45" s="217"/>
      <c r="C45" s="217"/>
      <c r="D45" s="241" t="s">
        <v>1049</v>
      </c>
      <c r="E45" s="241"/>
      <c r="F45" s="241"/>
      <c r="G45" s="220"/>
      <c r="H45" s="565" t="s">
        <v>1050</v>
      </c>
      <c r="I45" s="567" t="s">
        <v>1051</v>
      </c>
      <c r="J45" s="565" t="s">
        <v>1052</v>
      </c>
      <c r="K45" s="565" t="s">
        <v>817</v>
      </c>
      <c r="L45" s="569"/>
      <c r="M45" s="565" t="s">
        <v>862</v>
      </c>
      <c r="N45" s="569"/>
      <c r="O45" s="260"/>
      <c r="P45" s="249"/>
      <c r="Q45" s="569"/>
      <c r="R45" s="485"/>
      <c r="S45" s="569"/>
      <c r="T45" s="224"/>
      <c r="U45" s="571"/>
      <c r="V45" s="565"/>
      <c r="W45" s="567"/>
      <c r="X45" s="565"/>
      <c r="Y45" s="569"/>
      <c r="Z45" s="569"/>
    </row>
    <row r="46" spans="1:26" s="224" customFormat="1" ht="13.5" customHeight="1">
      <c r="A46" s="225">
        <v>39</v>
      </c>
      <c r="B46" s="217"/>
      <c r="C46" s="217"/>
      <c r="D46" s="241" t="s">
        <v>1053</v>
      </c>
      <c r="E46" s="241"/>
      <c r="F46" s="241"/>
      <c r="G46" s="217"/>
      <c r="H46" s="260" t="s">
        <v>2137</v>
      </c>
      <c r="I46" s="567" t="s">
        <v>1055</v>
      </c>
      <c r="J46" s="565" t="s">
        <v>870</v>
      </c>
      <c r="K46" s="565" t="s">
        <v>817</v>
      </c>
      <c r="L46" s="569"/>
      <c r="M46" s="565" t="s">
        <v>862</v>
      </c>
      <c r="N46" s="569"/>
      <c r="O46" s="260"/>
      <c r="P46" s="249"/>
      <c r="Q46" s="569"/>
      <c r="R46" s="232"/>
      <c r="S46" s="569"/>
      <c r="U46" s="571"/>
      <c r="V46" s="565"/>
      <c r="W46" s="567"/>
      <c r="X46" s="565"/>
      <c r="Y46" s="569"/>
      <c r="Z46" s="569"/>
    </row>
    <row r="47" spans="1:26" s="158" customFormat="1" ht="13.5" customHeight="1">
      <c r="A47" s="225">
        <v>40</v>
      </c>
      <c r="B47" s="217"/>
      <c r="C47" s="219"/>
      <c r="D47" s="241" t="s">
        <v>1058</v>
      </c>
      <c r="E47" s="241"/>
      <c r="F47" s="241"/>
      <c r="G47" s="259"/>
      <c r="H47" s="260" t="s">
        <v>2138</v>
      </c>
      <c r="I47" s="261"/>
      <c r="J47" s="261" t="s">
        <v>1060</v>
      </c>
      <c r="K47" s="260" t="s">
        <v>823</v>
      </c>
      <c r="L47" s="265" t="s">
        <v>863</v>
      </c>
      <c r="M47" s="499" t="s">
        <v>1060</v>
      </c>
      <c r="N47" s="265"/>
      <c r="O47" s="265"/>
      <c r="P47" s="262"/>
      <c r="Q47" s="265"/>
      <c r="R47" s="502"/>
      <c r="S47" s="265"/>
      <c r="U47" s="263"/>
      <c r="V47" s="260"/>
      <c r="W47" s="261"/>
      <c r="X47" s="260"/>
      <c r="Y47" s="265"/>
      <c r="Z47" s="265"/>
    </row>
    <row r="48" spans="1:26" s="224" customFormat="1" ht="13.5" customHeight="1">
      <c r="A48" s="225">
        <v>41</v>
      </c>
      <c r="B48" s="217"/>
      <c r="C48" s="217"/>
      <c r="D48" s="241"/>
      <c r="E48" s="241" t="s">
        <v>1061</v>
      </c>
      <c r="F48" s="241"/>
      <c r="G48" s="241"/>
      <c r="H48" s="565" t="s">
        <v>1384</v>
      </c>
      <c r="I48" s="573" t="s">
        <v>1063</v>
      </c>
      <c r="J48" s="567" t="s">
        <v>907</v>
      </c>
      <c r="K48" s="565" t="s">
        <v>820</v>
      </c>
      <c r="L48" s="569"/>
      <c r="M48" s="565" t="s">
        <v>862</v>
      </c>
      <c r="N48" s="569" t="s">
        <v>863</v>
      </c>
      <c r="O48" s="261" t="s">
        <v>1064</v>
      </c>
      <c r="P48" s="568"/>
      <c r="Q48" s="569"/>
      <c r="R48" s="232"/>
      <c r="S48" s="569"/>
      <c r="U48" s="263"/>
      <c r="V48" s="565"/>
      <c r="W48" s="484"/>
      <c r="X48" s="565"/>
      <c r="Y48" s="569"/>
      <c r="Z48" s="569"/>
    </row>
    <row r="49" spans="1:1004" s="224" customFormat="1" ht="13.5" customHeight="1">
      <c r="A49" s="225">
        <v>42</v>
      </c>
      <c r="B49" s="217"/>
      <c r="C49" s="217"/>
      <c r="D49" s="241"/>
      <c r="E49" s="241" t="s">
        <v>1067</v>
      </c>
      <c r="F49" s="241"/>
      <c r="G49" s="241"/>
      <c r="H49" s="565" t="s">
        <v>1387</v>
      </c>
      <c r="I49" s="573" t="s">
        <v>1069</v>
      </c>
      <c r="J49" s="567" t="s">
        <v>1070</v>
      </c>
      <c r="K49" s="565" t="s">
        <v>820</v>
      </c>
      <c r="L49" s="569"/>
      <c r="M49" s="565" t="s">
        <v>862</v>
      </c>
      <c r="N49" s="569"/>
      <c r="O49" s="569"/>
      <c r="P49" s="568"/>
      <c r="Q49" s="569"/>
      <c r="R49" s="232"/>
      <c r="S49" s="569"/>
      <c r="U49" s="571"/>
      <c r="V49" s="565"/>
      <c r="W49" s="484"/>
      <c r="X49" s="565"/>
      <c r="Y49" s="569"/>
      <c r="Z49" s="569"/>
    </row>
    <row r="50" spans="1:1004" s="224" customFormat="1" ht="13.5" customHeight="1">
      <c r="A50" s="225">
        <v>43</v>
      </c>
      <c r="B50" s="217"/>
      <c r="C50" s="217"/>
      <c r="D50" s="241" t="s">
        <v>1072</v>
      </c>
      <c r="E50" s="241"/>
      <c r="F50" s="241"/>
      <c r="G50" s="221"/>
      <c r="H50" s="565"/>
      <c r="I50" s="567"/>
      <c r="J50" s="567" t="s">
        <v>1073</v>
      </c>
      <c r="K50" s="565" t="s">
        <v>817</v>
      </c>
      <c r="L50" s="569" t="s">
        <v>863</v>
      </c>
      <c r="M50" s="243" t="s">
        <v>1073</v>
      </c>
      <c r="N50" s="569"/>
      <c r="O50" s="565"/>
      <c r="P50" s="568"/>
      <c r="Q50" s="569"/>
      <c r="R50" s="232"/>
      <c r="S50" s="569"/>
      <c r="U50" s="571"/>
      <c r="V50" s="565"/>
      <c r="W50" s="567"/>
      <c r="X50" s="565"/>
      <c r="Y50" s="569"/>
      <c r="Z50" s="569"/>
    </row>
    <row r="51" spans="1:1004" s="224" customFormat="1" ht="13.5" customHeight="1">
      <c r="A51" s="225">
        <v>44</v>
      </c>
      <c r="B51" s="217"/>
      <c r="C51" s="217"/>
      <c r="D51" s="241"/>
      <c r="E51" s="241" t="s">
        <v>1088</v>
      </c>
      <c r="F51" s="241"/>
      <c r="G51" s="239"/>
      <c r="H51" s="565" t="s">
        <v>2139</v>
      </c>
      <c r="I51" s="567" t="s">
        <v>1090</v>
      </c>
      <c r="J51" s="567" t="s">
        <v>1091</v>
      </c>
      <c r="K51" s="565" t="s">
        <v>820</v>
      </c>
      <c r="L51" s="569"/>
      <c r="M51" s="565" t="s">
        <v>862</v>
      </c>
      <c r="N51" s="569"/>
      <c r="O51" s="565" t="s">
        <v>1092</v>
      </c>
      <c r="P51" s="568"/>
      <c r="Q51" s="569"/>
      <c r="R51" s="232"/>
      <c r="S51" s="569"/>
      <c r="U51" s="571"/>
      <c r="V51" s="565"/>
      <c r="W51" s="567"/>
      <c r="X51" s="565"/>
      <c r="Y51" s="569"/>
      <c r="Z51" s="569"/>
    </row>
    <row r="52" spans="1:1004" s="251" customFormat="1" ht="13.5" customHeight="1">
      <c r="A52" s="225">
        <v>45</v>
      </c>
      <c r="B52" s="217"/>
      <c r="C52" s="217"/>
      <c r="D52" s="241"/>
      <c r="E52" s="241" t="s">
        <v>1093</v>
      </c>
      <c r="F52" s="241"/>
      <c r="G52" s="221"/>
      <c r="H52" s="565" t="s">
        <v>2140</v>
      </c>
      <c r="I52" s="567" t="s">
        <v>1095</v>
      </c>
      <c r="J52" s="567" t="s">
        <v>1096</v>
      </c>
      <c r="K52" s="565" t="s">
        <v>817</v>
      </c>
      <c r="L52" s="569"/>
      <c r="M52" s="565" t="s">
        <v>862</v>
      </c>
      <c r="N52" s="569"/>
      <c r="O52" s="565"/>
      <c r="P52" s="568"/>
      <c r="Q52" s="569"/>
      <c r="R52" s="506"/>
      <c r="S52" s="569"/>
      <c r="T52" s="224"/>
      <c r="U52" s="571"/>
      <c r="V52" s="565"/>
      <c r="W52" s="567"/>
      <c r="X52" s="565"/>
      <c r="Y52" s="569"/>
      <c r="Z52" s="569"/>
    </row>
    <row r="53" spans="1:1004" s="251" customFormat="1" ht="13.5" customHeight="1">
      <c r="A53" s="225">
        <v>46</v>
      </c>
      <c r="B53" s="217"/>
      <c r="C53" s="217"/>
      <c r="D53" s="241"/>
      <c r="E53" s="241" t="s">
        <v>1098</v>
      </c>
      <c r="F53" s="241"/>
      <c r="G53" s="221"/>
      <c r="H53" s="565"/>
      <c r="I53" s="567"/>
      <c r="J53" s="567" t="s">
        <v>1100</v>
      </c>
      <c r="K53" s="565" t="s">
        <v>817</v>
      </c>
      <c r="L53" s="569" t="s">
        <v>863</v>
      </c>
      <c r="M53" s="243" t="s">
        <v>1100</v>
      </c>
      <c r="N53" s="569"/>
      <c r="O53" s="565"/>
      <c r="P53" s="568"/>
      <c r="Q53" s="569"/>
      <c r="R53" s="506"/>
      <c r="S53" s="569"/>
      <c r="T53" s="224"/>
      <c r="U53" s="571"/>
      <c r="V53" s="565"/>
      <c r="W53" s="567"/>
      <c r="X53" s="565"/>
      <c r="Y53" s="569"/>
      <c r="Z53" s="569"/>
    </row>
    <row r="54" spans="1:1004" s="251" customFormat="1" ht="13.5" customHeight="1">
      <c r="A54" s="225">
        <v>47</v>
      </c>
      <c r="B54" s="217"/>
      <c r="C54" s="217"/>
      <c r="D54" s="241"/>
      <c r="E54" s="241"/>
      <c r="F54" s="241" t="s">
        <v>1103</v>
      </c>
      <c r="G54" s="241"/>
      <c r="H54" s="565" t="s">
        <v>2141</v>
      </c>
      <c r="I54" s="567" t="s">
        <v>1105</v>
      </c>
      <c r="J54" s="567" t="s">
        <v>1091</v>
      </c>
      <c r="K54" s="565" t="s">
        <v>820</v>
      </c>
      <c r="L54" s="569"/>
      <c r="M54" s="565" t="s">
        <v>862</v>
      </c>
      <c r="N54" s="569"/>
      <c r="O54" s="565" t="s">
        <v>1106</v>
      </c>
      <c r="P54" s="568"/>
      <c r="Q54" s="569"/>
      <c r="R54" s="506"/>
      <c r="S54" s="569"/>
      <c r="T54" s="224"/>
      <c r="U54" s="571"/>
      <c r="V54" s="565"/>
      <c r="W54" s="567"/>
      <c r="X54" s="565"/>
      <c r="Y54" s="569"/>
      <c r="Z54" s="569"/>
    </row>
    <row r="55" spans="1:1004" s="224" customFormat="1" ht="13.5" customHeight="1">
      <c r="A55" s="225">
        <v>48</v>
      </c>
      <c r="B55" s="217"/>
      <c r="C55" s="217"/>
      <c r="D55" s="241"/>
      <c r="E55" s="241"/>
      <c r="F55" s="241" t="s">
        <v>1107</v>
      </c>
      <c r="G55" s="241"/>
      <c r="H55" s="565" t="s">
        <v>2142</v>
      </c>
      <c r="I55" s="567" t="s">
        <v>1109</v>
      </c>
      <c r="J55" s="567" t="s">
        <v>1010</v>
      </c>
      <c r="K55" s="565" t="s">
        <v>817</v>
      </c>
      <c r="L55" s="569"/>
      <c r="M55" s="565" t="s">
        <v>862</v>
      </c>
      <c r="N55" s="569"/>
      <c r="O55" s="565"/>
      <c r="P55" s="568"/>
      <c r="Q55" s="569"/>
      <c r="R55" s="232"/>
      <c r="S55" s="569"/>
      <c r="U55" s="571"/>
      <c r="V55" s="565"/>
      <c r="W55" s="567"/>
      <c r="X55" s="565"/>
      <c r="Y55" s="569"/>
      <c r="Z55" s="569"/>
    </row>
    <row r="56" spans="1:1004" s="224" customFormat="1" ht="13.5" customHeight="1">
      <c r="A56" s="225">
        <v>49</v>
      </c>
      <c r="B56" s="217"/>
      <c r="C56" s="217"/>
      <c r="D56" s="241"/>
      <c r="E56" s="241"/>
      <c r="F56" s="241" t="s">
        <v>1077</v>
      </c>
      <c r="G56" s="241"/>
      <c r="H56" s="565" t="s">
        <v>2143</v>
      </c>
      <c r="I56" s="567" t="s">
        <v>1111</v>
      </c>
      <c r="J56" s="567" t="s">
        <v>870</v>
      </c>
      <c r="K56" s="565" t="s">
        <v>817</v>
      </c>
      <c r="L56" s="569"/>
      <c r="M56" s="565" t="s">
        <v>862</v>
      </c>
      <c r="N56" s="569"/>
      <c r="O56" s="565"/>
      <c r="P56" s="568"/>
      <c r="Q56" s="569"/>
      <c r="R56" s="232"/>
      <c r="S56" s="569"/>
      <c r="U56" s="571"/>
      <c r="V56" s="565"/>
      <c r="W56" s="567"/>
      <c r="X56" s="565"/>
      <c r="Y56" s="569"/>
      <c r="Z56" s="569"/>
    </row>
    <row r="57" spans="1:1004" s="224" customFormat="1" ht="13.5" customHeight="1">
      <c r="A57" s="225">
        <v>50</v>
      </c>
      <c r="B57" s="217"/>
      <c r="C57" s="217"/>
      <c r="D57" s="241" t="s">
        <v>1112</v>
      </c>
      <c r="E57" s="241"/>
      <c r="F57" s="241"/>
      <c r="G57" s="221"/>
      <c r="H57" s="565"/>
      <c r="I57" s="567"/>
      <c r="J57" s="567" t="s">
        <v>1114</v>
      </c>
      <c r="K57" s="565" t="s">
        <v>817</v>
      </c>
      <c r="L57" s="569" t="s">
        <v>863</v>
      </c>
      <c r="M57" s="243" t="s">
        <v>1114</v>
      </c>
      <c r="N57" s="569"/>
      <c r="O57" s="565"/>
      <c r="P57" s="568"/>
      <c r="Q57" s="569"/>
      <c r="R57" s="232"/>
      <c r="S57" s="569"/>
      <c r="U57" s="571"/>
      <c r="V57" s="565"/>
      <c r="W57" s="567"/>
      <c r="X57" s="565"/>
      <c r="Y57" s="569"/>
      <c r="Z57" s="569"/>
    </row>
    <row r="58" spans="1:1004" s="505" customFormat="1" ht="13.5" customHeight="1">
      <c r="A58" s="225">
        <v>51</v>
      </c>
      <c r="B58" s="217"/>
      <c r="C58" s="217"/>
      <c r="D58" s="241"/>
      <c r="E58" s="241" t="s">
        <v>388</v>
      </c>
      <c r="F58" s="241"/>
      <c r="G58" s="217"/>
      <c r="H58" s="565" t="s">
        <v>2144</v>
      </c>
      <c r="I58" s="567" t="s">
        <v>1116</v>
      </c>
      <c r="J58" s="567" t="s">
        <v>870</v>
      </c>
      <c r="K58" s="565" t="s">
        <v>817</v>
      </c>
      <c r="L58" s="569"/>
      <c r="M58" s="565" t="s">
        <v>862</v>
      </c>
      <c r="N58" s="569"/>
      <c r="O58" s="565"/>
      <c r="P58" s="249"/>
      <c r="Q58" s="569"/>
      <c r="R58" s="580"/>
      <c r="S58" s="569"/>
      <c r="T58" s="224"/>
      <c r="U58" s="571"/>
      <c r="V58" s="252"/>
      <c r="W58" s="484"/>
      <c r="X58" s="565"/>
      <c r="Y58" s="569"/>
      <c r="Z58" s="569"/>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c r="ALO58" s="574"/>
      <c r="ALP58" s="574"/>
    </row>
    <row r="59" spans="1:1004" s="224" customFormat="1" ht="13.5" customHeight="1">
      <c r="A59" s="225">
        <v>52</v>
      </c>
      <c r="B59" s="217"/>
      <c r="C59" s="217"/>
      <c r="D59" s="241"/>
      <c r="E59" s="241" t="s">
        <v>392</v>
      </c>
      <c r="F59" s="241"/>
      <c r="G59" s="217"/>
      <c r="H59" s="565" t="s">
        <v>2145</v>
      </c>
      <c r="I59" s="567">
        <v>59350</v>
      </c>
      <c r="J59" s="567" t="s">
        <v>1120</v>
      </c>
      <c r="K59" s="565" t="s">
        <v>817</v>
      </c>
      <c r="L59" s="569"/>
      <c r="M59" s="565" t="s">
        <v>862</v>
      </c>
      <c r="N59" s="569"/>
      <c r="O59" s="565" t="s">
        <v>1122</v>
      </c>
      <c r="P59" s="249"/>
      <c r="Q59" s="569"/>
      <c r="R59" s="232"/>
      <c r="S59" s="569"/>
      <c r="U59" s="571"/>
      <c r="V59" s="565"/>
      <c r="W59" s="567"/>
      <c r="X59" s="565"/>
      <c r="Y59" s="569"/>
      <c r="Z59" s="569"/>
    </row>
    <row r="60" spans="1:1004" s="224" customFormat="1" ht="13.5" customHeight="1">
      <c r="A60" s="225">
        <v>53</v>
      </c>
      <c r="B60" s="217"/>
      <c r="C60" s="217"/>
      <c r="D60" s="241"/>
      <c r="E60" s="241" t="s">
        <v>1123</v>
      </c>
      <c r="F60" s="241"/>
      <c r="G60" s="241"/>
      <c r="H60" s="260" t="s">
        <v>1124</v>
      </c>
      <c r="I60" s="567" t="s">
        <v>1125</v>
      </c>
      <c r="J60" s="567" t="s">
        <v>1126</v>
      </c>
      <c r="K60" s="565" t="s">
        <v>817</v>
      </c>
      <c r="L60" s="569"/>
      <c r="M60" s="575" t="s">
        <v>862</v>
      </c>
      <c r="N60" s="277"/>
      <c r="O60" s="565"/>
      <c r="P60" s="568"/>
      <c r="Q60" s="569"/>
      <c r="R60" s="232"/>
      <c r="S60" s="569"/>
      <c r="U60" s="571"/>
      <c r="V60" s="565"/>
      <c r="W60" s="567"/>
      <c r="X60" s="565"/>
      <c r="Y60" s="569"/>
      <c r="Z60" s="569"/>
    </row>
    <row r="61" spans="1:1004" s="253" customFormat="1" ht="13.5" customHeight="1">
      <c r="A61" s="225">
        <v>54</v>
      </c>
      <c r="B61" s="217"/>
      <c r="C61" s="217"/>
      <c r="D61" s="241" t="s">
        <v>1127</v>
      </c>
      <c r="E61" s="241"/>
      <c r="F61" s="241"/>
      <c r="G61" s="221"/>
      <c r="H61" s="565" t="s">
        <v>2146</v>
      </c>
      <c r="I61" s="567"/>
      <c r="J61" s="567" t="s">
        <v>1129</v>
      </c>
      <c r="K61" s="565" t="s">
        <v>817</v>
      </c>
      <c r="L61" s="569" t="s">
        <v>863</v>
      </c>
      <c r="M61" s="243" t="s">
        <v>1129</v>
      </c>
      <c r="N61" s="569"/>
      <c r="O61" s="565"/>
      <c r="P61" s="568"/>
      <c r="Q61" s="569"/>
      <c r="R61" s="507"/>
      <c r="S61" s="569"/>
      <c r="T61" s="224"/>
      <c r="U61" s="571"/>
      <c r="V61" s="565"/>
      <c r="W61" s="567"/>
      <c r="X61" s="565"/>
      <c r="Y61" s="569"/>
      <c r="Z61" s="569"/>
    </row>
    <row r="62" spans="1:1004" s="253" customFormat="1" ht="13.5" customHeight="1">
      <c r="A62" s="225">
        <v>55</v>
      </c>
      <c r="B62" s="217"/>
      <c r="C62" s="217"/>
      <c r="D62" s="241"/>
      <c r="E62" s="241" t="s">
        <v>415</v>
      </c>
      <c r="F62" s="241"/>
      <c r="G62" s="221"/>
      <c r="H62" s="565" t="s">
        <v>2147</v>
      </c>
      <c r="I62" s="567" t="s">
        <v>1131</v>
      </c>
      <c r="J62" s="567" t="s">
        <v>1132</v>
      </c>
      <c r="K62" s="565" t="s">
        <v>817</v>
      </c>
      <c r="L62" s="569"/>
      <c r="M62" s="575" t="s">
        <v>862</v>
      </c>
      <c r="N62" s="277"/>
      <c r="O62" s="565"/>
      <c r="P62" s="568"/>
      <c r="Q62" s="569"/>
      <c r="R62" s="507"/>
      <c r="S62" s="569"/>
      <c r="T62" s="224"/>
      <c r="U62" s="571"/>
      <c r="V62" s="565"/>
      <c r="W62" s="567"/>
      <c r="X62" s="565"/>
      <c r="Y62" s="569"/>
      <c r="Z62" s="569"/>
    </row>
    <row r="63" spans="1:1004" s="253" customFormat="1" ht="13.5" customHeight="1">
      <c r="A63" s="225">
        <v>56</v>
      </c>
      <c r="B63" s="217"/>
      <c r="C63" s="217"/>
      <c r="D63" s="241"/>
      <c r="E63" s="241" t="s">
        <v>1134</v>
      </c>
      <c r="F63" s="241"/>
      <c r="G63" s="221"/>
      <c r="H63" s="565" t="s">
        <v>2148</v>
      </c>
      <c r="I63" s="567" t="s">
        <v>1136</v>
      </c>
      <c r="J63" s="567" t="s">
        <v>1137</v>
      </c>
      <c r="K63" s="565" t="s">
        <v>817</v>
      </c>
      <c r="L63" s="569"/>
      <c r="M63" s="575" t="s">
        <v>862</v>
      </c>
      <c r="N63" s="277"/>
      <c r="O63" s="565"/>
      <c r="P63" s="568"/>
      <c r="Q63" s="569"/>
      <c r="R63" s="507"/>
      <c r="S63" s="569"/>
      <c r="T63" s="224"/>
      <c r="U63" s="571"/>
      <c r="V63" s="565"/>
      <c r="W63" s="567"/>
      <c r="X63" s="565"/>
      <c r="Y63" s="569"/>
      <c r="Z63" s="569"/>
    </row>
    <row r="64" spans="1:1004" s="244" customFormat="1" ht="13.5" customHeight="1">
      <c r="A64" s="225">
        <v>57</v>
      </c>
      <c r="B64" s="217"/>
      <c r="C64" s="217"/>
      <c r="D64" s="241"/>
      <c r="E64" s="241" t="s">
        <v>429</v>
      </c>
      <c r="F64" s="241"/>
      <c r="G64" s="221"/>
      <c r="H64" s="565" t="s">
        <v>2149</v>
      </c>
      <c r="I64" s="567" t="s">
        <v>1140</v>
      </c>
      <c r="J64" s="567" t="s">
        <v>1141</v>
      </c>
      <c r="K64" s="565" t="s">
        <v>817</v>
      </c>
      <c r="L64" s="569"/>
      <c r="M64" s="575" t="s">
        <v>862</v>
      </c>
      <c r="N64" s="277"/>
      <c r="O64" s="565"/>
      <c r="P64" s="568"/>
      <c r="Q64" s="569"/>
      <c r="R64" s="508"/>
      <c r="S64" s="569"/>
      <c r="T64" s="224"/>
      <c r="U64" s="571"/>
      <c r="V64" s="565"/>
      <c r="W64" s="567"/>
      <c r="X64" s="565"/>
      <c r="Y64" s="569"/>
      <c r="Z64" s="569"/>
    </row>
    <row r="65" spans="1:26" s="244" customFormat="1" ht="13.5" customHeight="1">
      <c r="A65" s="225">
        <v>58</v>
      </c>
      <c r="B65" s="217"/>
      <c r="C65" s="217"/>
      <c r="D65" s="241"/>
      <c r="E65" s="241" t="s">
        <v>426</v>
      </c>
      <c r="F65" s="241"/>
      <c r="G65" s="221"/>
      <c r="H65" s="565" t="s">
        <v>2150</v>
      </c>
      <c r="I65" s="567" t="s">
        <v>1143</v>
      </c>
      <c r="J65" s="567" t="s">
        <v>1144</v>
      </c>
      <c r="K65" s="565" t="s">
        <v>823</v>
      </c>
      <c r="L65" s="569"/>
      <c r="M65" s="575" t="s">
        <v>862</v>
      </c>
      <c r="N65" s="277"/>
      <c r="O65" s="565"/>
      <c r="P65" s="568"/>
      <c r="Q65" s="569"/>
      <c r="R65" s="508"/>
      <c r="S65" s="569"/>
      <c r="T65" s="224"/>
      <c r="U65" s="571"/>
      <c r="V65" s="565"/>
      <c r="W65" s="567"/>
      <c r="X65" s="565"/>
      <c r="Y65" s="569"/>
      <c r="Z65" s="569"/>
    </row>
    <row r="66" spans="1:26" s="244" customFormat="1" ht="13.5" customHeight="1">
      <c r="A66" s="225">
        <v>59</v>
      </c>
      <c r="B66" s="217"/>
      <c r="C66" s="217"/>
      <c r="D66" s="241"/>
      <c r="E66" s="241" t="s">
        <v>1146</v>
      </c>
      <c r="F66" s="241"/>
      <c r="G66" s="221"/>
      <c r="H66" s="565" t="s">
        <v>2151</v>
      </c>
      <c r="I66" s="567" t="s">
        <v>1148</v>
      </c>
      <c r="J66" s="567" t="s">
        <v>1149</v>
      </c>
      <c r="K66" s="565" t="s">
        <v>817</v>
      </c>
      <c r="L66" s="569"/>
      <c r="M66" s="575" t="s">
        <v>862</v>
      </c>
      <c r="N66" s="277"/>
      <c r="O66" s="565"/>
      <c r="P66" s="568"/>
      <c r="Q66" s="569"/>
      <c r="R66" s="508"/>
      <c r="S66" s="569"/>
      <c r="T66" s="224"/>
      <c r="U66" s="571"/>
      <c r="V66" s="565"/>
      <c r="W66" s="567"/>
      <c r="X66" s="565"/>
      <c r="Y66" s="569"/>
      <c r="Z66" s="569"/>
    </row>
    <row r="67" spans="1:26" s="254" customFormat="1" ht="13.5" customHeight="1">
      <c r="A67" s="225">
        <v>60</v>
      </c>
      <c r="B67" s="217"/>
      <c r="C67" s="217"/>
      <c r="D67" s="241"/>
      <c r="E67" s="241" t="s">
        <v>1150</v>
      </c>
      <c r="F67" s="241"/>
      <c r="G67" s="221"/>
      <c r="H67" s="565" t="s">
        <v>410</v>
      </c>
      <c r="I67" s="567" t="s">
        <v>1152</v>
      </c>
      <c r="J67" s="567" t="s">
        <v>1153</v>
      </c>
      <c r="K67" s="565" t="s">
        <v>817</v>
      </c>
      <c r="L67" s="569"/>
      <c r="M67" s="575" t="s">
        <v>862</v>
      </c>
      <c r="N67" s="277"/>
      <c r="O67" s="565"/>
      <c r="P67" s="568"/>
      <c r="Q67" s="569"/>
      <c r="R67" s="509"/>
      <c r="S67" s="569"/>
      <c r="T67" s="224"/>
      <c r="U67" s="571"/>
      <c r="V67" s="565"/>
      <c r="W67" s="567"/>
      <c r="X67" s="565"/>
      <c r="Y67" s="569"/>
      <c r="Z67" s="569"/>
    </row>
    <row r="68" spans="1:26" s="255" customFormat="1" ht="13.5" customHeight="1">
      <c r="A68" s="225">
        <v>61</v>
      </c>
      <c r="B68" s="217"/>
      <c r="C68" s="217"/>
      <c r="D68" s="241"/>
      <c r="E68" s="241" t="s">
        <v>1154</v>
      </c>
      <c r="F68" s="241"/>
      <c r="G68" s="221"/>
      <c r="H68" s="565"/>
      <c r="I68" s="567" t="s">
        <v>1156</v>
      </c>
      <c r="J68" s="567" t="s">
        <v>1157</v>
      </c>
      <c r="K68" s="565" t="s">
        <v>817</v>
      </c>
      <c r="L68" s="569"/>
      <c r="M68" s="575" t="s">
        <v>862</v>
      </c>
      <c r="N68" s="277"/>
      <c r="O68" s="565"/>
      <c r="P68" s="568"/>
      <c r="Q68" s="569"/>
      <c r="R68" s="510"/>
      <c r="S68" s="569"/>
      <c r="T68" s="224"/>
      <c r="U68" s="571"/>
      <c r="V68" s="565"/>
      <c r="W68" s="567"/>
      <c r="X68" s="565"/>
      <c r="Y68" s="569"/>
      <c r="Z68" s="569"/>
    </row>
    <row r="69" spans="1:26" s="253" customFormat="1" ht="13.5" customHeight="1">
      <c r="A69" s="225">
        <v>62</v>
      </c>
      <c r="B69" s="217"/>
      <c r="C69" s="217"/>
      <c r="D69" s="241"/>
      <c r="E69" s="241" t="s">
        <v>178</v>
      </c>
      <c r="F69" s="241"/>
      <c r="G69" s="221"/>
      <c r="H69" s="565" t="s">
        <v>2152</v>
      </c>
      <c r="I69" s="567" t="s">
        <v>1159</v>
      </c>
      <c r="J69" s="567" t="s">
        <v>1160</v>
      </c>
      <c r="K69" s="565" t="s">
        <v>817</v>
      </c>
      <c r="L69" s="569"/>
      <c r="M69" s="575" t="s">
        <v>862</v>
      </c>
      <c r="N69" s="277"/>
      <c r="O69" s="565"/>
      <c r="P69" s="568"/>
      <c r="Q69" s="569"/>
      <c r="R69" s="507"/>
      <c r="S69" s="569"/>
      <c r="T69" s="224"/>
      <c r="U69" s="571"/>
      <c r="V69" s="565"/>
      <c r="W69" s="567"/>
      <c r="X69" s="565"/>
      <c r="Y69" s="569"/>
      <c r="Z69" s="569"/>
    </row>
    <row r="70" spans="1:26" s="253" customFormat="1" ht="13.5" customHeight="1">
      <c r="A70" s="225">
        <v>63</v>
      </c>
      <c r="B70" s="217"/>
      <c r="C70" s="217"/>
      <c r="D70" s="241"/>
      <c r="E70" s="241" t="s">
        <v>1161</v>
      </c>
      <c r="F70" s="241"/>
      <c r="G70" s="241"/>
      <c r="H70" s="565" t="s">
        <v>2153</v>
      </c>
      <c r="I70" s="567">
        <v>33123452323</v>
      </c>
      <c r="J70" s="567" t="s">
        <v>1164</v>
      </c>
      <c r="K70" s="565" t="s">
        <v>817</v>
      </c>
      <c r="L70" s="569"/>
      <c r="M70" s="565" t="s">
        <v>1096</v>
      </c>
      <c r="N70" s="569"/>
      <c r="O70" s="565"/>
      <c r="P70" s="568"/>
      <c r="Q70" s="569"/>
      <c r="R70" s="507"/>
      <c r="S70" s="569"/>
      <c r="T70" s="224"/>
      <c r="U70" s="571"/>
      <c r="V70" s="565"/>
      <c r="W70" s="567"/>
      <c r="X70" s="565"/>
      <c r="Y70" s="569"/>
      <c r="Z70" s="569"/>
    </row>
    <row r="71" spans="1:26" s="224" customFormat="1" ht="13.5" customHeight="1">
      <c r="A71" s="225">
        <v>64</v>
      </c>
      <c r="B71" s="217"/>
      <c r="C71" s="217"/>
      <c r="D71" s="241" t="s">
        <v>1167</v>
      </c>
      <c r="E71" s="241"/>
      <c r="F71" s="241"/>
      <c r="G71" s="217"/>
      <c r="H71" s="565"/>
      <c r="I71" s="567"/>
      <c r="J71" s="567" t="s">
        <v>1169</v>
      </c>
      <c r="K71" s="565" t="s">
        <v>817</v>
      </c>
      <c r="L71" s="569" t="s">
        <v>863</v>
      </c>
      <c r="M71" s="243" t="s">
        <v>1169</v>
      </c>
      <c r="N71" s="569"/>
      <c r="O71" s="565"/>
      <c r="P71" s="249"/>
      <c r="Q71" s="569"/>
      <c r="R71" s="232"/>
      <c r="S71" s="569"/>
      <c r="U71" s="571"/>
      <c r="V71" s="565"/>
      <c r="W71" s="567"/>
      <c r="X71" s="565"/>
      <c r="Y71" s="569"/>
      <c r="Z71" s="569"/>
    </row>
    <row r="72" spans="1:26" s="224" customFormat="1" ht="13.5" customHeight="1">
      <c r="A72" s="225">
        <v>65</v>
      </c>
      <c r="B72" s="217"/>
      <c r="C72" s="217"/>
      <c r="D72" s="241"/>
      <c r="E72" s="241" t="s">
        <v>1170</v>
      </c>
      <c r="F72" s="241"/>
      <c r="G72" s="241"/>
      <c r="H72" s="565" t="s">
        <v>2154</v>
      </c>
      <c r="I72" s="567" t="s">
        <v>929</v>
      </c>
      <c r="J72" s="567" t="s">
        <v>2155</v>
      </c>
      <c r="K72" s="565" t="s">
        <v>820</v>
      </c>
      <c r="L72" s="569"/>
      <c r="M72" s="565" t="s">
        <v>878</v>
      </c>
      <c r="N72" s="569"/>
      <c r="O72" s="565"/>
      <c r="P72" s="568"/>
      <c r="Q72" s="569"/>
      <c r="R72" s="232"/>
      <c r="S72" s="569"/>
      <c r="U72" s="571"/>
      <c r="V72" s="565"/>
      <c r="W72" s="567"/>
      <c r="X72" s="565"/>
      <c r="Y72" s="569"/>
      <c r="Z72" s="569"/>
    </row>
    <row r="73" spans="1:26" s="224" customFormat="1" ht="13.5" customHeight="1">
      <c r="A73" s="225">
        <v>66</v>
      </c>
      <c r="B73" s="217"/>
      <c r="C73" s="217"/>
      <c r="D73" s="241"/>
      <c r="E73" s="241" t="s">
        <v>1173</v>
      </c>
      <c r="F73" s="241"/>
      <c r="G73" s="217"/>
      <c r="H73" s="565" t="s">
        <v>2156</v>
      </c>
      <c r="I73" s="567"/>
      <c r="J73" s="567" t="s">
        <v>1175</v>
      </c>
      <c r="K73" s="565" t="s">
        <v>817</v>
      </c>
      <c r="L73" s="569" t="s">
        <v>863</v>
      </c>
      <c r="M73" s="243" t="s">
        <v>1175</v>
      </c>
      <c r="N73" s="569"/>
      <c r="O73" s="565"/>
      <c r="P73" s="249"/>
      <c r="Q73" s="569"/>
      <c r="R73" s="232"/>
      <c r="S73" s="569"/>
      <c r="U73" s="571"/>
      <c r="V73" s="565"/>
      <c r="W73" s="567"/>
      <c r="X73" s="565"/>
      <c r="Y73" s="569"/>
      <c r="Z73" s="569"/>
    </row>
    <row r="74" spans="1:26" s="224" customFormat="1" ht="13.5" customHeight="1">
      <c r="A74" s="225">
        <v>67</v>
      </c>
      <c r="B74" s="217"/>
      <c r="C74" s="217"/>
      <c r="D74" s="241"/>
      <c r="E74" s="241"/>
      <c r="F74" s="241" t="s">
        <v>1176</v>
      </c>
      <c r="G74" s="217"/>
      <c r="H74" s="565" t="s">
        <v>2157</v>
      </c>
      <c r="I74" s="567"/>
      <c r="J74" s="567" t="s">
        <v>1178</v>
      </c>
      <c r="K74" s="565" t="s">
        <v>820</v>
      </c>
      <c r="L74" s="569" t="s">
        <v>863</v>
      </c>
      <c r="M74" s="243" t="s">
        <v>1178</v>
      </c>
      <c r="N74" s="569"/>
      <c r="O74" s="565"/>
      <c r="P74" s="249"/>
      <c r="Q74" s="569"/>
      <c r="R74" s="232"/>
      <c r="S74" s="569"/>
      <c r="U74" s="571"/>
      <c r="V74" s="565"/>
      <c r="W74" s="567"/>
      <c r="X74" s="565"/>
      <c r="Y74" s="569"/>
      <c r="Z74" s="569"/>
    </row>
    <row r="75" spans="1:26" s="224" customFormat="1" ht="13.5" customHeight="1">
      <c r="A75" s="225">
        <v>68</v>
      </c>
      <c r="B75" s="217"/>
      <c r="C75" s="217"/>
      <c r="D75" s="241"/>
      <c r="E75" s="241"/>
      <c r="F75" s="241"/>
      <c r="G75" s="217" t="s">
        <v>1179</v>
      </c>
      <c r="H75" s="565" t="s">
        <v>2158</v>
      </c>
      <c r="I75" s="567" t="s">
        <v>1181</v>
      </c>
      <c r="J75" s="567" t="s">
        <v>1182</v>
      </c>
      <c r="K75" s="565" t="s">
        <v>820</v>
      </c>
      <c r="L75" s="569"/>
      <c r="M75" s="565" t="s">
        <v>1096</v>
      </c>
      <c r="N75" s="569"/>
      <c r="O75" s="565"/>
      <c r="P75" s="249"/>
      <c r="Q75" s="569"/>
      <c r="R75" s="232"/>
      <c r="S75" s="569"/>
      <c r="U75" s="565"/>
      <c r="V75" s="565"/>
      <c r="W75" s="484"/>
      <c r="X75" s="565"/>
      <c r="Y75" s="569"/>
      <c r="Z75" s="569"/>
    </row>
    <row r="76" spans="1:26" s="253" customFormat="1" ht="13.5" customHeight="1">
      <c r="A76" s="225">
        <v>69</v>
      </c>
      <c r="B76" s="217"/>
      <c r="C76" s="217"/>
      <c r="D76" s="241"/>
      <c r="E76" s="241"/>
      <c r="F76" s="241"/>
      <c r="G76" s="217" t="s">
        <v>1185</v>
      </c>
      <c r="H76" s="565" t="s">
        <v>2159</v>
      </c>
      <c r="I76" s="567" t="s">
        <v>1187</v>
      </c>
      <c r="J76" s="567" t="s">
        <v>1188</v>
      </c>
      <c r="K76" s="565" t="s">
        <v>820</v>
      </c>
      <c r="L76" s="569"/>
      <c r="M76" s="565" t="s">
        <v>1096</v>
      </c>
      <c r="N76" s="569"/>
      <c r="O76" s="565"/>
      <c r="P76" s="249"/>
      <c r="Q76" s="569"/>
      <c r="R76" s="507"/>
      <c r="S76" s="569"/>
      <c r="T76" s="224"/>
      <c r="U76" s="565"/>
      <c r="V76" s="565"/>
      <c r="W76" s="484"/>
      <c r="X76" s="565"/>
      <c r="Y76" s="569"/>
      <c r="Z76" s="569"/>
    </row>
    <row r="77" spans="1:26" s="244" customFormat="1" ht="13.5" customHeight="1">
      <c r="A77" s="225">
        <v>70</v>
      </c>
      <c r="B77" s="217"/>
      <c r="C77" s="217"/>
      <c r="D77" s="241"/>
      <c r="E77" s="241"/>
      <c r="F77" s="241"/>
      <c r="G77" s="511" t="s">
        <v>1189</v>
      </c>
      <c r="H77" s="565" t="s">
        <v>2160</v>
      </c>
      <c r="I77" s="567">
        <v>120</v>
      </c>
      <c r="J77" s="565" t="s">
        <v>1191</v>
      </c>
      <c r="K77" s="565" t="s">
        <v>817</v>
      </c>
      <c r="L77" s="569"/>
      <c r="M77" s="565" t="s">
        <v>1096</v>
      </c>
      <c r="N77" s="569"/>
      <c r="O77" s="565"/>
      <c r="P77" s="568"/>
      <c r="Q77" s="569"/>
      <c r="R77" s="508"/>
      <c r="S77" s="569"/>
      <c r="T77" s="224"/>
      <c r="U77" s="565"/>
      <c r="V77" s="565"/>
      <c r="W77" s="567"/>
      <c r="X77" s="565"/>
      <c r="Y77" s="569"/>
      <c r="Z77" s="569"/>
    </row>
    <row r="78" spans="1:26" s="244" customFormat="1" ht="13.5" customHeight="1">
      <c r="A78" s="225">
        <v>71</v>
      </c>
      <c r="B78" s="217"/>
      <c r="C78" s="217"/>
      <c r="D78" s="241"/>
      <c r="E78" s="241"/>
      <c r="F78" s="241"/>
      <c r="G78" s="241" t="s">
        <v>1201</v>
      </c>
      <c r="H78" s="565" t="s">
        <v>2161</v>
      </c>
      <c r="I78" s="567" t="s">
        <v>1884</v>
      </c>
      <c r="J78" s="567" t="s">
        <v>1204</v>
      </c>
      <c r="K78" s="565" t="s">
        <v>820</v>
      </c>
      <c r="L78" s="569"/>
      <c r="M78" s="565" t="s">
        <v>862</v>
      </c>
      <c r="N78" s="569" t="s">
        <v>863</v>
      </c>
      <c r="O78" s="261" t="s">
        <v>1205</v>
      </c>
      <c r="P78" s="568"/>
      <c r="Q78" s="569"/>
      <c r="R78" s="508"/>
      <c r="S78" s="569"/>
      <c r="T78" s="224"/>
      <c r="U78" s="571"/>
      <c r="V78" s="565"/>
      <c r="W78" s="567"/>
      <c r="X78" s="565"/>
      <c r="Y78" s="569"/>
      <c r="Z78" s="569"/>
    </row>
    <row r="79" spans="1:26" s="253" customFormat="1" ht="13.5" customHeight="1">
      <c r="A79" s="225">
        <v>72</v>
      </c>
      <c r="B79" s="217"/>
      <c r="C79" s="217"/>
      <c r="D79" s="241"/>
      <c r="E79" s="241"/>
      <c r="F79" s="241" t="s">
        <v>1211</v>
      </c>
      <c r="G79" s="217"/>
      <c r="H79" s="565" t="s">
        <v>2162</v>
      </c>
      <c r="I79" s="567" t="s">
        <v>1213</v>
      </c>
      <c r="J79" s="567" t="s">
        <v>1214</v>
      </c>
      <c r="K79" s="565" t="s">
        <v>817</v>
      </c>
      <c r="L79" s="569"/>
      <c r="M79" s="565" t="s">
        <v>862</v>
      </c>
      <c r="N79" s="569"/>
      <c r="O79" s="261"/>
      <c r="P79" s="568"/>
      <c r="Q79" s="569"/>
      <c r="R79" s="507"/>
      <c r="S79" s="569"/>
      <c r="T79" s="224"/>
      <c r="U79" s="571"/>
      <c r="V79" s="565"/>
      <c r="W79" s="567"/>
      <c r="X79" s="565"/>
      <c r="Y79" s="569"/>
      <c r="Z79" s="569"/>
    </row>
    <row r="80" spans="1:26" s="253" customFormat="1" ht="13.5" customHeight="1">
      <c r="A80" s="225">
        <v>73</v>
      </c>
      <c r="B80" s="217"/>
      <c r="C80" s="217"/>
      <c r="D80" s="241"/>
      <c r="E80" s="241" t="s">
        <v>1215</v>
      </c>
      <c r="F80" s="241"/>
      <c r="G80" s="217"/>
      <c r="H80" s="565" t="s">
        <v>1216</v>
      </c>
      <c r="I80" s="567"/>
      <c r="J80" s="567" t="s">
        <v>1217</v>
      </c>
      <c r="K80" s="565" t="s">
        <v>817</v>
      </c>
      <c r="L80" s="569"/>
      <c r="M80" s="565" t="s">
        <v>862</v>
      </c>
      <c r="N80" s="569"/>
      <c r="O80" s="261"/>
      <c r="P80" s="249"/>
      <c r="Q80" s="569"/>
      <c r="R80" s="507"/>
      <c r="S80" s="569"/>
      <c r="T80" s="224"/>
      <c r="U80" s="571"/>
      <c r="V80" s="565"/>
      <c r="W80" s="567"/>
      <c r="X80" s="565"/>
      <c r="Y80" s="569"/>
      <c r="Z80" s="569"/>
    </row>
    <row r="81" spans="1:1004" s="224" customFormat="1" ht="13.5" customHeight="1">
      <c r="A81" s="225">
        <v>74</v>
      </c>
      <c r="B81" s="217"/>
      <c r="C81" s="217"/>
      <c r="D81" s="241" t="s">
        <v>1218</v>
      </c>
      <c r="E81" s="241"/>
      <c r="F81" s="241"/>
      <c r="G81" s="217"/>
      <c r="H81" s="565" t="s">
        <v>2163</v>
      </c>
      <c r="I81" s="567"/>
      <c r="J81" s="567" t="s">
        <v>1220</v>
      </c>
      <c r="K81" s="565" t="s">
        <v>823</v>
      </c>
      <c r="L81" s="569" t="s">
        <v>863</v>
      </c>
      <c r="M81" s="243" t="s">
        <v>1220</v>
      </c>
      <c r="N81" s="569"/>
      <c r="O81" s="261"/>
      <c r="P81" s="249"/>
      <c r="Q81" s="569"/>
      <c r="R81" s="232"/>
      <c r="S81" s="569"/>
      <c r="U81" s="571"/>
      <c r="V81" s="565"/>
      <c r="W81" s="567"/>
      <c r="X81" s="565"/>
      <c r="Y81" s="569"/>
      <c r="Z81" s="569"/>
    </row>
    <row r="82" spans="1:1004" s="224" customFormat="1" ht="13.5" customHeight="1">
      <c r="A82" s="225">
        <v>75</v>
      </c>
      <c r="B82" s="217"/>
      <c r="C82" s="217"/>
      <c r="D82" s="241"/>
      <c r="E82" s="241" t="s">
        <v>1221</v>
      </c>
      <c r="F82" s="241"/>
      <c r="G82" s="217"/>
      <c r="H82" s="565" t="s">
        <v>2164</v>
      </c>
      <c r="I82" s="567" t="s">
        <v>2165</v>
      </c>
      <c r="J82" s="567" t="s">
        <v>938</v>
      </c>
      <c r="K82" s="565" t="s">
        <v>820</v>
      </c>
      <c r="L82" s="569"/>
      <c r="M82" s="565" t="s">
        <v>862</v>
      </c>
      <c r="N82" s="569" t="s">
        <v>863</v>
      </c>
      <c r="O82" s="261" t="s">
        <v>1224</v>
      </c>
      <c r="P82" s="249"/>
      <c r="Q82" s="569"/>
      <c r="R82" s="232"/>
      <c r="S82" s="569"/>
      <c r="U82" s="571"/>
      <c r="V82" s="565"/>
      <c r="W82" s="567"/>
      <c r="X82" s="565"/>
      <c r="Y82" s="569"/>
      <c r="Z82" s="569"/>
    </row>
    <row r="83" spans="1:1004" s="224" customFormat="1" ht="13.5" customHeight="1">
      <c r="A83" s="225">
        <v>76</v>
      </c>
      <c r="B83" s="217"/>
      <c r="C83" s="217"/>
      <c r="D83" s="241"/>
      <c r="E83" s="241" t="s">
        <v>1225</v>
      </c>
      <c r="F83" s="241"/>
      <c r="G83" s="217"/>
      <c r="H83" s="565" t="s">
        <v>2166</v>
      </c>
      <c r="I83" s="567" t="s">
        <v>2167</v>
      </c>
      <c r="J83" s="567" t="s">
        <v>1010</v>
      </c>
      <c r="K83" s="565" t="s">
        <v>820</v>
      </c>
      <c r="L83" s="569"/>
      <c r="M83" s="565" t="s">
        <v>862</v>
      </c>
      <c r="N83" s="569" t="s">
        <v>863</v>
      </c>
      <c r="O83" s="261" t="s">
        <v>1228</v>
      </c>
      <c r="P83" s="249"/>
      <c r="Q83" s="569"/>
      <c r="R83" s="232"/>
      <c r="S83" s="569"/>
      <c r="U83" s="571"/>
      <c r="V83" s="565"/>
      <c r="W83" s="567"/>
      <c r="X83" s="565"/>
      <c r="Y83" s="569"/>
      <c r="Z83" s="569"/>
    </row>
    <row r="84" spans="1:1004" s="505" customFormat="1" ht="13.5" customHeight="1">
      <c r="A84" s="225">
        <v>77</v>
      </c>
      <c r="B84" s="217"/>
      <c r="C84" s="217"/>
      <c r="D84" s="241"/>
      <c r="E84" s="241" t="s">
        <v>1067</v>
      </c>
      <c r="F84" s="241"/>
      <c r="G84" s="217"/>
      <c r="H84" s="565" t="s">
        <v>2168</v>
      </c>
      <c r="I84" s="567" t="s">
        <v>2169</v>
      </c>
      <c r="J84" s="567" t="s">
        <v>1231</v>
      </c>
      <c r="K84" s="565" t="s">
        <v>820</v>
      </c>
      <c r="L84" s="569"/>
      <c r="M84" s="575" t="s">
        <v>862</v>
      </c>
      <c r="N84" s="277"/>
      <c r="O84" s="565"/>
      <c r="P84" s="249"/>
      <c r="Q84" s="569"/>
      <c r="R84" s="580"/>
      <c r="S84" s="569"/>
      <c r="T84" s="224"/>
      <c r="U84" s="571"/>
      <c r="V84" s="565"/>
      <c r="W84" s="567"/>
      <c r="X84" s="565"/>
      <c r="Y84" s="569"/>
      <c r="Z84" s="569"/>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c r="ALO84" s="574"/>
      <c r="ALP84" s="574"/>
    </row>
    <row r="85" spans="1:1004" s="224" customFormat="1" ht="13.5" customHeight="1">
      <c r="A85" s="225">
        <v>78</v>
      </c>
      <c r="B85" s="217"/>
      <c r="C85" s="217"/>
      <c r="D85" s="241" t="s">
        <v>264</v>
      </c>
      <c r="E85" s="241"/>
      <c r="F85" s="241"/>
      <c r="G85" s="217"/>
      <c r="H85" s="565"/>
      <c r="I85" s="567" t="s">
        <v>1232</v>
      </c>
      <c r="J85" s="565" t="s">
        <v>1233</v>
      </c>
      <c r="K85" s="565" t="s">
        <v>820</v>
      </c>
      <c r="L85" s="569"/>
      <c r="M85" s="575" t="s">
        <v>862</v>
      </c>
      <c r="N85" s="277" t="s">
        <v>863</v>
      </c>
      <c r="O85" s="565" t="s">
        <v>1234</v>
      </c>
      <c r="P85" s="249"/>
      <c r="Q85" s="569"/>
      <c r="R85" s="232"/>
      <c r="S85" s="569"/>
      <c r="U85" s="571"/>
      <c r="V85" s="565"/>
      <c r="W85" s="484"/>
      <c r="X85" s="565"/>
      <c r="Y85" s="569"/>
      <c r="Z85" s="569"/>
    </row>
    <row r="86" spans="1:1004" s="224" customFormat="1" ht="13.5" customHeight="1">
      <c r="A86" s="225">
        <v>79</v>
      </c>
      <c r="B86" s="217"/>
      <c r="C86" s="217"/>
      <c r="D86" s="241" t="s">
        <v>1237</v>
      </c>
      <c r="E86" s="241"/>
      <c r="F86" s="241"/>
      <c r="G86" s="217"/>
      <c r="H86" s="565" t="s">
        <v>2170</v>
      </c>
      <c r="I86" s="567" t="s">
        <v>1239</v>
      </c>
      <c r="J86" s="567" t="s">
        <v>938</v>
      </c>
      <c r="K86" s="565" t="s">
        <v>817</v>
      </c>
      <c r="L86" s="569"/>
      <c r="M86" s="565" t="s">
        <v>862</v>
      </c>
      <c r="N86" s="569"/>
      <c r="O86" s="565"/>
      <c r="P86" s="249"/>
      <c r="Q86" s="569"/>
      <c r="R86" s="232"/>
      <c r="S86" s="569"/>
      <c r="U86" s="571"/>
      <c r="V86" s="565"/>
      <c r="W86" s="567"/>
      <c r="X86" s="565"/>
      <c r="Y86" s="569"/>
      <c r="Z86" s="569"/>
    </row>
    <row r="87" spans="1:1004" s="224" customFormat="1" ht="13.5" customHeight="1">
      <c r="A87" s="225">
        <v>80</v>
      </c>
      <c r="B87" s="217"/>
      <c r="C87" s="217" t="s">
        <v>2171</v>
      </c>
      <c r="D87" s="241" t="s">
        <v>2172</v>
      </c>
      <c r="E87" s="241"/>
      <c r="F87" s="241"/>
      <c r="G87" s="217"/>
      <c r="H87" s="260" t="s">
        <v>2173</v>
      </c>
      <c r="I87" s="567"/>
      <c r="J87" s="567" t="s">
        <v>2174</v>
      </c>
      <c r="K87" s="565" t="s">
        <v>817</v>
      </c>
      <c r="L87" s="569" t="s">
        <v>863</v>
      </c>
      <c r="M87" s="243" t="s">
        <v>1044</v>
      </c>
      <c r="N87" s="276"/>
      <c r="O87" s="565"/>
      <c r="P87" s="568"/>
      <c r="Q87" s="569"/>
      <c r="R87" s="232"/>
      <c r="S87" s="569"/>
      <c r="U87" s="571"/>
      <c r="V87" s="565"/>
      <c r="W87" s="567"/>
      <c r="X87" s="565"/>
      <c r="Y87" s="569"/>
      <c r="Z87" s="569"/>
    </row>
    <row r="88" spans="1:1004" s="128" customFormat="1" ht="12" customHeight="1">
      <c r="A88" s="3"/>
      <c r="B88" s="3"/>
      <c r="C88" s="131"/>
      <c r="D88" s="131"/>
      <c r="E88" s="131"/>
      <c r="F88" s="131"/>
      <c r="G88" s="5"/>
      <c r="H88" s="155"/>
      <c r="I88" s="225"/>
      <c r="J88" s="5"/>
      <c r="K88" s="188"/>
      <c r="L88" s="56"/>
      <c r="M88" s="56"/>
      <c r="N88" s="56"/>
      <c r="O88" s="565"/>
      <c r="P88" s="565"/>
      <c r="Q88"/>
      <c r="R88" s="178"/>
      <c r="ALM88"/>
      <c r="ALN88"/>
      <c r="ALO88"/>
    </row>
    <row r="89" spans="1:1004" s="128" customFormat="1" ht="12" customHeight="1">
      <c r="A89" s="129"/>
      <c r="B89" s="129"/>
      <c r="C89" s="129"/>
      <c r="D89" s="129"/>
      <c r="E89" s="129"/>
      <c r="F89" s="129"/>
      <c r="G89" s="96"/>
      <c r="H89" s="96"/>
      <c r="I89" s="225"/>
      <c r="J89" s="96"/>
      <c r="K89" s="173"/>
      <c r="L89" s="273"/>
      <c r="M89" s="273"/>
      <c r="N89" s="96"/>
      <c r="O89" s="96"/>
      <c r="P89" s="96"/>
      <c r="Q89"/>
      <c r="R89" s="179"/>
      <c r="ALM89"/>
      <c r="ALN89"/>
      <c r="ALO89"/>
    </row>
    <row r="90" spans="1:1004" s="128" customFormat="1" ht="12" customHeight="1">
      <c r="I90" s="224"/>
      <c r="K90" s="173"/>
      <c r="L90" s="273"/>
      <c r="M90" s="273"/>
      <c r="N90" s="96"/>
      <c r="O90" s="96"/>
      <c r="P90" s="96"/>
      <c r="Q90"/>
      <c r="R90" s="179"/>
      <c r="ALM90"/>
      <c r="ALN90"/>
      <c r="ALO90"/>
    </row>
    <row r="91" spans="1:1004" s="128" customFormat="1" ht="12" customHeight="1">
      <c r="I91" s="224"/>
      <c r="K91" s="173"/>
      <c r="L91" s="273"/>
      <c r="M91" s="273"/>
      <c r="N91" s="96"/>
      <c r="O91" s="96"/>
      <c r="P91" s="96"/>
      <c r="Q91"/>
      <c r="R91" s="179"/>
      <c r="ALM91"/>
      <c r="ALN91"/>
      <c r="ALO91"/>
    </row>
    <row r="92" spans="1:1004" ht="12" customHeight="1">
      <c r="A92" s="123"/>
      <c r="B92" s="504"/>
      <c r="C92" s="503"/>
      <c r="D92" s="123"/>
      <c r="E92" s="123"/>
      <c r="F92" s="123"/>
      <c r="G92" s="112"/>
      <c r="H92" s="112"/>
      <c r="I92" s="272"/>
      <c r="J92" s="112"/>
      <c r="K92" s="190"/>
      <c r="L92" s="125"/>
      <c r="M92" s="125"/>
      <c r="N92" s="112"/>
      <c r="O92" s="112"/>
      <c r="P92" s="112"/>
      <c r="R92" s="180"/>
    </row>
    <row r="93" spans="1:1004" ht="12" customHeight="1">
      <c r="A93" s="123"/>
      <c r="B93" s="503"/>
      <c r="C93" s="503"/>
      <c r="D93" s="123"/>
      <c r="E93" s="123"/>
      <c r="F93" s="123"/>
      <c r="G93" s="112"/>
      <c r="H93" s="112"/>
      <c r="I93" s="272"/>
      <c r="J93" s="112"/>
      <c r="K93" s="190"/>
      <c r="L93" s="125"/>
      <c r="M93" s="125"/>
      <c r="N93" s="112"/>
      <c r="O93" s="112"/>
      <c r="P93" s="112"/>
      <c r="R93" s="180"/>
    </row>
    <row r="94" spans="1:1004" ht="12" customHeight="1">
      <c r="A94" s="130"/>
      <c r="B94" s="503"/>
      <c r="C94" s="503"/>
      <c r="D94" s="130"/>
      <c r="E94" s="130"/>
      <c r="F94" s="130"/>
    </row>
  </sheetData>
  <mergeCells count="1">
    <mergeCell ref="H1:I2"/>
  </mergeCells>
  <phoneticPr fontId="79" type="noConversion"/>
  <conditionalFormatting sqref="A88:F89 A92 C92:F92 A93:F94 A141:F910">
    <cfRule type="expression" dxfId="313" priority="17686">
      <formula>AND(#REF!=1,#REF!=1)</formula>
    </cfRule>
    <cfRule type="expression" dxfId="312" priority="17685">
      <formula>OR(#REF!="X",#REF!="X")</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5325">
      <formula>AND($R39="X",OR($B39&lt;&gt;"",$C39&lt;&gt;""))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5395">
      <formula>AND($R33="X",OR($B33&lt;&gt;"",$C33&lt;&gt;"",$D33&lt;&gt;"",$E33&lt;&gt;""))</formula>
    </cfRule>
  </conditionalFormatting>
  <conditionalFormatting sqref="D40:D41">
    <cfRule type="expression" dxfId="302" priority="5359">
      <formula>AND($R40="X",OR($B40&lt;&gt;"",$C40&lt;&gt;"",$D40&lt;&gt;""))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2">
      <formula>AND($L47="X",OR($C47&lt;&gt;"",#REF!&lt;&gt;"",$E47&lt;&gt;"",#REF!&lt;&gt;""))</formula>
    </cfRule>
    <cfRule type="expression" dxfId="293" priority="17821">
      <formula>AND($L47="X",OR($C47&lt;&gt;"",#REF!&lt;&gt;"",$D47&lt;&gt;"",$E47&lt;&gt;""))</formula>
    </cfRule>
    <cfRule type="expression" dxfId="292" priority="17820">
      <formula>AND($L47="X",OR($C47&lt;&gt;"",#REF!&lt;&gt;"",$D47&lt;&gt;""))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5421">
      <formula>AND($R40="X",OR($B40&lt;&gt;"",$C40&lt;&gt;"",$D40&lt;&gt;"",$E40&lt;&gt;"",$F40&lt;&gt;""))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$R19="X"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$R33="X"</formula>
    </cfRule>
  </conditionalFormatting>
  <conditionalFormatting sqref="K9:K86 J47:J84 J86:J87">
    <cfRule type="cellIs" dxfId="271" priority="33" operator="equal">
      <formula>"0..1"</formula>
    </cfRule>
    <cfRule type="cellIs" dxfId="270" priority="32" operator="equal">
      <formula>"0..n"</formula>
    </cfRule>
    <cfRule type="cellIs" dxfId="26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U61"/>
  <sheetViews>
    <sheetView tabSelected="1" topLeftCell="B1" zoomScaleNormal="100" workbookViewId="0">
      <pane xSplit="6" ySplit="6" topLeftCell="I7" activePane="bottomRight" state="frozen"/>
      <selection activeCell="D31" sqref="D31"/>
      <selection pane="topRight" activeCell="D31" sqref="D31"/>
      <selection pane="bottomLeft" activeCell="D31" sqref="D31"/>
      <selection pane="bottomRight" activeCell="O3" sqref="O3"/>
    </sheetView>
  </sheetViews>
  <sheetFormatPr baseColWidth="10" defaultColWidth="9.5" defaultRowHeight="15"/>
  <cols>
    <col min="1" max="1" width="4.6640625" style="128" customWidth="1"/>
    <col min="2" max="2" width="29.83203125" style="128" bestFit="1" customWidth="1"/>
    <col min="3" max="6" width="7.1640625" style="128" customWidth="1"/>
    <col min="7" max="7" width="7.1640625" style="96" customWidth="1"/>
    <col min="8" max="8" width="32" style="96" customWidth="1"/>
    <col min="9" max="9" width="33.1640625" style="225" customWidth="1"/>
    <col min="10" max="10" width="12.1640625" style="159" customWidth="1"/>
    <col min="11" max="11" width="10.5" style="96" customWidth="1"/>
    <col min="12" max="12" width="8.6640625" style="273" customWidth="1"/>
    <col min="13" max="13" width="12.5" style="96" customWidth="1"/>
    <col min="14" max="14" width="12.6640625" style="273" customWidth="1"/>
    <col min="15" max="15" width="28.1640625" style="96" customWidth="1"/>
    <col min="16" max="16" width="8.83203125" style="96" customWidth="1"/>
    <col min="17" max="17" width="12.1640625" style="96" customWidth="1"/>
    <col min="18" max="18" width="2.33203125" customWidth="1"/>
    <col min="19" max="19" width="8.83203125" style="128" customWidth="1"/>
    <col min="21" max="1001" width="9.5" style="128"/>
    <col min="1002" max="1002" width="9" style="128" customWidth="1"/>
    <col min="1003" max="1004" width="9" customWidth="1"/>
  </cols>
  <sheetData>
    <row r="1" spans="1:16375" ht="13.5" customHeight="1">
      <c r="A1" s="228" t="s">
        <v>2175</v>
      </c>
      <c r="C1" s="129"/>
      <c r="F1" s="157"/>
      <c r="G1" s="128"/>
      <c r="S1"/>
      <c r="T1" s="128"/>
      <c r="ALN1"/>
    </row>
    <row r="2" spans="1:16375" ht="13.5" customHeight="1">
      <c r="C2" s="141"/>
      <c r="D2" s="280"/>
      <c r="E2" s="228"/>
      <c r="F2" s="157"/>
      <c r="G2" s="128"/>
      <c r="S2"/>
      <c r="T2" s="128"/>
      <c r="ALN2"/>
    </row>
    <row r="3" spans="1:16375" s="149" customFormat="1" ht="13.5" customHeight="1">
      <c r="A3" s="128"/>
      <c r="B3" s="128"/>
      <c r="C3" s="145"/>
      <c r="D3" s="146"/>
      <c r="E3" s="148"/>
      <c r="F3" s="146"/>
      <c r="G3" s="148"/>
      <c r="H3" s="148"/>
      <c r="I3" s="271"/>
      <c r="J3" s="160"/>
      <c r="K3" s="148"/>
      <c r="L3" s="275"/>
      <c r="M3" s="148"/>
      <c r="N3" s="275"/>
      <c r="O3" s="148"/>
      <c r="P3" s="148"/>
      <c r="Q3" s="148"/>
      <c r="R3"/>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c r="ALM3" s="147"/>
    </row>
    <row r="4" spans="1:16375" ht="13.5" customHeight="1">
      <c r="C4" s="144"/>
      <c r="D4" s="138"/>
      <c r="F4" s="138"/>
      <c r="S4"/>
      <c r="T4" s="128"/>
      <c r="ALN4"/>
    </row>
    <row r="5" spans="1:16375" ht="13.5" customHeight="1">
      <c r="A5"/>
      <c r="B5"/>
      <c r="C5" s="138"/>
      <c r="D5" s="373"/>
      <c r="E5" s="138"/>
      <c r="F5" s="138"/>
      <c r="P5" s="528" t="s">
        <v>829</v>
      </c>
      <c r="Q5" s="528" t="s">
        <v>829</v>
      </c>
      <c r="S5"/>
      <c r="T5" s="128"/>
      <c r="ALN5"/>
    </row>
    <row r="6" spans="1:16375" s="238" customFormat="1" ht="55.5" customHeight="1">
      <c r="A6" s="233" t="s">
        <v>831</v>
      </c>
      <c r="B6" s="376" t="s">
        <v>832</v>
      </c>
      <c r="C6" s="274" t="s">
        <v>833</v>
      </c>
      <c r="D6" s="274" t="s">
        <v>834</v>
      </c>
      <c r="E6" s="274" t="s">
        <v>835</v>
      </c>
      <c r="F6" s="274" t="s">
        <v>836</v>
      </c>
      <c r="G6" s="274" t="s">
        <v>837</v>
      </c>
      <c r="H6" s="234" t="s">
        <v>9</v>
      </c>
      <c r="I6" s="234" t="s">
        <v>838</v>
      </c>
      <c r="J6" s="234" t="s">
        <v>841</v>
      </c>
      <c r="K6" s="234" t="s">
        <v>677</v>
      </c>
      <c r="L6" s="234" t="s">
        <v>3</v>
      </c>
      <c r="M6" s="234" t="s">
        <v>912</v>
      </c>
      <c r="N6" s="279" t="s">
        <v>913</v>
      </c>
      <c r="O6" s="234" t="s">
        <v>848</v>
      </c>
      <c r="P6" s="229" t="s">
        <v>849</v>
      </c>
      <c r="Q6" s="229" t="s">
        <v>850</v>
      </c>
      <c r="R6" s="230" t="s">
        <v>851</v>
      </c>
    </row>
    <row r="7" spans="1:16375" s="224" customFormat="1" ht="13.5" customHeight="1">
      <c r="A7" s="225">
        <v>1</v>
      </c>
      <c r="B7" s="217" t="s">
        <v>915</v>
      </c>
      <c r="C7" s="240"/>
      <c r="D7" s="566"/>
      <c r="E7" s="566"/>
      <c r="F7" s="566"/>
      <c r="G7" s="566"/>
      <c r="H7" s="565" t="s">
        <v>2050</v>
      </c>
      <c r="I7" s="312" t="s">
        <v>945</v>
      </c>
      <c r="J7" s="567" t="s">
        <v>918</v>
      </c>
      <c r="K7" s="565" t="s">
        <v>820</v>
      </c>
      <c r="L7" s="568"/>
      <c r="M7" s="260" t="s">
        <v>862</v>
      </c>
      <c r="N7" s="569"/>
      <c r="O7" s="565" t="s">
        <v>948</v>
      </c>
      <c r="P7" s="570"/>
      <c r="Q7" s="570" t="s">
        <v>863</v>
      </c>
      <c r="R7" s="232"/>
    </row>
    <row r="8" spans="1:16375" ht="13.5" customHeight="1">
      <c r="A8" s="225">
        <v>2</v>
      </c>
      <c r="B8" s="219" t="s">
        <v>2055</v>
      </c>
      <c r="C8" s="217"/>
      <c r="D8" s="219"/>
      <c r="E8" s="219"/>
      <c r="F8" s="219"/>
      <c r="G8" s="219"/>
      <c r="H8" s="260" t="s">
        <v>2176</v>
      </c>
      <c r="I8" s="261" t="s">
        <v>2177</v>
      </c>
      <c r="J8" s="567" t="s">
        <v>2058</v>
      </c>
      <c r="K8" s="260" t="s">
        <v>820</v>
      </c>
      <c r="L8" s="569"/>
      <c r="M8" s="260" t="s">
        <v>862</v>
      </c>
      <c r="N8" s="260"/>
      <c r="O8" s="565" t="s">
        <v>2059</v>
      </c>
      <c r="P8" s="232"/>
      <c r="Q8" s="570" t="s">
        <v>863</v>
      </c>
      <c r="R8" s="232"/>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8"/>
      <c r="BB8" s="158"/>
      <c r="BC8" s="158"/>
      <c r="BD8" s="158"/>
      <c r="BE8" s="158"/>
      <c r="BF8" s="158"/>
      <c r="BG8" s="158"/>
      <c r="BH8" s="158"/>
      <c r="BI8" s="158"/>
      <c r="BJ8" s="158"/>
      <c r="BK8" s="158"/>
      <c r="BL8" s="158"/>
      <c r="BM8" s="158"/>
      <c r="BN8" s="158"/>
      <c r="BO8" s="158"/>
      <c r="BP8" s="158"/>
      <c r="BQ8" s="158"/>
      <c r="BR8" s="158"/>
      <c r="BS8" s="158"/>
      <c r="BT8" s="158"/>
      <c r="BU8" s="158"/>
      <c r="BV8" s="158"/>
      <c r="BW8" s="158"/>
      <c r="BX8" s="158"/>
      <c r="BY8" s="158"/>
      <c r="BZ8" s="158"/>
      <c r="CA8" s="158"/>
      <c r="CB8" s="158"/>
      <c r="CC8" s="158"/>
      <c r="CD8" s="158"/>
      <c r="CE8" s="158"/>
      <c r="CF8" s="158"/>
      <c r="CG8" s="158"/>
      <c r="CH8" s="158"/>
      <c r="CI8" s="158"/>
      <c r="CJ8" s="158"/>
      <c r="CK8" s="158"/>
      <c r="CL8" s="158"/>
      <c r="CM8" s="158"/>
      <c r="CN8" s="158"/>
      <c r="CO8" s="158"/>
      <c r="CP8" s="158"/>
      <c r="CQ8" s="158"/>
      <c r="CR8" s="158"/>
      <c r="CS8" s="158"/>
      <c r="CT8" s="158"/>
      <c r="CU8" s="158"/>
      <c r="CV8" s="158"/>
      <c r="CW8" s="158"/>
      <c r="CX8" s="158"/>
      <c r="CY8" s="158"/>
      <c r="CZ8" s="158"/>
      <c r="DA8" s="158"/>
      <c r="DB8" s="158"/>
      <c r="DC8" s="158"/>
      <c r="DD8" s="158"/>
      <c r="DE8" s="158"/>
      <c r="DF8" s="158"/>
      <c r="DG8" s="158"/>
      <c r="DH8" s="158"/>
      <c r="DI8" s="158"/>
      <c r="DJ8" s="158"/>
      <c r="DK8" s="158"/>
      <c r="DL8" s="158"/>
      <c r="DM8" s="158"/>
      <c r="DN8" s="158"/>
      <c r="DO8" s="158"/>
      <c r="DP8" s="158"/>
      <c r="DQ8" s="158"/>
      <c r="DR8" s="158"/>
      <c r="DS8" s="158"/>
      <c r="DT8" s="158"/>
      <c r="DU8" s="158"/>
      <c r="DV8" s="158"/>
      <c r="DW8" s="158"/>
      <c r="DX8" s="158"/>
      <c r="DY8" s="158"/>
      <c r="DZ8" s="158"/>
      <c r="EA8" s="158"/>
      <c r="EB8" s="158"/>
      <c r="EC8" s="158"/>
      <c r="ED8" s="158"/>
      <c r="EE8" s="158"/>
      <c r="EF8" s="158"/>
      <c r="EG8" s="158"/>
      <c r="EH8" s="158"/>
      <c r="EI8" s="158"/>
      <c r="EJ8" s="158"/>
      <c r="EK8" s="158"/>
      <c r="EL8" s="158"/>
      <c r="EM8" s="158"/>
      <c r="EN8" s="158"/>
      <c r="EO8" s="158"/>
      <c r="EP8" s="158"/>
      <c r="EQ8" s="158"/>
      <c r="ER8" s="158"/>
      <c r="ES8" s="158"/>
      <c r="ET8" s="158"/>
      <c r="EU8" s="158"/>
      <c r="EV8" s="158"/>
      <c r="EW8" s="158"/>
      <c r="EX8" s="158"/>
      <c r="EY8" s="158"/>
      <c r="EZ8" s="158"/>
      <c r="FA8" s="158"/>
      <c r="FB8" s="158"/>
      <c r="FC8" s="158"/>
      <c r="FD8" s="158"/>
      <c r="FE8" s="158"/>
      <c r="FF8" s="158"/>
      <c r="FG8" s="158"/>
      <c r="FH8" s="158"/>
      <c r="FI8" s="158"/>
      <c r="FJ8" s="158"/>
      <c r="FK8" s="158"/>
      <c r="FL8" s="158"/>
      <c r="FM8" s="158"/>
      <c r="FN8" s="158"/>
      <c r="FO8" s="158"/>
      <c r="FP8" s="158"/>
      <c r="FQ8" s="158"/>
      <c r="FR8" s="158"/>
      <c r="FS8" s="158"/>
      <c r="FT8" s="158"/>
      <c r="FU8" s="158"/>
      <c r="FV8" s="158"/>
      <c r="FW8" s="158"/>
      <c r="FX8" s="158"/>
      <c r="FY8" s="158"/>
      <c r="FZ8" s="158"/>
      <c r="GA8" s="158"/>
      <c r="GB8" s="158"/>
      <c r="GC8" s="158"/>
      <c r="GD8" s="158"/>
      <c r="GE8" s="158"/>
      <c r="GF8" s="158"/>
      <c r="GG8" s="158"/>
      <c r="GH8" s="158"/>
      <c r="GI8" s="158"/>
      <c r="GJ8" s="158"/>
      <c r="GK8" s="158"/>
      <c r="GL8" s="158"/>
      <c r="GM8" s="158"/>
      <c r="GN8" s="158"/>
      <c r="GO8" s="158"/>
      <c r="GP8" s="158"/>
      <c r="GQ8" s="158"/>
      <c r="GR8" s="158"/>
      <c r="GS8" s="158"/>
      <c r="GT8" s="158"/>
      <c r="GU8" s="158"/>
      <c r="GV8" s="158"/>
      <c r="GW8" s="158"/>
      <c r="GX8" s="158"/>
      <c r="GY8" s="158"/>
      <c r="GZ8" s="158"/>
      <c r="HA8" s="158"/>
      <c r="HB8" s="158"/>
      <c r="HC8" s="158"/>
      <c r="HD8" s="158"/>
      <c r="HE8" s="158"/>
      <c r="HF8" s="158"/>
      <c r="HG8" s="158"/>
      <c r="HH8" s="158"/>
      <c r="HI8" s="158"/>
      <c r="HJ8" s="158"/>
      <c r="HK8" s="158"/>
      <c r="HL8" s="158"/>
      <c r="HM8" s="158"/>
      <c r="HN8" s="158"/>
      <c r="HO8" s="158"/>
      <c r="HP8" s="158"/>
      <c r="HQ8" s="158"/>
      <c r="HR8" s="158"/>
      <c r="HS8" s="158"/>
      <c r="HT8" s="158"/>
      <c r="HU8" s="158"/>
      <c r="HV8" s="158"/>
      <c r="HW8" s="158"/>
      <c r="HX8" s="158"/>
      <c r="HY8" s="158"/>
      <c r="HZ8" s="158"/>
      <c r="IA8" s="158"/>
      <c r="IB8" s="158"/>
      <c r="IC8" s="158"/>
      <c r="ID8" s="158"/>
      <c r="IE8" s="158"/>
      <c r="IF8" s="158"/>
      <c r="IG8" s="158"/>
      <c r="IH8" s="158"/>
      <c r="II8" s="158"/>
      <c r="IJ8" s="158"/>
      <c r="IK8" s="158"/>
      <c r="IL8" s="158"/>
      <c r="IM8" s="158"/>
      <c r="IN8" s="158"/>
      <c r="IO8" s="158"/>
      <c r="IP8" s="158"/>
      <c r="IQ8" s="158"/>
      <c r="IR8" s="158"/>
      <c r="IS8" s="158"/>
      <c r="IT8" s="158"/>
      <c r="IU8" s="158"/>
      <c r="IV8" s="158"/>
      <c r="IW8" s="158"/>
      <c r="IX8" s="158"/>
      <c r="IY8" s="158"/>
      <c r="IZ8" s="158"/>
      <c r="JA8" s="158"/>
      <c r="JB8" s="158"/>
      <c r="JC8" s="158"/>
      <c r="JD8" s="158"/>
      <c r="JE8" s="158"/>
      <c r="JF8" s="158"/>
      <c r="JG8" s="158"/>
      <c r="JH8" s="158"/>
      <c r="JI8" s="158"/>
      <c r="JJ8" s="158"/>
      <c r="JK8" s="158"/>
      <c r="JL8" s="158"/>
      <c r="JM8" s="158"/>
      <c r="JN8" s="158"/>
      <c r="JO8" s="158"/>
      <c r="JP8" s="158"/>
      <c r="JQ8" s="158"/>
      <c r="JR8" s="158"/>
      <c r="JS8" s="158"/>
      <c r="JT8" s="158"/>
      <c r="JU8" s="158"/>
      <c r="JV8" s="158"/>
      <c r="JW8" s="158"/>
      <c r="JX8" s="158"/>
      <c r="JY8" s="158"/>
      <c r="JZ8" s="158"/>
      <c r="KA8" s="158"/>
      <c r="KB8" s="158"/>
      <c r="KC8" s="158"/>
      <c r="KD8" s="158"/>
      <c r="KE8" s="158"/>
      <c r="KF8" s="158"/>
      <c r="KG8" s="158"/>
      <c r="KH8" s="158"/>
      <c r="KI8" s="158"/>
      <c r="KJ8" s="158"/>
      <c r="KK8" s="158"/>
      <c r="KL8" s="158"/>
      <c r="KM8" s="158"/>
      <c r="KN8" s="158"/>
      <c r="KO8" s="158"/>
      <c r="KP8" s="158"/>
      <c r="KQ8" s="158"/>
      <c r="KR8" s="158"/>
      <c r="KS8" s="158"/>
      <c r="KT8" s="158"/>
      <c r="KU8" s="158"/>
      <c r="KV8" s="158"/>
      <c r="KW8" s="158"/>
      <c r="KX8" s="158"/>
      <c r="KY8" s="158"/>
      <c r="KZ8" s="158"/>
      <c r="LA8" s="158"/>
      <c r="LB8" s="158"/>
      <c r="LC8" s="158"/>
      <c r="LD8" s="158"/>
      <c r="LE8" s="158"/>
      <c r="LF8" s="158"/>
      <c r="LG8" s="158"/>
      <c r="LH8" s="158"/>
      <c r="LI8" s="158"/>
      <c r="LJ8" s="158"/>
      <c r="LK8" s="158"/>
      <c r="LL8" s="158"/>
      <c r="LM8" s="158"/>
      <c r="LN8" s="158"/>
      <c r="LO8" s="158"/>
      <c r="LP8" s="158"/>
      <c r="LQ8" s="158"/>
      <c r="LR8" s="158"/>
      <c r="LS8" s="158"/>
      <c r="LT8" s="158"/>
      <c r="LU8" s="158"/>
      <c r="LV8" s="158"/>
      <c r="LW8" s="158"/>
      <c r="LX8" s="158"/>
      <c r="LY8" s="158"/>
      <c r="LZ8" s="158"/>
      <c r="MA8" s="158"/>
      <c r="MB8" s="158"/>
      <c r="MC8" s="158"/>
      <c r="MD8" s="158"/>
      <c r="ME8" s="158"/>
      <c r="MF8" s="158"/>
      <c r="MG8" s="158"/>
      <c r="MH8" s="158"/>
      <c r="MI8" s="158"/>
      <c r="MJ8" s="158"/>
      <c r="MK8" s="158"/>
      <c r="ML8" s="158"/>
      <c r="MM8" s="158"/>
      <c r="MN8" s="158"/>
      <c r="MO8" s="158"/>
      <c r="MP8" s="158"/>
      <c r="MQ8" s="158"/>
      <c r="MR8" s="158"/>
      <c r="MS8" s="158"/>
      <c r="MT8" s="158"/>
      <c r="MU8" s="158"/>
      <c r="MV8" s="158"/>
      <c r="MW8" s="158"/>
      <c r="MX8" s="158"/>
      <c r="MY8" s="158"/>
      <c r="MZ8" s="158"/>
      <c r="NA8" s="158"/>
      <c r="NB8" s="158"/>
      <c r="NC8" s="158"/>
      <c r="ND8" s="158"/>
      <c r="NE8" s="158"/>
      <c r="NF8" s="158"/>
      <c r="NG8" s="158"/>
      <c r="NH8" s="158"/>
      <c r="NI8" s="158"/>
      <c r="NJ8" s="158"/>
      <c r="NK8" s="158"/>
      <c r="NL8" s="158"/>
      <c r="NM8" s="158"/>
      <c r="NN8" s="158"/>
      <c r="NO8" s="158"/>
      <c r="NP8" s="158"/>
      <c r="NQ8" s="158"/>
      <c r="NR8" s="158"/>
      <c r="NS8" s="158"/>
      <c r="NT8" s="158"/>
      <c r="NU8" s="158"/>
      <c r="NV8" s="158"/>
      <c r="NW8" s="158"/>
      <c r="NX8" s="158"/>
      <c r="NY8" s="158"/>
      <c r="NZ8" s="158"/>
      <c r="OA8" s="158"/>
      <c r="OB8" s="158"/>
      <c r="OC8" s="158"/>
      <c r="OD8" s="158"/>
      <c r="OE8" s="158"/>
      <c r="OF8" s="158"/>
      <c r="OG8" s="158"/>
      <c r="OH8" s="158"/>
      <c r="OI8" s="158"/>
      <c r="OJ8" s="158"/>
      <c r="OK8" s="158"/>
      <c r="OL8" s="158"/>
      <c r="OM8" s="158"/>
      <c r="ON8" s="158"/>
      <c r="OO8" s="158"/>
      <c r="OP8" s="158"/>
      <c r="OQ8" s="158"/>
      <c r="OR8" s="158"/>
      <c r="OS8" s="158"/>
      <c r="OT8" s="158"/>
      <c r="OU8" s="158"/>
      <c r="OV8" s="158"/>
      <c r="OW8" s="158"/>
      <c r="OX8" s="158"/>
      <c r="OY8" s="158"/>
      <c r="OZ8" s="158"/>
      <c r="PA8" s="158"/>
      <c r="PB8" s="158"/>
      <c r="PC8" s="158"/>
      <c r="PD8" s="158"/>
      <c r="PE8" s="158"/>
      <c r="PF8" s="158"/>
      <c r="PG8" s="158"/>
      <c r="PH8" s="158"/>
      <c r="PI8" s="158"/>
      <c r="PJ8" s="158"/>
      <c r="PK8" s="158"/>
      <c r="PL8" s="158"/>
      <c r="PM8" s="158"/>
      <c r="PN8" s="158"/>
      <c r="PO8" s="158"/>
      <c r="PP8" s="158"/>
      <c r="PQ8" s="158"/>
      <c r="PR8" s="158"/>
      <c r="PS8" s="158"/>
      <c r="PT8" s="158"/>
      <c r="PU8" s="158"/>
      <c r="PV8" s="158"/>
      <c r="PW8" s="158"/>
      <c r="PX8" s="158"/>
      <c r="PY8" s="158"/>
      <c r="PZ8" s="158"/>
      <c r="QA8" s="158"/>
      <c r="QB8" s="158"/>
      <c r="QC8" s="158"/>
      <c r="QD8" s="158"/>
      <c r="QE8" s="158"/>
      <c r="QF8" s="158"/>
      <c r="QG8" s="158"/>
      <c r="QH8" s="158"/>
      <c r="QI8" s="158"/>
      <c r="QJ8" s="158"/>
      <c r="QK8" s="158"/>
      <c r="QL8" s="158"/>
      <c r="QM8" s="158"/>
      <c r="QN8" s="158"/>
      <c r="QO8" s="158"/>
      <c r="QP8" s="158"/>
      <c r="QQ8" s="158"/>
      <c r="QR8" s="158"/>
      <c r="QS8" s="158"/>
      <c r="QT8" s="158"/>
      <c r="QU8" s="158"/>
      <c r="QV8" s="158"/>
      <c r="QW8" s="158"/>
      <c r="QX8" s="158"/>
      <c r="QY8" s="158"/>
      <c r="QZ8" s="158"/>
      <c r="RA8" s="158"/>
      <c r="RB8" s="158"/>
      <c r="RC8" s="158"/>
      <c r="RD8" s="158"/>
      <c r="RE8" s="158"/>
      <c r="RF8" s="158"/>
      <c r="RG8" s="158"/>
      <c r="RH8" s="158"/>
      <c r="RI8" s="158"/>
      <c r="RJ8" s="158"/>
      <c r="RK8" s="158"/>
      <c r="RL8" s="158"/>
      <c r="RM8" s="158"/>
      <c r="RN8" s="158"/>
      <c r="RO8" s="158"/>
      <c r="RP8" s="158"/>
      <c r="RQ8" s="158"/>
      <c r="RR8" s="158"/>
      <c r="RS8" s="158"/>
      <c r="RT8" s="158"/>
      <c r="RU8" s="158"/>
      <c r="RV8" s="158"/>
      <c r="RW8" s="158"/>
      <c r="RX8" s="158"/>
      <c r="RY8" s="158"/>
      <c r="RZ8" s="158"/>
      <c r="SA8" s="158"/>
      <c r="SB8" s="158"/>
      <c r="SC8" s="158"/>
      <c r="SD8" s="158"/>
      <c r="SE8" s="158"/>
      <c r="SF8" s="158"/>
      <c r="SG8" s="158"/>
      <c r="SH8" s="158"/>
      <c r="SI8" s="158"/>
      <c r="SJ8" s="158"/>
      <c r="SK8" s="158"/>
      <c r="SL8" s="158"/>
      <c r="SM8" s="158"/>
      <c r="SN8" s="158"/>
      <c r="SO8" s="158"/>
      <c r="SP8" s="158"/>
      <c r="SQ8" s="158"/>
      <c r="SR8" s="158"/>
      <c r="SS8" s="158"/>
      <c r="ST8" s="158"/>
      <c r="SU8" s="158"/>
      <c r="SV8" s="158"/>
      <c r="SW8" s="158"/>
      <c r="SX8" s="158"/>
      <c r="SY8" s="158"/>
      <c r="SZ8" s="158"/>
      <c r="TA8" s="158"/>
      <c r="TB8" s="158"/>
      <c r="TC8" s="158"/>
      <c r="TD8" s="158"/>
      <c r="TE8" s="158"/>
      <c r="TF8" s="158"/>
      <c r="TG8" s="158"/>
      <c r="TH8" s="158"/>
      <c r="TI8" s="158"/>
      <c r="TJ8" s="158"/>
      <c r="TK8" s="158"/>
      <c r="TL8" s="158"/>
      <c r="TM8" s="158"/>
      <c r="TN8" s="158"/>
      <c r="TO8" s="158"/>
      <c r="TP8" s="158"/>
      <c r="TQ8" s="158"/>
      <c r="TR8" s="158"/>
      <c r="TS8" s="158"/>
      <c r="TT8" s="158"/>
      <c r="TU8" s="158"/>
      <c r="TV8" s="158"/>
      <c r="TW8" s="158"/>
      <c r="TX8" s="158"/>
      <c r="TY8" s="158"/>
      <c r="TZ8" s="158"/>
      <c r="UA8" s="158"/>
      <c r="UB8" s="158"/>
      <c r="UC8" s="158"/>
      <c r="UD8" s="158"/>
      <c r="UE8" s="158"/>
      <c r="UF8" s="158"/>
      <c r="UG8" s="158"/>
      <c r="UH8" s="158"/>
      <c r="UI8" s="158"/>
      <c r="UJ8" s="158"/>
      <c r="UK8" s="158"/>
      <c r="UL8" s="158"/>
      <c r="UM8" s="158"/>
      <c r="UN8" s="158"/>
      <c r="UO8" s="158"/>
      <c r="UP8" s="158"/>
      <c r="UQ8" s="158"/>
      <c r="UR8" s="158"/>
      <c r="US8" s="158"/>
      <c r="UT8" s="158"/>
      <c r="UU8" s="158"/>
      <c r="UV8" s="158"/>
      <c r="UW8" s="158"/>
      <c r="UX8" s="158"/>
      <c r="UY8" s="158"/>
      <c r="UZ8" s="158"/>
      <c r="VA8" s="158"/>
      <c r="VB8" s="158"/>
      <c r="VC8" s="158"/>
      <c r="VD8" s="158"/>
      <c r="VE8" s="158"/>
      <c r="VF8" s="158"/>
      <c r="VG8" s="158"/>
      <c r="VH8" s="158"/>
      <c r="VI8" s="158"/>
      <c r="VJ8" s="158"/>
      <c r="VK8" s="158"/>
      <c r="VL8" s="158"/>
      <c r="VM8" s="158"/>
      <c r="VN8" s="158"/>
      <c r="VO8" s="158"/>
      <c r="VP8" s="158"/>
      <c r="VQ8" s="158"/>
      <c r="VR8" s="158"/>
      <c r="VS8" s="158"/>
      <c r="VT8" s="158"/>
      <c r="VU8" s="158"/>
      <c r="VV8" s="158"/>
      <c r="VW8" s="158"/>
      <c r="VX8" s="158"/>
      <c r="VY8" s="158"/>
      <c r="VZ8" s="158"/>
      <c r="WA8" s="158"/>
      <c r="WB8" s="158"/>
      <c r="WC8" s="158"/>
      <c r="WD8" s="158"/>
      <c r="WE8" s="158"/>
      <c r="WF8" s="158"/>
      <c r="WG8" s="158"/>
      <c r="WH8" s="158"/>
      <c r="WI8" s="158"/>
      <c r="WJ8" s="158"/>
      <c r="WK8" s="158"/>
      <c r="WL8" s="158"/>
      <c r="WM8" s="158"/>
      <c r="WN8" s="158"/>
      <c r="WO8" s="158"/>
      <c r="WP8" s="158"/>
      <c r="WQ8" s="158"/>
      <c r="WR8" s="158"/>
      <c r="WS8" s="158"/>
      <c r="WT8" s="158"/>
      <c r="WU8" s="158"/>
      <c r="WV8" s="158"/>
      <c r="WW8" s="158"/>
      <c r="WX8" s="158"/>
      <c r="WY8" s="158"/>
      <c r="WZ8" s="158"/>
      <c r="XA8" s="158"/>
      <c r="XB8" s="158"/>
      <c r="XC8" s="158"/>
      <c r="XD8" s="158"/>
      <c r="XE8" s="158"/>
      <c r="XF8" s="158"/>
      <c r="XG8" s="158"/>
      <c r="XH8" s="158"/>
      <c r="XI8" s="158"/>
      <c r="XJ8" s="158"/>
      <c r="XK8" s="158"/>
      <c r="XL8" s="158"/>
      <c r="XM8" s="158"/>
      <c r="XN8" s="158"/>
      <c r="XO8" s="158"/>
      <c r="XP8" s="158"/>
      <c r="XQ8" s="158"/>
      <c r="XR8" s="158"/>
      <c r="XS8" s="158"/>
      <c r="XT8" s="158"/>
      <c r="XU8" s="158"/>
      <c r="XV8" s="158"/>
      <c r="XW8" s="158"/>
      <c r="XX8" s="158"/>
      <c r="XY8" s="158"/>
      <c r="XZ8" s="158"/>
      <c r="YA8" s="158"/>
      <c r="YB8" s="158"/>
      <c r="YC8" s="158"/>
      <c r="YD8" s="158"/>
      <c r="YE8" s="158"/>
      <c r="YF8" s="158"/>
      <c r="YG8" s="158"/>
      <c r="YH8" s="158"/>
      <c r="YI8" s="158"/>
      <c r="YJ8" s="158"/>
      <c r="YK8" s="158"/>
      <c r="YL8" s="158"/>
      <c r="YM8" s="158"/>
      <c r="YN8" s="158"/>
      <c r="YO8" s="158"/>
      <c r="YP8" s="158"/>
      <c r="YQ8" s="158"/>
      <c r="YR8" s="158"/>
      <c r="YS8" s="158"/>
      <c r="YT8" s="158"/>
      <c r="YU8" s="158"/>
      <c r="YV8" s="158"/>
      <c r="YW8" s="158"/>
      <c r="YX8" s="158"/>
      <c r="YY8" s="158"/>
      <c r="YZ8" s="158"/>
      <c r="ZA8" s="158"/>
      <c r="ZB8" s="158"/>
      <c r="ZC8" s="158"/>
      <c r="ZD8" s="158"/>
      <c r="ZE8" s="158"/>
      <c r="ZF8" s="158"/>
      <c r="ZG8" s="158"/>
      <c r="ZH8" s="158"/>
      <c r="ZI8" s="158"/>
      <c r="ZJ8" s="158"/>
      <c r="ZK8" s="158"/>
      <c r="ZL8" s="158"/>
      <c r="ZM8" s="158"/>
      <c r="ZN8" s="158"/>
      <c r="ZO8" s="158"/>
      <c r="ZP8" s="158"/>
      <c r="ZQ8" s="158"/>
      <c r="ZR8" s="158"/>
      <c r="ZS8" s="158"/>
      <c r="ZT8" s="158"/>
      <c r="ZU8" s="158"/>
      <c r="ZV8" s="158"/>
      <c r="ZW8" s="158"/>
      <c r="ZX8" s="158"/>
      <c r="ZY8" s="158"/>
      <c r="ZZ8" s="158"/>
      <c r="AAA8" s="158"/>
      <c r="AAB8" s="158"/>
      <c r="AAC8" s="158"/>
      <c r="AAD8" s="158"/>
      <c r="AAE8" s="158"/>
      <c r="AAF8" s="158"/>
      <c r="AAG8" s="158"/>
      <c r="AAH8" s="158"/>
      <c r="AAI8" s="158"/>
      <c r="AAJ8" s="158"/>
      <c r="AAK8" s="158"/>
      <c r="AAL8" s="158"/>
      <c r="AAM8" s="158"/>
      <c r="AAN8" s="158"/>
      <c r="AAO8" s="158"/>
      <c r="AAP8" s="158"/>
      <c r="AAQ8" s="158"/>
      <c r="AAR8" s="158"/>
      <c r="AAS8" s="158"/>
      <c r="AAT8" s="158"/>
      <c r="AAU8" s="158"/>
      <c r="AAV8" s="158"/>
      <c r="AAW8" s="158"/>
      <c r="AAX8" s="158"/>
      <c r="AAY8" s="158"/>
      <c r="AAZ8" s="158"/>
      <c r="ABA8" s="158"/>
      <c r="ABB8" s="158"/>
      <c r="ABC8" s="158"/>
      <c r="ABD8" s="158"/>
      <c r="ABE8" s="158"/>
      <c r="ABF8" s="158"/>
      <c r="ABG8" s="158"/>
      <c r="ABH8" s="158"/>
      <c r="ABI8" s="158"/>
      <c r="ABJ8" s="158"/>
      <c r="ABK8" s="158"/>
      <c r="ABL8" s="158"/>
      <c r="ABM8" s="158"/>
      <c r="ABN8" s="158"/>
      <c r="ABO8" s="158"/>
      <c r="ABP8" s="158"/>
      <c r="ABQ8" s="158"/>
      <c r="ABR8" s="158"/>
      <c r="ABS8" s="158"/>
      <c r="ABT8" s="158"/>
      <c r="ABU8" s="158"/>
      <c r="ABV8" s="158"/>
      <c r="ABW8" s="158"/>
      <c r="ABX8" s="158"/>
      <c r="ABY8" s="158"/>
      <c r="ABZ8" s="158"/>
      <c r="ACA8" s="158"/>
      <c r="ACB8" s="158"/>
      <c r="ACC8" s="158"/>
      <c r="ACD8" s="158"/>
      <c r="ACE8" s="158"/>
      <c r="ACF8" s="158"/>
      <c r="ACG8" s="158"/>
      <c r="ACH8" s="158"/>
      <c r="ACI8" s="158"/>
      <c r="ACJ8" s="158"/>
      <c r="ACK8" s="158"/>
      <c r="ACL8" s="158"/>
      <c r="ACM8" s="158"/>
      <c r="ACN8" s="158"/>
      <c r="ACO8" s="158"/>
      <c r="ACP8" s="158"/>
      <c r="ACQ8" s="158"/>
      <c r="ACR8" s="158"/>
      <c r="ACS8" s="158"/>
      <c r="ACT8" s="158"/>
      <c r="ACU8" s="158"/>
      <c r="ACV8" s="158"/>
      <c r="ACW8" s="158"/>
      <c r="ACX8" s="158"/>
      <c r="ACY8" s="158"/>
      <c r="ACZ8" s="158"/>
      <c r="ADA8" s="158"/>
      <c r="ADB8" s="158"/>
      <c r="ADC8" s="158"/>
      <c r="ADD8" s="158"/>
      <c r="ADE8" s="158"/>
      <c r="ADF8" s="158"/>
      <c r="ADG8" s="158"/>
      <c r="ADH8" s="158"/>
      <c r="ADI8" s="158"/>
      <c r="ADJ8" s="158"/>
      <c r="ADK8" s="158"/>
      <c r="ADL8" s="158"/>
      <c r="ADM8" s="158"/>
      <c r="ADN8" s="158"/>
      <c r="ADO8" s="158"/>
      <c r="ADP8" s="158"/>
      <c r="ADQ8" s="158"/>
      <c r="ADR8" s="158"/>
      <c r="ADS8" s="158"/>
      <c r="ADT8" s="158"/>
      <c r="ADU8" s="158"/>
      <c r="ADV8" s="158"/>
      <c r="ADW8" s="158"/>
      <c r="ADX8" s="158"/>
      <c r="ADY8" s="158"/>
      <c r="ADZ8" s="158"/>
      <c r="AEA8" s="158"/>
      <c r="AEB8" s="158"/>
      <c r="AEC8" s="158"/>
      <c r="AED8" s="158"/>
      <c r="AEE8" s="158"/>
      <c r="AEF8" s="158"/>
      <c r="AEG8" s="158"/>
      <c r="AEH8" s="158"/>
      <c r="AEI8" s="158"/>
      <c r="AEJ8" s="158"/>
      <c r="AEK8" s="158"/>
      <c r="AEL8" s="158"/>
      <c r="AEM8" s="158"/>
      <c r="AEN8" s="158"/>
      <c r="AEO8" s="158"/>
      <c r="AEP8" s="158"/>
      <c r="AEQ8" s="158"/>
      <c r="AER8" s="158"/>
      <c r="AES8" s="158"/>
      <c r="AET8" s="158"/>
      <c r="AEU8" s="158"/>
      <c r="AEV8" s="158"/>
      <c r="AEW8" s="158"/>
      <c r="AEX8" s="158"/>
      <c r="AEY8" s="158"/>
      <c r="AEZ8" s="158"/>
      <c r="AFA8" s="158"/>
      <c r="AFB8" s="158"/>
      <c r="AFC8" s="158"/>
      <c r="AFD8" s="158"/>
      <c r="AFE8" s="158"/>
      <c r="AFF8" s="158"/>
      <c r="AFG8" s="158"/>
      <c r="AFH8" s="158"/>
      <c r="AFI8" s="158"/>
      <c r="AFJ8" s="158"/>
      <c r="AFK8" s="158"/>
      <c r="AFL8" s="158"/>
      <c r="AFM8" s="158"/>
      <c r="AFN8" s="158"/>
      <c r="AFO8" s="158"/>
      <c r="AFP8" s="158"/>
      <c r="AFQ8" s="158"/>
      <c r="AFR8" s="158"/>
      <c r="AFS8" s="158"/>
      <c r="AFT8" s="158"/>
      <c r="AFU8" s="158"/>
      <c r="AFV8" s="158"/>
      <c r="AFW8" s="158"/>
      <c r="AFX8" s="158"/>
      <c r="AFY8" s="158"/>
      <c r="AFZ8" s="158"/>
      <c r="AGA8" s="158"/>
      <c r="AGB8" s="158"/>
      <c r="AGC8" s="158"/>
      <c r="AGD8" s="158"/>
      <c r="AGE8" s="158"/>
      <c r="AGF8" s="158"/>
      <c r="AGG8" s="158"/>
      <c r="AGH8" s="158"/>
      <c r="AGI8" s="158"/>
      <c r="AGJ8" s="158"/>
      <c r="AGK8" s="158"/>
      <c r="AGL8" s="158"/>
      <c r="AGM8" s="158"/>
      <c r="AGN8" s="158"/>
      <c r="AGO8" s="158"/>
      <c r="AGP8" s="158"/>
      <c r="AGQ8" s="158"/>
      <c r="AGR8" s="158"/>
      <c r="AGS8" s="158"/>
      <c r="AGT8" s="158"/>
      <c r="AGU8" s="158"/>
      <c r="AGV8" s="158"/>
      <c r="AGW8" s="158"/>
      <c r="AGX8" s="158"/>
      <c r="AGY8" s="158"/>
      <c r="AGZ8" s="158"/>
      <c r="AHA8" s="158"/>
      <c r="AHB8" s="158"/>
      <c r="AHC8" s="158"/>
      <c r="AHD8" s="158"/>
      <c r="AHE8" s="158"/>
      <c r="AHF8" s="158"/>
      <c r="AHG8" s="158"/>
      <c r="AHH8" s="158"/>
      <c r="AHI8" s="158"/>
      <c r="AHJ8" s="158"/>
      <c r="AHK8" s="158"/>
      <c r="AHL8" s="158"/>
      <c r="AHM8" s="158"/>
      <c r="AHN8" s="158"/>
      <c r="AHO8" s="158"/>
      <c r="AHP8" s="158"/>
      <c r="AHQ8" s="158"/>
      <c r="AHR8" s="158"/>
      <c r="AHS8" s="158"/>
      <c r="AHT8" s="158"/>
      <c r="AHU8" s="158"/>
      <c r="AHV8" s="158"/>
      <c r="AHW8" s="158"/>
      <c r="AHX8" s="158"/>
      <c r="AHY8" s="158"/>
      <c r="AHZ8" s="158"/>
      <c r="AIA8" s="158"/>
      <c r="AIB8" s="158"/>
      <c r="AIC8" s="158"/>
      <c r="AID8" s="158"/>
      <c r="AIE8" s="158"/>
      <c r="AIF8" s="158"/>
      <c r="AIG8" s="158"/>
      <c r="AIH8" s="158"/>
      <c r="AII8" s="158"/>
      <c r="AIJ8" s="158"/>
      <c r="AIK8" s="158"/>
      <c r="AIL8" s="158"/>
      <c r="AIM8" s="158"/>
      <c r="AIN8" s="158"/>
      <c r="AIO8" s="158"/>
      <c r="AIP8" s="158"/>
      <c r="AIQ8" s="158"/>
      <c r="AIR8" s="158"/>
      <c r="AIS8" s="158"/>
      <c r="AIT8" s="158"/>
      <c r="AIU8" s="158"/>
      <c r="AIV8" s="158"/>
      <c r="AIW8" s="158"/>
      <c r="AIX8" s="158"/>
      <c r="AIY8" s="158"/>
      <c r="AIZ8" s="158"/>
      <c r="AJA8" s="158"/>
      <c r="AJB8" s="158"/>
      <c r="AJC8" s="158"/>
      <c r="AJD8" s="158"/>
      <c r="AJE8" s="158"/>
      <c r="AJF8" s="158"/>
      <c r="AJG8" s="158"/>
      <c r="AJH8" s="158"/>
      <c r="AJI8" s="158"/>
      <c r="AJJ8" s="158"/>
      <c r="AJK8" s="158"/>
      <c r="AJL8" s="158"/>
      <c r="AJM8" s="158"/>
      <c r="AJN8" s="158"/>
      <c r="AJO8" s="158"/>
      <c r="AJP8" s="158"/>
      <c r="AJQ8" s="158"/>
      <c r="AJR8" s="158"/>
      <c r="AJS8" s="158"/>
      <c r="AJT8" s="158"/>
      <c r="AJU8" s="158"/>
      <c r="AJV8" s="158"/>
      <c r="AJW8" s="158"/>
      <c r="AJX8" s="158"/>
      <c r="AJY8" s="158"/>
      <c r="AJZ8" s="158"/>
      <c r="AKA8" s="158"/>
      <c r="AKB8" s="158"/>
      <c r="AKC8" s="158"/>
      <c r="AKD8" s="158"/>
      <c r="AKE8" s="158"/>
      <c r="AKF8" s="158"/>
      <c r="AKG8" s="158"/>
      <c r="AKH8" s="158"/>
      <c r="AKI8" s="158"/>
      <c r="AKJ8" s="158"/>
      <c r="AKK8" s="158"/>
      <c r="AKL8" s="158"/>
      <c r="AKM8" s="158"/>
      <c r="AKN8" s="158"/>
      <c r="AKO8" s="158"/>
      <c r="AKP8" s="158"/>
      <c r="AKQ8" s="158"/>
      <c r="AKR8" s="158"/>
      <c r="AKS8" s="158"/>
      <c r="AKT8" s="158"/>
      <c r="AKU8" s="158"/>
      <c r="AKV8" s="158"/>
      <c r="AKW8" s="158"/>
      <c r="AKX8" s="158"/>
      <c r="AKY8" s="158"/>
      <c r="AKZ8" s="158"/>
      <c r="ALA8" s="158"/>
      <c r="ALB8" s="158"/>
      <c r="ALC8" s="158"/>
      <c r="ALD8" s="158"/>
      <c r="ALE8" s="158"/>
      <c r="ALF8" s="158"/>
      <c r="ALG8" s="158"/>
      <c r="ALH8" s="158"/>
      <c r="ALI8" s="158"/>
      <c r="ALJ8" s="158"/>
      <c r="ALK8" s="158"/>
      <c r="ALL8" s="158"/>
      <c r="ALM8" s="158"/>
      <c r="ALN8" s="158"/>
      <c r="ALO8" s="158"/>
      <c r="ALP8" s="158"/>
      <c r="ALQ8" s="158"/>
      <c r="ALR8" s="158"/>
      <c r="ALS8" s="158"/>
      <c r="ALT8" s="158"/>
      <c r="ALU8" s="158"/>
      <c r="ALV8" s="158"/>
      <c r="ALW8" s="158"/>
      <c r="ALX8" s="158"/>
      <c r="ALY8" s="158"/>
      <c r="ALZ8" s="158"/>
      <c r="AMA8" s="158"/>
      <c r="AMB8" s="158"/>
      <c r="AMC8" s="158"/>
      <c r="AMD8" s="158"/>
      <c r="AME8" s="158"/>
      <c r="AMF8" s="158"/>
      <c r="AMG8" s="158"/>
      <c r="AMH8" s="158"/>
      <c r="AMI8" s="158"/>
      <c r="AMJ8" s="158"/>
      <c r="AMK8" s="158"/>
      <c r="AML8" s="158"/>
      <c r="AMM8" s="158"/>
      <c r="AMN8" s="158"/>
      <c r="AMO8" s="158"/>
      <c r="AMP8" s="158"/>
      <c r="AMQ8" s="158"/>
      <c r="AMR8" s="158"/>
      <c r="AMS8" s="158"/>
      <c r="AMT8" s="158"/>
      <c r="AMU8" s="158"/>
      <c r="AMV8" s="158"/>
      <c r="AMW8" s="158"/>
      <c r="AMX8" s="158"/>
      <c r="AMY8" s="158"/>
      <c r="AMZ8" s="158"/>
      <c r="ANA8" s="158"/>
      <c r="ANB8" s="158"/>
      <c r="ANC8" s="158"/>
      <c r="AND8" s="158"/>
      <c r="ANE8" s="158"/>
      <c r="ANF8" s="158"/>
      <c r="ANG8" s="158"/>
      <c r="ANH8" s="158"/>
      <c r="ANI8" s="158"/>
      <c r="ANJ8" s="158"/>
      <c r="ANK8" s="158"/>
      <c r="ANL8" s="158"/>
      <c r="ANM8" s="158"/>
      <c r="ANN8" s="158"/>
      <c r="ANO8" s="158"/>
      <c r="ANP8" s="158"/>
      <c r="ANQ8" s="158"/>
      <c r="ANR8" s="158"/>
      <c r="ANS8" s="158"/>
      <c r="ANT8" s="158"/>
      <c r="ANU8" s="158"/>
      <c r="ANV8" s="158"/>
      <c r="ANW8" s="158"/>
      <c r="ANX8" s="158"/>
      <c r="ANY8" s="158"/>
      <c r="ANZ8" s="158"/>
      <c r="AOA8" s="158"/>
      <c r="AOB8" s="158"/>
      <c r="AOC8" s="158"/>
      <c r="AOD8" s="158"/>
      <c r="AOE8" s="158"/>
      <c r="AOF8" s="158"/>
      <c r="AOG8" s="158"/>
      <c r="AOH8" s="158"/>
      <c r="AOI8" s="158"/>
      <c r="AOJ8" s="158"/>
      <c r="AOK8" s="158"/>
      <c r="AOL8" s="158"/>
      <c r="AOM8" s="158"/>
      <c r="AON8" s="158"/>
      <c r="AOO8" s="158"/>
      <c r="AOP8" s="158"/>
      <c r="AOQ8" s="158"/>
      <c r="AOR8" s="158"/>
      <c r="AOS8" s="158"/>
      <c r="AOT8" s="158"/>
      <c r="AOU8" s="158"/>
      <c r="AOV8" s="158"/>
      <c r="AOW8" s="158"/>
      <c r="AOX8" s="158"/>
      <c r="AOY8" s="158"/>
      <c r="AOZ8" s="158"/>
      <c r="APA8" s="158"/>
      <c r="APB8" s="158"/>
      <c r="APC8" s="158"/>
      <c r="APD8" s="158"/>
      <c r="APE8" s="158"/>
      <c r="APF8" s="158"/>
      <c r="APG8" s="158"/>
      <c r="APH8" s="158"/>
      <c r="API8" s="158"/>
      <c r="APJ8" s="158"/>
      <c r="APK8" s="158"/>
      <c r="APL8" s="158"/>
      <c r="APM8" s="158"/>
      <c r="APN8" s="158"/>
      <c r="APO8" s="158"/>
      <c r="APP8" s="158"/>
      <c r="APQ8" s="158"/>
      <c r="APR8" s="158"/>
      <c r="APS8" s="158"/>
      <c r="APT8" s="158"/>
      <c r="APU8" s="158"/>
      <c r="APV8" s="158"/>
      <c r="APW8" s="158"/>
      <c r="APX8" s="158"/>
      <c r="APY8" s="158"/>
      <c r="APZ8" s="158"/>
      <c r="AQA8" s="158"/>
      <c r="AQB8" s="158"/>
      <c r="AQC8" s="158"/>
      <c r="AQD8" s="158"/>
      <c r="AQE8" s="158"/>
      <c r="AQF8" s="158"/>
      <c r="AQG8" s="158"/>
      <c r="AQH8" s="158"/>
      <c r="AQI8" s="158"/>
      <c r="AQJ8" s="158"/>
      <c r="AQK8" s="158"/>
      <c r="AQL8" s="158"/>
      <c r="AQM8" s="158"/>
      <c r="AQN8" s="158"/>
      <c r="AQO8" s="158"/>
      <c r="AQP8" s="158"/>
      <c r="AQQ8" s="158"/>
      <c r="AQR8" s="158"/>
      <c r="AQS8" s="158"/>
      <c r="AQT8" s="158"/>
      <c r="AQU8" s="158"/>
      <c r="AQV8" s="158"/>
      <c r="AQW8" s="158"/>
      <c r="AQX8" s="158"/>
      <c r="AQY8" s="158"/>
      <c r="AQZ8" s="158"/>
      <c r="ARA8" s="158"/>
      <c r="ARB8" s="158"/>
      <c r="ARC8" s="158"/>
      <c r="ARD8" s="158"/>
      <c r="ARE8" s="158"/>
      <c r="ARF8" s="158"/>
      <c r="ARG8" s="158"/>
      <c r="ARH8" s="158"/>
      <c r="ARI8" s="158"/>
      <c r="ARJ8" s="158"/>
      <c r="ARK8" s="158"/>
      <c r="ARL8" s="158"/>
      <c r="ARM8" s="158"/>
      <c r="ARN8" s="158"/>
      <c r="ARO8" s="158"/>
      <c r="ARP8" s="158"/>
      <c r="ARQ8" s="158"/>
      <c r="ARR8" s="158"/>
      <c r="ARS8" s="158"/>
      <c r="ART8" s="158"/>
      <c r="ARU8" s="158"/>
      <c r="ARV8" s="158"/>
      <c r="ARW8" s="158"/>
      <c r="ARX8" s="158"/>
      <c r="ARY8" s="158"/>
      <c r="ARZ8" s="158"/>
      <c r="ASA8" s="158"/>
      <c r="ASB8" s="158"/>
      <c r="ASC8" s="158"/>
      <c r="ASD8" s="158"/>
      <c r="ASE8" s="158"/>
      <c r="ASF8" s="158"/>
      <c r="ASG8" s="158"/>
      <c r="ASH8" s="158"/>
      <c r="ASI8" s="158"/>
      <c r="ASJ8" s="158"/>
      <c r="ASK8" s="158"/>
      <c r="ASL8" s="158"/>
      <c r="ASM8" s="158"/>
      <c r="ASN8" s="158"/>
      <c r="ASO8" s="158"/>
      <c r="ASP8" s="158"/>
      <c r="ASQ8" s="158"/>
      <c r="ASR8" s="158"/>
      <c r="ASS8" s="158"/>
      <c r="AST8" s="158"/>
      <c r="ASU8" s="158"/>
      <c r="ASV8" s="158"/>
      <c r="ASW8" s="158"/>
      <c r="ASX8" s="158"/>
      <c r="ASY8" s="158"/>
      <c r="ASZ8" s="158"/>
      <c r="ATA8" s="158"/>
      <c r="ATB8" s="158"/>
      <c r="ATC8" s="158"/>
      <c r="ATD8" s="158"/>
      <c r="ATE8" s="158"/>
      <c r="ATF8" s="158"/>
      <c r="ATG8" s="158"/>
      <c r="ATH8" s="158"/>
      <c r="ATI8" s="158"/>
      <c r="ATJ8" s="158"/>
      <c r="ATK8" s="158"/>
      <c r="ATL8" s="158"/>
      <c r="ATM8" s="158"/>
      <c r="ATN8" s="158"/>
      <c r="ATO8" s="158"/>
      <c r="ATP8" s="158"/>
      <c r="ATQ8" s="158"/>
      <c r="ATR8" s="158"/>
      <c r="ATS8" s="158"/>
      <c r="ATT8" s="158"/>
      <c r="ATU8" s="158"/>
      <c r="ATV8" s="158"/>
      <c r="ATW8" s="158"/>
      <c r="ATX8" s="158"/>
      <c r="ATY8" s="158"/>
      <c r="ATZ8" s="158"/>
      <c r="AUA8" s="158"/>
      <c r="AUB8" s="158"/>
      <c r="AUC8" s="158"/>
      <c r="AUD8" s="158"/>
      <c r="AUE8" s="158"/>
      <c r="AUF8" s="158"/>
      <c r="AUG8" s="158"/>
      <c r="AUH8" s="158"/>
      <c r="AUI8" s="158"/>
      <c r="AUJ8" s="158"/>
      <c r="AUK8" s="158"/>
      <c r="AUL8" s="158"/>
      <c r="AUM8" s="158"/>
      <c r="AUN8" s="158"/>
      <c r="AUO8" s="158"/>
      <c r="AUP8" s="158"/>
      <c r="AUQ8" s="158"/>
      <c r="AUR8" s="158"/>
      <c r="AUS8" s="158"/>
      <c r="AUT8" s="158"/>
      <c r="AUU8" s="158"/>
      <c r="AUV8" s="158"/>
      <c r="AUW8" s="158"/>
      <c r="AUX8" s="158"/>
      <c r="AUY8" s="158"/>
      <c r="AUZ8" s="158"/>
      <c r="AVA8" s="158"/>
      <c r="AVB8" s="158"/>
      <c r="AVC8" s="158"/>
      <c r="AVD8" s="158"/>
      <c r="AVE8" s="158"/>
      <c r="AVF8" s="158"/>
      <c r="AVG8" s="158"/>
      <c r="AVH8" s="158"/>
      <c r="AVI8" s="158"/>
      <c r="AVJ8" s="158"/>
      <c r="AVK8" s="158"/>
      <c r="AVL8" s="158"/>
      <c r="AVM8" s="158"/>
      <c r="AVN8" s="158"/>
      <c r="AVO8" s="158"/>
      <c r="AVP8" s="158"/>
      <c r="AVQ8" s="158"/>
      <c r="AVR8" s="158"/>
      <c r="AVS8" s="158"/>
      <c r="AVT8" s="158"/>
      <c r="AVU8" s="158"/>
      <c r="AVV8" s="158"/>
      <c r="AVW8" s="158"/>
      <c r="AVX8" s="158"/>
      <c r="AVY8" s="158"/>
      <c r="AVZ8" s="158"/>
      <c r="AWA8" s="158"/>
      <c r="AWB8" s="158"/>
      <c r="AWC8" s="158"/>
      <c r="AWD8" s="158"/>
      <c r="AWE8" s="158"/>
      <c r="AWF8" s="158"/>
      <c r="AWG8" s="158"/>
      <c r="AWH8" s="158"/>
      <c r="AWI8" s="158"/>
      <c r="AWJ8" s="158"/>
      <c r="AWK8" s="158"/>
      <c r="AWL8" s="158"/>
      <c r="AWM8" s="158"/>
      <c r="AWN8" s="158"/>
      <c r="AWO8" s="158"/>
      <c r="AWP8" s="158"/>
      <c r="AWQ8" s="158"/>
      <c r="AWR8" s="158"/>
      <c r="AWS8" s="158"/>
      <c r="AWT8" s="158"/>
      <c r="AWU8" s="158"/>
      <c r="AWV8" s="158"/>
      <c r="AWW8" s="158"/>
      <c r="AWX8" s="158"/>
      <c r="AWY8" s="158"/>
      <c r="AWZ8" s="158"/>
      <c r="AXA8" s="158"/>
      <c r="AXB8" s="158"/>
      <c r="AXC8" s="158"/>
      <c r="AXD8" s="158"/>
      <c r="AXE8" s="158"/>
      <c r="AXF8" s="158"/>
      <c r="AXG8" s="158"/>
      <c r="AXH8" s="158"/>
      <c r="AXI8" s="158"/>
      <c r="AXJ8" s="158"/>
      <c r="AXK8" s="158"/>
      <c r="AXL8" s="158"/>
      <c r="AXM8" s="158"/>
      <c r="AXN8" s="158"/>
      <c r="AXO8" s="158"/>
      <c r="AXP8" s="158"/>
      <c r="AXQ8" s="158"/>
      <c r="AXR8" s="158"/>
      <c r="AXS8" s="158"/>
      <c r="AXT8" s="158"/>
      <c r="AXU8" s="158"/>
      <c r="AXV8" s="158"/>
      <c r="AXW8" s="158"/>
      <c r="AXX8" s="158"/>
      <c r="AXY8" s="158"/>
      <c r="AXZ8" s="158"/>
      <c r="AYA8" s="158"/>
      <c r="AYB8" s="158"/>
      <c r="AYC8" s="158"/>
      <c r="AYD8" s="158"/>
      <c r="AYE8" s="158"/>
      <c r="AYF8" s="158"/>
      <c r="AYG8" s="158"/>
      <c r="AYH8" s="158"/>
      <c r="AYI8" s="158"/>
      <c r="AYJ8" s="158"/>
      <c r="AYK8" s="158"/>
      <c r="AYL8" s="158"/>
      <c r="AYM8" s="158"/>
      <c r="AYN8" s="158"/>
      <c r="AYO8" s="158"/>
      <c r="AYP8" s="158"/>
      <c r="AYQ8" s="158"/>
      <c r="AYR8" s="158"/>
      <c r="AYS8" s="158"/>
      <c r="AYT8" s="158"/>
      <c r="AYU8" s="158"/>
      <c r="AYV8" s="158"/>
      <c r="AYW8" s="158"/>
      <c r="AYX8" s="158"/>
      <c r="AYY8" s="158"/>
      <c r="AYZ8" s="158"/>
      <c r="AZA8" s="158"/>
      <c r="AZB8" s="158"/>
      <c r="AZC8" s="158"/>
      <c r="AZD8" s="158"/>
      <c r="AZE8" s="158"/>
      <c r="AZF8" s="158"/>
      <c r="AZG8" s="158"/>
      <c r="AZH8" s="158"/>
      <c r="AZI8" s="158"/>
      <c r="AZJ8" s="158"/>
      <c r="AZK8" s="158"/>
      <c r="AZL8" s="158"/>
      <c r="AZM8" s="158"/>
      <c r="AZN8" s="158"/>
      <c r="AZO8" s="158"/>
      <c r="AZP8" s="158"/>
      <c r="AZQ8" s="158"/>
      <c r="AZR8" s="158"/>
      <c r="AZS8" s="158"/>
      <c r="AZT8" s="158"/>
      <c r="AZU8" s="158"/>
      <c r="AZV8" s="158"/>
      <c r="AZW8" s="158"/>
      <c r="AZX8" s="158"/>
      <c r="AZY8" s="158"/>
      <c r="AZZ8" s="158"/>
      <c r="BAA8" s="158"/>
      <c r="BAB8" s="158"/>
      <c r="BAC8" s="158"/>
      <c r="BAD8" s="158"/>
      <c r="BAE8" s="158"/>
      <c r="BAF8" s="158"/>
      <c r="BAG8" s="158"/>
      <c r="BAH8" s="158"/>
      <c r="BAI8" s="158"/>
      <c r="BAJ8" s="158"/>
      <c r="BAK8" s="158"/>
      <c r="BAL8" s="158"/>
      <c r="BAM8" s="158"/>
      <c r="BAN8" s="158"/>
      <c r="BAO8" s="158"/>
      <c r="BAP8" s="158"/>
      <c r="BAQ8" s="158"/>
      <c r="BAR8" s="158"/>
      <c r="BAS8" s="158"/>
      <c r="BAT8" s="158"/>
      <c r="BAU8" s="158"/>
      <c r="BAV8" s="158"/>
      <c r="BAW8" s="158"/>
      <c r="BAX8" s="158"/>
      <c r="BAY8" s="158"/>
      <c r="BAZ8" s="158"/>
      <c r="BBA8" s="158"/>
      <c r="BBB8" s="158"/>
      <c r="BBC8" s="158"/>
      <c r="BBD8" s="158"/>
      <c r="BBE8" s="158"/>
      <c r="BBF8" s="158"/>
      <c r="BBG8" s="158"/>
      <c r="BBH8" s="158"/>
      <c r="BBI8" s="158"/>
      <c r="BBJ8" s="158"/>
      <c r="BBK8" s="158"/>
      <c r="BBL8" s="158"/>
      <c r="BBM8" s="158"/>
      <c r="BBN8" s="158"/>
      <c r="BBO8" s="158"/>
      <c r="BBP8" s="158"/>
      <c r="BBQ8" s="158"/>
      <c r="BBR8" s="158"/>
      <c r="BBS8" s="158"/>
      <c r="BBT8" s="158"/>
      <c r="BBU8" s="158"/>
      <c r="BBV8" s="158"/>
      <c r="BBW8" s="158"/>
      <c r="BBX8" s="158"/>
      <c r="BBY8" s="158"/>
      <c r="BBZ8" s="158"/>
      <c r="BCA8" s="158"/>
      <c r="BCB8" s="158"/>
      <c r="BCC8" s="158"/>
      <c r="BCD8" s="158"/>
      <c r="BCE8" s="158"/>
      <c r="BCF8" s="158"/>
      <c r="BCG8" s="158"/>
      <c r="BCH8" s="158"/>
      <c r="BCI8" s="158"/>
      <c r="BCJ8" s="158"/>
      <c r="BCK8" s="158"/>
      <c r="BCL8" s="158"/>
      <c r="BCM8" s="158"/>
      <c r="BCN8" s="158"/>
      <c r="BCO8" s="158"/>
      <c r="BCP8" s="158"/>
      <c r="BCQ8" s="158"/>
      <c r="BCR8" s="158"/>
      <c r="BCS8" s="158"/>
      <c r="BCT8" s="158"/>
      <c r="BCU8" s="158"/>
      <c r="BCV8" s="158"/>
      <c r="BCW8" s="158"/>
      <c r="BCX8" s="158"/>
      <c r="BCY8" s="158"/>
      <c r="BCZ8" s="158"/>
      <c r="BDA8" s="158"/>
      <c r="BDB8" s="158"/>
      <c r="BDC8" s="158"/>
      <c r="BDD8" s="158"/>
      <c r="BDE8" s="158"/>
      <c r="BDF8" s="158"/>
      <c r="BDG8" s="158"/>
      <c r="BDH8" s="158"/>
      <c r="BDI8" s="158"/>
      <c r="BDJ8" s="158"/>
      <c r="BDK8" s="158"/>
      <c r="BDL8" s="158"/>
      <c r="BDM8" s="158"/>
      <c r="BDN8" s="158"/>
      <c r="BDO8" s="158"/>
      <c r="BDP8" s="158"/>
      <c r="BDQ8" s="158"/>
      <c r="BDR8" s="158"/>
      <c r="BDS8" s="158"/>
      <c r="BDT8" s="158"/>
      <c r="BDU8" s="158"/>
      <c r="BDV8" s="158"/>
      <c r="BDW8" s="158"/>
      <c r="BDX8" s="158"/>
      <c r="BDY8" s="158"/>
      <c r="BDZ8" s="158"/>
      <c r="BEA8" s="158"/>
      <c r="BEB8" s="158"/>
      <c r="BEC8" s="158"/>
      <c r="BED8" s="158"/>
      <c r="BEE8" s="158"/>
      <c r="BEF8" s="158"/>
      <c r="BEG8" s="158"/>
      <c r="BEH8" s="158"/>
      <c r="BEI8" s="158"/>
      <c r="BEJ8" s="158"/>
      <c r="BEK8" s="158"/>
      <c r="BEL8" s="158"/>
      <c r="BEM8" s="158"/>
      <c r="BEN8" s="158"/>
      <c r="BEO8" s="158"/>
      <c r="BEP8" s="158"/>
      <c r="BEQ8" s="158"/>
      <c r="BER8" s="158"/>
      <c r="BES8" s="158"/>
      <c r="BET8" s="158"/>
      <c r="BEU8" s="158"/>
      <c r="BEV8" s="158"/>
      <c r="BEW8" s="158"/>
      <c r="BEX8" s="158"/>
      <c r="BEY8" s="158"/>
      <c r="BEZ8" s="158"/>
      <c r="BFA8" s="158"/>
      <c r="BFB8" s="158"/>
      <c r="BFC8" s="158"/>
      <c r="BFD8" s="158"/>
      <c r="BFE8" s="158"/>
      <c r="BFF8" s="158"/>
      <c r="BFG8" s="158"/>
      <c r="BFH8" s="158"/>
      <c r="BFI8" s="158"/>
      <c r="BFJ8" s="158"/>
      <c r="BFK8" s="158"/>
      <c r="BFL8" s="158"/>
      <c r="BFM8" s="158"/>
      <c r="BFN8" s="158"/>
      <c r="BFO8" s="158"/>
      <c r="BFP8" s="158"/>
      <c r="BFQ8" s="158"/>
      <c r="BFR8" s="158"/>
      <c r="BFS8" s="158"/>
      <c r="BFT8" s="158"/>
      <c r="BFU8" s="158"/>
      <c r="BFV8" s="158"/>
      <c r="BFW8" s="158"/>
      <c r="BFX8" s="158"/>
      <c r="BFY8" s="158"/>
      <c r="BFZ8" s="158"/>
      <c r="BGA8" s="158"/>
      <c r="BGB8" s="158"/>
      <c r="BGC8" s="158"/>
      <c r="BGD8" s="158"/>
      <c r="BGE8" s="158"/>
      <c r="BGF8" s="158"/>
      <c r="BGG8" s="158"/>
      <c r="BGH8" s="158"/>
      <c r="BGI8" s="158"/>
      <c r="BGJ8" s="158"/>
      <c r="BGK8" s="158"/>
      <c r="BGL8" s="158"/>
      <c r="BGM8" s="158"/>
      <c r="BGN8" s="158"/>
      <c r="BGO8" s="158"/>
      <c r="BGP8" s="158"/>
      <c r="BGQ8" s="158"/>
      <c r="BGR8" s="158"/>
      <c r="BGS8" s="158"/>
      <c r="BGT8" s="158"/>
      <c r="BGU8" s="158"/>
      <c r="BGV8" s="158"/>
      <c r="BGW8" s="158"/>
      <c r="BGX8" s="158"/>
      <c r="BGY8" s="158"/>
      <c r="BGZ8" s="158"/>
      <c r="BHA8" s="158"/>
      <c r="BHB8" s="158"/>
      <c r="BHC8" s="158"/>
      <c r="BHD8" s="158"/>
      <c r="BHE8" s="158"/>
      <c r="BHF8" s="158"/>
      <c r="BHG8" s="158"/>
      <c r="BHH8" s="158"/>
      <c r="BHI8" s="158"/>
      <c r="BHJ8" s="158"/>
      <c r="BHK8" s="158"/>
      <c r="BHL8" s="158"/>
      <c r="BHM8" s="158"/>
      <c r="BHN8" s="158"/>
      <c r="BHO8" s="158"/>
      <c r="BHP8" s="158"/>
      <c r="BHQ8" s="158"/>
      <c r="BHR8" s="158"/>
      <c r="BHS8" s="158"/>
      <c r="BHT8" s="158"/>
      <c r="BHU8" s="158"/>
      <c r="BHV8" s="158"/>
      <c r="BHW8" s="158"/>
      <c r="BHX8" s="158"/>
      <c r="BHY8" s="158"/>
      <c r="BHZ8" s="158"/>
      <c r="BIA8" s="158"/>
      <c r="BIB8" s="158"/>
      <c r="BIC8" s="158"/>
      <c r="BID8" s="158"/>
      <c r="BIE8" s="158"/>
      <c r="BIF8" s="158"/>
      <c r="BIG8" s="158"/>
      <c r="BIH8" s="158"/>
      <c r="BII8" s="158"/>
      <c r="BIJ8" s="158"/>
      <c r="BIK8" s="158"/>
      <c r="BIL8" s="158"/>
      <c r="BIM8" s="158"/>
      <c r="BIN8" s="158"/>
      <c r="BIO8" s="158"/>
      <c r="BIP8" s="158"/>
      <c r="BIQ8" s="158"/>
      <c r="BIR8" s="158"/>
      <c r="BIS8" s="158"/>
      <c r="BIT8" s="158"/>
      <c r="BIU8" s="158"/>
      <c r="BIV8" s="158"/>
      <c r="BIW8" s="158"/>
      <c r="BIX8" s="158"/>
      <c r="BIY8" s="158"/>
      <c r="BIZ8" s="158"/>
      <c r="BJA8" s="158"/>
      <c r="BJB8" s="158"/>
      <c r="BJC8" s="158"/>
      <c r="BJD8" s="158"/>
      <c r="BJE8" s="158"/>
      <c r="BJF8" s="158"/>
      <c r="BJG8" s="158"/>
      <c r="BJH8" s="158"/>
      <c r="BJI8" s="158"/>
      <c r="BJJ8" s="158"/>
      <c r="BJK8" s="158"/>
      <c r="BJL8" s="158"/>
      <c r="BJM8" s="158"/>
      <c r="BJN8" s="158"/>
      <c r="BJO8" s="158"/>
      <c r="BJP8" s="158"/>
      <c r="BJQ8" s="158"/>
      <c r="BJR8" s="158"/>
      <c r="BJS8" s="158"/>
      <c r="BJT8" s="158"/>
      <c r="BJU8" s="158"/>
      <c r="BJV8" s="158"/>
      <c r="BJW8" s="158"/>
      <c r="BJX8" s="158"/>
      <c r="BJY8" s="158"/>
      <c r="BJZ8" s="158"/>
      <c r="BKA8" s="158"/>
      <c r="BKB8" s="158"/>
      <c r="BKC8" s="158"/>
      <c r="BKD8" s="158"/>
      <c r="BKE8" s="158"/>
      <c r="BKF8" s="158"/>
      <c r="BKG8" s="158"/>
      <c r="BKH8" s="158"/>
      <c r="BKI8" s="158"/>
      <c r="BKJ8" s="158"/>
      <c r="BKK8" s="158"/>
      <c r="BKL8" s="158"/>
      <c r="BKM8" s="158"/>
      <c r="BKN8" s="158"/>
      <c r="BKO8" s="158"/>
      <c r="BKP8" s="158"/>
      <c r="BKQ8" s="158"/>
      <c r="BKR8" s="158"/>
      <c r="BKS8" s="158"/>
      <c r="BKT8" s="158"/>
      <c r="BKU8" s="158"/>
      <c r="BKV8" s="158"/>
      <c r="BKW8" s="158"/>
      <c r="BKX8" s="158"/>
      <c r="BKY8" s="158"/>
      <c r="BKZ8" s="158"/>
      <c r="BLA8" s="158"/>
      <c r="BLB8" s="158"/>
      <c r="BLC8" s="158"/>
      <c r="BLD8" s="158"/>
      <c r="BLE8" s="158"/>
      <c r="BLF8" s="158"/>
      <c r="BLG8" s="158"/>
      <c r="BLH8" s="158"/>
      <c r="BLI8" s="158"/>
      <c r="BLJ8" s="158"/>
      <c r="BLK8" s="158"/>
      <c r="BLL8" s="158"/>
      <c r="BLM8" s="158"/>
      <c r="BLN8" s="158"/>
      <c r="BLO8" s="158"/>
      <c r="BLP8" s="158"/>
      <c r="BLQ8" s="158"/>
      <c r="BLR8" s="158"/>
      <c r="BLS8" s="158"/>
      <c r="BLT8" s="158"/>
      <c r="BLU8" s="158"/>
      <c r="BLV8" s="158"/>
      <c r="BLW8" s="158"/>
      <c r="BLX8" s="158"/>
      <c r="BLY8" s="158"/>
      <c r="BLZ8" s="158"/>
      <c r="BMA8" s="158"/>
      <c r="BMB8" s="158"/>
      <c r="BMC8" s="158"/>
      <c r="BMD8" s="158"/>
      <c r="BME8" s="158"/>
      <c r="BMF8" s="158"/>
      <c r="BMG8" s="158"/>
      <c r="BMH8" s="158"/>
      <c r="BMI8" s="158"/>
      <c r="BMJ8" s="158"/>
      <c r="BMK8" s="158"/>
      <c r="BML8" s="158"/>
      <c r="BMM8" s="158"/>
      <c r="BMN8" s="158"/>
      <c r="BMO8" s="158"/>
      <c r="BMP8" s="158"/>
      <c r="BMQ8" s="158"/>
      <c r="BMR8" s="158"/>
      <c r="BMS8" s="158"/>
      <c r="BMT8" s="158"/>
      <c r="BMU8" s="158"/>
      <c r="BMV8" s="158"/>
      <c r="BMW8" s="158"/>
      <c r="BMX8" s="158"/>
      <c r="BMY8" s="158"/>
      <c r="BMZ8" s="158"/>
      <c r="BNA8" s="158"/>
      <c r="BNB8" s="158"/>
      <c r="BNC8" s="158"/>
      <c r="BND8" s="158"/>
      <c r="BNE8" s="158"/>
      <c r="BNF8" s="158"/>
      <c r="BNG8" s="158"/>
      <c r="BNH8" s="158"/>
      <c r="BNI8" s="158"/>
      <c r="BNJ8" s="158"/>
      <c r="BNK8" s="158"/>
      <c r="BNL8" s="158"/>
      <c r="BNM8" s="158"/>
      <c r="BNN8" s="158"/>
      <c r="BNO8" s="158"/>
      <c r="BNP8" s="158"/>
      <c r="BNQ8" s="158"/>
      <c r="BNR8" s="158"/>
      <c r="BNS8" s="158"/>
      <c r="BNT8" s="158"/>
      <c r="BNU8" s="158"/>
      <c r="BNV8" s="158"/>
      <c r="BNW8" s="158"/>
      <c r="BNX8" s="158"/>
      <c r="BNY8" s="158"/>
      <c r="BNZ8" s="158"/>
      <c r="BOA8" s="158"/>
      <c r="BOB8" s="158"/>
      <c r="BOC8" s="158"/>
      <c r="BOD8" s="158"/>
      <c r="BOE8" s="158"/>
      <c r="BOF8" s="158"/>
      <c r="BOG8" s="158"/>
      <c r="BOH8" s="158"/>
      <c r="BOI8" s="158"/>
      <c r="BOJ8" s="158"/>
      <c r="BOK8" s="158"/>
      <c r="BOL8" s="158"/>
      <c r="BOM8" s="158"/>
      <c r="BON8" s="158"/>
      <c r="BOO8" s="158"/>
      <c r="BOP8" s="158"/>
      <c r="BOQ8" s="158"/>
      <c r="BOR8" s="158"/>
      <c r="BOS8" s="158"/>
      <c r="BOT8" s="158"/>
      <c r="BOU8" s="158"/>
      <c r="BOV8" s="158"/>
      <c r="BOW8" s="158"/>
      <c r="BOX8" s="158"/>
      <c r="BOY8" s="158"/>
      <c r="BOZ8" s="158"/>
      <c r="BPA8" s="158"/>
      <c r="BPB8" s="158"/>
      <c r="BPC8" s="158"/>
      <c r="BPD8" s="158"/>
      <c r="BPE8" s="158"/>
      <c r="BPF8" s="158"/>
      <c r="BPG8" s="158"/>
      <c r="BPH8" s="158"/>
      <c r="BPI8" s="158"/>
      <c r="BPJ8" s="158"/>
      <c r="BPK8" s="158"/>
      <c r="BPL8" s="158"/>
      <c r="BPM8" s="158"/>
      <c r="BPN8" s="158"/>
      <c r="BPO8" s="158"/>
      <c r="BPP8" s="158"/>
      <c r="BPQ8" s="158"/>
      <c r="BPR8" s="158"/>
      <c r="BPS8" s="158"/>
      <c r="BPT8" s="158"/>
      <c r="BPU8" s="158"/>
      <c r="BPV8" s="158"/>
      <c r="BPW8" s="158"/>
      <c r="BPX8" s="158"/>
      <c r="BPY8" s="158"/>
      <c r="BPZ8" s="158"/>
      <c r="BQA8" s="158"/>
      <c r="BQB8" s="158"/>
      <c r="BQC8" s="158"/>
      <c r="BQD8" s="158"/>
      <c r="BQE8" s="158"/>
      <c r="BQF8" s="158"/>
      <c r="BQG8" s="158"/>
      <c r="BQH8" s="158"/>
      <c r="BQI8" s="158"/>
      <c r="BQJ8" s="158"/>
      <c r="BQK8" s="158"/>
      <c r="BQL8" s="158"/>
      <c r="BQM8" s="158"/>
      <c r="BQN8" s="158"/>
      <c r="BQO8" s="158"/>
      <c r="BQP8" s="158"/>
      <c r="BQQ8" s="158"/>
      <c r="BQR8" s="158"/>
      <c r="BQS8" s="158"/>
      <c r="BQT8" s="158"/>
      <c r="BQU8" s="158"/>
      <c r="BQV8" s="158"/>
      <c r="BQW8" s="158"/>
      <c r="BQX8" s="158"/>
      <c r="BQY8" s="158"/>
      <c r="BQZ8" s="158"/>
      <c r="BRA8" s="158"/>
      <c r="BRB8" s="158"/>
      <c r="BRC8" s="158"/>
      <c r="BRD8" s="158"/>
      <c r="BRE8" s="158"/>
      <c r="BRF8" s="158"/>
      <c r="BRG8" s="158"/>
      <c r="BRH8" s="158"/>
      <c r="BRI8" s="158"/>
      <c r="BRJ8" s="158"/>
      <c r="BRK8" s="158"/>
      <c r="BRL8" s="158"/>
      <c r="BRM8" s="158"/>
      <c r="BRN8" s="158"/>
      <c r="BRO8" s="158"/>
      <c r="BRP8" s="158"/>
      <c r="BRQ8" s="158"/>
      <c r="BRR8" s="158"/>
      <c r="BRS8" s="158"/>
      <c r="BRT8" s="158"/>
      <c r="BRU8" s="158"/>
      <c r="BRV8" s="158"/>
      <c r="BRW8" s="158"/>
      <c r="BRX8" s="158"/>
      <c r="BRY8" s="158"/>
      <c r="BRZ8" s="158"/>
      <c r="BSA8" s="158"/>
      <c r="BSB8" s="158"/>
      <c r="BSC8" s="158"/>
      <c r="BSD8" s="158"/>
      <c r="BSE8" s="158"/>
      <c r="BSF8" s="158"/>
      <c r="BSG8" s="158"/>
      <c r="BSH8" s="158"/>
      <c r="BSI8" s="158"/>
      <c r="BSJ8" s="158"/>
      <c r="BSK8" s="158"/>
      <c r="BSL8" s="158"/>
      <c r="BSM8" s="158"/>
      <c r="BSN8" s="158"/>
      <c r="BSO8" s="158"/>
      <c r="BSP8" s="158"/>
      <c r="BSQ8" s="158"/>
      <c r="BSR8" s="158"/>
      <c r="BSS8" s="158"/>
      <c r="BST8" s="158"/>
      <c r="BSU8" s="158"/>
      <c r="BSV8" s="158"/>
      <c r="BSW8" s="158"/>
      <c r="BSX8" s="158"/>
      <c r="BSY8" s="158"/>
      <c r="BSZ8" s="158"/>
      <c r="BTA8" s="158"/>
      <c r="BTB8" s="158"/>
      <c r="BTC8" s="158"/>
      <c r="BTD8" s="158"/>
      <c r="BTE8" s="158"/>
      <c r="BTF8" s="158"/>
      <c r="BTG8" s="158"/>
      <c r="BTH8" s="158"/>
      <c r="BTI8" s="158"/>
      <c r="BTJ8" s="158"/>
      <c r="BTK8" s="158"/>
      <c r="BTL8" s="158"/>
      <c r="BTM8" s="158"/>
      <c r="BTN8" s="158"/>
      <c r="BTO8" s="158"/>
      <c r="BTP8" s="158"/>
      <c r="BTQ8" s="158"/>
      <c r="BTR8" s="158"/>
      <c r="BTS8" s="158"/>
      <c r="BTT8" s="158"/>
      <c r="BTU8" s="158"/>
      <c r="BTV8" s="158"/>
      <c r="BTW8" s="158"/>
      <c r="BTX8" s="158"/>
      <c r="BTY8" s="158"/>
      <c r="BTZ8" s="158"/>
      <c r="BUA8" s="158"/>
      <c r="BUB8" s="158"/>
      <c r="BUC8" s="158"/>
      <c r="BUD8" s="158"/>
      <c r="BUE8" s="158"/>
      <c r="BUF8" s="158"/>
      <c r="BUG8" s="158"/>
      <c r="BUH8" s="158"/>
      <c r="BUI8" s="158"/>
      <c r="BUJ8" s="158"/>
      <c r="BUK8" s="158"/>
      <c r="BUL8" s="158"/>
      <c r="BUM8" s="158"/>
      <c r="BUN8" s="158"/>
      <c r="BUO8" s="158"/>
      <c r="BUP8" s="158"/>
      <c r="BUQ8" s="158"/>
      <c r="BUR8" s="158"/>
      <c r="BUS8" s="158"/>
      <c r="BUT8" s="158"/>
      <c r="BUU8" s="158"/>
      <c r="BUV8" s="158"/>
      <c r="BUW8" s="158"/>
      <c r="BUX8" s="158"/>
      <c r="BUY8" s="158"/>
      <c r="BUZ8" s="158"/>
      <c r="BVA8" s="158"/>
      <c r="BVB8" s="158"/>
      <c r="BVC8" s="158"/>
      <c r="BVD8" s="158"/>
      <c r="BVE8" s="158"/>
      <c r="BVF8" s="158"/>
      <c r="BVG8" s="158"/>
      <c r="BVH8" s="158"/>
      <c r="BVI8" s="158"/>
      <c r="BVJ8" s="158"/>
      <c r="BVK8" s="158"/>
      <c r="BVL8" s="158"/>
      <c r="BVM8" s="158"/>
      <c r="BVN8" s="158"/>
      <c r="BVO8" s="158"/>
      <c r="BVP8" s="158"/>
      <c r="BVQ8" s="158"/>
      <c r="BVR8" s="158"/>
      <c r="BVS8" s="158"/>
      <c r="BVT8" s="158"/>
      <c r="BVU8" s="158"/>
      <c r="BVV8" s="158"/>
      <c r="BVW8" s="158"/>
      <c r="BVX8" s="158"/>
      <c r="BVY8" s="158"/>
      <c r="BVZ8" s="158"/>
      <c r="BWA8" s="158"/>
      <c r="BWB8" s="158"/>
      <c r="BWC8" s="158"/>
      <c r="BWD8" s="158"/>
      <c r="BWE8" s="158"/>
      <c r="BWF8" s="158"/>
      <c r="BWG8" s="158"/>
      <c r="BWH8" s="158"/>
      <c r="BWI8" s="158"/>
      <c r="BWJ8" s="158"/>
      <c r="BWK8" s="158"/>
      <c r="BWL8" s="158"/>
      <c r="BWM8" s="158"/>
      <c r="BWN8" s="158"/>
      <c r="BWO8" s="158"/>
      <c r="BWP8" s="158"/>
      <c r="BWQ8" s="158"/>
      <c r="BWR8" s="158"/>
      <c r="BWS8" s="158"/>
      <c r="BWT8" s="158"/>
      <c r="BWU8" s="158"/>
      <c r="BWV8" s="158"/>
      <c r="BWW8" s="158"/>
      <c r="BWX8" s="158"/>
      <c r="BWY8" s="158"/>
      <c r="BWZ8" s="158"/>
      <c r="BXA8" s="158"/>
      <c r="BXB8" s="158"/>
      <c r="BXC8" s="158"/>
      <c r="BXD8" s="158"/>
      <c r="BXE8" s="158"/>
      <c r="BXF8" s="158"/>
      <c r="BXG8" s="158"/>
      <c r="BXH8" s="158"/>
      <c r="BXI8" s="158"/>
      <c r="BXJ8" s="158"/>
      <c r="BXK8" s="158"/>
      <c r="BXL8" s="158"/>
      <c r="BXM8" s="158"/>
      <c r="BXN8" s="158"/>
      <c r="BXO8" s="158"/>
      <c r="BXP8" s="158"/>
      <c r="BXQ8" s="158"/>
      <c r="BXR8" s="158"/>
      <c r="BXS8" s="158"/>
      <c r="BXT8" s="158"/>
      <c r="BXU8" s="158"/>
      <c r="BXV8" s="158"/>
      <c r="BXW8" s="158"/>
      <c r="BXX8" s="158"/>
      <c r="BXY8" s="158"/>
      <c r="BXZ8" s="158"/>
      <c r="BYA8" s="158"/>
      <c r="BYB8" s="158"/>
      <c r="BYC8" s="158"/>
      <c r="BYD8" s="158"/>
      <c r="BYE8" s="158"/>
      <c r="BYF8" s="158"/>
      <c r="BYG8" s="158"/>
      <c r="BYH8" s="158"/>
      <c r="BYI8" s="158"/>
      <c r="BYJ8" s="158"/>
      <c r="BYK8" s="158"/>
      <c r="BYL8" s="158"/>
      <c r="BYM8" s="158"/>
      <c r="BYN8" s="158"/>
      <c r="BYO8" s="158"/>
      <c r="BYP8" s="158"/>
      <c r="BYQ8" s="158"/>
      <c r="BYR8" s="158"/>
      <c r="BYS8" s="158"/>
      <c r="BYT8" s="158"/>
      <c r="BYU8" s="158"/>
      <c r="BYV8" s="158"/>
      <c r="BYW8" s="158"/>
      <c r="BYX8" s="158"/>
      <c r="BYY8" s="158"/>
      <c r="BYZ8" s="158"/>
      <c r="BZA8" s="158"/>
      <c r="BZB8" s="158"/>
      <c r="BZC8" s="158"/>
      <c r="BZD8" s="158"/>
      <c r="BZE8" s="158"/>
      <c r="BZF8" s="158"/>
      <c r="BZG8" s="158"/>
      <c r="BZH8" s="158"/>
      <c r="BZI8" s="158"/>
      <c r="BZJ8" s="158"/>
      <c r="BZK8" s="158"/>
      <c r="BZL8" s="158"/>
      <c r="BZM8" s="158"/>
      <c r="BZN8" s="158"/>
      <c r="BZO8" s="158"/>
      <c r="BZP8" s="158"/>
      <c r="BZQ8" s="158"/>
      <c r="BZR8" s="158"/>
      <c r="BZS8" s="158"/>
      <c r="BZT8" s="158"/>
      <c r="BZU8" s="158"/>
      <c r="BZV8" s="158"/>
      <c r="BZW8" s="158"/>
      <c r="BZX8" s="158"/>
      <c r="BZY8" s="158"/>
      <c r="BZZ8" s="158"/>
      <c r="CAA8" s="158"/>
      <c r="CAB8" s="158"/>
      <c r="CAC8" s="158"/>
      <c r="CAD8" s="158"/>
      <c r="CAE8" s="158"/>
      <c r="CAF8" s="158"/>
      <c r="CAG8" s="158"/>
      <c r="CAH8" s="158"/>
      <c r="CAI8" s="158"/>
      <c r="CAJ8" s="158"/>
      <c r="CAK8" s="158"/>
      <c r="CAL8" s="158"/>
      <c r="CAM8" s="158"/>
      <c r="CAN8" s="158"/>
      <c r="CAO8" s="158"/>
      <c r="CAP8" s="158"/>
      <c r="CAQ8" s="158"/>
      <c r="CAR8" s="158"/>
      <c r="CAS8" s="158"/>
      <c r="CAT8" s="158"/>
      <c r="CAU8" s="158"/>
      <c r="CAV8" s="158"/>
      <c r="CAW8" s="158"/>
      <c r="CAX8" s="158"/>
      <c r="CAY8" s="158"/>
      <c r="CAZ8" s="158"/>
      <c r="CBA8" s="158"/>
      <c r="CBB8" s="158"/>
      <c r="CBC8" s="158"/>
      <c r="CBD8" s="158"/>
      <c r="CBE8" s="158"/>
      <c r="CBF8" s="158"/>
      <c r="CBG8" s="158"/>
      <c r="CBH8" s="158"/>
      <c r="CBI8" s="158"/>
      <c r="CBJ8" s="158"/>
      <c r="CBK8" s="158"/>
      <c r="CBL8" s="158"/>
      <c r="CBM8" s="158"/>
      <c r="CBN8" s="158"/>
      <c r="CBO8" s="158"/>
      <c r="CBP8" s="158"/>
      <c r="CBQ8" s="158"/>
      <c r="CBR8" s="158"/>
      <c r="CBS8" s="158"/>
      <c r="CBT8" s="158"/>
      <c r="CBU8" s="158"/>
      <c r="CBV8" s="158"/>
      <c r="CBW8" s="158"/>
      <c r="CBX8" s="158"/>
      <c r="CBY8" s="158"/>
      <c r="CBZ8" s="158"/>
      <c r="CCA8" s="158"/>
      <c r="CCB8" s="158"/>
      <c r="CCC8" s="158"/>
      <c r="CCD8" s="158"/>
      <c r="CCE8" s="158"/>
      <c r="CCF8" s="158"/>
      <c r="CCG8" s="158"/>
      <c r="CCH8" s="158"/>
      <c r="CCI8" s="158"/>
      <c r="CCJ8" s="158"/>
      <c r="CCK8" s="158"/>
      <c r="CCL8" s="158"/>
      <c r="CCM8" s="158"/>
      <c r="CCN8" s="158"/>
      <c r="CCO8" s="158"/>
      <c r="CCP8" s="158"/>
      <c r="CCQ8" s="158"/>
      <c r="CCR8" s="158"/>
      <c r="CCS8" s="158"/>
      <c r="CCT8" s="158"/>
      <c r="CCU8" s="158"/>
      <c r="CCV8" s="158"/>
      <c r="CCW8" s="158"/>
      <c r="CCX8" s="158"/>
      <c r="CCY8" s="158"/>
      <c r="CCZ8" s="158"/>
      <c r="CDA8" s="158"/>
      <c r="CDB8" s="158"/>
      <c r="CDC8" s="158"/>
      <c r="CDD8" s="158"/>
      <c r="CDE8" s="158"/>
      <c r="CDF8" s="158"/>
      <c r="CDG8" s="158"/>
      <c r="CDH8" s="158"/>
      <c r="CDI8" s="158"/>
      <c r="CDJ8" s="158"/>
      <c r="CDK8" s="158"/>
      <c r="CDL8" s="158"/>
      <c r="CDM8" s="158"/>
      <c r="CDN8" s="158"/>
      <c r="CDO8" s="158"/>
      <c r="CDP8" s="158"/>
      <c r="CDQ8" s="158"/>
      <c r="CDR8" s="158"/>
      <c r="CDS8" s="158"/>
      <c r="CDT8" s="158"/>
      <c r="CDU8" s="158"/>
      <c r="CDV8" s="158"/>
      <c r="CDW8" s="158"/>
      <c r="CDX8" s="158"/>
      <c r="CDY8" s="158"/>
      <c r="CDZ8" s="158"/>
      <c r="CEA8" s="158"/>
      <c r="CEB8" s="158"/>
      <c r="CEC8" s="158"/>
      <c r="CED8" s="158"/>
      <c r="CEE8" s="158"/>
      <c r="CEF8" s="158"/>
      <c r="CEG8" s="158"/>
      <c r="CEH8" s="158"/>
      <c r="CEI8" s="158"/>
      <c r="CEJ8" s="158"/>
      <c r="CEK8" s="158"/>
      <c r="CEL8" s="158"/>
      <c r="CEM8" s="158"/>
      <c r="CEN8" s="158"/>
      <c r="CEO8" s="158"/>
      <c r="CEP8" s="158"/>
      <c r="CEQ8" s="158"/>
      <c r="CER8" s="158"/>
      <c r="CES8" s="158"/>
      <c r="CET8" s="158"/>
      <c r="CEU8" s="158"/>
      <c r="CEV8" s="158"/>
      <c r="CEW8" s="158"/>
      <c r="CEX8" s="158"/>
      <c r="CEY8" s="158"/>
      <c r="CEZ8" s="158"/>
      <c r="CFA8" s="158"/>
      <c r="CFB8" s="158"/>
      <c r="CFC8" s="158"/>
      <c r="CFD8" s="158"/>
      <c r="CFE8" s="158"/>
      <c r="CFF8" s="158"/>
      <c r="CFG8" s="158"/>
      <c r="CFH8" s="158"/>
      <c r="CFI8" s="158"/>
      <c r="CFJ8" s="158"/>
      <c r="CFK8" s="158"/>
      <c r="CFL8" s="158"/>
      <c r="CFM8" s="158"/>
      <c r="CFN8" s="158"/>
      <c r="CFO8" s="158"/>
      <c r="CFP8" s="158"/>
      <c r="CFQ8" s="158"/>
      <c r="CFR8" s="158"/>
      <c r="CFS8" s="158"/>
      <c r="CFT8" s="158"/>
      <c r="CFU8" s="158"/>
      <c r="CFV8" s="158"/>
      <c r="CFW8" s="158"/>
      <c r="CFX8" s="158"/>
      <c r="CFY8" s="158"/>
      <c r="CFZ8" s="158"/>
      <c r="CGA8" s="158"/>
      <c r="CGB8" s="158"/>
      <c r="CGC8" s="158"/>
      <c r="CGD8" s="158"/>
      <c r="CGE8" s="158"/>
      <c r="CGF8" s="158"/>
      <c r="CGG8" s="158"/>
      <c r="CGH8" s="158"/>
      <c r="CGI8" s="158"/>
      <c r="CGJ8" s="158"/>
      <c r="CGK8" s="158"/>
      <c r="CGL8" s="158"/>
      <c r="CGM8" s="158"/>
      <c r="CGN8" s="158"/>
      <c r="CGO8" s="158"/>
      <c r="CGP8" s="158"/>
      <c r="CGQ8" s="158"/>
      <c r="CGR8" s="158"/>
      <c r="CGS8" s="158"/>
      <c r="CGT8" s="158"/>
      <c r="CGU8" s="158"/>
      <c r="CGV8" s="158"/>
      <c r="CGW8" s="158"/>
      <c r="CGX8" s="158"/>
      <c r="CGY8" s="158"/>
      <c r="CGZ8" s="158"/>
      <c r="CHA8" s="158"/>
      <c r="CHB8" s="158"/>
      <c r="CHC8" s="158"/>
      <c r="CHD8" s="158"/>
      <c r="CHE8" s="158"/>
      <c r="CHF8" s="158"/>
      <c r="CHG8" s="158"/>
      <c r="CHH8" s="158"/>
      <c r="CHI8" s="158"/>
      <c r="CHJ8" s="158"/>
      <c r="CHK8" s="158"/>
      <c r="CHL8" s="158"/>
      <c r="CHM8" s="158"/>
      <c r="CHN8" s="158"/>
      <c r="CHO8" s="158"/>
      <c r="CHP8" s="158"/>
      <c r="CHQ8" s="158"/>
      <c r="CHR8" s="158"/>
      <c r="CHS8" s="158"/>
      <c r="CHT8" s="158"/>
      <c r="CHU8" s="158"/>
      <c r="CHV8" s="158"/>
      <c r="CHW8" s="158"/>
      <c r="CHX8" s="158"/>
      <c r="CHY8" s="158"/>
      <c r="CHZ8" s="158"/>
      <c r="CIA8" s="158"/>
      <c r="CIB8" s="158"/>
      <c r="CIC8" s="158"/>
      <c r="CID8" s="158"/>
      <c r="CIE8" s="158"/>
      <c r="CIF8" s="158"/>
      <c r="CIG8" s="158"/>
      <c r="CIH8" s="158"/>
      <c r="CII8" s="158"/>
      <c r="CIJ8" s="158"/>
      <c r="CIK8" s="158"/>
      <c r="CIL8" s="158"/>
      <c r="CIM8" s="158"/>
      <c r="CIN8" s="158"/>
      <c r="CIO8" s="158"/>
      <c r="CIP8" s="158"/>
      <c r="CIQ8" s="158"/>
      <c r="CIR8" s="158"/>
      <c r="CIS8" s="158"/>
      <c r="CIT8" s="158"/>
      <c r="CIU8" s="158"/>
      <c r="CIV8" s="158"/>
      <c r="CIW8" s="158"/>
      <c r="CIX8" s="158"/>
      <c r="CIY8" s="158"/>
      <c r="CIZ8" s="158"/>
      <c r="CJA8" s="158"/>
      <c r="CJB8" s="158"/>
      <c r="CJC8" s="158"/>
      <c r="CJD8" s="158"/>
      <c r="CJE8" s="158"/>
      <c r="CJF8" s="158"/>
      <c r="CJG8" s="158"/>
      <c r="CJH8" s="158"/>
      <c r="CJI8" s="158"/>
      <c r="CJJ8" s="158"/>
      <c r="CJK8" s="158"/>
      <c r="CJL8" s="158"/>
      <c r="CJM8" s="158"/>
      <c r="CJN8" s="158"/>
      <c r="CJO8" s="158"/>
      <c r="CJP8" s="158"/>
      <c r="CJQ8" s="158"/>
      <c r="CJR8" s="158"/>
      <c r="CJS8" s="158"/>
      <c r="CJT8" s="158"/>
      <c r="CJU8" s="158"/>
      <c r="CJV8" s="158"/>
      <c r="CJW8" s="158"/>
      <c r="CJX8" s="158"/>
      <c r="CJY8" s="158"/>
      <c r="CJZ8" s="158"/>
      <c r="CKA8" s="158"/>
      <c r="CKB8" s="158"/>
      <c r="CKC8" s="158"/>
      <c r="CKD8" s="158"/>
      <c r="CKE8" s="158"/>
      <c r="CKF8" s="158"/>
      <c r="CKG8" s="158"/>
      <c r="CKH8" s="158"/>
      <c r="CKI8" s="158"/>
      <c r="CKJ8" s="158"/>
      <c r="CKK8" s="158"/>
      <c r="CKL8" s="158"/>
      <c r="CKM8" s="158"/>
      <c r="CKN8" s="158"/>
      <c r="CKO8" s="158"/>
      <c r="CKP8" s="158"/>
      <c r="CKQ8" s="158"/>
      <c r="CKR8" s="158"/>
      <c r="CKS8" s="158"/>
      <c r="CKT8" s="158"/>
      <c r="CKU8" s="158"/>
      <c r="CKV8" s="158"/>
      <c r="CKW8" s="158"/>
      <c r="CKX8" s="158"/>
      <c r="CKY8" s="158"/>
      <c r="CKZ8" s="158"/>
      <c r="CLA8" s="158"/>
      <c r="CLB8" s="158"/>
      <c r="CLC8" s="158"/>
      <c r="CLD8" s="158"/>
      <c r="CLE8" s="158"/>
      <c r="CLF8" s="158"/>
      <c r="CLG8" s="158"/>
      <c r="CLH8" s="158"/>
      <c r="CLI8" s="158"/>
      <c r="CLJ8" s="158"/>
      <c r="CLK8" s="158"/>
      <c r="CLL8" s="158"/>
      <c r="CLM8" s="158"/>
      <c r="CLN8" s="158"/>
      <c r="CLO8" s="158"/>
      <c r="CLP8" s="158"/>
      <c r="CLQ8" s="158"/>
      <c r="CLR8" s="158"/>
      <c r="CLS8" s="158"/>
      <c r="CLT8" s="158"/>
      <c r="CLU8" s="158"/>
      <c r="CLV8" s="158"/>
      <c r="CLW8" s="158"/>
      <c r="CLX8" s="158"/>
      <c r="CLY8" s="158"/>
      <c r="CLZ8" s="158"/>
      <c r="CMA8" s="158"/>
      <c r="CMB8" s="158"/>
      <c r="CMC8" s="158"/>
      <c r="CMD8" s="158"/>
      <c r="CME8" s="158"/>
      <c r="CMF8" s="158"/>
      <c r="CMG8" s="158"/>
      <c r="CMH8" s="158"/>
      <c r="CMI8" s="158"/>
      <c r="CMJ8" s="158"/>
      <c r="CMK8" s="158"/>
      <c r="CML8" s="158"/>
      <c r="CMM8" s="158"/>
      <c r="CMN8" s="158"/>
      <c r="CMO8" s="158"/>
      <c r="CMP8" s="158"/>
      <c r="CMQ8" s="158"/>
      <c r="CMR8" s="158"/>
      <c r="CMS8" s="158"/>
      <c r="CMT8" s="158"/>
      <c r="CMU8" s="158"/>
      <c r="CMV8" s="158"/>
      <c r="CMW8" s="158"/>
      <c r="CMX8" s="158"/>
      <c r="CMY8" s="158"/>
      <c r="CMZ8" s="158"/>
      <c r="CNA8" s="158"/>
      <c r="CNB8" s="158"/>
      <c r="CNC8" s="158"/>
      <c r="CND8" s="158"/>
      <c r="CNE8" s="158"/>
      <c r="CNF8" s="158"/>
      <c r="CNG8" s="158"/>
      <c r="CNH8" s="158"/>
      <c r="CNI8" s="158"/>
      <c r="CNJ8" s="158"/>
      <c r="CNK8" s="158"/>
      <c r="CNL8" s="158"/>
      <c r="CNM8" s="158"/>
      <c r="CNN8" s="158"/>
      <c r="CNO8" s="158"/>
      <c r="CNP8" s="158"/>
      <c r="CNQ8" s="158"/>
      <c r="CNR8" s="158"/>
      <c r="CNS8" s="158"/>
      <c r="CNT8" s="158"/>
      <c r="CNU8" s="158"/>
      <c r="CNV8" s="158"/>
      <c r="CNW8" s="158"/>
      <c r="CNX8" s="158"/>
      <c r="CNY8" s="158"/>
      <c r="CNZ8" s="158"/>
      <c r="COA8" s="158"/>
      <c r="COB8" s="158"/>
      <c r="COC8" s="158"/>
      <c r="COD8" s="158"/>
      <c r="COE8" s="158"/>
      <c r="COF8" s="158"/>
      <c r="COG8" s="158"/>
      <c r="COH8" s="158"/>
      <c r="COI8" s="158"/>
      <c r="COJ8" s="158"/>
      <c r="COK8" s="158"/>
      <c r="COL8" s="158"/>
      <c r="COM8" s="158"/>
      <c r="CON8" s="158"/>
      <c r="COO8" s="158"/>
      <c r="COP8" s="158"/>
      <c r="COQ8" s="158"/>
      <c r="COR8" s="158"/>
      <c r="COS8" s="158"/>
      <c r="COT8" s="158"/>
      <c r="COU8" s="158"/>
      <c r="COV8" s="158"/>
      <c r="COW8" s="158"/>
      <c r="COX8" s="158"/>
      <c r="COY8" s="158"/>
      <c r="COZ8" s="158"/>
      <c r="CPA8" s="158"/>
      <c r="CPB8" s="158"/>
      <c r="CPC8" s="158"/>
      <c r="CPD8" s="158"/>
      <c r="CPE8" s="158"/>
      <c r="CPF8" s="158"/>
      <c r="CPG8" s="158"/>
      <c r="CPH8" s="158"/>
      <c r="CPI8" s="158"/>
      <c r="CPJ8" s="158"/>
      <c r="CPK8" s="158"/>
      <c r="CPL8" s="158"/>
      <c r="CPM8" s="158"/>
      <c r="CPN8" s="158"/>
      <c r="CPO8" s="158"/>
      <c r="CPP8" s="158"/>
      <c r="CPQ8" s="158"/>
      <c r="CPR8" s="158"/>
      <c r="CPS8" s="158"/>
      <c r="CPT8" s="158"/>
      <c r="CPU8" s="158"/>
      <c r="CPV8" s="158"/>
      <c r="CPW8" s="158"/>
      <c r="CPX8" s="158"/>
      <c r="CPY8" s="158"/>
      <c r="CPZ8" s="158"/>
      <c r="CQA8" s="158"/>
      <c r="CQB8" s="158"/>
      <c r="CQC8" s="158"/>
      <c r="CQD8" s="158"/>
      <c r="CQE8" s="158"/>
      <c r="CQF8" s="158"/>
      <c r="CQG8" s="158"/>
      <c r="CQH8" s="158"/>
      <c r="CQI8" s="158"/>
      <c r="CQJ8" s="158"/>
      <c r="CQK8" s="158"/>
      <c r="CQL8" s="158"/>
      <c r="CQM8" s="158"/>
      <c r="CQN8" s="158"/>
      <c r="CQO8" s="158"/>
      <c r="CQP8" s="158"/>
      <c r="CQQ8" s="158"/>
      <c r="CQR8" s="158"/>
      <c r="CQS8" s="158"/>
      <c r="CQT8" s="158"/>
      <c r="CQU8" s="158"/>
      <c r="CQV8" s="158"/>
      <c r="CQW8" s="158"/>
      <c r="CQX8" s="158"/>
      <c r="CQY8" s="158"/>
      <c r="CQZ8" s="158"/>
      <c r="CRA8" s="158"/>
      <c r="CRB8" s="158"/>
      <c r="CRC8" s="158"/>
      <c r="CRD8" s="158"/>
      <c r="CRE8" s="158"/>
      <c r="CRF8" s="158"/>
      <c r="CRG8" s="158"/>
      <c r="CRH8" s="158"/>
      <c r="CRI8" s="158"/>
      <c r="CRJ8" s="158"/>
      <c r="CRK8" s="158"/>
      <c r="CRL8" s="158"/>
      <c r="CRM8" s="158"/>
      <c r="CRN8" s="158"/>
      <c r="CRO8" s="158"/>
      <c r="CRP8" s="158"/>
      <c r="CRQ8" s="158"/>
      <c r="CRR8" s="158"/>
      <c r="CRS8" s="158"/>
      <c r="CRT8" s="158"/>
      <c r="CRU8" s="158"/>
      <c r="CRV8" s="158"/>
      <c r="CRW8" s="158"/>
      <c r="CRX8" s="158"/>
      <c r="CRY8" s="158"/>
      <c r="CRZ8" s="158"/>
      <c r="CSA8" s="158"/>
      <c r="CSB8" s="158"/>
      <c r="CSC8" s="158"/>
      <c r="CSD8" s="158"/>
      <c r="CSE8" s="158"/>
      <c r="CSF8" s="158"/>
      <c r="CSG8" s="158"/>
      <c r="CSH8" s="158"/>
      <c r="CSI8" s="158"/>
      <c r="CSJ8" s="158"/>
      <c r="CSK8" s="158"/>
      <c r="CSL8" s="158"/>
      <c r="CSM8" s="158"/>
      <c r="CSN8" s="158"/>
      <c r="CSO8" s="158"/>
      <c r="CSP8" s="158"/>
      <c r="CSQ8" s="158"/>
      <c r="CSR8" s="158"/>
      <c r="CSS8" s="158"/>
      <c r="CST8" s="158"/>
      <c r="CSU8" s="158"/>
      <c r="CSV8" s="158"/>
      <c r="CSW8" s="158"/>
      <c r="CSX8" s="158"/>
      <c r="CSY8" s="158"/>
      <c r="CSZ8" s="158"/>
      <c r="CTA8" s="158"/>
      <c r="CTB8" s="158"/>
      <c r="CTC8" s="158"/>
      <c r="CTD8" s="158"/>
      <c r="CTE8" s="158"/>
      <c r="CTF8" s="158"/>
      <c r="CTG8" s="158"/>
      <c r="CTH8" s="158"/>
      <c r="CTI8" s="158"/>
      <c r="CTJ8" s="158"/>
      <c r="CTK8" s="158"/>
      <c r="CTL8" s="158"/>
      <c r="CTM8" s="158"/>
      <c r="CTN8" s="158"/>
      <c r="CTO8" s="158"/>
      <c r="CTP8" s="158"/>
      <c r="CTQ8" s="158"/>
      <c r="CTR8" s="158"/>
      <c r="CTS8" s="158"/>
      <c r="CTT8" s="158"/>
      <c r="CTU8" s="158"/>
      <c r="CTV8" s="158"/>
      <c r="CTW8" s="158"/>
      <c r="CTX8" s="158"/>
      <c r="CTY8" s="158"/>
      <c r="CTZ8" s="158"/>
      <c r="CUA8" s="158"/>
      <c r="CUB8" s="158"/>
      <c r="CUC8" s="158"/>
      <c r="CUD8" s="158"/>
      <c r="CUE8" s="158"/>
      <c r="CUF8" s="158"/>
      <c r="CUG8" s="158"/>
      <c r="CUH8" s="158"/>
      <c r="CUI8" s="158"/>
      <c r="CUJ8" s="158"/>
      <c r="CUK8" s="158"/>
      <c r="CUL8" s="158"/>
      <c r="CUM8" s="158"/>
      <c r="CUN8" s="158"/>
      <c r="CUO8" s="158"/>
      <c r="CUP8" s="158"/>
      <c r="CUQ8" s="158"/>
      <c r="CUR8" s="158"/>
      <c r="CUS8" s="158"/>
      <c r="CUT8" s="158"/>
      <c r="CUU8" s="158"/>
      <c r="CUV8" s="158"/>
      <c r="CUW8" s="158"/>
      <c r="CUX8" s="158"/>
      <c r="CUY8" s="158"/>
      <c r="CUZ8" s="158"/>
      <c r="CVA8" s="158"/>
      <c r="CVB8" s="158"/>
      <c r="CVC8" s="158"/>
      <c r="CVD8" s="158"/>
      <c r="CVE8" s="158"/>
      <c r="CVF8" s="158"/>
      <c r="CVG8" s="158"/>
      <c r="CVH8" s="158"/>
      <c r="CVI8" s="158"/>
      <c r="CVJ8" s="158"/>
      <c r="CVK8" s="158"/>
      <c r="CVL8" s="158"/>
      <c r="CVM8" s="158"/>
      <c r="CVN8" s="158"/>
      <c r="CVO8" s="158"/>
      <c r="CVP8" s="158"/>
      <c r="CVQ8" s="158"/>
      <c r="CVR8" s="158"/>
      <c r="CVS8" s="158"/>
      <c r="CVT8" s="158"/>
      <c r="CVU8" s="158"/>
      <c r="CVV8" s="158"/>
      <c r="CVW8" s="158"/>
      <c r="CVX8" s="158"/>
      <c r="CVY8" s="158"/>
      <c r="CVZ8" s="158"/>
      <c r="CWA8" s="158"/>
      <c r="CWB8" s="158"/>
      <c r="CWC8" s="158"/>
      <c r="CWD8" s="158"/>
      <c r="CWE8" s="158"/>
      <c r="CWF8" s="158"/>
      <c r="CWG8" s="158"/>
      <c r="CWH8" s="158"/>
      <c r="CWI8" s="158"/>
      <c r="CWJ8" s="158"/>
      <c r="CWK8" s="158"/>
      <c r="CWL8" s="158"/>
      <c r="CWM8" s="158"/>
      <c r="CWN8" s="158"/>
      <c r="CWO8" s="158"/>
      <c r="CWP8" s="158"/>
      <c r="CWQ8" s="158"/>
      <c r="CWR8" s="158"/>
      <c r="CWS8" s="158"/>
      <c r="CWT8" s="158"/>
      <c r="CWU8" s="158"/>
      <c r="CWV8" s="158"/>
      <c r="CWW8" s="158"/>
      <c r="CWX8" s="158"/>
      <c r="CWY8" s="158"/>
      <c r="CWZ8" s="158"/>
      <c r="CXA8" s="158"/>
      <c r="CXB8" s="158"/>
      <c r="CXC8" s="158"/>
      <c r="CXD8" s="158"/>
      <c r="CXE8" s="158"/>
      <c r="CXF8" s="158"/>
      <c r="CXG8" s="158"/>
      <c r="CXH8" s="158"/>
      <c r="CXI8" s="158"/>
      <c r="CXJ8" s="158"/>
      <c r="CXK8" s="158"/>
      <c r="CXL8" s="158"/>
      <c r="CXM8" s="158"/>
      <c r="CXN8" s="158"/>
      <c r="CXO8" s="158"/>
      <c r="CXP8" s="158"/>
      <c r="CXQ8" s="158"/>
      <c r="CXR8" s="158"/>
      <c r="CXS8" s="158"/>
      <c r="CXT8" s="158"/>
      <c r="CXU8" s="158"/>
      <c r="CXV8" s="158"/>
      <c r="CXW8" s="158"/>
      <c r="CXX8" s="158"/>
      <c r="CXY8" s="158"/>
      <c r="CXZ8" s="158"/>
      <c r="CYA8" s="158"/>
      <c r="CYB8" s="158"/>
      <c r="CYC8" s="158"/>
      <c r="CYD8" s="158"/>
      <c r="CYE8" s="158"/>
      <c r="CYF8" s="158"/>
      <c r="CYG8" s="158"/>
      <c r="CYH8" s="158"/>
      <c r="CYI8" s="158"/>
      <c r="CYJ8" s="158"/>
      <c r="CYK8" s="158"/>
      <c r="CYL8" s="158"/>
      <c r="CYM8" s="158"/>
      <c r="CYN8" s="158"/>
      <c r="CYO8" s="158"/>
      <c r="CYP8" s="158"/>
      <c r="CYQ8" s="158"/>
      <c r="CYR8" s="158"/>
      <c r="CYS8" s="158"/>
      <c r="CYT8" s="158"/>
      <c r="CYU8" s="158"/>
      <c r="CYV8" s="158"/>
      <c r="CYW8" s="158"/>
      <c r="CYX8" s="158"/>
      <c r="CYY8" s="158"/>
      <c r="CYZ8" s="158"/>
      <c r="CZA8" s="158"/>
      <c r="CZB8" s="158"/>
      <c r="CZC8" s="158"/>
      <c r="CZD8" s="158"/>
      <c r="CZE8" s="158"/>
      <c r="CZF8" s="158"/>
      <c r="CZG8" s="158"/>
      <c r="CZH8" s="158"/>
      <c r="CZI8" s="158"/>
      <c r="CZJ8" s="158"/>
      <c r="CZK8" s="158"/>
      <c r="CZL8" s="158"/>
      <c r="CZM8" s="158"/>
      <c r="CZN8" s="158"/>
      <c r="CZO8" s="158"/>
      <c r="CZP8" s="158"/>
      <c r="CZQ8" s="158"/>
      <c r="CZR8" s="158"/>
      <c r="CZS8" s="158"/>
      <c r="CZT8" s="158"/>
      <c r="CZU8" s="158"/>
      <c r="CZV8" s="158"/>
      <c r="CZW8" s="158"/>
      <c r="CZX8" s="158"/>
      <c r="CZY8" s="158"/>
      <c r="CZZ8" s="158"/>
      <c r="DAA8" s="158"/>
      <c r="DAB8" s="158"/>
      <c r="DAC8" s="158"/>
      <c r="DAD8" s="158"/>
      <c r="DAE8" s="158"/>
      <c r="DAF8" s="158"/>
      <c r="DAG8" s="158"/>
      <c r="DAH8" s="158"/>
      <c r="DAI8" s="158"/>
      <c r="DAJ8" s="158"/>
      <c r="DAK8" s="158"/>
      <c r="DAL8" s="158"/>
      <c r="DAM8" s="158"/>
      <c r="DAN8" s="158"/>
      <c r="DAO8" s="158"/>
      <c r="DAP8" s="158"/>
      <c r="DAQ8" s="158"/>
      <c r="DAR8" s="158"/>
      <c r="DAS8" s="158"/>
      <c r="DAT8" s="158"/>
      <c r="DAU8" s="158"/>
      <c r="DAV8" s="158"/>
      <c r="DAW8" s="158"/>
      <c r="DAX8" s="158"/>
      <c r="DAY8" s="158"/>
      <c r="DAZ8" s="158"/>
      <c r="DBA8" s="158"/>
      <c r="DBB8" s="158"/>
      <c r="DBC8" s="158"/>
      <c r="DBD8" s="158"/>
      <c r="DBE8" s="158"/>
      <c r="DBF8" s="158"/>
      <c r="DBG8" s="158"/>
      <c r="DBH8" s="158"/>
      <c r="DBI8" s="158"/>
      <c r="DBJ8" s="158"/>
      <c r="DBK8" s="158"/>
      <c r="DBL8" s="158"/>
      <c r="DBM8" s="158"/>
      <c r="DBN8" s="158"/>
      <c r="DBO8" s="158"/>
      <c r="DBP8" s="158"/>
      <c r="DBQ8" s="158"/>
      <c r="DBR8" s="158"/>
      <c r="DBS8" s="158"/>
      <c r="DBT8" s="158"/>
      <c r="DBU8" s="158"/>
      <c r="DBV8" s="158"/>
      <c r="DBW8" s="158"/>
      <c r="DBX8" s="158"/>
      <c r="DBY8" s="158"/>
      <c r="DBZ8" s="158"/>
      <c r="DCA8" s="158"/>
      <c r="DCB8" s="158"/>
      <c r="DCC8" s="158"/>
      <c r="DCD8" s="158"/>
      <c r="DCE8" s="158"/>
      <c r="DCF8" s="158"/>
      <c r="DCG8" s="158"/>
      <c r="DCH8" s="158"/>
      <c r="DCI8" s="158"/>
      <c r="DCJ8" s="158"/>
      <c r="DCK8" s="158"/>
      <c r="DCL8" s="158"/>
      <c r="DCM8" s="158"/>
      <c r="DCN8" s="158"/>
      <c r="DCO8" s="158"/>
      <c r="DCP8" s="158"/>
      <c r="DCQ8" s="158"/>
      <c r="DCR8" s="158"/>
      <c r="DCS8" s="158"/>
      <c r="DCT8" s="158"/>
      <c r="DCU8" s="158"/>
      <c r="DCV8" s="158"/>
      <c r="DCW8" s="158"/>
      <c r="DCX8" s="158"/>
      <c r="DCY8" s="158"/>
      <c r="DCZ8" s="158"/>
      <c r="DDA8" s="158"/>
      <c r="DDB8" s="158"/>
      <c r="DDC8" s="158"/>
      <c r="DDD8" s="158"/>
      <c r="DDE8" s="158"/>
      <c r="DDF8" s="158"/>
      <c r="DDG8" s="158"/>
      <c r="DDH8" s="158"/>
      <c r="DDI8" s="158"/>
      <c r="DDJ8" s="158"/>
      <c r="DDK8" s="158"/>
      <c r="DDL8" s="158"/>
      <c r="DDM8" s="158"/>
      <c r="DDN8" s="158"/>
      <c r="DDO8" s="158"/>
      <c r="DDP8" s="158"/>
      <c r="DDQ8" s="158"/>
      <c r="DDR8" s="158"/>
      <c r="DDS8" s="158"/>
      <c r="DDT8" s="158"/>
      <c r="DDU8" s="158"/>
      <c r="DDV8" s="158"/>
      <c r="DDW8" s="158"/>
      <c r="DDX8" s="158"/>
      <c r="DDY8" s="158"/>
      <c r="DDZ8" s="158"/>
      <c r="DEA8" s="158"/>
      <c r="DEB8" s="158"/>
      <c r="DEC8" s="158"/>
      <c r="DED8" s="158"/>
      <c r="DEE8" s="158"/>
      <c r="DEF8" s="158"/>
      <c r="DEG8" s="158"/>
      <c r="DEH8" s="158"/>
      <c r="DEI8" s="158"/>
      <c r="DEJ8" s="158"/>
      <c r="DEK8" s="158"/>
      <c r="DEL8" s="158"/>
      <c r="DEM8" s="158"/>
      <c r="DEN8" s="158"/>
      <c r="DEO8" s="158"/>
      <c r="DEP8" s="158"/>
      <c r="DEQ8" s="158"/>
      <c r="DER8" s="158"/>
      <c r="DES8" s="158"/>
      <c r="DET8" s="158"/>
      <c r="DEU8" s="158"/>
      <c r="DEV8" s="158"/>
      <c r="DEW8" s="158"/>
      <c r="DEX8" s="158"/>
      <c r="DEY8" s="158"/>
      <c r="DEZ8" s="158"/>
      <c r="DFA8" s="158"/>
      <c r="DFB8" s="158"/>
      <c r="DFC8" s="158"/>
      <c r="DFD8" s="158"/>
      <c r="DFE8" s="158"/>
      <c r="DFF8" s="158"/>
      <c r="DFG8" s="158"/>
      <c r="DFH8" s="158"/>
      <c r="DFI8" s="158"/>
      <c r="DFJ8" s="158"/>
      <c r="DFK8" s="158"/>
      <c r="DFL8" s="158"/>
      <c r="DFM8" s="158"/>
      <c r="DFN8" s="158"/>
      <c r="DFO8" s="158"/>
      <c r="DFP8" s="158"/>
      <c r="DFQ8" s="158"/>
      <c r="DFR8" s="158"/>
      <c r="DFS8" s="158"/>
      <c r="DFT8" s="158"/>
      <c r="DFU8" s="158"/>
      <c r="DFV8" s="158"/>
      <c r="DFW8" s="158"/>
      <c r="DFX8" s="158"/>
      <c r="DFY8" s="158"/>
      <c r="DFZ8" s="158"/>
      <c r="DGA8" s="158"/>
      <c r="DGB8" s="158"/>
      <c r="DGC8" s="158"/>
      <c r="DGD8" s="158"/>
      <c r="DGE8" s="158"/>
      <c r="DGF8" s="158"/>
      <c r="DGG8" s="158"/>
      <c r="DGH8" s="158"/>
      <c r="DGI8" s="158"/>
      <c r="DGJ8" s="158"/>
      <c r="DGK8" s="158"/>
      <c r="DGL8" s="158"/>
      <c r="DGM8" s="158"/>
      <c r="DGN8" s="158"/>
      <c r="DGO8" s="158"/>
      <c r="DGP8" s="158"/>
      <c r="DGQ8" s="158"/>
      <c r="DGR8" s="158"/>
      <c r="DGS8" s="158"/>
      <c r="DGT8" s="158"/>
      <c r="DGU8" s="158"/>
      <c r="DGV8" s="158"/>
      <c r="DGW8" s="158"/>
      <c r="DGX8" s="158"/>
      <c r="DGY8" s="158"/>
      <c r="DGZ8" s="158"/>
      <c r="DHA8" s="158"/>
      <c r="DHB8" s="158"/>
      <c r="DHC8" s="158"/>
      <c r="DHD8" s="158"/>
      <c r="DHE8" s="158"/>
      <c r="DHF8" s="158"/>
      <c r="DHG8" s="158"/>
      <c r="DHH8" s="158"/>
      <c r="DHI8" s="158"/>
      <c r="DHJ8" s="158"/>
      <c r="DHK8" s="158"/>
      <c r="DHL8" s="158"/>
      <c r="DHM8" s="158"/>
      <c r="DHN8" s="158"/>
      <c r="DHO8" s="158"/>
      <c r="DHP8" s="158"/>
      <c r="DHQ8" s="158"/>
      <c r="DHR8" s="158"/>
      <c r="DHS8" s="158"/>
      <c r="DHT8" s="158"/>
      <c r="DHU8" s="158"/>
      <c r="DHV8" s="158"/>
      <c r="DHW8" s="158"/>
      <c r="DHX8" s="158"/>
      <c r="DHY8" s="158"/>
      <c r="DHZ8" s="158"/>
      <c r="DIA8" s="158"/>
      <c r="DIB8" s="158"/>
      <c r="DIC8" s="158"/>
      <c r="DID8" s="158"/>
      <c r="DIE8" s="158"/>
      <c r="DIF8" s="158"/>
      <c r="DIG8" s="158"/>
      <c r="DIH8" s="158"/>
      <c r="DII8" s="158"/>
      <c r="DIJ8" s="158"/>
      <c r="DIK8" s="158"/>
      <c r="DIL8" s="158"/>
      <c r="DIM8" s="158"/>
      <c r="DIN8" s="158"/>
      <c r="DIO8" s="158"/>
      <c r="DIP8" s="158"/>
      <c r="DIQ8" s="158"/>
      <c r="DIR8" s="158"/>
      <c r="DIS8" s="158"/>
      <c r="DIT8" s="158"/>
      <c r="DIU8" s="158"/>
      <c r="DIV8" s="158"/>
      <c r="DIW8" s="158"/>
      <c r="DIX8" s="158"/>
      <c r="DIY8" s="158"/>
      <c r="DIZ8" s="158"/>
      <c r="DJA8" s="158"/>
      <c r="DJB8" s="158"/>
      <c r="DJC8" s="158"/>
      <c r="DJD8" s="158"/>
      <c r="DJE8" s="158"/>
      <c r="DJF8" s="158"/>
      <c r="DJG8" s="158"/>
      <c r="DJH8" s="158"/>
      <c r="DJI8" s="158"/>
      <c r="DJJ8" s="158"/>
      <c r="DJK8" s="158"/>
      <c r="DJL8" s="158"/>
      <c r="DJM8" s="158"/>
      <c r="DJN8" s="158"/>
      <c r="DJO8" s="158"/>
      <c r="DJP8" s="158"/>
      <c r="DJQ8" s="158"/>
      <c r="DJR8" s="158"/>
      <c r="DJS8" s="158"/>
      <c r="DJT8" s="158"/>
      <c r="DJU8" s="158"/>
      <c r="DJV8" s="158"/>
      <c r="DJW8" s="158"/>
      <c r="DJX8" s="158"/>
      <c r="DJY8" s="158"/>
      <c r="DJZ8" s="158"/>
      <c r="DKA8" s="158"/>
      <c r="DKB8" s="158"/>
      <c r="DKC8" s="158"/>
      <c r="DKD8" s="158"/>
      <c r="DKE8" s="158"/>
      <c r="DKF8" s="158"/>
      <c r="DKG8" s="158"/>
      <c r="DKH8" s="158"/>
      <c r="DKI8" s="158"/>
      <c r="DKJ8" s="158"/>
      <c r="DKK8" s="158"/>
      <c r="DKL8" s="158"/>
      <c r="DKM8" s="158"/>
      <c r="DKN8" s="158"/>
      <c r="DKO8" s="158"/>
      <c r="DKP8" s="158"/>
      <c r="DKQ8" s="158"/>
      <c r="DKR8" s="158"/>
      <c r="DKS8" s="158"/>
      <c r="DKT8" s="158"/>
      <c r="DKU8" s="158"/>
      <c r="DKV8" s="158"/>
      <c r="DKW8" s="158"/>
      <c r="DKX8" s="158"/>
      <c r="DKY8" s="158"/>
      <c r="DKZ8" s="158"/>
      <c r="DLA8" s="158"/>
      <c r="DLB8" s="158"/>
      <c r="DLC8" s="158"/>
      <c r="DLD8" s="158"/>
      <c r="DLE8" s="158"/>
      <c r="DLF8" s="158"/>
      <c r="DLG8" s="158"/>
      <c r="DLH8" s="158"/>
      <c r="DLI8" s="158"/>
      <c r="DLJ8" s="158"/>
      <c r="DLK8" s="158"/>
      <c r="DLL8" s="158"/>
      <c r="DLM8" s="158"/>
      <c r="DLN8" s="158"/>
      <c r="DLO8" s="158"/>
      <c r="DLP8" s="158"/>
      <c r="DLQ8" s="158"/>
      <c r="DLR8" s="158"/>
      <c r="DLS8" s="158"/>
      <c r="DLT8" s="158"/>
      <c r="DLU8" s="158"/>
      <c r="DLV8" s="158"/>
      <c r="DLW8" s="158"/>
      <c r="DLX8" s="158"/>
      <c r="DLY8" s="158"/>
      <c r="DLZ8" s="158"/>
      <c r="DMA8" s="158"/>
      <c r="DMB8" s="158"/>
      <c r="DMC8" s="158"/>
      <c r="DMD8" s="158"/>
      <c r="DME8" s="158"/>
      <c r="DMF8" s="158"/>
      <c r="DMG8" s="158"/>
      <c r="DMH8" s="158"/>
      <c r="DMI8" s="158"/>
      <c r="DMJ8" s="158"/>
      <c r="DMK8" s="158"/>
      <c r="DML8" s="158"/>
      <c r="DMM8" s="158"/>
      <c r="DMN8" s="158"/>
      <c r="DMO8" s="158"/>
      <c r="DMP8" s="158"/>
      <c r="DMQ8" s="158"/>
      <c r="DMR8" s="158"/>
      <c r="DMS8" s="158"/>
      <c r="DMT8" s="158"/>
      <c r="DMU8" s="158"/>
      <c r="DMV8" s="158"/>
      <c r="DMW8" s="158"/>
      <c r="DMX8" s="158"/>
      <c r="DMY8" s="158"/>
      <c r="DMZ8" s="158"/>
      <c r="DNA8" s="158"/>
      <c r="DNB8" s="158"/>
      <c r="DNC8" s="158"/>
      <c r="DND8" s="158"/>
      <c r="DNE8" s="158"/>
      <c r="DNF8" s="158"/>
      <c r="DNG8" s="158"/>
      <c r="DNH8" s="158"/>
      <c r="DNI8" s="158"/>
      <c r="DNJ8" s="158"/>
      <c r="DNK8" s="158"/>
      <c r="DNL8" s="158"/>
      <c r="DNM8" s="158"/>
      <c r="DNN8" s="158"/>
      <c r="DNO8" s="158"/>
      <c r="DNP8" s="158"/>
      <c r="DNQ8" s="158"/>
      <c r="DNR8" s="158"/>
      <c r="DNS8" s="158"/>
      <c r="DNT8" s="158"/>
      <c r="DNU8" s="158"/>
      <c r="DNV8" s="158"/>
      <c r="DNW8" s="158"/>
      <c r="DNX8" s="158"/>
      <c r="DNY8" s="158"/>
      <c r="DNZ8" s="158"/>
      <c r="DOA8" s="158"/>
      <c r="DOB8" s="158"/>
      <c r="DOC8" s="158"/>
      <c r="DOD8" s="158"/>
      <c r="DOE8" s="158"/>
      <c r="DOF8" s="158"/>
      <c r="DOG8" s="158"/>
      <c r="DOH8" s="158"/>
      <c r="DOI8" s="158"/>
      <c r="DOJ8" s="158"/>
      <c r="DOK8" s="158"/>
      <c r="DOL8" s="158"/>
      <c r="DOM8" s="158"/>
      <c r="DON8" s="158"/>
      <c r="DOO8" s="158"/>
      <c r="DOP8" s="158"/>
      <c r="DOQ8" s="158"/>
      <c r="DOR8" s="158"/>
      <c r="DOS8" s="158"/>
      <c r="DOT8" s="158"/>
      <c r="DOU8" s="158"/>
      <c r="DOV8" s="158"/>
      <c r="DOW8" s="158"/>
      <c r="DOX8" s="158"/>
      <c r="DOY8" s="158"/>
      <c r="DOZ8" s="158"/>
      <c r="DPA8" s="158"/>
      <c r="DPB8" s="158"/>
      <c r="DPC8" s="158"/>
      <c r="DPD8" s="158"/>
      <c r="DPE8" s="158"/>
      <c r="DPF8" s="158"/>
      <c r="DPG8" s="158"/>
      <c r="DPH8" s="158"/>
      <c r="DPI8" s="158"/>
      <c r="DPJ8" s="158"/>
      <c r="DPK8" s="158"/>
      <c r="DPL8" s="158"/>
      <c r="DPM8" s="158"/>
      <c r="DPN8" s="158"/>
      <c r="DPO8" s="158"/>
      <c r="DPP8" s="158"/>
      <c r="DPQ8" s="158"/>
      <c r="DPR8" s="158"/>
      <c r="DPS8" s="158"/>
      <c r="DPT8" s="158"/>
      <c r="DPU8" s="158"/>
      <c r="DPV8" s="158"/>
      <c r="DPW8" s="158"/>
      <c r="DPX8" s="158"/>
      <c r="DPY8" s="158"/>
      <c r="DPZ8" s="158"/>
      <c r="DQA8" s="158"/>
      <c r="DQB8" s="158"/>
      <c r="DQC8" s="158"/>
      <c r="DQD8" s="158"/>
      <c r="DQE8" s="158"/>
      <c r="DQF8" s="158"/>
      <c r="DQG8" s="158"/>
      <c r="DQH8" s="158"/>
      <c r="DQI8" s="158"/>
      <c r="DQJ8" s="158"/>
      <c r="DQK8" s="158"/>
      <c r="DQL8" s="158"/>
      <c r="DQM8" s="158"/>
      <c r="DQN8" s="158"/>
      <c r="DQO8" s="158"/>
      <c r="DQP8" s="158"/>
      <c r="DQQ8" s="158"/>
      <c r="DQR8" s="158"/>
      <c r="DQS8" s="158"/>
      <c r="DQT8" s="158"/>
      <c r="DQU8" s="158"/>
      <c r="DQV8" s="158"/>
      <c r="DQW8" s="158"/>
      <c r="DQX8" s="158"/>
      <c r="DQY8" s="158"/>
      <c r="DQZ8" s="158"/>
      <c r="DRA8" s="158"/>
      <c r="DRB8" s="158"/>
      <c r="DRC8" s="158"/>
      <c r="DRD8" s="158"/>
      <c r="DRE8" s="158"/>
      <c r="DRF8" s="158"/>
      <c r="DRG8" s="158"/>
      <c r="DRH8" s="158"/>
      <c r="DRI8" s="158"/>
      <c r="DRJ8" s="158"/>
      <c r="DRK8" s="158"/>
      <c r="DRL8" s="158"/>
      <c r="DRM8" s="158"/>
      <c r="DRN8" s="158"/>
      <c r="DRO8" s="158"/>
      <c r="DRP8" s="158"/>
      <c r="DRQ8" s="158"/>
      <c r="DRR8" s="158"/>
      <c r="DRS8" s="158"/>
      <c r="DRT8" s="158"/>
      <c r="DRU8" s="158"/>
      <c r="DRV8" s="158"/>
      <c r="DRW8" s="158"/>
      <c r="DRX8" s="158"/>
      <c r="DRY8" s="158"/>
      <c r="DRZ8" s="158"/>
      <c r="DSA8" s="158"/>
      <c r="DSB8" s="158"/>
      <c r="DSC8" s="158"/>
      <c r="DSD8" s="158"/>
      <c r="DSE8" s="158"/>
      <c r="DSF8" s="158"/>
      <c r="DSG8" s="158"/>
      <c r="DSH8" s="158"/>
      <c r="DSI8" s="158"/>
      <c r="DSJ8" s="158"/>
      <c r="DSK8" s="158"/>
      <c r="DSL8" s="158"/>
      <c r="DSM8" s="158"/>
      <c r="DSN8" s="158"/>
      <c r="DSO8" s="158"/>
      <c r="DSP8" s="158"/>
      <c r="DSQ8" s="158"/>
      <c r="DSR8" s="158"/>
      <c r="DSS8" s="158"/>
      <c r="DST8" s="158"/>
      <c r="DSU8" s="158"/>
      <c r="DSV8" s="158"/>
      <c r="DSW8" s="158"/>
      <c r="DSX8" s="158"/>
      <c r="DSY8" s="158"/>
      <c r="DSZ8" s="158"/>
      <c r="DTA8" s="158"/>
      <c r="DTB8" s="158"/>
      <c r="DTC8" s="158"/>
      <c r="DTD8" s="158"/>
      <c r="DTE8" s="158"/>
      <c r="DTF8" s="158"/>
      <c r="DTG8" s="158"/>
      <c r="DTH8" s="158"/>
      <c r="DTI8" s="158"/>
      <c r="DTJ8" s="158"/>
      <c r="DTK8" s="158"/>
      <c r="DTL8" s="158"/>
      <c r="DTM8" s="158"/>
      <c r="DTN8" s="158"/>
      <c r="DTO8" s="158"/>
      <c r="DTP8" s="158"/>
      <c r="DTQ8" s="158"/>
      <c r="DTR8" s="158"/>
      <c r="DTS8" s="158"/>
      <c r="DTT8" s="158"/>
      <c r="DTU8" s="158"/>
      <c r="DTV8" s="158"/>
      <c r="DTW8" s="158"/>
      <c r="DTX8" s="158"/>
      <c r="DTY8" s="158"/>
      <c r="DTZ8" s="158"/>
      <c r="DUA8" s="158"/>
      <c r="DUB8" s="158"/>
      <c r="DUC8" s="158"/>
      <c r="DUD8" s="158"/>
      <c r="DUE8" s="158"/>
      <c r="DUF8" s="158"/>
      <c r="DUG8" s="158"/>
      <c r="DUH8" s="158"/>
      <c r="DUI8" s="158"/>
      <c r="DUJ8" s="158"/>
      <c r="DUK8" s="158"/>
      <c r="DUL8" s="158"/>
      <c r="DUM8" s="158"/>
      <c r="DUN8" s="158"/>
      <c r="DUO8" s="158"/>
      <c r="DUP8" s="158"/>
      <c r="DUQ8" s="158"/>
      <c r="DUR8" s="158"/>
      <c r="DUS8" s="158"/>
      <c r="DUT8" s="158"/>
      <c r="DUU8" s="158"/>
      <c r="DUV8" s="158"/>
      <c r="DUW8" s="158"/>
      <c r="DUX8" s="158"/>
      <c r="DUY8" s="158"/>
      <c r="DUZ8" s="158"/>
      <c r="DVA8" s="158"/>
      <c r="DVB8" s="158"/>
      <c r="DVC8" s="158"/>
      <c r="DVD8" s="158"/>
      <c r="DVE8" s="158"/>
      <c r="DVF8" s="158"/>
      <c r="DVG8" s="158"/>
      <c r="DVH8" s="158"/>
      <c r="DVI8" s="158"/>
      <c r="DVJ8" s="158"/>
      <c r="DVK8" s="158"/>
      <c r="DVL8" s="158"/>
      <c r="DVM8" s="158"/>
      <c r="DVN8" s="158"/>
      <c r="DVO8" s="158"/>
      <c r="DVP8" s="158"/>
      <c r="DVQ8" s="158"/>
      <c r="DVR8" s="158"/>
      <c r="DVS8" s="158"/>
      <c r="DVT8" s="158"/>
      <c r="DVU8" s="158"/>
      <c r="DVV8" s="158"/>
      <c r="DVW8" s="158"/>
      <c r="DVX8" s="158"/>
      <c r="DVY8" s="158"/>
      <c r="DVZ8" s="158"/>
      <c r="DWA8" s="158"/>
      <c r="DWB8" s="158"/>
      <c r="DWC8" s="158"/>
      <c r="DWD8" s="158"/>
      <c r="DWE8" s="158"/>
      <c r="DWF8" s="158"/>
      <c r="DWG8" s="158"/>
      <c r="DWH8" s="158"/>
      <c r="DWI8" s="158"/>
      <c r="DWJ8" s="158"/>
      <c r="DWK8" s="158"/>
      <c r="DWL8" s="158"/>
      <c r="DWM8" s="158"/>
      <c r="DWN8" s="158"/>
      <c r="DWO8" s="158"/>
      <c r="DWP8" s="158"/>
      <c r="DWQ8" s="158"/>
      <c r="DWR8" s="158"/>
      <c r="DWS8" s="158"/>
      <c r="DWT8" s="158"/>
      <c r="DWU8" s="158"/>
      <c r="DWV8" s="158"/>
      <c r="DWW8" s="158"/>
      <c r="DWX8" s="158"/>
      <c r="DWY8" s="158"/>
      <c r="DWZ8" s="158"/>
      <c r="DXA8" s="158"/>
      <c r="DXB8" s="158"/>
      <c r="DXC8" s="158"/>
      <c r="DXD8" s="158"/>
      <c r="DXE8" s="158"/>
      <c r="DXF8" s="158"/>
      <c r="DXG8" s="158"/>
      <c r="DXH8" s="158"/>
      <c r="DXI8" s="158"/>
      <c r="DXJ8" s="158"/>
      <c r="DXK8" s="158"/>
      <c r="DXL8" s="158"/>
      <c r="DXM8" s="158"/>
      <c r="DXN8" s="158"/>
      <c r="DXO8" s="158"/>
      <c r="DXP8" s="158"/>
      <c r="DXQ8" s="158"/>
      <c r="DXR8" s="158"/>
      <c r="DXS8" s="158"/>
      <c r="DXT8" s="158"/>
      <c r="DXU8" s="158"/>
      <c r="DXV8" s="158"/>
      <c r="DXW8" s="158"/>
      <c r="DXX8" s="158"/>
      <c r="DXY8" s="158"/>
      <c r="DXZ8" s="158"/>
      <c r="DYA8" s="158"/>
      <c r="DYB8" s="158"/>
      <c r="DYC8" s="158"/>
      <c r="DYD8" s="158"/>
      <c r="DYE8" s="158"/>
      <c r="DYF8" s="158"/>
      <c r="DYG8" s="158"/>
      <c r="DYH8" s="158"/>
      <c r="DYI8" s="158"/>
      <c r="DYJ8" s="158"/>
      <c r="DYK8" s="158"/>
      <c r="DYL8" s="158"/>
      <c r="DYM8" s="158"/>
      <c r="DYN8" s="158"/>
      <c r="DYO8" s="158"/>
      <c r="DYP8" s="158"/>
      <c r="DYQ8" s="158"/>
      <c r="DYR8" s="158"/>
      <c r="DYS8" s="158"/>
      <c r="DYT8" s="158"/>
      <c r="DYU8" s="158"/>
      <c r="DYV8" s="158"/>
      <c r="DYW8" s="158"/>
      <c r="DYX8" s="158"/>
      <c r="DYY8" s="158"/>
      <c r="DYZ8" s="158"/>
      <c r="DZA8" s="158"/>
      <c r="DZB8" s="158"/>
      <c r="DZC8" s="158"/>
      <c r="DZD8" s="158"/>
      <c r="DZE8" s="158"/>
      <c r="DZF8" s="158"/>
      <c r="DZG8" s="158"/>
      <c r="DZH8" s="158"/>
      <c r="DZI8" s="158"/>
      <c r="DZJ8" s="158"/>
      <c r="DZK8" s="158"/>
      <c r="DZL8" s="158"/>
      <c r="DZM8" s="158"/>
      <c r="DZN8" s="158"/>
      <c r="DZO8" s="158"/>
      <c r="DZP8" s="158"/>
      <c r="DZQ8" s="158"/>
      <c r="DZR8" s="158"/>
      <c r="DZS8" s="158"/>
      <c r="DZT8" s="158"/>
      <c r="DZU8" s="158"/>
      <c r="DZV8" s="158"/>
      <c r="DZW8" s="158"/>
      <c r="DZX8" s="158"/>
      <c r="DZY8" s="158"/>
      <c r="DZZ8" s="158"/>
      <c r="EAA8" s="158"/>
      <c r="EAB8" s="158"/>
      <c r="EAC8" s="158"/>
      <c r="EAD8" s="158"/>
      <c r="EAE8" s="158"/>
      <c r="EAF8" s="158"/>
      <c r="EAG8" s="158"/>
      <c r="EAH8" s="158"/>
      <c r="EAI8" s="158"/>
      <c r="EAJ8" s="158"/>
      <c r="EAK8" s="158"/>
      <c r="EAL8" s="158"/>
      <c r="EAM8" s="158"/>
      <c r="EAN8" s="158"/>
      <c r="EAO8" s="158"/>
      <c r="EAP8" s="158"/>
      <c r="EAQ8" s="158"/>
      <c r="EAR8" s="158"/>
      <c r="EAS8" s="158"/>
      <c r="EAT8" s="158"/>
      <c r="EAU8" s="158"/>
      <c r="EAV8" s="158"/>
      <c r="EAW8" s="158"/>
      <c r="EAX8" s="158"/>
      <c r="EAY8" s="158"/>
      <c r="EAZ8" s="158"/>
      <c r="EBA8" s="158"/>
      <c r="EBB8" s="158"/>
      <c r="EBC8" s="158"/>
      <c r="EBD8" s="158"/>
      <c r="EBE8" s="158"/>
      <c r="EBF8" s="158"/>
      <c r="EBG8" s="158"/>
      <c r="EBH8" s="158"/>
      <c r="EBI8" s="158"/>
      <c r="EBJ8" s="158"/>
      <c r="EBK8" s="158"/>
      <c r="EBL8" s="158"/>
      <c r="EBM8" s="158"/>
      <c r="EBN8" s="158"/>
      <c r="EBO8" s="158"/>
      <c r="EBP8" s="158"/>
      <c r="EBQ8" s="158"/>
      <c r="EBR8" s="158"/>
      <c r="EBS8" s="158"/>
      <c r="EBT8" s="158"/>
      <c r="EBU8" s="158"/>
      <c r="EBV8" s="158"/>
      <c r="EBW8" s="158"/>
      <c r="EBX8" s="158"/>
      <c r="EBY8" s="158"/>
      <c r="EBZ8" s="158"/>
      <c r="ECA8" s="158"/>
      <c r="ECB8" s="158"/>
      <c r="ECC8" s="158"/>
      <c r="ECD8" s="158"/>
      <c r="ECE8" s="158"/>
      <c r="ECF8" s="158"/>
      <c r="ECG8" s="158"/>
      <c r="ECH8" s="158"/>
      <c r="ECI8" s="158"/>
      <c r="ECJ8" s="158"/>
      <c r="ECK8" s="158"/>
      <c r="ECL8" s="158"/>
      <c r="ECM8" s="158"/>
      <c r="ECN8" s="158"/>
      <c r="ECO8" s="158"/>
      <c r="ECP8" s="158"/>
      <c r="ECQ8" s="158"/>
      <c r="ECR8" s="158"/>
      <c r="ECS8" s="158"/>
      <c r="ECT8" s="158"/>
      <c r="ECU8" s="158"/>
      <c r="ECV8" s="158"/>
      <c r="ECW8" s="158"/>
      <c r="ECX8" s="158"/>
      <c r="ECY8" s="158"/>
      <c r="ECZ8" s="158"/>
      <c r="EDA8" s="158"/>
      <c r="EDB8" s="158"/>
      <c r="EDC8" s="158"/>
      <c r="EDD8" s="158"/>
      <c r="EDE8" s="158"/>
      <c r="EDF8" s="158"/>
      <c r="EDG8" s="158"/>
      <c r="EDH8" s="158"/>
      <c r="EDI8" s="158"/>
      <c r="EDJ8" s="158"/>
      <c r="EDK8" s="158"/>
      <c r="EDL8" s="158"/>
      <c r="EDM8" s="158"/>
      <c r="EDN8" s="158"/>
      <c r="EDO8" s="158"/>
      <c r="EDP8" s="158"/>
      <c r="EDQ8" s="158"/>
      <c r="EDR8" s="158"/>
      <c r="EDS8" s="158"/>
      <c r="EDT8" s="158"/>
      <c r="EDU8" s="158"/>
      <c r="EDV8" s="158"/>
      <c r="EDW8" s="158"/>
      <c r="EDX8" s="158"/>
      <c r="EDY8" s="158"/>
      <c r="EDZ8" s="158"/>
      <c r="EEA8" s="158"/>
      <c r="EEB8" s="158"/>
      <c r="EEC8" s="158"/>
      <c r="EED8" s="158"/>
      <c r="EEE8" s="158"/>
      <c r="EEF8" s="158"/>
      <c r="EEG8" s="158"/>
      <c r="EEH8" s="158"/>
      <c r="EEI8" s="158"/>
      <c r="EEJ8" s="158"/>
      <c r="EEK8" s="158"/>
      <c r="EEL8" s="158"/>
      <c r="EEM8" s="158"/>
      <c r="EEN8" s="158"/>
      <c r="EEO8" s="158"/>
      <c r="EEP8" s="158"/>
      <c r="EEQ8" s="158"/>
      <c r="EER8" s="158"/>
      <c r="EES8" s="158"/>
      <c r="EET8" s="158"/>
      <c r="EEU8" s="158"/>
      <c r="EEV8" s="158"/>
      <c r="EEW8" s="158"/>
      <c r="EEX8" s="158"/>
      <c r="EEY8" s="158"/>
      <c r="EEZ8" s="158"/>
      <c r="EFA8" s="158"/>
      <c r="EFB8" s="158"/>
      <c r="EFC8" s="158"/>
      <c r="EFD8" s="158"/>
      <c r="EFE8" s="158"/>
      <c r="EFF8" s="158"/>
      <c r="EFG8" s="158"/>
      <c r="EFH8" s="158"/>
      <c r="EFI8" s="158"/>
      <c r="EFJ8" s="158"/>
      <c r="EFK8" s="158"/>
      <c r="EFL8" s="158"/>
      <c r="EFM8" s="158"/>
      <c r="EFN8" s="158"/>
      <c r="EFO8" s="158"/>
      <c r="EFP8" s="158"/>
      <c r="EFQ8" s="158"/>
      <c r="EFR8" s="158"/>
      <c r="EFS8" s="158"/>
      <c r="EFT8" s="158"/>
      <c r="EFU8" s="158"/>
      <c r="EFV8" s="158"/>
      <c r="EFW8" s="158"/>
      <c r="EFX8" s="158"/>
      <c r="EFY8" s="158"/>
      <c r="EFZ8" s="158"/>
      <c r="EGA8" s="158"/>
      <c r="EGB8" s="158"/>
      <c r="EGC8" s="158"/>
      <c r="EGD8" s="158"/>
      <c r="EGE8" s="158"/>
      <c r="EGF8" s="158"/>
      <c r="EGG8" s="158"/>
      <c r="EGH8" s="158"/>
      <c r="EGI8" s="158"/>
      <c r="EGJ8" s="158"/>
      <c r="EGK8" s="158"/>
      <c r="EGL8" s="158"/>
      <c r="EGM8" s="158"/>
      <c r="EGN8" s="158"/>
      <c r="EGO8" s="158"/>
      <c r="EGP8" s="158"/>
      <c r="EGQ8" s="158"/>
      <c r="EGR8" s="158"/>
      <c r="EGS8" s="158"/>
      <c r="EGT8" s="158"/>
      <c r="EGU8" s="158"/>
      <c r="EGV8" s="158"/>
      <c r="EGW8" s="158"/>
      <c r="EGX8" s="158"/>
      <c r="EGY8" s="158"/>
      <c r="EGZ8" s="158"/>
      <c r="EHA8" s="158"/>
      <c r="EHB8" s="158"/>
      <c r="EHC8" s="158"/>
      <c r="EHD8" s="158"/>
      <c r="EHE8" s="158"/>
      <c r="EHF8" s="158"/>
      <c r="EHG8" s="158"/>
      <c r="EHH8" s="158"/>
      <c r="EHI8" s="158"/>
      <c r="EHJ8" s="158"/>
      <c r="EHK8" s="158"/>
      <c r="EHL8" s="158"/>
      <c r="EHM8" s="158"/>
      <c r="EHN8" s="158"/>
      <c r="EHO8" s="158"/>
      <c r="EHP8" s="158"/>
      <c r="EHQ8" s="158"/>
      <c r="EHR8" s="158"/>
      <c r="EHS8" s="158"/>
      <c r="EHT8" s="158"/>
      <c r="EHU8" s="158"/>
      <c r="EHV8" s="158"/>
      <c r="EHW8" s="158"/>
      <c r="EHX8" s="158"/>
      <c r="EHY8" s="158"/>
      <c r="EHZ8" s="158"/>
      <c r="EIA8" s="158"/>
      <c r="EIB8" s="158"/>
      <c r="EIC8" s="158"/>
      <c r="EID8" s="158"/>
      <c r="EIE8" s="158"/>
      <c r="EIF8" s="158"/>
      <c r="EIG8" s="158"/>
      <c r="EIH8" s="158"/>
      <c r="EII8" s="158"/>
      <c r="EIJ8" s="158"/>
      <c r="EIK8" s="158"/>
      <c r="EIL8" s="158"/>
      <c r="EIM8" s="158"/>
      <c r="EIN8" s="158"/>
      <c r="EIO8" s="158"/>
      <c r="EIP8" s="158"/>
      <c r="EIQ8" s="158"/>
      <c r="EIR8" s="158"/>
      <c r="EIS8" s="158"/>
      <c r="EIT8" s="158"/>
      <c r="EIU8" s="158"/>
      <c r="EIV8" s="158"/>
      <c r="EIW8" s="158"/>
      <c r="EIX8" s="158"/>
      <c r="EIY8" s="158"/>
      <c r="EIZ8" s="158"/>
      <c r="EJA8" s="158"/>
      <c r="EJB8" s="158"/>
      <c r="EJC8" s="158"/>
      <c r="EJD8" s="158"/>
      <c r="EJE8" s="158"/>
      <c r="EJF8" s="158"/>
      <c r="EJG8" s="158"/>
      <c r="EJH8" s="158"/>
      <c r="EJI8" s="158"/>
      <c r="EJJ8" s="158"/>
      <c r="EJK8" s="158"/>
      <c r="EJL8" s="158"/>
      <c r="EJM8" s="158"/>
      <c r="EJN8" s="158"/>
      <c r="EJO8" s="158"/>
      <c r="EJP8" s="158"/>
      <c r="EJQ8" s="158"/>
      <c r="EJR8" s="158"/>
      <c r="EJS8" s="158"/>
      <c r="EJT8" s="158"/>
      <c r="EJU8" s="158"/>
      <c r="EJV8" s="158"/>
      <c r="EJW8" s="158"/>
      <c r="EJX8" s="158"/>
      <c r="EJY8" s="158"/>
      <c r="EJZ8" s="158"/>
      <c r="EKA8" s="158"/>
      <c r="EKB8" s="158"/>
      <c r="EKC8" s="158"/>
      <c r="EKD8" s="158"/>
      <c r="EKE8" s="158"/>
      <c r="EKF8" s="158"/>
      <c r="EKG8" s="158"/>
      <c r="EKH8" s="158"/>
      <c r="EKI8" s="158"/>
      <c r="EKJ8" s="158"/>
      <c r="EKK8" s="158"/>
      <c r="EKL8" s="158"/>
      <c r="EKM8" s="158"/>
      <c r="EKN8" s="158"/>
      <c r="EKO8" s="158"/>
      <c r="EKP8" s="158"/>
      <c r="EKQ8" s="158"/>
      <c r="EKR8" s="158"/>
      <c r="EKS8" s="158"/>
      <c r="EKT8" s="158"/>
      <c r="EKU8" s="158"/>
      <c r="EKV8" s="158"/>
      <c r="EKW8" s="158"/>
      <c r="EKX8" s="158"/>
      <c r="EKY8" s="158"/>
      <c r="EKZ8" s="158"/>
      <c r="ELA8" s="158"/>
      <c r="ELB8" s="158"/>
      <c r="ELC8" s="158"/>
      <c r="ELD8" s="158"/>
      <c r="ELE8" s="158"/>
      <c r="ELF8" s="158"/>
      <c r="ELG8" s="158"/>
      <c r="ELH8" s="158"/>
      <c r="ELI8" s="158"/>
      <c r="ELJ8" s="158"/>
      <c r="ELK8" s="158"/>
      <c r="ELL8" s="158"/>
      <c r="ELM8" s="158"/>
      <c r="ELN8" s="158"/>
      <c r="ELO8" s="158"/>
      <c r="ELP8" s="158"/>
      <c r="ELQ8" s="158"/>
      <c r="ELR8" s="158"/>
      <c r="ELS8" s="158"/>
      <c r="ELT8" s="158"/>
      <c r="ELU8" s="158"/>
      <c r="ELV8" s="158"/>
      <c r="ELW8" s="158"/>
      <c r="ELX8" s="158"/>
      <c r="ELY8" s="158"/>
      <c r="ELZ8" s="158"/>
      <c r="EMA8" s="158"/>
      <c r="EMB8" s="158"/>
      <c r="EMC8" s="158"/>
      <c r="EMD8" s="158"/>
      <c r="EME8" s="158"/>
      <c r="EMF8" s="158"/>
      <c r="EMG8" s="158"/>
      <c r="EMH8" s="158"/>
      <c r="EMI8" s="158"/>
      <c r="EMJ8" s="158"/>
      <c r="EMK8" s="158"/>
      <c r="EML8" s="158"/>
      <c r="EMM8" s="158"/>
      <c r="EMN8" s="158"/>
      <c r="EMO8" s="158"/>
      <c r="EMP8" s="158"/>
      <c r="EMQ8" s="158"/>
      <c r="EMR8" s="158"/>
      <c r="EMS8" s="158"/>
      <c r="EMT8" s="158"/>
      <c r="EMU8" s="158"/>
      <c r="EMV8" s="158"/>
      <c r="EMW8" s="158"/>
      <c r="EMX8" s="158"/>
      <c r="EMY8" s="158"/>
      <c r="EMZ8" s="158"/>
      <c r="ENA8" s="158"/>
      <c r="ENB8" s="158"/>
      <c r="ENC8" s="158"/>
      <c r="END8" s="158"/>
      <c r="ENE8" s="158"/>
      <c r="ENF8" s="158"/>
      <c r="ENG8" s="158"/>
      <c r="ENH8" s="158"/>
      <c r="ENI8" s="158"/>
      <c r="ENJ8" s="158"/>
      <c r="ENK8" s="158"/>
      <c r="ENL8" s="158"/>
      <c r="ENM8" s="158"/>
      <c r="ENN8" s="158"/>
      <c r="ENO8" s="158"/>
      <c r="ENP8" s="158"/>
      <c r="ENQ8" s="158"/>
      <c r="ENR8" s="158"/>
      <c r="ENS8" s="158"/>
      <c r="ENT8" s="158"/>
      <c r="ENU8" s="158"/>
      <c r="ENV8" s="158"/>
      <c r="ENW8" s="158"/>
      <c r="ENX8" s="158"/>
      <c r="ENY8" s="158"/>
      <c r="ENZ8" s="158"/>
      <c r="EOA8" s="158"/>
      <c r="EOB8" s="158"/>
      <c r="EOC8" s="158"/>
      <c r="EOD8" s="158"/>
      <c r="EOE8" s="158"/>
      <c r="EOF8" s="158"/>
      <c r="EOG8" s="158"/>
      <c r="EOH8" s="158"/>
      <c r="EOI8" s="158"/>
      <c r="EOJ8" s="158"/>
      <c r="EOK8" s="158"/>
      <c r="EOL8" s="158"/>
      <c r="EOM8" s="158"/>
      <c r="EON8" s="158"/>
      <c r="EOO8" s="158"/>
      <c r="EOP8" s="158"/>
      <c r="EOQ8" s="158"/>
      <c r="EOR8" s="158"/>
      <c r="EOS8" s="158"/>
      <c r="EOT8" s="158"/>
      <c r="EOU8" s="158"/>
      <c r="EOV8" s="158"/>
      <c r="EOW8" s="158"/>
      <c r="EOX8" s="158"/>
      <c r="EOY8" s="158"/>
      <c r="EOZ8" s="158"/>
      <c r="EPA8" s="158"/>
      <c r="EPB8" s="158"/>
      <c r="EPC8" s="158"/>
      <c r="EPD8" s="158"/>
      <c r="EPE8" s="158"/>
      <c r="EPF8" s="158"/>
      <c r="EPG8" s="158"/>
      <c r="EPH8" s="158"/>
      <c r="EPI8" s="158"/>
      <c r="EPJ8" s="158"/>
      <c r="EPK8" s="158"/>
      <c r="EPL8" s="158"/>
      <c r="EPM8" s="158"/>
      <c r="EPN8" s="158"/>
      <c r="EPO8" s="158"/>
      <c r="EPP8" s="158"/>
      <c r="EPQ8" s="158"/>
      <c r="EPR8" s="158"/>
      <c r="EPS8" s="158"/>
      <c r="EPT8" s="158"/>
      <c r="EPU8" s="158"/>
      <c r="EPV8" s="158"/>
      <c r="EPW8" s="158"/>
      <c r="EPX8" s="158"/>
      <c r="EPY8" s="158"/>
      <c r="EPZ8" s="158"/>
      <c r="EQA8" s="158"/>
      <c r="EQB8" s="158"/>
      <c r="EQC8" s="158"/>
      <c r="EQD8" s="158"/>
      <c r="EQE8" s="158"/>
      <c r="EQF8" s="158"/>
      <c r="EQG8" s="158"/>
      <c r="EQH8" s="158"/>
      <c r="EQI8" s="158"/>
      <c r="EQJ8" s="158"/>
      <c r="EQK8" s="158"/>
      <c r="EQL8" s="158"/>
      <c r="EQM8" s="158"/>
      <c r="EQN8" s="158"/>
      <c r="EQO8" s="158"/>
      <c r="EQP8" s="158"/>
      <c r="EQQ8" s="158"/>
      <c r="EQR8" s="158"/>
      <c r="EQS8" s="158"/>
      <c r="EQT8" s="158"/>
      <c r="EQU8" s="158"/>
      <c r="EQV8" s="158"/>
      <c r="EQW8" s="158"/>
      <c r="EQX8" s="158"/>
      <c r="EQY8" s="158"/>
      <c r="EQZ8" s="158"/>
      <c r="ERA8" s="158"/>
      <c r="ERB8" s="158"/>
      <c r="ERC8" s="158"/>
      <c r="ERD8" s="158"/>
      <c r="ERE8" s="158"/>
      <c r="ERF8" s="158"/>
      <c r="ERG8" s="158"/>
      <c r="ERH8" s="158"/>
      <c r="ERI8" s="158"/>
      <c r="ERJ8" s="158"/>
      <c r="ERK8" s="158"/>
      <c r="ERL8" s="158"/>
      <c r="ERM8" s="158"/>
      <c r="ERN8" s="158"/>
      <c r="ERO8" s="158"/>
      <c r="ERP8" s="158"/>
      <c r="ERQ8" s="158"/>
      <c r="ERR8" s="158"/>
      <c r="ERS8" s="158"/>
      <c r="ERT8" s="158"/>
      <c r="ERU8" s="158"/>
      <c r="ERV8" s="158"/>
      <c r="ERW8" s="158"/>
      <c r="ERX8" s="158"/>
      <c r="ERY8" s="158"/>
      <c r="ERZ8" s="158"/>
      <c r="ESA8" s="158"/>
      <c r="ESB8" s="158"/>
      <c r="ESC8" s="158"/>
      <c r="ESD8" s="158"/>
      <c r="ESE8" s="158"/>
      <c r="ESF8" s="158"/>
      <c r="ESG8" s="158"/>
      <c r="ESH8" s="158"/>
      <c r="ESI8" s="158"/>
      <c r="ESJ8" s="158"/>
      <c r="ESK8" s="158"/>
      <c r="ESL8" s="158"/>
      <c r="ESM8" s="158"/>
      <c r="ESN8" s="158"/>
      <c r="ESO8" s="158"/>
      <c r="ESP8" s="158"/>
      <c r="ESQ8" s="158"/>
      <c r="ESR8" s="158"/>
      <c r="ESS8" s="158"/>
      <c r="EST8" s="158"/>
      <c r="ESU8" s="158"/>
      <c r="ESV8" s="158"/>
      <c r="ESW8" s="158"/>
      <c r="ESX8" s="158"/>
      <c r="ESY8" s="158"/>
      <c r="ESZ8" s="158"/>
      <c r="ETA8" s="158"/>
      <c r="ETB8" s="158"/>
      <c r="ETC8" s="158"/>
      <c r="ETD8" s="158"/>
      <c r="ETE8" s="158"/>
      <c r="ETF8" s="158"/>
      <c r="ETG8" s="158"/>
      <c r="ETH8" s="158"/>
      <c r="ETI8" s="158"/>
      <c r="ETJ8" s="158"/>
      <c r="ETK8" s="158"/>
      <c r="ETL8" s="158"/>
      <c r="ETM8" s="158"/>
      <c r="ETN8" s="158"/>
      <c r="ETO8" s="158"/>
      <c r="ETP8" s="158"/>
      <c r="ETQ8" s="158"/>
      <c r="ETR8" s="158"/>
      <c r="ETS8" s="158"/>
      <c r="ETT8" s="158"/>
      <c r="ETU8" s="158"/>
      <c r="ETV8" s="158"/>
      <c r="ETW8" s="158"/>
      <c r="ETX8" s="158"/>
      <c r="ETY8" s="158"/>
      <c r="ETZ8" s="158"/>
      <c r="EUA8" s="158"/>
      <c r="EUB8" s="158"/>
      <c r="EUC8" s="158"/>
      <c r="EUD8" s="158"/>
      <c r="EUE8" s="158"/>
      <c r="EUF8" s="158"/>
      <c r="EUG8" s="158"/>
      <c r="EUH8" s="158"/>
      <c r="EUI8" s="158"/>
      <c r="EUJ8" s="158"/>
      <c r="EUK8" s="158"/>
      <c r="EUL8" s="158"/>
      <c r="EUM8" s="158"/>
      <c r="EUN8" s="158"/>
      <c r="EUO8" s="158"/>
      <c r="EUP8" s="158"/>
      <c r="EUQ8" s="158"/>
      <c r="EUR8" s="158"/>
      <c r="EUS8" s="158"/>
      <c r="EUT8" s="158"/>
      <c r="EUU8" s="158"/>
      <c r="EUV8" s="158"/>
      <c r="EUW8" s="158"/>
      <c r="EUX8" s="158"/>
      <c r="EUY8" s="158"/>
      <c r="EUZ8" s="158"/>
      <c r="EVA8" s="158"/>
      <c r="EVB8" s="158"/>
      <c r="EVC8" s="158"/>
      <c r="EVD8" s="158"/>
      <c r="EVE8" s="158"/>
      <c r="EVF8" s="158"/>
      <c r="EVG8" s="158"/>
      <c r="EVH8" s="158"/>
      <c r="EVI8" s="158"/>
      <c r="EVJ8" s="158"/>
      <c r="EVK8" s="158"/>
      <c r="EVL8" s="158"/>
      <c r="EVM8" s="158"/>
      <c r="EVN8" s="158"/>
      <c r="EVO8" s="158"/>
      <c r="EVP8" s="158"/>
      <c r="EVQ8" s="158"/>
      <c r="EVR8" s="158"/>
      <c r="EVS8" s="158"/>
      <c r="EVT8" s="158"/>
      <c r="EVU8" s="158"/>
      <c r="EVV8" s="158"/>
      <c r="EVW8" s="158"/>
      <c r="EVX8" s="158"/>
      <c r="EVY8" s="158"/>
      <c r="EVZ8" s="158"/>
      <c r="EWA8" s="158"/>
      <c r="EWB8" s="158"/>
      <c r="EWC8" s="158"/>
      <c r="EWD8" s="158"/>
      <c r="EWE8" s="158"/>
      <c r="EWF8" s="158"/>
      <c r="EWG8" s="158"/>
      <c r="EWH8" s="158"/>
      <c r="EWI8" s="158"/>
      <c r="EWJ8" s="158"/>
      <c r="EWK8" s="158"/>
      <c r="EWL8" s="158"/>
      <c r="EWM8" s="158"/>
      <c r="EWN8" s="158"/>
      <c r="EWO8" s="158"/>
      <c r="EWP8" s="158"/>
      <c r="EWQ8" s="158"/>
      <c r="EWR8" s="158"/>
      <c r="EWS8" s="158"/>
      <c r="EWT8" s="158"/>
      <c r="EWU8" s="158"/>
      <c r="EWV8" s="158"/>
      <c r="EWW8" s="158"/>
      <c r="EWX8" s="158"/>
      <c r="EWY8" s="158"/>
      <c r="EWZ8" s="158"/>
      <c r="EXA8" s="158"/>
      <c r="EXB8" s="158"/>
      <c r="EXC8" s="158"/>
      <c r="EXD8" s="158"/>
      <c r="EXE8" s="158"/>
      <c r="EXF8" s="158"/>
      <c r="EXG8" s="158"/>
      <c r="EXH8" s="158"/>
      <c r="EXI8" s="158"/>
      <c r="EXJ8" s="158"/>
      <c r="EXK8" s="158"/>
      <c r="EXL8" s="158"/>
      <c r="EXM8" s="158"/>
      <c r="EXN8" s="158"/>
      <c r="EXO8" s="158"/>
      <c r="EXP8" s="158"/>
      <c r="EXQ8" s="158"/>
      <c r="EXR8" s="158"/>
      <c r="EXS8" s="158"/>
      <c r="EXT8" s="158"/>
      <c r="EXU8" s="158"/>
      <c r="EXV8" s="158"/>
      <c r="EXW8" s="158"/>
      <c r="EXX8" s="158"/>
      <c r="EXY8" s="158"/>
      <c r="EXZ8" s="158"/>
      <c r="EYA8" s="158"/>
      <c r="EYB8" s="158"/>
      <c r="EYC8" s="158"/>
      <c r="EYD8" s="158"/>
      <c r="EYE8" s="158"/>
      <c r="EYF8" s="158"/>
      <c r="EYG8" s="158"/>
      <c r="EYH8" s="158"/>
      <c r="EYI8" s="158"/>
      <c r="EYJ8" s="158"/>
      <c r="EYK8" s="158"/>
      <c r="EYL8" s="158"/>
      <c r="EYM8" s="158"/>
      <c r="EYN8" s="158"/>
      <c r="EYO8" s="158"/>
      <c r="EYP8" s="158"/>
      <c r="EYQ8" s="158"/>
      <c r="EYR8" s="158"/>
      <c r="EYS8" s="158"/>
      <c r="EYT8" s="158"/>
      <c r="EYU8" s="158"/>
      <c r="EYV8" s="158"/>
      <c r="EYW8" s="158"/>
      <c r="EYX8" s="158"/>
      <c r="EYY8" s="158"/>
      <c r="EYZ8" s="158"/>
      <c r="EZA8" s="158"/>
      <c r="EZB8" s="158"/>
      <c r="EZC8" s="158"/>
      <c r="EZD8" s="158"/>
      <c r="EZE8" s="158"/>
      <c r="EZF8" s="158"/>
      <c r="EZG8" s="158"/>
      <c r="EZH8" s="158"/>
      <c r="EZI8" s="158"/>
      <c r="EZJ8" s="158"/>
      <c r="EZK8" s="158"/>
      <c r="EZL8" s="158"/>
      <c r="EZM8" s="158"/>
      <c r="EZN8" s="158"/>
      <c r="EZO8" s="158"/>
      <c r="EZP8" s="158"/>
      <c r="EZQ8" s="158"/>
      <c r="EZR8" s="158"/>
      <c r="EZS8" s="158"/>
      <c r="EZT8" s="158"/>
      <c r="EZU8" s="158"/>
      <c r="EZV8" s="158"/>
      <c r="EZW8" s="158"/>
      <c r="EZX8" s="158"/>
      <c r="EZY8" s="158"/>
      <c r="EZZ8" s="158"/>
      <c r="FAA8" s="158"/>
      <c r="FAB8" s="158"/>
      <c r="FAC8" s="158"/>
      <c r="FAD8" s="158"/>
      <c r="FAE8" s="158"/>
      <c r="FAF8" s="158"/>
      <c r="FAG8" s="158"/>
      <c r="FAH8" s="158"/>
      <c r="FAI8" s="158"/>
      <c r="FAJ8" s="158"/>
      <c r="FAK8" s="158"/>
      <c r="FAL8" s="158"/>
      <c r="FAM8" s="158"/>
      <c r="FAN8" s="158"/>
      <c r="FAO8" s="158"/>
      <c r="FAP8" s="158"/>
      <c r="FAQ8" s="158"/>
      <c r="FAR8" s="158"/>
      <c r="FAS8" s="158"/>
      <c r="FAT8" s="158"/>
      <c r="FAU8" s="158"/>
      <c r="FAV8" s="158"/>
      <c r="FAW8" s="158"/>
      <c r="FAX8" s="158"/>
      <c r="FAY8" s="158"/>
      <c r="FAZ8" s="158"/>
      <c r="FBA8" s="158"/>
      <c r="FBB8" s="158"/>
      <c r="FBC8" s="158"/>
      <c r="FBD8" s="158"/>
      <c r="FBE8" s="158"/>
      <c r="FBF8" s="158"/>
      <c r="FBG8" s="158"/>
      <c r="FBH8" s="158"/>
      <c r="FBI8" s="158"/>
      <c r="FBJ8" s="158"/>
      <c r="FBK8" s="158"/>
      <c r="FBL8" s="158"/>
      <c r="FBM8" s="158"/>
      <c r="FBN8" s="158"/>
      <c r="FBO8" s="158"/>
      <c r="FBP8" s="158"/>
      <c r="FBQ8" s="158"/>
      <c r="FBR8" s="158"/>
      <c r="FBS8" s="158"/>
      <c r="FBT8" s="158"/>
      <c r="FBU8" s="158"/>
      <c r="FBV8" s="158"/>
      <c r="FBW8" s="158"/>
      <c r="FBX8" s="158"/>
      <c r="FBY8" s="158"/>
      <c r="FBZ8" s="158"/>
      <c r="FCA8" s="158"/>
      <c r="FCB8" s="158"/>
      <c r="FCC8" s="158"/>
      <c r="FCD8" s="158"/>
      <c r="FCE8" s="158"/>
      <c r="FCF8" s="158"/>
      <c r="FCG8" s="158"/>
      <c r="FCH8" s="158"/>
      <c r="FCI8" s="158"/>
      <c r="FCJ8" s="158"/>
      <c r="FCK8" s="158"/>
      <c r="FCL8" s="158"/>
      <c r="FCM8" s="158"/>
      <c r="FCN8" s="158"/>
      <c r="FCO8" s="158"/>
      <c r="FCP8" s="158"/>
      <c r="FCQ8" s="158"/>
      <c r="FCR8" s="158"/>
      <c r="FCS8" s="158"/>
      <c r="FCT8" s="158"/>
      <c r="FCU8" s="158"/>
      <c r="FCV8" s="158"/>
      <c r="FCW8" s="158"/>
      <c r="FCX8" s="158"/>
      <c r="FCY8" s="158"/>
      <c r="FCZ8" s="158"/>
      <c r="FDA8" s="158"/>
      <c r="FDB8" s="158"/>
      <c r="FDC8" s="158"/>
      <c r="FDD8" s="158"/>
      <c r="FDE8" s="158"/>
      <c r="FDF8" s="158"/>
      <c r="FDG8" s="158"/>
      <c r="FDH8" s="158"/>
      <c r="FDI8" s="158"/>
      <c r="FDJ8" s="158"/>
      <c r="FDK8" s="158"/>
      <c r="FDL8" s="158"/>
      <c r="FDM8" s="158"/>
      <c r="FDN8" s="158"/>
      <c r="FDO8" s="158"/>
      <c r="FDP8" s="158"/>
      <c r="FDQ8" s="158"/>
      <c r="FDR8" s="158"/>
      <c r="FDS8" s="158"/>
      <c r="FDT8" s="158"/>
      <c r="FDU8" s="158"/>
      <c r="FDV8" s="158"/>
      <c r="FDW8" s="158"/>
      <c r="FDX8" s="158"/>
      <c r="FDY8" s="158"/>
      <c r="FDZ8" s="158"/>
      <c r="FEA8" s="158"/>
      <c r="FEB8" s="158"/>
      <c r="FEC8" s="158"/>
      <c r="FED8" s="158"/>
      <c r="FEE8" s="158"/>
      <c r="FEF8" s="158"/>
      <c r="FEG8" s="158"/>
      <c r="FEH8" s="158"/>
      <c r="FEI8" s="158"/>
      <c r="FEJ8" s="158"/>
      <c r="FEK8" s="158"/>
      <c r="FEL8" s="158"/>
      <c r="FEM8" s="158"/>
      <c r="FEN8" s="158"/>
      <c r="FEO8" s="158"/>
      <c r="FEP8" s="158"/>
      <c r="FEQ8" s="158"/>
      <c r="FER8" s="158"/>
      <c r="FES8" s="158"/>
      <c r="FET8" s="158"/>
      <c r="FEU8" s="158"/>
      <c r="FEV8" s="158"/>
      <c r="FEW8" s="158"/>
      <c r="FEX8" s="158"/>
      <c r="FEY8" s="158"/>
      <c r="FEZ8" s="158"/>
      <c r="FFA8" s="158"/>
      <c r="FFB8" s="158"/>
      <c r="FFC8" s="158"/>
      <c r="FFD8" s="158"/>
      <c r="FFE8" s="158"/>
      <c r="FFF8" s="158"/>
      <c r="FFG8" s="158"/>
      <c r="FFH8" s="158"/>
      <c r="FFI8" s="158"/>
      <c r="FFJ8" s="158"/>
      <c r="FFK8" s="158"/>
      <c r="FFL8" s="158"/>
      <c r="FFM8" s="158"/>
      <c r="FFN8" s="158"/>
      <c r="FFO8" s="158"/>
      <c r="FFP8" s="158"/>
      <c r="FFQ8" s="158"/>
      <c r="FFR8" s="158"/>
      <c r="FFS8" s="158"/>
      <c r="FFT8" s="158"/>
      <c r="FFU8" s="158"/>
      <c r="FFV8" s="158"/>
      <c r="FFW8" s="158"/>
      <c r="FFX8" s="158"/>
      <c r="FFY8" s="158"/>
      <c r="FFZ8" s="158"/>
      <c r="FGA8" s="158"/>
      <c r="FGB8" s="158"/>
      <c r="FGC8" s="158"/>
      <c r="FGD8" s="158"/>
      <c r="FGE8" s="158"/>
      <c r="FGF8" s="158"/>
      <c r="FGG8" s="158"/>
      <c r="FGH8" s="158"/>
      <c r="FGI8" s="158"/>
      <c r="FGJ8" s="158"/>
      <c r="FGK8" s="158"/>
      <c r="FGL8" s="158"/>
      <c r="FGM8" s="158"/>
      <c r="FGN8" s="158"/>
      <c r="FGO8" s="158"/>
      <c r="FGP8" s="158"/>
      <c r="FGQ8" s="158"/>
      <c r="FGR8" s="158"/>
      <c r="FGS8" s="158"/>
      <c r="FGT8" s="158"/>
      <c r="FGU8" s="158"/>
      <c r="FGV8" s="158"/>
      <c r="FGW8" s="158"/>
      <c r="FGX8" s="158"/>
      <c r="FGY8" s="158"/>
      <c r="FGZ8" s="158"/>
      <c r="FHA8" s="158"/>
      <c r="FHB8" s="158"/>
      <c r="FHC8" s="158"/>
      <c r="FHD8" s="158"/>
      <c r="FHE8" s="158"/>
      <c r="FHF8" s="158"/>
      <c r="FHG8" s="158"/>
      <c r="FHH8" s="158"/>
      <c r="FHI8" s="158"/>
      <c r="FHJ8" s="158"/>
      <c r="FHK8" s="158"/>
      <c r="FHL8" s="158"/>
      <c r="FHM8" s="158"/>
      <c r="FHN8" s="158"/>
      <c r="FHO8" s="158"/>
      <c r="FHP8" s="158"/>
      <c r="FHQ8" s="158"/>
      <c r="FHR8" s="158"/>
      <c r="FHS8" s="158"/>
      <c r="FHT8" s="158"/>
      <c r="FHU8" s="158"/>
      <c r="FHV8" s="158"/>
      <c r="FHW8" s="158"/>
      <c r="FHX8" s="158"/>
      <c r="FHY8" s="158"/>
      <c r="FHZ8" s="158"/>
      <c r="FIA8" s="158"/>
      <c r="FIB8" s="158"/>
      <c r="FIC8" s="158"/>
      <c r="FID8" s="158"/>
      <c r="FIE8" s="158"/>
      <c r="FIF8" s="158"/>
      <c r="FIG8" s="158"/>
      <c r="FIH8" s="158"/>
      <c r="FII8" s="158"/>
      <c r="FIJ8" s="158"/>
      <c r="FIK8" s="158"/>
      <c r="FIL8" s="158"/>
      <c r="FIM8" s="158"/>
      <c r="FIN8" s="158"/>
      <c r="FIO8" s="158"/>
      <c r="FIP8" s="158"/>
      <c r="FIQ8" s="158"/>
      <c r="FIR8" s="158"/>
      <c r="FIS8" s="158"/>
      <c r="FIT8" s="158"/>
      <c r="FIU8" s="158"/>
      <c r="FIV8" s="158"/>
      <c r="FIW8" s="158"/>
      <c r="FIX8" s="158"/>
      <c r="FIY8" s="158"/>
      <c r="FIZ8" s="158"/>
      <c r="FJA8" s="158"/>
      <c r="FJB8" s="158"/>
      <c r="FJC8" s="158"/>
      <c r="FJD8" s="158"/>
      <c r="FJE8" s="158"/>
      <c r="FJF8" s="158"/>
      <c r="FJG8" s="158"/>
      <c r="FJH8" s="158"/>
      <c r="FJI8" s="158"/>
      <c r="FJJ8" s="158"/>
      <c r="FJK8" s="158"/>
      <c r="FJL8" s="158"/>
      <c r="FJM8" s="158"/>
      <c r="FJN8" s="158"/>
      <c r="FJO8" s="158"/>
      <c r="FJP8" s="158"/>
      <c r="FJQ8" s="158"/>
      <c r="FJR8" s="158"/>
      <c r="FJS8" s="158"/>
      <c r="FJT8" s="158"/>
      <c r="FJU8" s="158"/>
      <c r="FJV8" s="158"/>
      <c r="FJW8" s="158"/>
      <c r="FJX8" s="158"/>
      <c r="FJY8" s="158"/>
      <c r="FJZ8" s="158"/>
      <c r="FKA8" s="158"/>
      <c r="FKB8" s="158"/>
      <c r="FKC8" s="158"/>
      <c r="FKD8" s="158"/>
      <c r="FKE8" s="158"/>
      <c r="FKF8" s="158"/>
      <c r="FKG8" s="158"/>
      <c r="FKH8" s="158"/>
      <c r="FKI8" s="158"/>
      <c r="FKJ8" s="158"/>
      <c r="FKK8" s="158"/>
      <c r="FKL8" s="158"/>
      <c r="FKM8" s="158"/>
      <c r="FKN8" s="158"/>
      <c r="FKO8" s="158"/>
      <c r="FKP8" s="158"/>
      <c r="FKQ8" s="158"/>
      <c r="FKR8" s="158"/>
      <c r="FKS8" s="158"/>
      <c r="FKT8" s="158"/>
      <c r="FKU8" s="158"/>
      <c r="FKV8" s="158"/>
      <c r="FKW8" s="158"/>
      <c r="FKX8" s="158"/>
      <c r="FKY8" s="158"/>
      <c r="FKZ8" s="158"/>
      <c r="FLA8" s="158"/>
      <c r="FLB8" s="158"/>
      <c r="FLC8" s="158"/>
      <c r="FLD8" s="158"/>
      <c r="FLE8" s="158"/>
      <c r="FLF8" s="158"/>
      <c r="FLG8" s="158"/>
      <c r="FLH8" s="158"/>
      <c r="FLI8" s="158"/>
      <c r="FLJ8" s="158"/>
      <c r="FLK8" s="158"/>
      <c r="FLL8" s="158"/>
      <c r="FLM8" s="158"/>
      <c r="FLN8" s="158"/>
      <c r="FLO8" s="158"/>
      <c r="FLP8" s="158"/>
      <c r="FLQ8" s="158"/>
      <c r="FLR8" s="158"/>
      <c r="FLS8" s="158"/>
      <c r="FLT8" s="158"/>
      <c r="FLU8" s="158"/>
      <c r="FLV8" s="158"/>
      <c r="FLW8" s="158"/>
      <c r="FLX8" s="158"/>
      <c r="FLY8" s="158"/>
      <c r="FLZ8" s="158"/>
      <c r="FMA8" s="158"/>
      <c r="FMB8" s="158"/>
      <c r="FMC8" s="158"/>
      <c r="FMD8" s="158"/>
      <c r="FME8" s="158"/>
      <c r="FMF8" s="158"/>
      <c r="FMG8" s="158"/>
      <c r="FMH8" s="158"/>
      <c r="FMI8" s="158"/>
      <c r="FMJ8" s="158"/>
      <c r="FMK8" s="158"/>
      <c r="FML8" s="158"/>
      <c r="FMM8" s="158"/>
      <c r="FMN8" s="158"/>
      <c r="FMO8" s="158"/>
      <c r="FMP8" s="158"/>
      <c r="FMQ8" s="158"/>
      <c r="FMR8" s="158"/>
      <c r="FMS8" s="158"/>
      <c r="FMT8" s="158"/>
      <c r="FMU8" s="158"/>
      <c r="FMV8" s="158"/>
      <c r="FMW8" s="158"/>
      <c r="FMX8" s="158"/>
      <c r="FMY8" s="158"/>
      <c r="FMZ8" s="158"/>
      <c r="FNA8" s="158"/>
      <c r="FNB8" s="158"/>
      <c r="FNC8" s="158"/>
      <c r="FND8" s="158"/>
      <c r="FNE8" s="158"/>
      <c r="FNF8" s="158"/>
      <c r="FNG8" s="158"/>
      <c r="FNH8" s="158"/>
      <c r="FNI8" s="158"/>
      <c r="FNJ8" s="158"/>
      <c r="FNK8" s="158"/>
      <c r="FNL8" s="158"/>
      <c r="FNM8" s="158"/>
      <c r="FNN8" s="158"/>
      <c r="FNO8" s="158"/>
      <c r="FNP8" s="158"/>
      <c r="FNQ8" s="158"/>
      <c r="FNR8" s="158"/>
      <c r="FNS8" s="158"/>
      <c r="FNT8" s="158"/>
      <c r="FNU8" s="158"/>
      <c r="FNV8" s="158"/>
      <c r="FNW8" s="158"/>
      <c r="FNX8" s="158"/>
      <c r="FNY8" s="158"/>
      <c r="FNZ8" s="158"/>
      <c r="FOA8" s="158"/>
      <c r="FOB8" s="158"/>
      <c r="FOC8" s="158"/>
      <c r="FOD8" s="158"/>
      <c r="FOE8" s="158"/>
      <c r="FOF8" s="158"/>
      <c r="FOG8" s="158"/>
      <c r="FOH8" s="158"/>
      <c r="FOI8" s="158"/>
      <c r="FOJ8" s="158"/>
      <c r="FOK8" s="158"/>
      <c r="FOL8" s="158"/>
      <c r="FOM8" s="158"/>
      <c r="FON8" s="158"/>
      <c r="FOO8" s="158"/>
      <c r="FOP8" s="158"/>
      <c r="FOQ8" s="158"/>
      <c r="FOR8" s="158"/>
      <c r="FOS8" s="158"/>
      <c r="FOT8" s="158"/>
      <c r="FOU8" s="158"/>
      <c r="FOV8" s="158"/>
      <c r="FOW8" s="158"/>
      <c r="FOX8" s="158"/>
      <c r="FOY8" s="158"/>
      <c r="FOZ8" s="158"/>
      <c r="FPA8" s="158"/>
      <c r="FPB8" s="158"/>
      <c r="FPC8" s="158"/>
      <c r="FPD8" s="158"/>
      <c r="FPE8" s="158"/>
      <c r="FPF8" s="158"/>
      <c r="FPG8" s="158"/>
      <c r="FPH8" s="158"/>
      <c r="FPI8" s="158"/>
      <c r="FPJ8" s="158"/>
      <c r="FPK8" s="158"/>
      <c r="FPL8" s="158"/>
      <c r="FPM8" s="158"/>
      <c r="FPN8" s="158"/>
      <c r="FPO8" s="158"/>
      <c r="FPP8" s="158"/>
      <c r="FPQ8" s="158"/>
      <c r="FPR8" s="158"/>
      <c r="FPS8" s="158"/>
      <c r="FPT8" s="158"/>
      <c r="FPU8" s="158"/>
      <c r="FPV8" s="158"/>
      <c r="FPW8" s="158"/>
      <c r="FPX8" s="158"/>
      <c r="FPY8" s="158"/>
      <c r="FPZ8" s="158"/>
      <c r="FQA8" s="158"/>
      <c r="FQB8" s="158"/>
      <c r="FQC8" s="158"/>
      <c r="FQD8" s="158"/>
      <c r="FQE8" s="158"/>
      <c r="FQF8" s="158"/>
      <c r="FQG8" s="158"/>
      <c r="FQH8" s="158"/>
      <c r="FQI8" s="158"/>
      <c r="FQJ8" s="158"/>
      <c r="FQK8" s="158"/>
      <c r="FQL8" s="158"/>
      <c r="FQM8" s="158"/>
      <c r="FQN8" s="158"/>
      <c r="FQO8" s="158"/>
      <c r="FQP8" s="158"/>
      <c r="FQQ8" s="158"/>
      <c r="FQR8" s="158"/>
      <c r="FQS8" s="158"/>
      <c r="FQT8" s="158"/>
      <c r="FQU8" s="158"/>
      <c r="FQV8" s="158"/>
      <c r="FQW8" s="158"/>
      <c r="FQX8" s="158"/>
      <c r="FQY8" s="158"/>
      <c r="FQZ8" s="158"/>
      <c r="FRA8" s="158"/>
      <c r="FRB8" s="158"/>
      <c r="FRC8" s="158"/>
      <c r="FRD8" s="158"/>
      <c r="FRE8" s="158"/>
      <c r="FRF8" s="158"/>
      <c r="FRG8" s="158"/>
      <c r="FRH8" s="158"/>
      <c r="FRI8" s="158"/>
      <c r="FRJ8" s="158"/>
      <c r="FRK8" s="158"/>
      <c r="FRL8" s="158"/>
      <c r="FRM8" s="158"/>
      <c r="FRN8" s="158"/>
      <c r="FRO8" s="158"/>
      <c r="FRP8" s="158"/>
      <c r="FRQ8" s="158"/>
      <c r="FRR8" s="158"/>
      <c r="FRS8" s="158"/>
      <c r="FRT8" s="158"/>
      <c r="FRU8" s="158"/>
      <c r="FRV8" s="158"/>
      <c r="FRW8" s="158"/>
      <c r="FRX8" s="158"/>
      <c r="FRY8" s="158"/>
      <c r="FRZ8" s="158"/>
      <c r="FSA8" s="158"/>
      <c r="FSB8" s="158"/>
      <c r="FSC8" s="158"/>
      <c r="FSD8" s="158"/>
      <c r="FSE8" s="158"/>
      <c r="FSF8" s="158"/>
      <c r="FSG8" s="158"/>
      <c r="FSH8" s="158"/>
      <c r="FSI8" s="158"/>
      <c r="FSJ8" s="158"/>
      <c r="FSK8" s="158"/>
      <c r="FSL8" s="158"/>
      <c r="FSM8" s="158"/>
      <c r="FSN8" s="158"/>
      <c r="FSO8" s="158"/>
      <c r="FSP8" s="158"/>
      <c r="FSQ8" s="158"/>
      <c r="FSR8" s="158"/>
      <c r="FSS8" s="158"/>
      <c r="FST8" s="158"/>
      <c r="FSU8" s="158"/>
      <c r="FSV8" s="158"/>
      <c r="FSW8" s="158"/>
      <c r="FSX8" s="158"/>
      <c r="FSY8" s="158"/>
      <c r="FSZ8" s="158"/>
      <c r="FTA8" s="158"/>
      <c r="FTB8" s="158"/>
      <c r="FTC8" s="158"/>
      <c r="FTD8" s="158"/>
      <c r="FTE8" s="158"/>
      <c r="FTF8" s="158"/>
      <c r="FTG8" s="158"/>
      <c r="FTH8" s="158"/>
      <c r="FTI8" s="158"/>
      <c r="FTJ8" s="158"/>
      <c r="FTK8" s="158"/>
      <c r="FTL8" s="158"/>
      <c r="FTM8" s="158"/>
      <c r="FTN8" s="158"/>
      <c r="FTO8" s="158"/>
      <c r="FTP8" s="158"/>
      <c r="FTQ8" s="158"/>
      <c r="FTR8" s="158"/>
      <c r="FTS8" s="158"/>
      <c r="FTT8" s="158"/>
      <c r="FTU8" s="158"/>
      <c r="FTV8" s="158"/>
      <c r="FTW8" s="158"/>
      <c r="FTX8" s="158"/>
      <c r="FTY8" s="158"/>
      <c r="FTZ8" s="158"/>
      <c r="FUA8" s="158"/>
      <c r="FUB8" s="158"/>
      <c r="FUC8" s="158"/>
      <c r="FUD8" s="158"/>
      <c r="FUE8" s="158"/>
      <c r="FUF8" s="158"/>
      <c r="FUG8" s="158"/>
      <c r="FUH8" s="158"/>
      <c r="FUI8" s="158"/>
      <c r="FUJ8" s="158"/>
      <c r="FUK8" s="158"/>
      <c r="FUL8" s="158"/>
      <c r="FUM8" s="158"/>
      <c r="FUN8" s="158"/>
      <c r="FUO8" s="158"/>
      <c r="FUP8" s="158"/>
      <c r="FUQ8" s="158"/>
      <c r="FUR8" s="158"/>
      <c r="FUS8" s="158"/>
      <c r="FUT8" s="158"/>
      <c r="FUU8" s="158"/>
      <c r="FUV8" s="158"/>
      <c r="FUW8" s="158"/>
      <c r="FUX8" s="158"/>
      <c r="FUY8" s="158"/>
      <c r="FUZ8" s="158"/>
      <c r="FVA8" s="158"/>
      <c r="FVB8" s="158"/>
      <c r="FVC8" s="158"/>
      <c r="FVD8" s="158"/>
      <c r="FVE8" s="158"/>
      <c r="FVF8" s="158"/>
      <c r="FVG8" s="158"/>
      <c r="FVH8" s="158"/>
      <c r="FVI8" s="158"/>
      <c r="FVJ8" s="158"/>
      <c r="FVK8" s="158"/>
      <c r="FVL8" s="158"/>
      <c r="FVM8" s="158"/>
      <c r="FVN8" s="158"/>
      <c r="FVO8" s="158"/>
      <c r="FVP8" s="158"/>
      <c r="FVQ8" s="158"/>
      <c r="FVR8" s="158"/>
      <c r="FVS8" s="158"/>
      <c r="FVT8" s="158"/>
      <c r="FVU8" s="158"/>
      <c r="FVV8" s="158"/>
      <c r="FVW8" s="158"/>
      <c r="FVX8" s="158"/>
      <c r="FVY8" s="158"/>
      <c r="FVZ8" s="158"/>
      <c r="FWA8" s="158"/>
      <c r="FWB8" s="158"/>
      <c r="FWC8" s="158"/>
      <c r="FWD8" s="158"/>
      <c r="FWE8" s="158"/>
      <c r="FWF8" s="158"/>
      <c r="FWG8" s="158"/>
      <c r="FWH8" s="158"/>
      <c r="FWI8" s="158"/>
      <c r="FWJ8" s="158"/>
      <c r="FWK8" s="158"/>
      <c r="FWL8" s="158"/>
      <c r="FWM8" s="158"/>
      <c r="FWN8" s="158"/>
      <c r="FWO8" s="158"/>
      <c r="FWP8" s="158"/>
      <c r="FWQ8" s="158"/>
      <c r="FWR8" s="158"/>
      <c r="FWS8" s="158"/>
      <c r="FWT8" s="158"/>
      <c r="FWU8" s="158"/>
      <c r="FWV8" s="158"/>
      <c r="FWW8" s="158"/>
      <c r="FWX8" s="158"/>
      <c r="FWY8" s="158"/>
      <c r="FWZ8" s="158"/>
      <c r="FXA8" s="158"/>
      <c r="FXB8" s="158"/>
      <c r="FXC8" s="158"/>
      <c r="FXD8" s="158"/>
      <c r="FXE8" s="158"/>
      <c r="FXF8" s="158"/>
      <c r="FXG8" s="158"/>
      <c r="FXH8" s="158"/>
      <c r="FXI8" s="158"/>
      <c r="FXJ8" s="158"/>
      <c r="FXK8" s="158"/>
      <c r="FXL8" s="158"/>
      <c r="FXM8" s="158"/>
      <c r="FXN8" s="158"/>
      <c r="FXO8" s="158"/>
      <c r="FXP8" s="158"/>
      <c r="FXQ8" s="158"/>
      <c r="FXR8" s="158"/>
      <c r="FXS8" s="158"/>
      <c r="FXT8" s="158"/>
      <c r="FXU8" s="158"/>
      <c r="FXV8" s="158"/>
      <c r="FXW8" s="158"/>
      <c r="FXX8" s="158"/>
      <c r="FXY8" s="158"/>
      <c r="FXZ8" s="158"/>
      <c r="FYA8" s="158"/>
      <c r="FYB8" s="158"/>
      <c r="FYC8" s="158"/>
      <c r="FYD8" s="158"/>
      <c r="FYE8" s="158"/>
      <c r="FYF8" s="158"/>
      <c r="FYG8" s="158"/>
      <c r="FYH8" s="158"/>
      <c r="FYI8" s="158"/>
      <c r="FYJ8" s="158"/>
      <c r="FYK8" s="158"/>
      <c r="FYL8" s="158"/>
      <c r="FYM8" s="158"/>
      <c r="FYN8" s="158"/>
      <c r="FYO8" s="158"/>
      <c r="FYP8" s="158"/>
      <c r="FYQ8" s="158"/>
      <c r="FYR8" s="158"/>
      <c r="FYS8" s="158"/>
      <c r="FYT8" s="158"/>
      <c r="FYU8" s="158"/>
      <c r="FYV8" s="158"/>
      <c r="FYW8" s="158"/>
      <c r="FYX8" s="158"/>
      <c r="FYY8" s="158"/>
      <c r="FYZ8" s="158"/>
      <c r="FZA8" s="158"/>
      <c r="FZB8" s="158"/>
      <c r="FZC8" s="158"/>
      <c r="FZD8" s="158"/>
      <c r="FZE8" s="158"/>
      <c r="FZF8" s="158"/>
      <c r="FZG8" s="158"/>
      <c r="FZH8" s="158"/>
      <c r="FZI8" s="158"/>
      <c r="FZJ8" s="158"/>
      <c r="FZK8" s="158"/>
      <c r="FZL8" s="158"/>
      <c r="FZM8" s="158"/>
      <c r="FZN8" s="158"/>
      <c r="FZO8" s="158"/>
      <c r="FZP8" s="158"/>
      <c r="FZQ8" s="158"/>
      <c r="FZR8" s="158"/>
      <c r="FZS8" s="158"/>
      <c r="FZT8" s="158"/>
      <c r="FZU8" s="158"/>
      <c r="FZV8" s="158"/>
      <c r="FZW8" s="158"/>
      <c r="FZX8" s="158"/>
      <c r="FZY8" s="158"/>
      <c r="FZZ8" s="158"/>
      <c r="GAA8" s="158"/>
      <c r="GAB8" s="158"/>
      <c r="GAC8" s="158"/>
      <c r="GAD8" s="158"/>
      <c r="GAE8" s="158"/>
      <c r="GAF8" s="158"/>
      <c r="GAG8" s="158"/>
      <c r="GAH8" s="158"/>
      <c r="GAI8" s="158"/>
      <c r="GAJ8" s="158"/>
      <c r="GAK8" s="158"/>
      <c r="GAL8" s="158"/>
      <c r="GAM8" s="158"/>
      <c r="GAN8" s="158"/>
      <c r="GAO8" s="158"/>
      <c r="GAP8" s="158"/>
      <c r="GAQ8" s="158"/>
      <c r="GAR8" s="158"/>
      <c r="GAS8" s="158"/>
      <c r="GAT8" s="158"/>
      <c r="GAU8" s="158"/>
      <c r="GAV8" s="158"/>
      <c r="GAW8" s="158"/>
      <c r="GAX8" s="158"/>
      <c r="GAY8" s="158"/>
      <c r="GAZ8" s="158"/>
      <c r="GBA8" s="158"/>
      <c r="GBB8" s="158"/>
      <c r="GBC8" s="158"/>
      <c r="GBD8" s="158"/>
      <c r="GBE8" s="158"/>
      <c r="GBF8" s="158"/>
      <c r="GBG8" s="158"/>
      <c r="GBH8" s="158"/>
      <c r="GBI8" s="158"/>
      <c r="GBJ8" s="158"/>
      <c r="GBK8" s="158"/>
      <c r="GBL8" s="158"/>
      <c r="GBM8" s="158"/>
      <c r="GBN8" s="158"/>
      <c r="GBO8" s="158"/>
      <c r="GBP8" s="158"/>
      <c r="GBQ8" s="158"/>
      <c r="GBR8" s="158"/>
      <c r="GBS8" s="158"/>
      <c r="GBT8" s="158"/>
      <c r="GBU8" s="158"/>
      <c r="GBV8" s="158"/>
      <c r="GBW8" s="158"/>
      <c r="GBX8" s="158"/>
      <c r="GBY8" s="158"/>
      <c r="GBZ8" s="158"/>
      <c r="GCA8" s="158"/>
      <c r="GCB8" s="158"/>
      <c r="GCC8" s="158"/>
      <c r="GCD8" s="158"/>
      <c r="GCE8" s="158"/>
      <c r="GCF8" s="158"/>
      <c r="GCG8" s="158"/>
      <c r="GCH8" s="158"/>
      <c r="GCI8" s="158"/>
      <c r="GCJ8" s="158"/>
      <c r="GCK8" s="158"/>
      <c r="GCL8" s="158"/>
      <c r="GCM8" s="158"/>
      <c r="GCN8" s="158"/>
      <c r="GCO8" s="158"/>
      <c r="GCP8" s="158"/>
      <c r="GCQ8" s="158"/>
      <c r="GCR8" s="158"/>
      <c r="GCS8" s="158"/>
      <c r="GCT8" s="158"/>
      <c r="GCU8" s="158"/>
      <c r="GCV8" s="158"/>
      <c r="GCW8" s="158"/>
      <c r="GCX8" s="158"/>
      <c r="GCY8" s="158"/>
      <c r="GCZ8" s="158"/>
      <c r="GDA8" s="158"/>
      <c r="GDB8" s="158"/>
      <c r="GDC8" s="158"/>
      <c r="GDD8" s="158"/>
      <c r="GDE8" s="158"/>
      <c r="GDF8" s="158"/>
      <c r="GDG8" s="158"/>
      <c r="GDH8" s="158"/>
      <c r="GDI8" s="158"/>
      <c r="GDJ8" s="158"/>
      <c r="GDK8" s="158"/>
      <c r="GDL8" s="158"/>
      <c r="GDM8" s="158"/>
      <c r="GDN8" s="158"/>
      <c r="GDO8" s="158"/>
      <c r="GDP8" s="158"/>
      <c r="GDQ8" s="158"/>
      <c r="GDR8" s="158"/>
      <c r="GDS8" s="158"/>
      <c r="GDT8" s="158"/>
      <c r="GDU8" s="158"/>
      <c r="GDV8" s="158"/>
      <c r="GDW8" s="158"/>
      <c r="GDX8" s="158"/>
      <c r="GDY8" s="158"/>
      <c r="GDZ8" s="158"/>
      <c r="GEA8" s="158"/>
      <c r="GEB8" s="158"/>
      <c r="GEC8" s="158"/>
      <c r="GED8" s="158"/>
      <c r="GEE8" s="158"/>
      <c r="GEF8" s="158"/>
      <c r="GEG8" s="158"/>
      <c r="GEH8" s="158"/>
      <c r="GEI8" s="158"/>
      <c r="GEJ8" s="158"/>
      <c r="GEK8" s="158"/>
      <c r="GEL8" s="158"/>
      <c r="GEM8" s="158"/>
      <c r="GEN8" s="158"/>
      <c r="GEO8" s="158"/>
      <c r="GEP8" s="158"/>
      <c r="GEQ8" s="158"/>
      <c r="GER8" s="158"/>
      <c r="GES8" s="158"/>
      <c r="GET8" s="158"/>
      <c r="GEU8" s="158"/>
      <c r="GEV8" s="158"/>
      <c r="GEW8" s="158"/>
      <c r="GEX8" s="158"/>
      <c r="GEY8" s="158"/>
      <c r="GEZ8" s="158"/>
      <c r="GFA8" s="158"/>
      <c r="GFB8" s="158"/>
      <c r="GFC8" s="158"/>
      <c r="GFD8" s="158"/>
      <c r="GFE8" s="158"/>
      <c r="GFF8" s="158"/>
      <c r="GFG8" s="158"/>
      <c r="GFH8" s="158"/>
      <c r="GFI8" s="158"/>
      <c r="GFJ8" s="158"/>
      <c r="GFK8" s="158"/>
      <c r="GFL8" s="158"/>
      <c r="GFM8" s="158"/>
      <c r="GFN8" s="158"/>
      <c r="GFO8" s="158"/>
      <c r="GFP8" s="158"/>
      <c r="GFQ8" s="158"/>
      <c r="GFR8" s="158"/>
      <c r="GFS8" s="158"/>
      <c r="GFT8" s="158"/>
      <c r="GFU8" s="158"/>
      <c r="GFV8" s="158"/>
      <c r="GFW8" s="158"/>
      <c r="GFX8" s="158"/>
      <c r="GFY8" s="158"/>
      <c r="GFZ8" s="158"/>
      <c r="GGA8" s="158"/>
      <c r="GGB8" s="158"/>
      <c r="GGC8" s="158"/>
      <c r="GGD8" s="158"/>
      <c r="GGE8" s="158"/>
      <c r="GGF8" s="158"/>
      <c r="GGG8" s="158"/>
      <c r="GGH8" s="158"/>
      <c r="GGI8" s="158"/>
      <c r="GGJ8" s="158"/>
      <c r="GGK8" s="158"/>
      <c r="GGL8" s="158"/>
      <c r="GGM8" s="158"/>
      <c r="GGN8" s="158"/>
      <c r="GGO8" s="158"/>
      <c r="GGP8" s="158"/>
      <c r="GGQ8" s="158"/>
      <c r="GGR8" s="158"/>
      <c r="GGS8" s="158"/>
      <c r="GGT8" s="158"/>
      <c r="GGU8" s="158"/>
      <c r="GGV8" s="158"/>
      <c r="GGW8" s="158"/>
      <c r="GGX8" s="158"/>
      <c r="GGY8" s="158"/>
      <c r="GGZ8" s="158"/>
      <c r="GHA8" s="158"/>
      <c r="GHB8" s="158"/>
      <c r="GHC8" s="158"/>
      <c r="GHD8" s="158"/>
      <c r="GHE8" s="158"/>
      <c r="GHF8" s="158"/>
      <c r="GHG8" s="158"/>
      <c r="GHH8" s="158"/>
      <c r="GHI8" s="158"/>
      <c r="GHJ8" s="158"/>
      <c r="GHK8" s="158"/>
      <c r="GHL8" s="158"/>
      <c r="GHM8" s="158"/>
      <c r="GHN8" s="158"/>
      <c r="GHO8" s="158"/>
      <c r="GHP8" s="158"/>
      <c r="GHQ8" s="158"/>
      <c r="GHR8" s="158"/>
      <c r="GHS8" s="158"/>
      <c r="GHT8" s="158"/>
      <c r="GHU8" s="158"/>
      <c r="GHV8" s="158"/>
      <c r="GHW8" s="158"/>
      <c r="GHX8" s="158"/>
      <c r="GHY8" s="158"/>
      <c r="GHZ8" s="158"/>
      <c r="GIA8" s="158"/>
      <c r="GIB8" s="158"/>
      <c r="GIC8" s="158"/>
      <c r="GID8" s="158"/>
      <c r="GIE8" s="158"/>
      <c r="GIF8" s="158"/>
      <c r="GIG8" s="158"/>
      <c r="GIH8" s="158"/>
      <c r="GII8" s="158"/>
      <c r="GIJ8" s="158"/>
      <c r="GIK8" s="158"/>
      <c r="GIL8" s="158"/>
      <c r="GIM8" s="158"/>
      <c r="GIN8" s="158"/>
      <c r="GIO8" s="158"/>
      <c r="GIP8" s="158"/>
      <c r="GIQ8" s="158"/>
      <c r="GIR8" s="158"/>
      <c r="GIS8" s="158"/>
      <c r="GIT8" s="158"/>
      <c r="GIU8" s="158"/>
      <c r="GIV8" s="158"/>
      <c r="GIW8" s="158"/>
      <c r="GIX8" s="158"/>
      <c r="GIY8" s="158"/>
      <c r="GIZ8" s="158"/>
      <c r="GJA8" s="158"/>
      <c r="GJB8" s="158"/>
      <c r="GJC8" s="158"/>
      <c r="GJD8" s="158"/>
      <c r="GJE8" s="158"/>
      <c r="GJF8" s="158"/>
      <c r="GJG8" s="158"/>
      <c r="GJH8" s="158"/>
      <c r="GJI8" s="158"/>
      <c r="GJJ8" s="158"/>
      <c r="GJK8" s="158"/>
      <c r="GJL8" s="158"/>
      <c r="GJM8" s="158"/>
      <c r="GJN8" s="158"/>
      <c r="GJO8" s="158"/>
      <c r="GJP8" s="158"/>
      <c r="GJQ8" s="158"/>
      <c r="GJR8" s="158"/>
      <c r="GJS8" s="158"/>
      <c r="GJT8" s="158"/>
      <c r="GJU8" s="158"/>
      <c r="GJV8" s="158"/>
      <c r="GJW8" s="158"/>
      <c r="GJX8" s="158"/>
      <c r="GJY8" s="158"/>
      <c r="GJZ8" s="158"/>
      <c r="GKA8" s="158"/>
      <c r="GKB8" s="158"/>
      <c r="GKC8" s="158"/>
      <c r="GKD8" s="158"/>
      <c r="GKE8" s="158"/>
      <c r="GKF8" s="158"/>
      <c r="GKG8" s="158"/>
      <c r="GKH8" s="158"/>
      <c r="GKI8" s="158"/>
      <c r="GKJ8" s="158"/>
      <c r="GKK8" s="158"/>
      <c r="GKL8" s="158"/>
      <c r="GKM8" s="158"/>
      <c r="GKN8" s="158"/>
      <c r="GKO8" s="158"/>
      <c r="GKP8" s="158"/>
      <c r="GKQ8" s="158"/>
      <c r="GKR8" s="158"/>
      <c r="GKS8" s="158"/>
      <c r="GKT8" s="158"/>
      <c r="GKU8" s="158"/>
      <c r="GKV8" s="158"/>
      <c r="GKW8" s="158"/>
      <c r="GKX8" s="158"/>
      <c r="GKY8" s="158"/>
      <c r="GKZ8" s="158"/>
      <c r="GLA8" s="158"/>
      <c r="GLB8" s="158"/>
      <c r="GLC8" s="158"/>
      <c r="GLD8" s="158"/>
      <c r="GLE8" s="158"/>
      <c r="GLF8" s="158"/>
      <c r="GLG8" s="158"/>
      <c r="GLH8" s="158"/>
      <c r="GLI8" s="158"/>
      <c r="GLJ8" s="158"/>
      <c r="GLK8" s="158"/>
      <c r="GLL8" s="158"/>
      <c r="GLM8" s="158"/>
      <c r="GLN8" s="158"/>
      <c r="GLO8" s="158"/>
      <c r="GLP8" s="158"/>
      <c r="GLQ8" s="158"/>
      <c r="GLR8" s="158"/>
      <c r="GLS8" s="158"/>
      <c r="GLT8" s="158"/>
      <c r="GLU8" s="158"/>
      <c r="GLV8" s="158"/>
      <c r="GLW8" s="158"/>
      <c r="GLX8" s="158"/>
      <c r="GLY8" s="158"/>
      <c r="GLZ8" s="158"/>
      <c r="GMA8" s="158"/>
      <c r="GMB8" s="158"/>
      <c r="GMC8" s="158"/>
      <c r="GMD8" s="158"/>
      <c r="GME8" s="158"/>
      <c r="GMF8" s="158"/>
      <c r="GMG8" s="158"/>
      <c r="GMH8" s="158"/>
      <c r="GMI8" s="158"/>
      <c r="GMJ8" s="158"/>
      <c r="GMK8" s="158"/>
      <c r="GML8" s="158"/>
      <c r="GMM8" s="158"/>
      <c r="GMN8" s="158"/>
      <c r="GMO8" s="158"/>
      <c r="GMP8" s="158"/>
      <c r="GMQ8" s="158"/>
      <c r="GMR8" s="158"/>
      <c r="GMS8" s="158"/>
      <c r="GMT8" s="158"/>
      <c r="GMU8" s="158"/>
      <c r="GMV8" s="158"/>
      <c r="GMW8" s="158"/>
      <c r="GMX8" s="158"/>
      <c r="GMY8" s="158"/>
      <c r="GMZ8" s="158"/>
      <c r="GNA8" s="158"/>
      <c r="GNB8" s="158"/>
      <c r="GNC8" s="158"/>
      <c r="GND8" s="158"/>
      <c r="GNE8" s="158"/>
      <c r="GNF8" s="158"/>
      <c r="GNG8" s="158"/>
      <c r="GNH8" s="158"/>
      <c r="GNI8" s="158"/>
      <c r="GNJ8" s="158"/>
      <c r="GNK8" s="158"/>
      <c r="GNL8" s="158"/>
      <c r="GNM8" s="158"/>
      <c r="GNN8" s="158"/>
      <c r="GNO8" s="158"/>
      <c r="GNP8" s="158"/>
      <c r="GNQ8" s="158"/>
      <c r="GNR8" s="158"/>
      <c r="GNS8" s="158"/>
      <c r="GNT8" s="158"/>
      <c r="GNU8" s="158"/>
      <c r="GNV8" s="158"/>
      <c r="GNW8" s="158"/>
      <c r="GNX8" s="158"/>
      <c r="GNY8" s="158"/>
      <c r="GNZ8" s="158"/>
      <c r="GOA8" s="158"/>
      <c r="GOB8" s="158"/>
      <c r="GOC8" s="158"/>
      <c r="GOD8" s="158"/>
      <c r="GOE8" s="158"/>
      <c r="GOF8" s="158"/>
      <c r="GOG8" s="158"/>
      <c r="GOH8" s="158"/>
      <c r="GOI8" s="158"/>
      <c r="GOJ8" s="158"/>
      <c r="GOK8" s="158"/>
      <c r="GOL8" s="158"/>
      <c r="GOM8" s="158"/>
      <c r="GON8" s="158"/>
      <c r="GOO8" s="158"/>
      <c r="GOP8" s="158"/>
      <c r="GOQ8" s="158"/>
      <c r="GOR8" s="158"/>
      <c r="GOS8" s="158"/>
      <c r="GOT8" s="158"/>
      <c r="GOU8" s="158"/>
      <c r="GOV8" s="158"/>
      <c r="GOW8" s="158"/>
      <c r="GOX8" s="158"/>
      <c r="GOY8" s="158"/>
      <c r="GOZ8" s="158"/>
      <c r="GPA8" s="158"/>
      <c r="GPB8" s="158"/>
      <c r="GPC8" s="158"/>
      <c r="GPD8" s="158"/>
      <c r="GPE8" s="158"/>
      <c r="GPF8" s="158"/>
      <c r="GPG8" s="158"/>
      <c r="GPH8" s="158"/>
      <c r="GPI8" s="158"/>
      <c r="GPJ8" s="158"/>
      <c r="GPK8" s="158"/>
      <c r="GPL8" s="158"/>
      <c r="GPM8" s="158"/>
      <c r="GPN8" s="158"/>
      <c r="GPO8" s="158"/>
      <c r="GPP8" s="158"/>
      <c r="GPQ8" s="158"/>
      <c r="GPR8" s="158"/>
      <c r="GPS8" s="158"/>
      <c r="GPT8" s="158"/>
      <c r="GPU8" s="158"/>
      <c r="GPV8" s="158"/>
      <c r="GPW8" s="158"/>
      <c r="GPX8" s="158"/>
      <c r="GPY8" s="158"/>
      <c r="GPZ8" s="158"/>
      <c r="GQA8" s="158"/>
      <c r="GQB8" s="158"/>
      <c r="GQC8" s="158"/>
      <c r="GQD8" s="158"/>
      <c r="GQE8" s="158"/>
      <c r="GQF8" s="158"/>
      <c r="GQG8" s="158"/>
      <c r="GQH8" s="158"/>
      <c r="GQI8" s="158"/>
      <c r="GQJ8" s="158"/>
      <c r="GQK8" s="158"/>
      <c r="GQL8" s="158"/>
      <c r="GQM8" s="158"/>
      <c r="GQN8" s="158"/>
      <c r="GQO8" s="158"/>
      <c r="GQP8" s="158"/>
      <c r="GQQ8" s="158"/>
      <c r="GQR8" s="158"/>
      <c r="GQS8" s="158"/>
      <c r="GQT8" s="158"/>
      <c r="GQU8" s="158"/>
      <c r="GQV8" s="158"/>
      <c r="GQW8" s="158"/>
      <c r="GQX8" s="158"/>
      <c r="GQY8" s="158"/>
      <c r="GQZ8" s="158"/>
      <c r="GRA8" s="158"/>
      <c r="GRB8" s="158"/>
      <c r="GRC8" s="158"/>
      <c r="GRD8" s="158"/>
      <c r="GRE8" s="158"/>
      <c r="GRF8" s="158"/>
      <c r="GRG8" s="158"/>
      <c r="GRH8" s="158"/>
      <c r="GRI8" s="158"/>
      <c r="GRJ8" s="158"/>
      <c r="GRK8" s="158"/>
      <c r="GRL8" s="158"/>
      <c r="GRM8" s="158"/>
      <c r="GRN8" s="158"/>
      <c r="GRO8" s="158"/>
      <c r="GRP8" s="158"/>
      <c r="GRQ8" s="158"/>
      <c r="GRR8" s="158"/>
      <c r="GRS8" s="158"/>
      <c r="GRT8" s="158"/>
      <c r="GRU8" s="158"/>
      <c r="GRV8" s="158"/>
      <c r="GRW8" s="158"/>
      <c r="GRX8" s="158"/>
      <c r="GRY8" s="158"/>
      <c r="GRZ8" s="158"/>
      <c r="GSA8" s="158"/>
      <c r="GSB8" s="158"/>
      <c r="GSC8" s="158"/>
      <c r="GSD8" s="158"/>
      <c r="GSE8" s="158"/>
      <c r="GSF8" s="158"/>
      <c r="GSG8" s="158"/>
      <c r="GSH8" s="158"/>
      <c r="GSI8" s="158"/>
      <c r="GSJ8" s="158"/>
      <c r="GSK8" s="158"/>
      <c r="GSL8" s="158"/>
      <c r="GSM8" s="158"/>
      <c r="GSN8" s="158"/>
      <c r="GSO8" s="158"/>
      <c r="GSP8" s="158"/>
      <c r="GSQ8" s="158"/>
      <c r="GSR8" s="158"/>
      <c r="GSS8" s="158"/>
      <c r="GST8" s="158"/>
      <c r="GSU8" s="158"/>
      <c r="GSV8" s="158"/>
      <c r="GSW8" s="158"/>
      <c r="GSX8" s="158"/>
      <c r="GSY8" s="158"/>
      <c r="GSZ8" s="158"/>
      <c r="GTA8" s="158"/>
      <c r="GTB8" s="158"/>
      <c r="GTC8" s="158"/>
      <c r="GTD8" s="158"/>
      <c r="GTE8" s="158"/>
      <c r="GTF8" s="158"/>
      <c r="GTG8" s="158"/>
      <c r="GTH8" s="158"/>
      <c r="GTI8" s="158"/>
      <c r="GTJ8" s="158"/>
      <c r="GTK8" s="158"/>
      <c r="GTL8" s="158"/>
      <c r="GTM8" s="158"/>
      <c r="GTN8" s="158"/>
      <c r="GTO8" s="158"/>
      <c r="GTP8" s="158"/>
      <c r="GTQ8" s="158"/>
      <c r="GTR8" s="158"/>
      <c r="GTS8" s="158"/>
      <c r="GTT8" s="158"/>
      <c r="GTU8" s="158"/>
      <c r="GTV8" s="158"/>
      <c r="GTW8" s="158"/>
      <c r="GTX8" s="158"/>
      <c r="GTY8" s="158"/>
      <c r="GTZ8" s="158"/>
      <c r="GUA8" s="158"/>
      <c r="GUB8" s="158"/>
      <c r="GUC8" s="158"/>
      <c r="GUD8" s="158"/>
      <c r="GUE8" s="158"/>
      <c r="GUF8" s="158"/>
      <c r="GUG8" s="158"/>
      <c r="GUH8" s="158"/>
      <c r="GUI8" s="158"/>
      <c r="GUJ8" s="158"/>
      <c r="GUK8" s="158"/>
      <c r="GUL8" s="158"/>
      <c r="GUM8" s="158"/>
      <c r="GUN8" s="158"/>
      <c r="GUO8" s="158"/>
      <c r="GUP8" s="158"/>
      <c r="GUQ8" s="158"/>
      <c r="GUR8" s="158"/>
      <c r="GUS8" s="158"/>
      <c r="GUT8" s="158"/>
      <c r="GUU8" s="158"/>
      <c r="GUV8" s="158"/>
      <c r="GUW8" s="158"/>
      <c r="GUX8" s="158"/>
      <c r="GUY8" s="158"/>
      <c r="GUZ8" s="158"/>
      <c r="GVA8" s="158"/>
      <c r="GVB8" s="158"/>
      <c r="GVC8" s="158"/>
      <c r="GVD8" s="158"/>
      <c r="GVE8" s="158"/>
      <c r="GVF8" s="158"/>
      <c r="GVG8" s="158"/>
      <c r="GVH8" s="158"/>
      <c r="GVI8" s="158"/>
      <c r="GVJ8" s="158"/>
      <c r="GVK8" s="158"/>
      <c r="GVL8" s="158"/>
      <c r="GVM8" s="158"/>
      <c r="GVN8" s="158"/>
      <c r="GVO8" s="158"/>
      <c r="GVP8" s="158"/>
      <c r="GVQ8" s="158"/>
      <c r="GVR8" s="158"/>
      <c r="GVS8" s="158"/>
      <c r="GVT8" s="158"/>
      <c r="GVU8" s="158"/>
      <c r="GVV8" s="158"/>
      <c r="GVW8" s="158"/>
      <c r="GVX8" s="158"/>
      <c r="GVY8" s="158"/>
      <c r="GVZ8" s="158"/>
      <c r="GWA8" s="158"/>
      <c r="GWB8" s="158"/>
      <c r="GWC8" s="158"/>
      <c r="GWD8" s="158"/>
      <c r="GWE8" s="158"/>
      <c r="GWF8" s="158"/>
      <c r="GWG8" s="158"/>
      <c r="GWH8" s="158"/>
      <c r="GWI8" s="158"/>
      <c r="GWJ8" s="158"/>
      <c r="GWK8" s="158"/>
      <c r="GWL8" s="158"/>
      <c r="GWM8" s="158"/>
      <c r="GWN8" s="158"/>
      <c r="GWO8" s="158"/>
      <c r="GWP8" s="158"/>
      <c r="GWQ8" s="158"/>
      <c r="GWR8" s="158"/>
      <c r="GWS8" s="158"/>
      <c r="GWT8" s="158"/>
      <c r="GWU8" s="158"/>
      <c r="GWV8" s="158"/>
      <c r="GWW8" s="158"/>
      <c r="GWX8" s="158"/>
      <c r="GWY8" s="158"/>
      <c r="GWZ8" s="158"/>
      <c r="GXA8" s="158"/>
      <c r="GXB8" s="158"/>
      <c r="GXC8" s="158"/>
      <c r="GXD8" s="158"/>
      <c r="GXE8" s="158"/>
      <c r="GXF8" s="158"/>
      <c r="GXG8" s="158"/>
      <c r="GXH8" s="158"/>
      <c r="GXI8" s="158"/>
      <c r="GXJ8" s="158"/>
      <c r="GXK8" s="158"/>
      <c r="GXL8" s="158"/>
      <c r="GXM8" s="158"/>
      <c r="GXN8" s="158"/>
      <c r="GXO8" s="158"/>
      <c r="GXP8" s="158"/>
      <c r="GXQ8" s="158"/>
      <c r="GXR8" s="158"/>
      <c r="GXS8" s="158"/>
      <c r="GXT8" s="158"/>
      <c r="GXU8" s="158"/>
      <c r="GXV8" s="158"/>
      <c r="GXW8" s="158"/>
      <c r="GXX8" s="158"/>
      <c r="GXY8" s="158"/>
      <c r="GXZ8" s="158"/>
      <c r="GYA8" s="158"/>
      <c r="GYB8" s="158"/>
      <c r="GYC8" s="158"/>
      <c r="GYD8" s="158"/>
      <c r="GYE8" s="158"/>
      <c r="GYF8" s="158"/>
      <c r="GYG8" s="158"/>
      <c r="GYH8" s="158"/>
      <c r="GYI8" s="158"/>
      <c r="GYJ8" s="158"/>
      <c r="GYK8" s="158"/>
      <c r="GYL8" s="158"/>
      <c r="GYM8" s="158"/>
      <c r="GYN8" s="158"/>
      <c r="GYO8" s="158"/>
      <c r="GYP8" s="158"/>
      <c r="GYQ8" s="158"/>
      <c r="GYR8" s="158"/>
      <c r="GYS8" s="158"/>
      <c r="GYT8" s="158"/>
      <c r="GYU8" s="158"/>
      <c r="GYV8" s="158"/>
      <c r="GYW8" s="158"/>
      <c r="GYX8" s="158"/>
      <c r="GYY8" s="158"/>
      <c r="GYZ8" s="158"/>
      <c r="GZA8" s="158"/>
      <c r="GZB8" s="158"/>
      <c r="GZC8" s="158"/>
      <c r="GZD8" s="158"/>
      <c r="GZE8" s="158"/>
      <c r="GZF8" s="158"/>
      <c r="GZG8" s="158"/>
      <c r="GZH8" s="158"/>
      <c r="GZI8" s="158"/>
      <c r="GZJ8" s="158"/>
      <c r="GZK8" s="158"/>
      <c r="GZL8" s="158"/>
      <c r="GZM8" s="158"/>
      <c r="GZN8" s="158"/>
      <c r="GZO8" s="158"/>
      <c r="GZP8" s="158"/>
      <c r="GZQ8" s="158"/>
      <c r="GZR8" s="158"/>
      <c r="GZS8" s="158"/>
      <c r="GZT8" s="158"/>
      <c r="GZU8" s="158"/>
      <c r="GZV8" s="158"/>
      <c r="GZW8" s="158"/>
      <c r="GZX8" s="158"/>
      <c r="GZY8" s="158"/>
      <c r="GZZ8" s="158"/>
      <c r="HAA8" s="158"/>
      <c r="HAB8" s="158"/>
      <c r="HAC8" s="158"/>
      <c r="HAD8" s="158"/>
      <c r="HAE8" s="158"/>
      <c r="HAF8" s="158"/>
      <c r="HAG8" s="158"/>
      <c r="HAH8" s="158"/>
      <c r="HAI8" s="158"/>
      <c r="HAJ8" s="158"/>
      <c r="HAK8" s="158"/>
      <c r="HAL8" s="158"/>
      <c r="HAM8" s="158"/>
      <c r="HAN8" s="158"/>
      <c r="HAO8" s="158"/>
      <c r="HAP8" s="158"/>
      <c r="HAQ8" s="158"/>
      <c r="HAR8" s="158"/>
      <c r="HAS8" s="158"/>
      <c r="HAT8" s="158"/>
      <c r="HAU8" s="158"/>
      <c r="HAV8" s="158"/>
      <c r="HAW8" s="158"/>
      <c r="HAX8" s="158"/>
      <c r="HAY8" s="158"/>
      <c r="HAZ8" s="158"/>
      <c r="HBA8" s="158"/>
      <c r="HBB8" s="158"/>
      <c r="HBC8" s="158"/>
      <c r="HBD8" s="158"/>
      <c r="HBE8" s="158"/>
      <c r="HBF8" s="158"/>
      <c r="HBG8" s="158"/>
      <c r="HBH8" s="158"/>
      <c r="HBI8" s="158"/>
      <c r="HBJ8" s="158"/>
      <c r="HBK8" s="158"/>
      <c r="HBL8" s="158"/>
      <c r="HBM8" s="158"/>
      <c r="HBN8" s="158"/>
      <c r="HBO8" s="158"/>
      <c r="HBP8" s="158"/>
      <c r="HBQ8" s="158"/>
      <c r="HBR8" s="158"/>
      <c r="HBS8" s="158"/>
      <c r="HBT8" s="158"/>
      <c r="HBU8" s="158"/>
      <c r="HBV8" s="158"/>
      <c r="HBW8" s="158"/>
      <c r="HBX8" s="158"/>
      <c r="HBY8" s="158"/>
      <c r="HBZ8" s="158"/>
      <c r="HCA8" s="158"/>
      <c r="HCB8" s="158"/>
      <c r="HCC8" s="158"/>
      <c r="HCD8" s="158"/>
      <c r="HCE8" s="158"/>
      <c r="HCF8" s="158"/>
      <c r="HCG8" s="158"/>
      <c r="HCH8" s="158"/>
      <c r="HCI8" s="158"/>
      <c r="HCJ8" s="158"/>
      <c r="HCK8" s="158"/>
      <c r="HCL8" s="158"/>
      <c r="HCM8" s="158"/>
      <c r="HCN8" s="158"/>
      <c r="HCO8" s="158"/>
      <c r="HCP8" s="158"/>
      <c r="HCQ8" s="158"/>
      <c r="HCR8" s="158"/>
      <c r="HCS8" s="158"/>
      <c r="HCT8" s="158"/>
      <c r="HCU8" s="158"/>
      <c r="HCV8" s="158"/>
      <c r="HCW8" s="158"/>
      <c r="HCX8" s="158"/>
      <c r="HCY8" s="158"/>
      <c r="HCZ8" s="158"/>
      <c r="HDA8" s="158"/>
      <c r="HDB8" s="158"/>
      <c r="HDC8" s="158"/>
      <c r="HDD8" s="158"/>
      <c r="HDE8" s="158"/>
      <c r="HDF8" s="158"/>
      <c r="HDG8" s="158"/>
      <c r="HDH8" s="158"/>
      <c r="HDI8" s="158"/>
      <c r="HDJ8" s="158"/>
      <c r="HDK8" s="158"/>
      <c r="HDL8" s="158"/>
      <c r="HDM8" s="158"/>
      <c r="HDN8" s="158"/>
      <c r="HDO8" s="158"/>
      <c r="HDP8" s="158"/>
      <c r="HDQ8" s="158"/>
      <c r="HDR8" s="158"/>
      <c r="HDS8" s="158"/>
      <c r="HDT8" s="158"/>
      <c r="HDU8" s="158"/>
      <c r="HDV8" s="158"/>
      <c r="HDW8" s="158"/>
      <c r="HDX8" s="158"/>
      <c r="HDY8" s="158"/>
      <c r="HDZ8" s="158"/>
      <c r="HEA8" s="158"/>
      <c r="HEB8" s="158"/>
      <c r="HEC8" s="158"/>
      <c r="HED8" s="158"/>
      <c r="HEE8" s="158"/>
      <c r="HEF8" s="158"/>
      <c r="HEG8" s="158"/>
      <c r="HEH8" s="158"/>
      <c r="HEI8" s="158"/>
      <c r="HEJ8" s="158"/>
      <c r="HEK8" s="158"/>
      <c r="HEL8" s="158"/>
      <c r="HEM8" s="158"/>
      <c r="HEN8" s="158"/>
      <c r="HEO8" s="158"/>
      <c r="HEP8" s="158"/>
      <c r="HEQ8" s="158"/>
      <c r="HER8" s="158"/>
      <c r="HES8" s="158"/>
      <c r="HET8" s="158"/>
      <c r="HEU8" s="158"/>
      <c r="HEV8" s="158"/>
      <c r="HEW8" s="158"/>
      <c r="HEX8" s="158"/>
      <c r="HEY8" s="158"/>
      <c r="HEZ8" s="158"/>
      <c r="HFA8" s="158"/>
      <c r="HFB8" s="158"/>
      <c r="HFC8" s="158"/>
      <c r="HFD8" s="158"/>
      <c r="HFE8" s="158"/>
      <c r="HFF8" s="158"/>
      <c r="HFG8" s="158"/>
      <c r="HFH8" s="158"/>
      <c r="HFI8" s="158"/>
      <c r="HFJ8" s="158"/>
      <c r="HFK8" s="158"/>
      <c r="HFL8" s="158"/>
      <c r="HFM8" s="158"/>
      <c r="HFN8" s="158"/>
      <c r="HFO8" s="158"/>
      <c r="HFP8" s="158"/>
      <c r="HFQ8" s="158"/>
      <c r="HFR8" s="158"/>
      <c r="HFS8" s="158"/>
      <c r="HFT8" s="158"/>
      <c r="HFU8" s="158"/>
      <c r="HFV8" s="158"/>
      <c r="HFW8" s="158"/>
      <c r="HFX8" s="158"/>
      <c r="HFY8" s="158"/>
      <c r="HFZ8" s="158"/>
      <c r="HGA8" s="158"/>
      <c r="HGB8" s="158"/>
      <c r="HGC8" s="158"/>
      <c r="HGD8" s="158"/>
      <c r="HGE8" s="158"/>
      <c r="HGF8" s="158"/>
      <c r="HGG8" s="158"/>
      <c r="HGH8" s="158"/>
      <c r="HGI8" s="158"/>
      <c r="HGJ8" s="158"/>
      <c r="HGK8" s="158"/>
      <c r="HGL8" s="158"/>
      <c r="HGM8" s="158"/>
      <c r="HGN8" s="158"/>
      <c r="HGO8" s="158"/>
      <c r="HGP8" s="158"/>
      <c r="HGQ8" s="158"/>
      <c r="HGR8" s="158"/>
      <c r="HGS8" s="158"/>
      <c r="HGT8" s="158"/>
      <c r="HGU8" s="158"/>
      <c r="HGV8" s="158"/>
      <c r="HGW8" s="158"/>
      <c r="HGX8" s="158"/>
      <c r="HGY8" s="158"/>
      <c r="HGZ8" s="158"/>
      <c r="HHA8" s="158"/>
      <c r="HHB8" s="158"/>
      <c r="HHC8" s="158"/>
      <c r="HHD8" s="158"/>
      <c r="HHE8" s="158"/>
      <c r="HHF8" s="158"/>
      <c r="HHG8" s="158"/>
      <c r="HHH8" s="158"/>
      <c r="HHI8" s="158"/>
      <c r="HHJ8" s="158"/>
      <c r="HHK8" s="158"/>
      <c r="HHL8" s="158"/>
      <c r="HHM8" s="158"/>
      <c r="HHN8" s="158"/>
      <c r="HHO8" s="158"/>
      <c r="HHP8" s="158"/>
      <c r="HHQ8" s="158"/>
      <c r="HHR8" s="158"/>
      <c r="HHS8" s="158"/>
      <c r="HHT8" s="158"/>
      <c r="HHU8" s="158"/>
      <c r="HHV8" s="158"/>
      <c r="HHW8" s="158"/>
      <c r="HHX8" s="158"/>
      <c r="HHY8" s="158"/>
      <c r="HHZ8" s="158"/>
      <c r="HIA8" s="158"/>
      <c r="HIB8" s="158"/>
      <c r="HIC8" s="158"/>
      <c r="HID8" s="158"/>
      <c r="HIE8" s="158"/>
      <c r="HIF8" s="158"/>
      <c r="HIG8" s="158"/>
      <c r="HIH8" s="158"/>
      <c r="HII8" s="158"/>
      <c r="HIJ8" s="158"/>
      <c r="HIK8" s="158"/>
      <c r="HIL8" s="158"/>
      <c r="HIM8" s="158"/>
      <c r="HIN8" s="158"/>
      <c r="HIO8" s="158"/>
      <c r="HIP8" s="158"/>
      <c r="HIQ8" s="158"/>
      <c r="HIR8" s="158"/>
      <c r="HIS8" s="158"/>
      <c r="HIT8" s="158"/>
      <c r="HIU8" s="158"/>
      <c r="HIV8" s="158"/>
      <c r="HIW8" s="158"/>
      <c r="HIX8" s="158"/>
      <c r="HIY8" s="158"/>
      <c r="HIZ8" s="158"/>
      <c r="HJA8" s="158"/>
      <c r="HJB8" s="158"/>
      <c r="HJC8" s="158"/>
      <c r="HJD8" s="158"/>
      <c r="HJE8" s="158"/>
      <c r="HJF8" s="158"/>
      <c r="HJG8" s="158"/>
      <c r="HJH8" s="158"/>
      <c r="HJI8" s="158"/>
      <c r="HJJ8" s="158"/>
      <c r="HJK8" s="158"/>
      <c r="HJL8" s="158"/>
      <c r="HJM8" s="158"/>
      <c r="HJN8" s="158"/>
      <c r="HJO8" s="158"/>
      <c r="HJP8" s="158"/>
      <c r="HJQ8" s="158"/>
      <c r="HJR8" s="158"/>
      <c r="HJS8" s="158"/>
      <c r="HJT8" s="158"/>
      <c r="HJU8" s="158"/>
      <c r="HJV8" s="158"/>
      <c r="HJW8" s="158"/>
      <c r="HJX8" s="158"/>
      <c r="HJY8" s="158"/>
      <c r="HJZ8" s="158"/>
      <c r="HKA8" s="158"/>
      <c r="HKB8" s="158"/>
      <c r="HKC8" s="158"/>
      <c r="HKD8" s="158"/>
      <c r="HKE8" s="158"/>
      <c r="HKF8" s="158"/>
      <c r="HKG8" s="158"/>
      <c r="HKH8" s="158"/>
      <c r="HKI8" s="158"/>
      <c r="HKJ8" s="158"/>
      <c r="HKK8" s="158"/>
      <c r="HKL8" s="158"/>
      <c r="HKM8" s="158"/>
      <c r="HKN8" s="158"/>
      <c r="HKO8" s="158"/>
      <c r="HKP8" s="158"/>
      <c r="HKQ8" s="158"/>
      <c r="HKR8" s="158"/>
      <c r="HKS8" s="158"/>
      <c r="HKT8" s="158"/>
      <c r="HKU8" s="158"/>
      <c r="HKV8" s="158"/>
      <c r="HKW8" s="158"/>
      <c r="HKX8" s="158"/>
      <c r="HKY8" s="158"/>
      <c r="HKZ8" s="158"/>
      <c r="HLA8" s="158"/>
      <c r="HLB8" s="158"/>
      <c r="HLC8" s="158"/>
      <c r="HLD8" s="158"/>
      <c r="HLE8" s="158"/>
      <c r="HLF8" s="158"/>
      <c r="HLG8" s="158"/>
      <c r="HLH8" s="158"/>
      <c r="HLI8" s="158"/>
      <c r="HLJ8" s="158"/>
      <c r="HLK8" s="158"/>
      <c r="HLL8" s="158"/>
      <c r="HLM8" s="158"/>
      <c r="HLN8" s="158"/>
      <c r="HLO8" s="158"/>
      <c r="HLP8" s="158"/>
      <c r="HLQ8" s="158"/>
      <c r="HLR8" s="158"/>
      <c r="HLS8" s="158"/>
      <c r="HLT8" s="158"/>
      <c r="HLU8" s="158"/>
      <c r="HLV8" s="158"/>
      <c r="HLW8" s="158"/>
      <c r="HLX8" s="158"/>
      <c r="HLY8" s="158"/>
      <c r="HLZ8" s="158"/>
      <c r="HMA8" s="158"/>
      <c r="HMB8" s="158"/>
      <c r="HMC8" s="158"/>
      <c r="HMD8" s="158"/>
      <c r="HME8" s="158"/>
      <c r="HMF8" s="158"/>
      <c r="HMG8" s="158"/>
      <c r="HMH8" s="158"/>
      <c r="HMI8" s="158"/>
      <c r="HMJ8" s="158"/>
      <c r="HMK8" s="158"/>
      <c r="HML8" s="158"/>
      <c r="HMM8" s="158"/>
      <c r="HMN8" s="158"/>
      <c r="HMO8" s="158"/>
      <c r="HMP8" s="158"/>
      <c r="HMQ8" s="158"/>
      <c r="HMR8" s="158"/>
      <c r="HMS8" s="158"/>
      <c r="HMT8" s="158"/>
      <c r="HMU8" s="158"/>
      <c r="HMV8" s="158"/>
      <c r="HMW8" s="158"/>
      <c r="HMX8" s="158"/>
      <c r="HMY8" s="158"/>
      <c r="HMZ8" s="158"/>
      <c r="HNA8" s="158"/>
      <c r="HNB8" s="158"/>
      <c r="HNC8" s="158"/>
      <c r="HND8" s="158"/>
      <c r="HNE8" s="158"/>
      <c r="HNF8" s="158"/>
      <c r="HNG8" s="158"/>
      <c r="HNH8" s="158"/>
      <c r="HNI8" s="158"/>
      <c r="HNJ8" s="158"/>
      <c r="HNK8" s="158"/>
      <c r="HNL8" s="158"/>
      <c r="HNM8" s="158"/>
      <c r="HNN8" s="158"/>
      <c r="HNO8" s="158"/>
      <c r="HNP8" s="158"/>
      <c r="HNQ8" s="158"/>
      <c r="HNR8" s="158"/>
      <c r="HNS8" s="158"/>
      <c r="HNT8" s="158"/>
      <c r="HNU8" s="158"/>
      <c r="HNV8" s="158"/>
      <c r="HNW8" s="158"/>
      <c r="HNX8" s="158"/>
      <c r="HNY8" s="158"/>
      <c r="HNZ8" s="158"/>
      <c r="HOA8" s="158"/>
      <c r="HOB8" s="158"/>
      <c r="HOC8" s="158"/>
      <c r="HOD8" s="158"/>
      <c r="HOE8" s="158"/>
      <c r="HOF8" s="158"/>
      <c r="HOG8" s="158"/>
      <c r="HOH8" s="158"/>
      <c r="HOI8" s="158"/>
      <c r="HOJ8" s="158"/>
      <c r="HOK8" s="158"/>
      <c r="HOL8" s="158"/>
      <c r="HOM8" s="158"/>
      <c r="HON8" s="158"/>
      <c r="HOO8" s="158"/>
      <c r="HOP8" s="158"/>
      <c r="HOQ8" s="158"/>
      <c r="HOR8" s="158"/>
      <c r="HOS8" s="158"/>
      <c r="HOT8" s="158"/>
      <c r="HOU8" s="158"/>
      <c r="HOV8" s="158"/>
      <c r="HOW8" s="158"/>
      <c r="HOX8" s="158"/>
      <c r="HOY8" s="158"/>
      <c r="HOZ8" s="158"/>
      <c r="HPA8" s="158"/>
      <c r="HPB8" s="158"/>
      <c r="HPC8" s="158"/>
      <c r="HPD8" s="158"/>
      <c r="HPE8" s="158"/>
      <c r="HPF8" s="158"/>
      <c r="HPG8" s="158"/>
      <c r="HPH8" s="158"/>
      <c r="HPI8" s="158"/>
      <c r="HPJ8" s="158"/>
      <c r="HPK8" s="158"/>
      <c r="HPL8" s="158"/>
      <c r="HPM8" s="158"/>
      <c r="HPN8" s="158"/>
      <c r="HPO8" s="158"/>
      <c r="HPP8" s="158"/>
      <c r="HPQ8" s="158"/>
      <c r="HPR8" s="158"/>
      <c r="HPS8" s="158"/>
      <c r="HPT8" s="158"/>
      <c r="HPU8" s="158"/>
      <c r="HPV8" s="158"/>
      <c r="HPW8" s="158"/>
      <c r="HPX8" s="158"/>
      <c r="HPY8" s="158"/>
      <c r="HPZ8" s="158"/>
      <c r="HQA8" s="158"/>
      <c r="HQB8" s="158"/>
      <c r="HQC8" s="158"/>
      <c r="HQD8" s="158"/>
      <c r="HQE8" s="158"/>
      <c r="HQF8" s="158"/>
      <c r="HQG8" s="158"/>
      <c r="HQH8" s="158"/>
      <c r="HQI8" s="158"/>
      <c r="HQJ8" s="158"/>
      <c r="HQK8" s="158"/>
      <c r="HQL8" s="158"/>
      <c r="HQM8" s="158"/>
      <c r="HQN8" s="158"/>
      <c r="HQO8" s="158"/>
      <c r="HQP8" s="158"/>
      <c r="HQQ8" s="158"/>
      <c r="HQR8" s="158"/>
      <c r="HQS8" s="158"/>
      <c r="HQT8" s="158"/>
      <c r="HQU8" s="158"/>
      <c r="HQV8" s="158"/>
      <c r="HQW8" s="158"/>
      <c r="HQX8" s="158"/>
      <c r="HQY8" s="158"/>
      <c r="HQZ8" s="158"/>
      <c r="HRA8" s="158"/>
      <c r="HRB8" s="158"/>
      <c r="HRC8" s="158"/>
      <c r="HRD8" s="158"/>
      <c r="HRE8" s="158"/>
      <c r="HRF8" s="158"/>
      <c r="HRG8" s="158"/>
      <c r="HRH8" s="158"/>
      <c r="HRI8" s="158"/>
      <c r="HRJ8" s="158"/>
      <c r="HRK8" s="158"/>
      <c r="HRL8" s="158"/>
      <c r="HRM8" s="158"/>
      <c r="HRN8" s="158"/>
      <c r="HRO8" s="158"/>
      <c r="HRP8" s="158"/>
      <c r="HRQ8" s="158"/>
      <c r="HRR8" s="158"/>
      <c r="HRS8" s="158"/>
      <c r="HRT8" s="158"/>
      <c r="HRU8" s="158"/>
      <c r="HRV8" s="158"/>
      <c r="HRW8" s="158"/>
      <c r="HRX8" s="158"/>
      <c r="HRY8" s="158"/>
      <c r="HRZ8" s="158"/>
      <c r="HSA8" s="158"/>
      <c r="HSB8" s="158"/>
      <c r="HSC8" s="158"/>
      <c r="HSD8" s="158"/>
      <c r="HSE8" s="158"/>
      <c r="HSF8" s="158"/>
      <c r="HSG8" s="158"/>
      <c r="HSH8" s="158"/>
      <c r="HSI8" s="158"/>
      <c r="HSJ8" s="158"/>
      <c r="HSK8" s="158"/>
      <c r="HSL8" s="158"/>
      <c r="HSM8" s="158"/>
      <c r="HSN8" s="158"/>
      <c r="HSO8" s="158"/>
      <c r="HSP8" s="158"/>
      <c r="HSQ8" s="158"/>
      <c r="HSR8" s="158"/>
      <c r="HSS8" s="158"/>
      <c r="HST8" s="158"/>
      <c r="HSU8" s="158"/>
      <c r="HSV8" s="158"/>
      <c r="HSW8" s="158"/>
      <c r="HSX8" s="158"/>
      <c r="HSY8" s="158"/>
      <c r="HSZ8" s="158"/>
      <c r="HTA8" s="158"/>
      <c r="HTB8" s="158"/>
      <c r="HTC8" s="158"/>
      <c r="HTD8" s="158"/>
      <c r="HTE8" s="158"/>
      <c r="HTF8" s="158"/>
      <c r="HTG8" s="158"/>
      <c r="HTH8" s="158"/>
      <c r="HTI8" s="158"/>
      <c r="HTJ8" s="158"/>
      <c r="HTK8" s="158"/>
      <c r="HTL8" s="158"/>
      <c r="HTM8" s="158"/>
      <c r="HTN8" s="158"/>
      <c r="HTO8" s="158"/>
      <c r="HTP8" s="158"/>
      <c r="HTQ8" s="158"/>
      <c r="HTR8" s="158"/>
      <c r="HTS8" s="158"/>
      <c r="HTT8" s="158"/>
      <c r="HTU8" s="158"/>
      <c r="HTV8" s="158"/>
      <c r="HTW8" s="158"/>
      <c r="HTX8" s="158"/>
      <c r="HTY8" s="158"/>
      <c r="HTZ8" s="158"/>
      <c r="HUA8" s="158"/>
      <c r="HUB8" s="158"/>
      <c r="HUC8" s="158"/>
      <c r="HUD8" s="158"/>
      <c r="HUE8" s="158"/>
      <c r="HUF8" s="158"/>
      <c r="HUG8" s="158"/>
      <c r="HUH8" s="158"/>
      <c r="HUI8" s="158"/>
      <c r="HUJ8" s="158"/>
      <c r="HUK8" s="158"/>
      <c r="HUL8" s="158"/>
      <c r="HUM8" s="158"/>
      <c r="HUN8" s="158"/>
      <c r="HUO8" s="158"/>
      <c r="HUP8" s="158"/>
      <c r="HUQ8" s="158"/>
      <c r="HUR8" s="158"/>
      <c r="HUS8" s="158"/>
      <c r="HUT8" s="158"/>
      <c r="HUU8" s="158"/>
      <c r="HUV8" s="158"/>
      <c r="HUW8" s="158"/>
      <c r="HUX8" s="158"/>
      <c r="HUY8" s="158"/>
      <c r="HUZ8" s="158"/>
      <c r="HVA8" s="158"/>
      <c r="HVB8" s="158"/>
      <c r="HVC8" s="158"/>
      <c r="HVD8" s="158"/>
      <c r="HVE8" s="158"/>
      <c r="HVF8" s="158"/>
      <c r="HVG8" s="158"/>
      <c r="HVH8" s="158"/>
      <c r="HVI8" s="158"/>
      <c r="HVJ8" s="158"/>
      <c r="HVK8" s="158"/>
      <c r="HVL8" s="158"/>
      <c r="HVM8" s="158"/>
      <c r="HVN8" s="158"/>
      <c r="HVO8" s="158"/>
      <c r="HVP8" s="158"/>
      <c r="HVQ8" s="158"/>
      <c r="HVR8" s="158"/>
      <c r="HVS8" s="158"/>
      <c r="HVT8" s="158"/>
      <c r="HVU8" s="158"/>
      <c r="HVV8" s="158"/>
      <c r="HVW8" s="158"/>
      <c r="HVX8" s="158"/>
      <c r="HVY8" s="158"/>
      <c r="HVZ8" s="158"/>
      <c r="HWA8" s="158"/>
      <c r="HWB8" s="158"/>
      <c r="HWC8" s="158"/>
      <c r="HWD8" s="158"/>
      <c r="HWE8" s="158"/>
      <c r="HWF8" s="158"/>
      <c r="HWG8" s="158"/>
      <c r="HWH8" s="158"/>
      <c r="HWI8" s="158"/>
      <c r="HWJ8" s="158"/>
      <c r="HWK8" s="158"/>
      <c r="HWL8" s="158"/>
      <c r="HWM8" s="158"/>
      <c r="HWN8" s="158"/>
      <c r="HWO8" s="158"/>
      <c r="HWP8" s="158"/>
      <c r="HWQ8" s="158"/>
      <c r="HWR8" s="158"/>
      <c r="HWS8" s="158"/>
      <c r="HWT8" s="158"/>
      <c r="HWU8" s="158"/>
      <c r="HWV8" s="158"/>
      <c r="HWW8" s="158"/>
      <c r="HWX8" s="158"/>
      <c r="HWY8" s="158"/>
      <c r="HWZ8" s="158"/>
      <c r="HXA8" s="158"/>
      <c r="HXB8" s="158"/>
      <c r="HXC8" s="158"/>
      <c r="HXD8" s="158"/>
      <c r="HXE8" s="158"/>
      <c r="HXF8" s="158"/>
      <c r="HXG8" s="158"/>
      <c r="HXH8" s="158"/>
      <c r="HXI8" s="158"/>
      <c r="HXJ8" s="158"/>
      <c r="HXK8" s="158"/>
      <c r="HXL8" s="158"/>
      <c r="HXM8" s="158"/>
      <c r="HXN8" s="158"/>
      <c r="HXO8" s="158"/>
      <c r="HXP8" s="158"/>
      <c r="HXQ8" s="158"/>
      <c r="HXR8" s="158"/>
      <c r="HXS8" s="158"/>
      <c r="HXT8" s="158"/>
      <c r="HXU8" s="158"/>
      <c r="HXV8" s="158"/>
      <c r="HXW8" s="158"/>
      <c r="HXX8" s="158"/>
      <c r="HXY8" s="158"/>
      <c r="HXZ8" s="158"/>
      <c r="HYA8" s="158"/>
      <c r="HYB8" s="158"/>
      <c r="HYC8" s="158"/>
      <c r="HYD8" s="158"/>
      <c r="HYE8" s="158"/>
      <c r="HYF8" s="158"/>
      <c r="HYG8" s="158"/>
      <c r="HYH8" s="158"/>
      <c r="HYI8" s="158"/>
      <c r="HYJ8" s="158"/>
      <c r="HYK8" s="158"/>
      <c r="HYL8" s="158"/>
      <c r="HYM8" s="158"/>
      <c r="HYN8" s="158"/>
      <c r="HYO8" s="158"/>
      <c r="HYP8" s="158"/>
      <c r="HYQ8" s="158"/>
      <c r="HYR8" s="158"/>
      <c r="HYS8" s="158"/>
      <c r="HYT8" s="158"/>
      <c r="HYU8" s="158"/>
      <c r="HYV8" s="158"/>
      <c r="HYW8" s="158"/>
      <c r="HYX8" s="158"/>
      <c r="HYY8" s="158"/>
      <c r="HYZ8" s="158"/>
      <c r="HZA8" s="158"/>
      <c r="HZB8" s="158"/>
      <c r="HZC8" s="158"/>
      <c r="HZD8" s="158"/>
      <c r="HZE8" s="158"/>
      <c r="HZF8" s="158"/>
      <c r="HZG8" s="158"/>
      <c r="HZH8" s="158"/>
      <c r="HZI8" s="158"/>
      <c r="HZJ8" s="158"/>
      <c r="HZK8" s="158"/>
      <c r="HZL8" s="158"/>
      <c r="HZM8" s="158"/>
      <c r="HZN8" s="158"/>
      <c r="HZO8" s="158"/>
      <c r="HZP8" s="158"/>
      <c r="HZQ8" s="158"/>
      <c r="HZR8" s="158"/>
      <c r="HZS8" s="158"/>
      <c r="HZT8" s="158"/>
      <c r="HZU8" s="158"/>
      <c r="HZV8" s="158"/>
      <c r="HZW8" s="158"/>
      <c r="HZX8" s="158"/>
      <c r="HZY8" s="158"/>
      <c r="HZZ8" s="158"/>
      <c r="IAA8" s="158"/>
      <c r="IAB8" s="158"/>
      <c r="IAC8" s="158"/>
      <c r="IAD8" s="158"/>
      <c r="IAE8" s="158"/>
      <c r="IAF8" s="158"/>
      <c r="IAG8" s="158"/>
      <c r="IAH8" s="158"/>
      <c r="IAI8" s="158"/>
      <c r="IAJ8" s="158"/>
      <c r="IAK8" s="158"/>
      <c r="IAL8" s="158"/>
      <c r="IAM8" s="158"/>
      <c r="IAN8" s="158"/>
      <c r="IAO8" s="158"/>
      <c r="IAP8" s="158"/>
      <c r="IAQ8" s="158"/>
      <c r="IAR8" s="158"/>
      <c r="IAS8" s="158"/>
      <c r="IAT8" s="158"/>
      <c r="IAU8" s="158"/>
      <c r="IAV8" s="158"/>
      <c r="IAW8" s="158"/>
      <c r="IAX8" s="158"/>
      <c r="IAY8" s="158"/>
      <c r="IAZ8" s="158"/>
      <c r="IBA8" s="158"/>
      <c r="IBB8" s="158"/>
      <c r="IBC8" s="158"/>
      <c r="IBD8" s="158"/>
      <c r="IBE8" s="158"/>
      <c r="IBF8" s="158"/>
      <c r="IBG8" s="158"/>
      <c r="IBH8" s="158"/>
      <c r="IBI8" s="158"/>
      <c r="IBJ8" s="158"/>
      <c r="IBK8" s="158"/>
      <c r="IBL8" s="158"/>
      <c r="IBM8" s="158"/>
      <c r="IBN8" s="158"/>
      <c r="IBO8" s="158"/>
      <c r="IBP8" s="158"/>
      <c r="IBQ8" s="158"/>
      <c r="IBR8" s="158"/>
      <c r="IBS8" s="158"/>
      <c r="IBT8" s="158"/>
      <c r="IBU8" s="158"/>
      <c r="IBV8" s="158"/>
      <c r="IBW8" s="158"/>
      <c r="IBX8" s="158"/>
      <c r="IBY8" s="158"/>
      <c r="IBZ8" s="158"/>
      <c r="ICA8" s="158"/>
      <c r="ICB8" s="158"/>
      <c r="ICC8" s="158"/>
      <c r="ICD8" s="158"/>
      <c r="ICE8" s="158"/>
      <c r="ICF8" s="158"/>
      <c r="ICG8" s="158"/>
      <c r="ICH8" s="158"/>
      <c r="ICI8" s="158"/>
      <c r="ICJ8" s="158"/>
      <c r="ICK8" s="158"/>
      <c r="ICL8" s="158"/>
      <c r="ICM8" s="158"/>
      <c r="ICN8" s="158"/>
      <c r="ICO8" s="158"/>
      <c r="ICP8" s="158"/>
      <c r="ICQ8" s="158"/>
      <c r="ICR8" s="158"/>
      <c r="ICS8" s="158"/>
      <c r="ICT8" s="158"/>
      <c r="ICU8" s="158"/>
      <c r="ICV8" s="158"/>
      <c r="ICW8" s="158"/>
      <c r="ICX8" s="158"/>
      <c r="ICY8" s="158"/>
      <c r="ICZ8" s="158"/>
      <c r="IDA8" s="158"/>
      <c r="IDB8" s="158"/>
      <c r="IDC8" s="158"/>
      <c r="IDD8" s="158"/>
      <c r="IDE8" s="158"/>
      <c r="IDF8" s="158"/>
      <c r="IDG8" s="158"/>
      <c r="IDH8" s="158"/>
      <c r="IDI8" s="158"/>
      <c r="IDJ8" s="158"/>
      <c r="IDK8" s="158"/>
      <c r="IDL8" s="158"/>
      <c r="IDM8" s="158"/>
      <c r="IDN8" s="158"/>
      <c r="IDO8" s="158"/>
      <c r="IDP8" s="158"/>
      <c r="IDQ8" s="158"/>
      <c r="IDR8" s="158"/>
      <c r="IDS8" s="158"/>
      <c r="IDT8" s="158"/>
      <c r="IDU8" s="158"/>
      <c r="IDV8" s="158"/>
      <c r="IDW8" s="158"/>
      <c r="IDX8" s="158"/>
      <c r="IDY8" s="158"/>
      <c r="IDZ8" s="158"/>
      <c r="IEA8" s="158"/>
      <c r="IEB8" s="158"/>
      <c r="IEC8" s="158"/>
      <c r="IED8" s="158"/>
      <c r="IEE8" s="158"/>
      <c r="IEF8" s="158"/>
      <c r="IEG8" s="158"/>
      <c r="IEH8" s="158"/>
      <c r="IEI8" s="158"/>
      <c r="IEJ8" s="158"/>
      <c r="IEK8" s="158"/>
      <c r="IEL8" s="158"/>
      <c r="IEM8" s="158"/>
      <c r="IEN8" s="158"/>
      <c r="IEO8" s="158"/>
      <c r="IEP8" s="158"/>
      <c r="IEQ8" s="158"/>
      <c r="IER8" s="158"/>
      <c r="IES8" s="158"/>
      <c r="IET8" s="158"/>
      <c r="IEU8" s="158"/>
      <c r="IEV8" s="158"/>
      <c r="IEW8" s="158"/>
      <c r="IEX8" s="158"/>
      <c r="IEY8" s="158"/>
      <c r="IEZ8" s="158"/>
      <c r="IFA8" s="158"/>
      <c r="IFB8" s="158"/>
      <c r="IFC8" s="158"/>
      <c r="IFD8" s="158"/>
      <c r="IFE8" s="158"/>
      <c r="IFF8" s="158"/>
      <c r="IFG8" s="158"/>
      <c r="IFH8" s="158"/>
      <c r="IFI8" s="158"/>
      <c r="IFJ8" s="158"/>
      <c r="IFK8" s="158"/>
      <c r="IFL8" s="158"/>
      <c r="IFM8" s="158"/>
      <c r="IFN8" s="158"/>
      <c r="IFO8" s="158"/>
      <c r="IFP8" s="158"/>
      <c r="IFQ8" s="158"/>
      <c r="IFR8" s="158"/>
      <c r="IFS8" s="158"/>
      <c r="IFT8" s="158"/>
      <c r="IFU8" s="158"/>
      <c r="IFV8" s="158"/>
      <c r="IFW8" s="158"/>
      <c r="IFX8" s="158"/>
      <c r="IFY8" s="158"/>
      <c r="IFZ8" s="158"/>
      <c r="IGA8" s="158"/>
      <c r="IGB8" s="158"/>
      <c r="IGC8" s="158"/>
      <c r="IGD8" s="158"/>
      <c r="IGE8" s="158"/>
      <c r="IGF8" s="158"/>
      <c r="IGG8" s="158"/>
      <c r="IGH8" s="158"/>
      <c r="IGI8" s="158"/>
      <c r="IGJ8" s="158"/>
      <c r="IGK8" s="158"/>
      <c r="IGL8" s="158"/>
      <c r="IGM8" s="158"/>
      <c r="IGN8" s="158"/>
      <c r="IGO8" s="158"/>
      <c r="IGP8" s="158"/>
      <c r="IGQ8" s="158"/>
      <c r="IGR8" s="158"/>
      <c r="IGS8" s="158"/>
      <c r="IGT8" s="158"/>
      <c r="IGU8" s="158"/>
      <c r="IGV8" s="158"/>
      <c r="IGW8" s="158"/>
      <c r="IGX8" s="158"/>
      <c r="IGY8" s="158"/>
      <c r="IGZ8" s="158"/>
      <c r="IHA8" s="158"/>
      <c r="IHB8" s="158"/>
      <c r="IHC8" s="158"/>
      <c r="IHD8" s="158"/>
      <c r="IHE8" s="158"/>
      <c r="IHF8" s="158"/>
      <c r="IHG8" s="158"/>
      <c r="IHH8" s="158"/>
      <c r="IHI8" s="158"/>
      <c r="IHJ8" s="158"/>
      <c r="IHK8" s="158"/>
      <c r="IHL8" s="158"/>
      <c r="IHM8" s="158"/>
      <c r="IHN8" s="158"/>
      <c r="IHO8" s="158"/>
      <c r="IHP8" s="158"/>
      <c r="IHQ8" s="158"/>
      <c r="IHR8" s="158"/>
      <c r="IHS8" s="158"/>
      <c r="IHT8" s="158"/>
      <c r="IHU8" s="158"/>
      <c r="IHV8" s="158"/>
      <c r="IHW8" s="158"/>
      <c r="IHX8" s="158"/>
      <c r="IHY8" s="158"/>
      <c r="IHZ8" s="158"/>
      <c r="IIA8" s="158"/>
      <c r="IIB8" s="158"/>
      <c r="IIC8" s="158"/>
      <c r="IID8" s="158"/>
      <c r="IIE8" s="158"/>
      <c r="IIF8" s="158"/>
      <c r="IIG8" s="158"/>
      <c r="IIH8" s="158"/>
      <c r="III8" s="158"/>
      <c r="IIJ8" s="158"/>
      <c r="IIK8" s="158"/>
      <c r="IIL8" s="158"/>
      <c r="IIM8" s="158"/>
      <c r="IIN8" s="158"/>
      <c r="IIO8" s="158"/>
      <c r="IIP8" s="158"/>
      <c r="IIQ8" s="158"/>
      <c r="IIR8" s="158"/>
      <c r="IIS8" s="158"/>
      <c r="IIT8" s="158"/>
      <c r="IIU8" s="158"/>
      <c r="IIV8" s="158"/>
      <c r="IIW8" s="158"/>
      <c r="IIX8" s="158"/>
      <c r="IIY8" s="158"/>
      <c r="IIZ8" s="158"/>
      <c r="IJA8" s="158"/>
      <c r="IJB8" s="158"/>
      <c r="IJC8" s="158"/>
      <c r="IJD8" s="158"/>
      <c r="IJE8" s="158"/>
      <c r="IJF8" s="158"/>
      <c r="IJG8" s="158"/>
      <c r="IJH8" s="158"/>
      <c r="IJI8" s="158"/>
      <c r="IJJ8" s="158"/>
      <c r="IJK8" s="158"/>
      <c r="IJL8" s="158"/>
      <c r="IJM8" s="158"/>
      <c r="IJN8" s="158"/>
      <c r="IJO8" s="158"/>
      <c r="IJP8" s="158"/>
      <c r="IJQ8" s="158"/>
      <c r="IJR8" s="158"/>
      <c r="IJS8" s="158"/>
      <c r="IJT8" s="158"/>
      <c r="IJU8" s="158"/>
      <c r="IJV8" s="158"/>
      <c r="IJW8" s="158"/>
      <c r="IJX8" s="158"/>
      <c r="IJY8" s="158"/>
      <c r="IJZ8" s="158"/>
      <c r="IKA8" s="158"/>
      <c r="IKB8" s="158"/>
      <c r="IKC8" s="158"/>
      <c r="IKD8" s="158"/>
      <c r="IKE8" s="158"/>
      <c r="IKF8" s="158"/>
      <c r="IKG8" s="158"/>
      <c r="IKH8" s="158"/>
      <c r="IKI8" s="158"/>
      <c r="IKJ8" s="158"/>
      <c r="IKK8" s="158"/>
      <c r="IKL8" s="158"/>
      <c r="IKM8" s="158"/>
      <c r="IKN8" s="158"/>
      <c r="IKO8" s="158"/>
      <c r="IKP8" s="158"/>
      <c r="IKQ8" s="158"/>
      <c r="IKR8" s="158"/>
      <c r="IKS8" s="158"/>
      <c r="IKT8" s="158"/>
      <c r="IKU8" s="158"/>
      <c r="IKV8" s="158"/>
      <c r="IKW8" s="158"/>
      <c r="IKX8" s="158"/>
      <c r="IKY8" s="158"/>
      <c r="IKZ8" s="158"/>
      <c r="ILA8" s="158"/>
      <c r="ILB8" s="158"/>
      <c r="ILC8" s="158"/>
      <c r="ILD8" s="158"/>
      <c r="ILE8" s="158"/>
      <c r="ILF8" s="158"/>
      <c r="ILG8" s="158"/>
      <c r="ILH8" s="158"/>
      <c r="ILI8" s="158"/>
      <c r="ILJ8" s="158"/>
      <c r="ILK8" s="158"/>
      <c r="ILL8" s="158"/>
      <c r="ILM8" s="158"/>
      <c r="ILN8" s="158"/>
      <c r="ILO8" s="158"/>
      <c r="ILP8" s="158"/>
      <c r="ILQ8" s="158"/>
      <c r="ILR8" s="158"/>
      <c r="ILS8" s="158"/>
      <c r="ILT8" s="158"/>
      <c r="ILU8" s="158"/>
      <c r="ILV8" s="158"/>
      <c r="ILW8" s="158"/>
      <c r="ILX8" s="158"/>
      <c r="ILY8" s="158"/>
      <c r="ILZ8" s="158"/>
      <c r="IMA8" s="158"/>
      <c r="IMB8" s="158"/>
      <c r="IMC8" s="158"/>
      <c r="IMD8" s="158"/>
      <c r="IME8" s="158"/>
      <c r="IMF8" s="158"/>
      <c r="IMG8" s="158"/>
      <c r="IMH8" s="158"/>
      <c r="IMI8" s="158"/>
      <c r="IMJ8" s="158"/>
      <c r="IMK8" s="158"/>
      <c r="IML8" s="158"/>
      <c r="IMM8" s="158"/>
      <c r="IMN8" s="158"/>
      <c r="IMO8" s="158"/>
      <c r="IMP8" s="158"/>
      <c r="IMQ8" s="158"/>
      <c r="IMR8" s="158"/>
      <c r="IMS8" s="158"/>
      <c r="IMT8" s="158"/>
      <c r="IMU8" s="158"/>
      <c r="IMV8" s="158"/>
      <c r="IMW8" s="158"/>
      <c r="IMX8" s="158"/>
      <c r="IMY8" s="158"/>
      <c r="IMZ8" s="158"/>
      <c r="INA8" s="158"/>
      <c r="INB8" s="158"/>
      <c r="INC8" s="158"/>
      <c r="IND8" s="158"/>
      <c r="INE8" s="158"/>
      <c r="INF8" s="158"/>
      <c r="ING8" s="158"/>
      <c r="INH8" s="158"/>
      <c r="INI8" s="158"/>
      <c r="INJ8" s="158"/>
      <c r="INK8" s="158"/>
      <c r="INL8" s="158"/>
      <c r="INM8" s="158"/>
      <c r="INN8" s="158"/>
      <c r="INO8" s="158"/>
      <c r="INP8" s="158"/>
      <c r="INQ8" s="158"/>
      <c r="INR8" s="158"/>
      <c r="INS8" s="158"/>
      <c r="INT8" s="158"/>
      <c r="INU8" s="158"/>
      <c r="INV8" s="158"/>
      <c r="INW8" s="158"/>
      <c r="INX8" s="158"/>
      <c r="INY8" s="158"/>
      <c r="INZ8" s="158"/>
      <c r="IOA8" s="158"/>
      <c r="IOB8" s="158"/>
      <c r="IOC8" s="158"/>
      <c r="IOD8" s="158"/>
      <c r="IOE8" s="158"/>
      <c r="IOF8" s="158"/>
      <c r="IOG8" s="158"/>
      <c r="IOH8" s="158"/>
      <c r="IOI8" s="158"/>
      <c r="IOJ8" s="158"/>
      <c r="IOK8" s="158"/>
      <c r="IOL8" s="158"/>
      <c r="IOM8" s="158"/>
      <c r="ION8" s="158"/>
      <c r="IOO8" s="158"/>
      <c r="IOP8" s="158"/>
      <c r="IOQ8" s="158"/>
      <c r="IOR8" s="158"/>
      <c r="IOS8" s="158"/>
      <c r="IOT8" s="158"/>
      <c r="IOU8" s="158"/>
      <c r="IOV8" s="158"/>
      <c r="IOW8" s="158"/>
      <c r="IOX8" s="158"/>
      <c r="IOY8" s="158"/>
      <c r="IOZ8" s="158"/>
      <c r="IPA8" s="158"/>
      <c r="IPB8" s="158"/>
      <c r="IPC8" s="158"/>
      <c r="IPD8" s="158"/>
      <c r="IPE8" s="158"/>
      <c r="IPF8" s="158"/>
      <c r="IPG8" s="158"/>
      <c r="IPH8" s="158"/>
      <c r="IPI8" s="158"/>
      <c r="IPJ8" s="158"/>
      <c r="IPK8" s="158"/>
      <c r="IPL8" s="158"/>
      <c r="IPM8" s="158"/>
      <c r="IPN8" s="158"/>
      <c r="IPO8" s="158"/>
      <c r="IPP8" s="158"/>
      <c r="IPQ8" s="158"/>
      <c r="IPR8" s="158"/>
      <c r="IPS8" s="158"/>
      <c r="IPT8" s="158"/>
      <c r="IPU8" s="158"/>
      <c r="IPV8" s="158"/>
      <c r="IPW8" s="158"/>
      <c r="IPX8" s="158"/>
      <c r="IPY8" s="158"/>
      <c r="IPZ8" s="158"/>
      <c r="IQA8" s="158"/>
      <c r="IQB8" s="158"/>
      <c r="IQC8" s="158"/>
      <c r="IQD8" s="158"/>
      <c r="IQE8" s="158"/>
      <c r="IQF8" s="158"/>
      <c r="IQG8" s="158"/>
      <c r="IQH8" s="158"/>
      <c r="IQI8" s="158"/>
      <c r="IQJ8" s="158"/>
      <c r="IQK8" s="158"/>
      <c r="IQL8" s="158"/>
      <c r="IQM8" s="158"/>
      <c r="IQN8" s="158"/>
      <c r="IQO8" s="158"/>
      <c r="IQP8" s="158"/>
      <c r="IQQ8" s="158"/>
      <c r="IQR8" s="158"/>
      <c r="IQS8" s="158"/>
      <c r="IQT8" s="158"/>
      <c r="IQU8" s="158"/>
      <c r="IQV8" s="158"/>
      <c r="IQW8" s="158"/>
      <c r="IQX8" s="158"/>
      <c r="IQY8" s="158"/>
      <c r="IQZ8" s="158"/>
      <c r="IRA8" s="158"/>
      <c r="IRB8" s="158"/>
      <c r="IRC8" s="158"/>
      <c r="IRD8" s="158"/>
      <c r="IRE8" s="158"/>
      <c r="IRF8" s="158"/>
      <c r="IRG8" s="158"/>
      <c r="IRH8" s="158"/>
      <c r="IRI8" s="158"/>
      <c r="IRJ8" s="158"/>
      <c r="IRK8" s="158"/>
      <c r="IRL8" s="158"/>
      <c r="IRM8" s="158"/>
      <c r="IRN8" s="158"/>
      <c r="IRO8" s="158"/>
      <c r="IRP8" s="158"/>
      <c r="IRQ8" s="158"/>
      <c r="IRR8" s="158"/>
      <c r="IRS8" s="158"/>
      <c r="IRT8" s="158"/>
      <c r="IRU8" s="158"/>
      <c r="IRV8" s="158"/>
      <c r="IRW8" s="158"/>
      <c r="IRX8" s="158"/>
      <c r="IRY8" s="158"/>
      <c r="IRZ8" s="158"/>
      <c r="ISA8" s="158"/>
      <c r="ISB8" s="158"/>
      <c r="ISC8" s="158"/>
      <c r="ISD8" s="158"/>
      <c r="ISE8" s="158"/>
      <c r="ISF8" s="158"/>
      <c r="ISG8" s="158"/>
      <c r="ISH8" s="158"/>
      <c r="ISI8" s="158"/>
      <c r="ISJ8" s="158"/>
      <c r="ISK8" s="158"/>
      <c r="ISL8" s="158"/>
      <c r="ISM8" s="158"/>
      <c r="ISN8" s="158"/>
      <c r="ISO8" s="158"/>
      <c r="ISP8" s="158"/>
      <c r="ISQ8" s="158"/>
      <c r="ISR8" s="158"/>
      <c r="ISS8" s="158"/>
      <c r="IST8" s="158"/>
      <c r="ISU8" s="158"/>
      <c r="ISV8" s="158"/>
      <c r="ISW8" s="158"/>
      <c r="ISX8" s="158"/>
      <c r="ISY8" s="158"/>
      <c r="ISZ8" s="158"/>
      <c r="ITA8" s="158"/>
      <c r="ITB8" s="158"/>
      <c r="ITC8" s="158"/>
      <c r="ITD8" s="158"/>
      <c r="ITE8" s="158"/>
      <c r="ITF8" s="158"/>
      <c r="ITG8" s="158"/>
      <c r="ITH8" s="158"/>
      <c r="ITI8" s="158"/>
      <c r="ITJ8" s="158"/>
      <c r="ITK8" s="158"/>
      <c r="ITL8" s="158"/>
      <c r="ITM8" s="158"/>
      <c r="ITN8" s="158"/>
      <c r="ITO8" s="158"/>
      <c r="ITP8" s="158"/>
      <c r="ITQ8" s="158"/>
      <c r="ITR8" s="158"/>
      <c r="ITS8" s="158"/>
      <c r="ITT8" s="158"/>
      <c r="ITU8" s="158"/>
      <c r="ITV8" s="158"/>
      <c r="ITW8" s="158"/>
      <c r="ITX8" s="158"/>
      <c r="ITY8" s="158"/>
      <c r="ITZ8" s="158"/>
      <c r="IUA8" s="158"/>
      <c r="IUB8" s="158"/>
      <c r="IUC8" s="158"/>
      <c r="IUD8" s="158"/>
      <c r="IUE8" s="158"/>
      <c r="IUF8" s="158"/>
      <c r="IUG8" s="158"/>
      <c r="IUH8" s="158"/>
      <c r="IUI8" s="158"/>
      <c r="IUJ8" s="158"/>
      <c r="IUK8" s="158"/>
      <c r="IUL8" s="158"/>
      <c r="IUM8" s="158"/>
      <c r="IUN8" s="158"/>
      <c r="IUO8" s="158"/>
      <c r="IUP8" s="158"/>
      <c r="IUQ8" s="158"/>
      <c r="IUR8" s="158"/>
      <c r="IUS8" s="158"/>
      <c r="IUT8" s="158"/>
      <c r="IUU8" s="158"/>
      <c r="IUV8" s="158"/>
      <c r="IUW8" s="158"/>
      <c r="IUX8" s="158"/>
      <c r="IUY8" s="158"/>
      <c r="IUZ8" s="158"/>
      <c r="IVA8" s="158"/>
      <c r="IVB8" s="158"/>
      <c r="IVC8" s="158"/>
      <c r="IVD8" s="158"/>
      <c r="IVE8" s="158"/>
      <c r="IVF8" s="158"/>
      <c r="IVG8" s="158"/>
      <c r="IVH8" s="158"/>
      <c r="IVI8" s="158"/>
      <c r="IVJ8" s="158"/>
      <c r="IVK8" s="158"/>
      <c r="IVL8" s="158"/>
      <c r="IVM8" s="158"/>
      <c r="IVN8" s="158"/>
      <c r="IVO8" s="158"/>
      <c r="IVP8" s="158"/>
      <c r="IVQ8" s="158"/>
      <c r="IVR8" s="158"/>
      <c r="IVS8" s="158"/>
      <c r="IVT8" s="158"/>
      <c r="IVU8" s="158"/>
      <c r="IVV8" s="158"/>
      <c r="IVW8" s="158"/>
      <c r="IVX8" s="158"/>
      <c r="IVY8" s="158"/>
      <c r="IVZ8" s="158"/>
      <c r="IWA8" s="158"/>
      <c r="IWB8" s="158"/>
      <c r="IWC8" s="158"/>
      <c r="IWD8" s="158"/>
      <c r="IWE8" s="158"/>
      <c r="IWF8" s="158"/>
      <c r="IWG8" s="158"/>
      <c r="IWH8" s="158"/>
      <c r="IWI8" s="158"/>
      <c r="IWJ8" s="158"/>
      <c r="IWK8" s="158"/>
      <c r="IWL8" s="158"/>
      <c r="IWM8" s="158"/>
      <c r="IWN8" s="158"/>
      <c r="IWO8" s="158"/>
      <c r="IWP8" s="158"/>
      <c r="IWQ8" s="158"/>
      <c r="IWR8" s="158"/>
      <c r="IWS8" s="158"/>
      <c r="IWT8" s="158"/>
      <c r="IWU8" s="158"/>
      <c r="IWV8" s="158"/>
      <c r="IWW8" s="158"/>
      <c r="IWX8" s="158"/>
      <c r="IWY8" s="158"/>
      <c r="IWZ8" s="158"/>
      <c r="IXA8" s="158"/>
      <c r="IXB8" s="158"/>
      <c r="IXC8" s="158"/>
      <c r="IXD8" s="158"/>
      <c r="IXE8" s="158"/>
      <c r="IXF8" s="158"/>
      <c r="IXG8" s="158"/>
      <c r="IXH8" s="158"/>
      <c r="IXI8" s="158"/>
      <c r="IXJ8" s="158"/>
      <c r="IXK8" s="158"/>
      <c r="IXL8" s="158"/>
      <c r="IXM8" s="158"/>
      <c r="IXN8" s="158"/>
      <c r="IXO8" s="158"/>
      <c r="IXP8" s="158"/>
      <c r="IXQ8" s="158"/>
      <c r="IXR8" s="158"/>
      <c r="IXS8" s="158"/>
      <c r="IXT8" s="158"/>
      <c r="IXU8" s="158"/>
      <c r="IXV8" s="158"/>
      <c r="IXW8" s="158"/>
      <c r="IXX8" s="158"/>
      <c r="IXY8" s="158"/>
      <c r="IXZ8" s="158"/>
      <c r="IYA8" s="158"/>
      <c r="IYB8" s="158"/>
      <c r="IYC8" s="158"/>
      <c r="IYD8" s="158"/>
      <c r="IYE8" s="158"/>
      <c r="IYF8" s="158"/>
      <c r="IYG8" s="158"/>
      <c r="IYH8" s="158"/>
      <c r="IYI8" s="158"/>
      <c r="IYJ8" s="158"/>
      <c r="IYK8" s="158"/>
      <c r="IYL8" s="158"/>
      <c r="IYM8" s="158"/>
      <c r="IYN8" s="158"/>
      <c r="IYO8" s="158"/>
      <c r="IYP8" s="158"/>
      <c r="IYQ8" s="158"/>
      <c r="IYR8" s="158"/>
      <c r="IYS8" s="158"/>
      <c r="IYT8" s="158"/>
      <c r="IYU8" s="158"/>
      <c r="IYV8" s="158"/>
      <c r="IYW8" s="158"/>
      <c r="IYX8" s="158"/>
      <c r="IYY8" s="158"/>
      <c r="IYZ8" s="158"/>
      <c r="IZA8" s="158"/>
      <c r="IZB8" s="158"/>
      <c r="IZC8" s="158"/>
      <c r="IZD8" s="158"/>
      <c r="IZE8" s="158"/>
      <c r="IZF8" s="158"/>
      <c r="IZG8" s="158"/>
      <c r="IZH8" s="158"/>
      <c r="IZI8" s="158"/>
      <c r="IZJ8" s="158"/>
      <c r="IZK8" s="158"/>
      <c r="IZL8" s="158"/>
      <c r="IZM8" s="158"/>
      <c r="IZN8" s="158"/>
      <c r="IZO8" s="158"/>
      <c r="IZP8" s="158"/>
      <c r="IZQ8" s="158"/>
      <c r="IZR8" s="158"/>
      <c r="IZS8" s="158"/>
      <c r="IZT8" s="158"/>
      <c r="IZU8" s="158"/>
      <c r="IZV8" s="158"/>
      <c r="IZW8" s="158"/>
      <c r="IZX8" s="158"/>
      <c r="IZY8" s="158"/>
      <c r="IZZ8" s="158"/>
      <c r="JAA8" s="158"/>
      <c r="JAB8" s="158"/>
      <c r="JAC8" s="158"/>
      <c r="JAD8" s="158"/>
      <c r="JAE8" s="158"/>
      <c r="JAF8" s="158"/>
      <c r="JAG8" s="158"/>
      <c r="JAH8" s="158"/>
      <c r="JAI8" s="158"/>
      <c r="JAJ8" s="158"/>
      <c r="JAK8" s="158"/>
      <c r="JAL8" s="158"/>
      <c r="JAM8" s="158"/>
      <c r="JAN8" s="158"/>
      <c r="JAO8" s="158"/>
      <c r="JAP8" s="158"/>
      <c r="JAQ8" s="158"/>
      <c r="JAR8" s="158"/>
      <c r="JAS8" s="158"/>
      <c r="JAT8" s="158"/>
      <c r="JAU8" s="158"/>
      <c r="JAV8" s="158"/>
      <c r="JAW8" s="158"/>
      <c r="JAX8" s="158"/>
      <c r="JAY8" s="158"/>
      <c r="JAZ8" s="158"/>
      <c r="JBA8" s="158"/>
      <c r="JBB8" s="158"/>
      <c r="JBC8" s="158"/>
      <c r="JBD8" s="158"/>
      <c r="JBE8" s="158"/>
      <c r="JBF8" s="158"/>
      <c r="JBG8" s="158"/>
      <c r="JBH8" s="158"/>
      <c r="JBI8" s="158"/>
      <c r="JBJ8" s="158"/>
      <c r="JBK8" s="158"/>
      <c r="JBL8" s="158"/>
      <c r="JBM8" s="158"/>
      <c r="JBN8" s="158"/>
      <c r="JBO8" s="158"/>
      <c r="JBP8" s="158"/>
      <c r="JBQ8" s="158"/>
      <c r="JBR8" s="158"/>
      <c r="JBS8" s="158"/>
      <c r="JBT8" s="158"/>
      <c r="JBU8" s="158"/>
      <c r="JBV8" s="158"/>
      <c r="JBW8" s="158"/>
      <c r="JBX8" s="158"/>
      <c r="JBY8" s="158"/>
      <c r="JBZ8" s="158"/>
      <c r="JCA8" s="158"/>
      <c r="JCB8" s="158"/>
      <c r="JCC8" s="158"/>
      <c r="JCD8" s="158"/>
      <c r="JCE8" s="158"/>
      <c r="JCF8" s="158"/>
      <c r="JCG8" s="158"/>
      <c r="JCH8" s="158"/>
      <c r="JCI8" s="158"/>
      <c r="JCJ8" s="158"/>
      <c r="JCK8" s="158"/>
      <c r="JCL8" s="158"/>
      <c r="JCM8" s="158"/>
      <c r="JCN8" s="158"/>
      <c r="JCO8" s="158"/>
      <c r="JCP8" s="158"/>
      <c r="JCQ8" s="158"/>
      <c r="JCR8" s="158"/>
      <c r="JCS8" s="158"/>
      <c r="JCT8" s="158"/>
      <c r="JCU8" s="158"/>
      <c r="JCV8" s="158"/>
      <c r="JCW8" s="158"/>
      <c r="JCX8" s="158"/>
      <c r="JCY8" s="158"/>
      <c r="JCZ8" s="158"/>
      <c r="JDA8" s="158"/>
      <c r="JDB8" s="158"/>
      <c r="JDC8" s="158"/>
      <c r="JDD8" s="158"/>
      <c r="JDE8" s="158"/>
      <c r="JDF8" s="158"/>
      <c r="JDG8" s="158"/>
      <c r="JDH8" s="158"/>
      <c r="JDI8" s="158"/>
      <c r="JDJ8" s="158"/>
      <c r="JDK8" s="158"/>
      <c r="JDL8" s="158"/>
      <c r="JDM8" s="158"/>
      <c r="JDN8" s="158"/>
      <c r="JDO8" s="158"/>
      <c r="JDP8" s="158"/>
      <c r="JDQ8" s="158"/>
      <c r="JDR8" s="158"/>
      <c r="JDS8" s="158"/>
      <c r="JDT8" s="158"/>
      <c r="JDU8" s="158"/>
      <c r="JDV8" s="158"/>
      <c r="JDW8" s="158"/>
      <c r="JDX8" s="158"/>
      <c r="JDY8" s="158"/>
      <c r="JDZ8" s="158"/>
      <c r="JEA8" s="158"/>
      <c r="JEB8" s="158"/>
      <c r="JEC8" s="158"/>
      <c r="JED8" s="158"/>
      <c r="JEE8" s="158"/>
      <c r="JEF8" s="158"/>
      <c r="JEG8" s="158"/>
      <c r="JEH8" s="158"/>
      <c r="JEI8" s="158"/>
      <c r="JEJ8" s="158"/>
      <c r="JEK8" s="158"/>
      <c r="JEL8" s="158"/>
      <c r="JEM8" s="158"/>
      <c r="JEN8" s="158"/>
      <c r="JEO8" s="158"/>
      <c r="JEP8" s="158"/>
      <c r="JEQ8" s="158"/>
      <c r="JER8" s="158"/>
      <c r="JES8" s="158"/>
      <c r="JET8" s="158"/>
      <c r="JEU8" s="158"/>
      <c r="JEV8" s="158"/>
      <c r="JEW8" s="158"/>
      <c r="JEX8" s="158"/>
      <c r="JEY8" s="158"/>
      <c r="JEZ8" s="158"/>
      <c r="JFA8" s="158"/>
      <c r="JFB8" s="158"/>
      <c r="JFC8" s="158"/>
      <c r="JFD8" s="158"/>
      <c r="JFE8" s="158"/>
      <c r="JFF8" s="158"/>
      <c r="JFG8" s="158"/>
      <c r="JFH8" s="158"/>
      <c r="JFI8" s="158"/>
      <c r="JFJ8" s="158"/>
      <c r="JFK8" s="158"/>
      <c r="JFL8" s="158"/>
      <c r="JFM8" s="158"/>
      <c r="JFN8" s="158"/>
      <c r="JFO8" s="158"/>
      <c r="JFP8" s="158"/>
      <c r="JFQ8" s="158"/>
      <c r="JFR8" s="158"/>
      <c r="JFS8" s="158"/>
      <c r="JFT8" s="158"/>
      <c r="JFU8" s="158"/>
      <c r="JFV8" s="158"/>
      <c r="JFW8" s="158"/>
      <c r="JFX8" s="158"/>
      <c r="JFY8" s="158"/>
      <c r="JFZ8" s="158"/>
      <c r="JGA8" s="158"/>
      <c r="JGB8" s="158"/>
      <c r="JGC8" s="158"/>
      <c r="JGD8" s="158"/>
      <c r="JGE8" s="158"/>
      <c r="JGF8" s="158"/>
      <c r="JGG8" s="158"/>
      <c r="JGH8" s="158"/>
      <c r="JGI8" s="158"/>
      <c r="JGJ8" s="158"/>
      <c r="JGK8" s="158"/>
      <c r="JGL8" s="158"/>
      <c r="JGM8" s="158"/>
      <c r="JGN8" s="158"/>
      <c r="JGO8" s="158"/>
      <c r="JGP8" s="158"/>
      <c r="JGQ8" s="158"/>
      <c r="JGR8" s="158"/>
      <c r="JGS8" s="158"/>
      <c r="JGT8" s="158"/>
      <c r="JGU8" s="158"/>
      <c r="JGV8" s="158"/>
      <c r="JGW8" s="158"/>
      <c r="JGX8" s="158"/>
      <c r="JGY8" s="158"/>
      <c r="JGZ8" s="158"/>
      <c r="JHA8" s="158"/>
      <c r="JHB8" s="158"/>
      <c r="JHC8" s="158"/>
      <c r="JHD8" s="158"/>
      <c r="JHE8" s="158"/>
      <c r="JHF8" s="158"/>
      <c r="JHG8" s="158"/>
      <c r="JHH8" s="158"/>
      <c r="JHI8" s="158"/>
      <c r="JHJ8" s="158"/>
      <c r="JHK8" s="158"/>
      <c r="JHL8" s="158"/>
      <c r="JHM8" s="158"/>
      <c r="JHN8" s="158"/>
      <c r="JHO8" s="158"/>
      <c r="JHP8" s="158"/>
      <c r="JHQ8" s="158"/>
      <c r="JHR8" s="158"/>
      <c r="JHS8" s="158"/>
      <c r="JHT8" s="158"/>
      <c r="JHU8" s="158"/>
      <c r="JHV8" s="158"/>
      <c r="JHW8" s="158"/>
      <c r="JHX8" s="158"/>
      <c r="JHY8" s="158"/>
      <c r="JHZ8" s="158"/>
      <c r="JIA8" s="158"/>
      <c r="JIB8" s="158"/>
      <c r="JIC8" s="158"/>
      <c r="JID8" s="158"/>
      <c r="JIE8" s="158"/>
      <c r="JIF8" s="158"/>
      <c r="JIG8" s="158"/>
      <c r="JIH8" s="158"/>
      <c r="JII8" s="158"/>
      <c r="JIJ8" s="158"/>
      <c r="JIK8" s="158"/>
      <c r="JIL8" s="158"/>
      <c r="JIM8" s="158"/>
      <c r="JIN8" s="158"/>
      <c r="JIO8" s="158"/>
      <c r="JIP8" s="158"/>
      <c r="JIQ8" s="158"/>
      <c r="JIR8" s="158"/>
      <c r="JIS8" s="158"/>
      <c r="JIT8" s="158"/>
      <c r="JIU8" s="158"/>
      <c r="JIV8" s="158"/>
      <c r="JIW8" s="158"/>
      <c r="JIX8" s="158"/>
      <c r="JIY8" s="158"/>
      <c r="JIZ8" s="158"/>
      <c r="JJA8" s="158"/>
      <c r="JJB8" s="158"/>
      <c r="JJC8" s="158"/>
      <c r="JJD8" s="158"/>
      <c r="JJE8" s="158"/>
      <c r="JJF8" s="158"/>
      <c r="JJG8" s="158"/>
      <c r="JJH8" s="158"/>
      <c r="JJI8" s="158"/>
      <c r="JJJ8" s="158"/>
      <c r="JJK8" s="158"/>
      <c r="JJL8" s="158"/>
      <c r="JJM8" s="158"/>
      <c r="JJN8" s="158"/>
      <c r="JJO8" s="158"/>
      <c r="JJP8" s="158"/>
      <c r="JJQ8" s="158"/>
      <c r="JJR8" s="158"/>
      <c r="JJS8" s="158"/>
      <c r="JJT8" s="158"/>
      <c r="JJU8" s="158"/>
      <c r="JJV8" s="158"/>
      <c r="JJW8" s="158"/>
      <c r="JJX8" s="158"/>
      <c r="JJY8" s="158"/>
      <c r="JJZ8" s="158"/>
      <c r="JKA8" s="158"/>
      <c r="JKB8" s="158"/>
      <c r="JKC8" s="158"/>
      <c r="JKD8" s="158"/>
      <c r="JKE8" s="158"/>
      <c r="JKF8" s="158"/>
      <c r="JKG8" s="158"/>
      <c r="JKH8" s="158"/>
      <c r="JKI8" s="158"/>
      <c r="JKJ8" s="158"/>
      <c r="JKK8" s="158"/>
      <c r="JKL8" s="158"/>
      <c r="JKM8" s="158"/>
      <c r="JKN8" s="158"/>
      <c r="JKO8" s="158"/>
      <c r="JKP8" s="158"/>
      <c r="JKQ8" s="158"/>
      <c r="JKR8" s="158"/>
      <c r="JKS8" s="158"/>
      <c r="JKT8" s="158"/>
      <c r="JKU8" s="158"/>
      <c r="JKV8" s="158"/>
      <c r="JKW8" s="158"/>
      <c r="JKX8" s="158"/>
      <c r="JKY8" s="158"/>
      <c r="JKZ8" s="158"/>
      <c r="JLA8" s="158"/>
      <c r="JLB8" s="158"/>
      <c r="JLC8" s="158"/>
      <c r="JLD8" s="158"/>
      <c r="JLE8" s="158"/>
      <c r="JLF8" s="158"/>
      <c r="JLG8" s="158"/>
      <c r="JLH8" s="158"/>
      <c r="JLI8" s="158"/>
      <c r="JLJ8" s="158"/>
      <c r="JLK8" s="158"/>
      <c r="JLL8" s="158"/>
      <c r="JLM8" s="158"/>
      <c r="JLN8" s="158"/>
      <c r="JLO8" s="158"/>
      <c r="JLP8" s="158"/>
      <c r="JLQ8" s="158"/>
      <c r="JLR8" s="158"/>
      <c r="JLS8" s="158"/>
      <c r="JLT8" s="158"/>
      <c r="JLU8" s="158"/>
      <c r="JLV8" s="158"/>
      <c r="JLW8" s="158"/>
      <c r="JLX8" s="158"/>
      <c r="JLY8" s="158"/>
      <c r="JLZ8" s="158"/>
      <c r="JMA8" s="158"/>
      <c r="JMB8" s="158"/>
      <c r="JMC8" s="158"/>
      <c r="JMD8" s="158"/>
      <c r="JME8" s="158"/>
      <c r="JMF8" s="158"/>
      <c r="JMG8" s="158"/>
      <c r="JMH8" s="158"/>
      <c r="JMI8" s="158"/>
      <c r="JMJ8" s="158"/>
      <c r="JMK8" s="158"/>
      <c r="JML8" s="158"/>
      <c r="JMM8" s="158"/>
      <c r="JMN8" s="158"/>
      <c r="JMO8" s="158"/>
      <c r="JMP8" s="158"/>
      <c r="JMQ8" s="158"/>
      <c r="JMR8" s="158"/>
      <c r="JMS8" s="158"/>
      <c r="JMT8" s="158"/>
      <c r="JMU8" s="158"/>
      <c r="JMV8" s="158"/>
      <c r="JMW8" s="158"/>
      <c r="JMX8" s="158"/>
      <c r="JMY8" s="158"/>
      <c r="JMZ8" s="158"/>
      <c r="JNA8" s="158"/>
      <c r="JNB8" s="158"/>
      <c r="JNC8" s="158"/>
      <c r="JND8" s="158"/>
      <c r="JNE8" s="158"/>
      <c r="JNF8" s="158"/>
      <c r="JNG8" s="158"/>
      <c r="JNH8" s="158"/>
      <c r="JNI8" s="158"/>
      <c r="JNJ8" s="158"/>
      <c r="JNK8" s="158"/>
      <c r="JNL8" s="158"/>
      <c r="JNM8" s="158"/>
      <c r="JNN8" s="158"/>
      <c r="JNO8" s="158"/>
      <c r="JNP8" s="158"/>
      <c r="JNQ8" s="158"/>
      <c r="JNR8" s="158"/>
      <c r="JNS8" s="158"/>
      <c r="JNT8" s="158"/>
      <c r="JNU8" s="158"/>
      <c r="JNV8" s="158"/>
      <c r="JNW8" s="158"/>
      <c r="JNX8" s="158"/>
      <c r="JNY8" s="158"/>
      <c r="JNZ8" s="158"/>
      <c r="JOA8" s="158"/>
      <c r="JOB8" s="158"/>
      <c r="JOC8" s="158"/>
      <c r="JOD8" s="158"/>
      <c r="JOE8" s="158"/>
      <c r="JOF8" s="158"/>
      <c r="JOG8" s="158"/>
      <c r="JOH8" s="158"/>
      <c r="JOI8" s="158"/>
      <c r="JOJ8" s="158"/>
      <c r="JOK8" s="158"/>
      <c r="JOL8" s="158"/>
      <c r="JOM8" s="158"/>
      <c r="JON8" s="158"/>
      <c r="JOO8" s="158"/>
      <c r="JOP8" s="158"/>
      <c r="JOQ8" s="158"/>
      <c r="JOR8" s="158"/>
      <c r="JOS8" s="158"/>
      <c r="JOT8" s="158"/>
      <c r="JOU8" s="158"/>
      <c r="JOV8" s="158"/>
      <c r="JOW8" s="158"/>
      <c r="JOX8" s="158"/>
      <c r="JOY8" s="158"/>
      <c r="JOZ8" s="158"/>
      <c r="JPA8" s="158"/>
      <c r="JPB8" s="158"/>
      <c r="JPC8" s="158"/>
      <c r="JPD8" s="158"/>
      <c r="JPE8" s="158"/>
      <c r="JPF8" s="158"/>
      <c r="JPG8" s="158"/>
      <c r="JPH8" s="158"/>
      <c r="JPI8" s="158"/>
      <c r="JPJ8" s="158"/>
      <c r="JPK8" s="158"/>
      <c r="JPL8" s="158"/>
      <c r="JPM8" s="158"/>
      <c r="JPN8" s="158"/>
      <c r="JPO8" s="158"/>
      <c r="JPP8" s="158"/>
      <c r="JPQ8" s="158"/>
      <c r="JPR8" s="158"/>
      <c r="JPS8" s="158"/>
      <c r="JPT8" s="158"/>
      <c r="JPU8" s="158"/>
      <c r="JPV8" s="158"/>
      <c r="JPW8" s="158"/>
      <c r="JPX8" s="158"/>
      <c r="JPY8" s="158"/>
      <c r="JPZ8" s="158"/>
      <c r="JQA8" s="158"/>
      <c r="JQB8" s="158"/>
      <c r="JQC8" s="158"/>
      <c r="JQD8" s="158"/>
      <c r="JQE8" s="158"/>
      <c r="JQF8" s="158"/>
      <c r="JQG8" s="158"/>
      <c r="JQH8" s="158"/>
      <c r="JQI8" s="158"/>
      <c r="JQJ8" s="158"/>
      <c r="JQK8" s="158"/>
      <c r="JQL8" s="158"/>
      <c r="JQM8" s="158"/>
      <c r="JQN8" s="158"/>
      <c r="JQO8" s="158"/>
      <c r="JQP8" s="158"/>
      <c r="JQQ8" s="158"/>
      <c r="JQR8" s="158"/>
      <c r="JQS8" s="158"/>
      <c r="JQT8" s="158"/>
      <c r="JQU8" s="158"/>
      <c r="JQV8" s="158"/>
      <c r="JQW8" s="158"/>
      <c r="JQX8" s="158"/>
      <c r="JQY8" s="158"/>
      <c r="JQZ8" s="158"/>
      <c r="JRA8" s="158"/>
      <c r="JRB8" s="158"/>
      <c r="JRC8" s="158"/>
      <c r="JRD8" s="158"/>
      <c r="JRE8" s="158"/>
      <c r="JRF8" s="158"/>
      <c r="JRG8" s="158"/>
      <c r="JRH8" s="158"/>
      <c r="JRI8" s="158"/>
      <c r="JRJ8" s="158"/>
      <c r="JRK8" s="158"/>
      <c r="JRL8" s="158"/>
      <c r="JRM8" s="158"/>
      <c r="JRN8" s="158"/>
      <c r="JRO8" s="158"/>
      <c r="JRP8" s="158"/>
      <c r="JRQ8" s="158"/>
      <c r="JRR8" s="158"/>
      <c r="JRS8" s="158"/>
      <c r="JRT8" s="158"/>
      <c r="JRU8" s="158"/>
      <c r="JRV8" s="158"/>
      <c r="JRW8" s="158"/>
      <c r="JRX8" s="158"/>
      <c r="JRY8" s="158"/>
      <c r="JRZ8" s="158"/>
      <c r="JSA8" s="158"/>
      <c r="JSB8" s="158"/>
      <c r="JSC8" s="158"/>
      <c r="JSD8" s="158"/>
      <c r="JSE8" s="158"/>
      <c r="JSF8" s="158"/>
      <c r="JSG8" s="158"/>
      <c r="JSH8" s="158"/>
      <c r="JSI8" s="158"/>
      <c r="JSJ8" s="158"/>
      <c r="JSK8" s="158"/>
      <c r="JSL8" s="158"/>
      <c r="JSM8" s="158"/>
      <c r="JSN8" s="158"/>
      <c r="JSO8" s="158"/>
      <c r="JSP8" s="158"/>
      <c r="JSQ8" s="158"/>
      <c r="JSR8" s="158"/>
      <c r="JSS8" s="158"/>
      <c r="JST8" s="158"/>
      <c r="JSU8" s="158"/>
      <c r="JSV8" s="158"/>
      <c r="JSW8" s="158"/>
      <c r="JSX8" s="158"/>
      <c r="JSY8" s="158"/>
      <c r="JSZ8" s="158"/>
      <c r="JTA8" s="158"/>
      <c r="JTB8" s="158"/>
      <c r="JTC8" s="158"/>
      <c r="JTD8" s="158"/>
      <c r="JTE8" s="158"/>
      <c r="JTF8" s="158"/>
      <c r="JTG8" s="158"/>
      <c r="JTH8" s="158"/>
      <c r="JTI8" s="158"/>
      <c r="JTJ8" s="158"/>
      <c r="JTK8" s="158"/>
      <c r="JTL8" s="158"/>
      <c r="JTM8" s="158"/>
      <c r="JTN8" s="158"/>
      <c r="JTO8" s="158"/>
      <c r="JTP8" s="158"/>
      <c r="JTQ8" s="158"/>
      <c r="JTR8" s="158"/>
      <c r="JTS8" s="158"/>
      <c r="JTT8" s="158"/>
      <c r="JTU8" s="158"/>
      <c r="JTV8" s="158"/>
      <c r="JTW8" s="158"/>
      <c r="JTX8" s="158"/>
      <c r="JTY8" s="158"/>
      <c r="JTZ8" s="158"/>
      <c r="JUA8" s="158"/>
      <c r="JUB8" s="158"/>
      <c r="JUC8" s="158"/>
      <c r="JUD8" s="158"/>
      <c r="JUE8" s="158"/>
      <c r="JUF8" s="158"/>
      <c r="JUG8" s="158"/>
      <c r="JUH8" s="158"/>
      <c r="JUI8" s="158"/>
      <c r="JUJ8" s="158"/>
      <c r="JUK8" s="158"/>
      <c r="JUL8" s="158"/>
      <c r="JUM8" s="158"/>
      <c r="JUN8" s="158"/>
      <c r="JUO8" s="158"/>
      <c r="JUP8" s="158"/>
      <c r="JUQ8" s="158"/>
      <c r="JUR8" s="158"/>
      <c r="JUS8" s="158"/>
      <c r="JUT8" s="158"/>
      <c r="JUU8" s="158"/>
      <c r="JUV8" s="158"/>
      <c r="JUW8" s="158"/>
      <c r="JUX8" s="158"/>
      <c r="JUY8" s="158"/>
      <c r="JUZ8" s="158"/>
      <c r="JVA8" s="158"/>
      <c r="JVB8" s="158"/>
      <c r="JVC8" s="158"/>
      <c r="JVD8" s="158"/>
      <c r="JVE8" s="158"/>
      <c r="JVF8" s="158"/>
      <c r="JVG8" s="158"/>
      <c r="JVH8" s="158"/>
      <c r="JVI8" s="158"/>
      <c r="JVJ8" s="158"/>
      <c r="JVK8" s="158"/>
      <c r="JVL8" s="158"/>
      <c r="JVM8" s="158"/>
      <c r="JVN8" s="158"/>
      <c r="JVO8" s="158"/>
      <c r="JVP8" s="158"/>
      <c r="JVQ8" s="158"/>
      <c r="JVR8" s="158"/>
      <c r="JVS8" s="158"/>
      <c r="JVT8" s="158"/>
      <c r="JVU8" s="158"/>
      <c r="JVV8" s="158"/>
      <c r="JVW8" s="158"/>
      <c r="JVX8" s="158"/>
      <c r="JVY8" s="158"/>
      <c r="JVZ8" s="158"/>
      <c r="JWA8" s="158"/>
      <c r="JWB8" s="158"/>
      <c r="JWC8" s="158"/>
      <c r="JWD8" s="158"/>
      <c r="JWE8" s="158"/>
      <c r="JWF8" s="158"/>
      <c r="JWG8" s="158"/>
      <c r="JWH8" s="158"/>
      <c r="JWI8" s="158"/>
      <c r="JWJ8" s="158"/>
      <c r="JWK8" s="158"/>
      <c r="JWL8" s="158"/>
      <c r="JWM8" s="158"/>
      <c r="JWN8" s="158"/>
      <c r="JWO8" s="158"/>
      <c r="JWP8" s="158"/>
      <c r="JWQ8" s="158"/>
      <c r="JWR8" s="158"/>
      <c r="JWS8" s="158"/>
      <c r="JWT8" s="158"/>
      <c r="JWU8" s="158"/>
      <c r="JWV8" s="158"/>
      <c r="JWW8" s="158"/>
      <c r="JWX8" s="158"/>
      <c r="JWY8" s="158"/>
      <c r="JWZ8" s="158"/>
      <c r="JXA8" s="158"/>
      <c r="JXB8" s="158"/>
      <c r="JXC8" s="158"/>
      <c r="JXD8" s="158"/>
      <c r="JXE8" s="158"/>
      <c r="JXF8" s="158"/>
      <c r="JXG8" s="158"/>
      <c r="JXH8" s="158"/>
      <c r="JXI8" s="158"/>
      <c r="JXJ8" s="158"/>
      <c r="JXK8" s="158"/>
      <c r="JXL8" s="158"/>
      <c r="JXM8" s="158"/>
      <c r="JXN8" s="158"/>
      <c r="JXO8" s="158"/>
      <c r="JXP8" s="158"/>
      <c r="JXQ8" s="158"/>
      <c r="JXR8" s="158"/>
      <c r="JXS8" s="158"/>
      <c r="JXT8" s="158"/>
      <c r="JXU8" s="158"/>
      <c r="JXV8" s="158"/>
      <c r="JXW8" s="158"/>
      <c r="JXX8" s="158"/>
      <c r="JXY8" s="158"/>
      <c r="JXZ8" s="158"/>
      <c r="JYA8" s="158"/>
      <c r="JYB8" s="158"/>
      <c r="JYC8" s="158"/>
      <c r="JYD8" s="158"/>
      <c r="JYE8" s="158"/>
      <c r="JYF8" s="158"/>
      <c r="JYG8" s="158"/>
      <c r="JYH8" s="158"/>
      <c r="JYI8" s="158"/>
      <c r="JYJ8" s="158"/>
      <c r="JYK8" s="158"/>
      <c r="JYL8" s="158"/>
      <c r="JYM8" s="158"/>
      <c r="JYN8" s="158"/>
      <c r="JYO8" s="158"/>
      <c r="JYP8" s="158"/>
      <c r="JYQ8" s="158"/>
      <c r="JYR8" s="158"/>
      <c r="JYS8" s="158"/>
      <c r="JYT8" s="158"/>
      <c r="JYU8" s="158"/>
      <c r="JYV8" s="158"/>
      <c r="JYW8" s="158"/>
      <c r="JYX8" s="158"/>
      <c r="JYY8" s="158"/>
      <c r="JYZ8" s="158"/>
      <c r="JZA8" s="158"/>
      <c r="JZB8" s="158"/>
      <c r="JZC8" s="158"/>
      <c r="JZD8" s="158"/>
      <c r="JZE8" s="158"/>
      <c r="JZF8" s="158"/>
      <c r="JZG8" s="158"/>
      <c r="JZH8" s="158"/>
      <c r="JZI8" s="158"/>
      <c r="JZJ8" s="158"/>
      <c r="JZK8" s="158"/>
      <c r="JZL8" s="158"/>
      <c r="JZM8" s="158"/>
      <c r="JZN8" s="158"/>
      <c r="JZO8" s="158"/>
      <c r="JZP8" s="158"/>
      <c r="JZQ8" s="158"/>
      <c r="JZR8" s="158"/>
      <c r="JZS8" s="158"/>
      <c r="JZT8" s="158"/>
      <c r="JZU8" s="158"/>
      <c r="JZV8" s="158"/>
      <c r="JZW8" s="158"/>
      <c r="JZX8" s="158"/>
      <c r="JZY8" s="158"/>
      <c r="JZZ8" s="158"/>
      <c r="KAA8" s="158"/>
      <c r="KAB8" s="158"/>
      <c r="KAC8" s="158"/>
      <c r="KAD8" s="158"/>
      <c r="KAE8" s="158"/>
      <c r="KAF8" s="158"/>
      <c r="KAG8" s="158"/>
      <c r="KAH8" s="158"/>
      <c r="KAI8" s="158"/>
      <c r="KAJ8" s="158"/>
      <c r="KAK8" s="158"/>
      <c r="KAL8" s="158"/>
      <c r="KAM8" s="158"/>
      <c r="KAN8" s="158"/>
      <c r="KAO8" s="158"/>
      <c r="KAP8" s="158"/>
      <c r="KAQ8" s="158"/>
      <c r="KAR8" s="158"/>
      <c r="KAS8" s="158"/>
      <c r="KAT8" s="158"/>
      <c r="KAU8" s="158"/>
      <c r="KAV8" s="158"/>
      <c r="KAW8" s="158"/>
      <c r="KAX8" s="158"/>
      <c r="KAY8" s="158"/>
      <c r="KAZ8" s="158"/>
      <c r="KBA8" s="158"/>
      <c r="KBB8" s="158"/>
      <c r="KBC8" s="158"/>
      <c r="KBD8" s="158"/>
      <c r="KBE8" s="158"/>
      <c r="KBF8" s="158"/>
      <c r="KBG8" s="158"/>
      <c r="KBH8" s="158"/>
      <c r="KBI8" s="158"/>
      <c r="KBJ8" s="158"/>
      <c r="KBK8" s="158"/>
      <c r="KBL8" s="158"/>
      <c r="KBM8" s="158"/>
      <c r="KBN8" s="158"/>
      <c r="KBO8" s="158"/>
      <c r="KBP8" s="158"/>
      <c r="KBQ8" s="158"/>
      <c r="KBR8" s="158"/>
      <c r="KBS8" s="158"/>
      <c r="KBT8" s="158"/>
      <c r="KBU8" s="158"/>
      <c r="KBV8" s="158"/>
      <c r="KBW8" s="158"/>
      <c r="KBX8" s="158"/>
      <c r="KBY8" s="158"/>
      <c r="KBZ8" s="158"/>
      <c r="KCA8" s="158"/>
      <c r="KCB8" s="158"/>
      <c r="KCC8" s="158"/>
      <c r="KCD8" s="158"/>
      <c r="KCE8" s="158"/>
      <c r="KCF8" s="158"/>
      <c r="KCG8" s="158"/>
      <c r="KCH8" s="158"/>
      <c r="KCI8" s="158"/>
      <c r="KCJ8" s="158"/>
      <c r="KCK8" s="158"/>
      <c r="KCL8" s="158"/>
      <c r="KCM8" s="158"/>
      <c r="KCN8" s="158"/>
      <c r="KCO8" s="158"/>
      <c r="KCP8" s="158"/>
      <c r="KCQ8" s="158"/>
      <c r="KCR8" s="158"/>
      <c r="KCS8" s="158"/>
      <c r="KCT8" s="158"/>
      <c r="KCU8" s="158"/>
      <c r="KCV8" s="158"/>
      <c r="KCW8" s="158"/>
      <c r="KCX8" s="158"/>
      <c r="KCY8" s="158"/>
      <c r="KCZ8" s="158"/>
      <c r="KDA8" s="158"/>
      <c r="KDB8" s="158"/>
      <c r="KDC8" s="158"/>
      <c r="KDD8" s="158"/>
      <c r="KDE8" s="158"/>
      <c r="KDF8" s="158"/>
      <c r="KDG8" s="158"/>
      <c r="KDH8" s="158"/>
      <c r="KDI8" s="158"/>
      <c r="KDJ8" s="158"/>
      <c r="KDK8" s="158"/>
      <c r="KDL8" s="158"/>
      <c r="KDM8" s="158"/>
      <c r="KDN8" s="158"/>
      <c r="KDO8" s="158"/>
      <c r="KDP8" s="158"/>
      <c r="KDQ8" s="158"/>
      <c r="KDR8" s="158"/>
      <c r="KDS8" s="158"/>
      <c r="KDT8" s="158"/>
      <c r="KDU8" s="158"/>
      <c r="KDV8" s="158"/>
      <c r="KDW8" s="158"/>
      <c r="KDX8" s="158"/>
      <c r="KDY8" s="158"/>
      <c r="KDZ8" s="158"/>
      <c r="KEA8" s="158"/>
      <c r="KEB8" s="158"/>
      <c r="KEC8" s="158"/>
      <c r="KED8" s="158"/>
      <c r="KEE8" s="158"/>
      <c r="KEF8" s="158"/>
      <c r="KEG8" s="158"/>
      <c r="KEH8" s="158"/>
      <c r="KEI8" s="158"/>
      <c r="KEJ8" s="158"/>
      <c r="KEK8" s="158"/>
      <c r="KEL8" s="158"/>
      <c r="KEM8" s="158"/>
      <c r="KEN8" s="158"/>
      <c r="KEO8" s="158"/>
      <c r="KEP8" s="158"/>
      <c r="KEQ8" s="158"/>
      <c r="KER8" s="158"/>
      <c r="KES8" s="158"/>
      <c r="KET8" s="158"/>
      <c r="KEU8" s="158"/>
      <c r="KEV8" s="158"/>
      <c r="KEW8" s="158"/>
      <c r="KEX8" s="158"/>
      <c r="KEY8" s="158"/>
      <c r="KEZ8" s="158"/>
      <c r="KFA8" s="158"/>
      <c r="KFB8" s="158"/>
      <c r="KFC8" s="158"/>
      <c r="KFD8" s="158"/>
      <c r="KFE8" s="158"/>
      <c r="KFF8" s="158"/>
      <c r="KFG8" s="158"/>
      <c r="KFH8" s="158"/>
      <c r="KFI8" s="158"/>
      <c r="KFJ8" s="158"/>
      <c r="KFK8" s="158"/>
      <c r="KFL8" s="158"/>
      <c r="KFM8" s="158"/>
      <c r="KFN8" s="158"/>
      <c r="KFO8" s="158"/>
      <c r="KFP8" s="158"/>
      <c r="KFQ8" s="158"/>
      <c r="KFR8" s="158"/>
      <c r="KFS8" s="158"/>
      <c r="KFT8" s="158"/>
      <c r="KFU8" s="158"/>
      <c r="KFV8" s="158"/>
      <c r="KFW8" s="158"/>
      <c r="KFX8" s="158"/>
      <c r="KFY8" s="158"/>
      <c r="KFZ8" s="158"/>
      <c r="KGA8" s="158"/>
      <c r="KGB8" s="158"/>
      <c r="KGC8" s="158"/>
      <c r="KGD8" s="158"/>
      <c r="KGE8" s="158"/>
      <c r="KGF8" s="158"/>
      <c r="KGG8" s="158"/>
      <c r="KGH8" s="158"/>
      <c r="KGI8" s="158"/>
      <c r="KGJ8" s="158"/>
      <c r="KGK8" s="158"/>
      <c r="KGL8" s="158"/>
      <c r="KGM8" s="158"/>
      <c r="KGN8" s="158"/>
      <c r="KGO8" s="158"/>
      <c r="KGP8" s="158"/>
      <c r="KGQ8" s="158"/>
      <c r="KGR8" s="158"/>
      <c r="KGS8" s="158"/>
      <c r="KGT8" s="158"/>
      <c r="KGU8" s="158"/>
      <c r="KGV8" s="158"/>
      <c r="KGW8" s="158"/>
      <c r="KGX8" s="158"/>
      <c r="KGY8" s="158"/>
      <c r="KGZ8" s="158"/>
      <c r="KHA8" s="158"/>
      <c r="KHB8" s="158"/>
      <c r="KHC8" s="158"/>
      <c r="KHD8" s="158"/>
      <c r="KHE8" s="158"/>
      <c r="KHF8" s="158"/>
      <c r="KHG8" s="158"/>
      <c r="KHH8" s="158"/>
      <c r="KHI8" s="158"/>
      <c r="KHJ8" s="158"/>
      <c r="KHK8" s="158"/>
      <c r="KHL8" s="158"/>
      <c r="KHM8" s="158"/>
      <c r="KHN8" s="158"/>
      <c r="KHO8" s="158"/>
      <c r="KHP8" s="158"/>
      <c r="KHQ8" s="158"/>
      <c r="KHR8" s="158"/>
      <c r="KHS8" s="158"/>
      <c r="KHT8" s="158"/>
      <c r="KHU8" s="158"/>
      <c r="KHV8" s="158"/>
      <c r="KHW8" s="158"/>
      <c r="KHX8" s="158"/>
      <c r="KHY8" s="158"/>
      <c r="KHZ8" s="158"/>
      <c r="KIA8" s="158"/>
      <c r="KIB8" s="158"/>
      <c r="KIC8" s="158"/>
      <c r="KID8" s="158"/>
      <c r="KIE8" s="158"/>
      <c r="KIF8" s="158"/>
      <c r="KIG8" s="158"/>
      <c r="KIH8" s="158"/>
      <c r="KII8" s="158"/>
      <c r="KIJ8" s="158"/>
      <c r="KIK8" s="158"/>
      <c r="KIL8" s="158"/>
      <c r="KIM8" s="158"/>
      <c r="KIN8" s="158"/>
      <c r="KIO8" s="158"/>
      <c r="KIP8" s="158"/>
      <c r="KIQ8" s="158"/>
      <c r="KIR8" s="158"/>
      <c r="KIS8" s="158"/>
      <c r="KIT8" s="158"/>
      <c r="KIU8" s="158"/>
      <c r="KIV8" s="158"/>
      <c r="KIW8" s="158"/>
      <c r="KIX8" s="158"/>
      <c r="KIY8" s="158"/>
      <c r="KIZ8" s="158"/>
      <c r="KJA8" s="158"/>
      <c r="KJB8" s="158"/>
      <c r="KJC8" s="158"/>
      <c r="KJD8" s="158"/>
      <c r="KJE8" s="158"/>
      <c r="KJF8" s="158"/>
      <c r="KJG8" s="158"/>
      <c r="KJH8" s="158"/>
      <c r="KJI8" s="158"/>
      <c r="KJJ8" s="158"/>
      <c r="KJK8" s="158"/>
      <c r="KJL8" s="158"/>
      <c r="KJM8" s="158"/>
      <c r="KJN8" s="158"/>
      <c r="KJO8" s="158"/>
      <c r="KJP8" s="158"/>
      <c r="KJQ8" s="158"/>
      <c r="KJR8" s="158"/>
      <c r="KJS8" s="158"/>
      <c r="KJT8" s="158"/>
      <c r="KJU8" s="158"/>
      <c r="KJV8" s="158"/>
      <c r="KJW8" s="158"/>
      <c r="KJX8" s="158"/>
      <c r="KJY8" s="158"/>
      <c r="KJZ8" s="158"/>
      <c r="KKA8" s="158"/>
      <c r="KKB8" s="158"/>
      <c r="KKC8" s="158"/>
      <c r="KKD8" s="158"/>
      <c r="KKE8" s="158"/>
      <c r="KKF8" s="158"/>
      <c r="KKG8" s="158"/>
      <c r="KKH8" s="158"/>
      <c r="KKI8" s="158"/>
      <c r="KKJ8" s="158"/>
      <c r="KKK8" s="158"/>
      <c r="KKL8" s="158"/>
      <c r="KKM8" s="158"/>
      <c r="KKN8" s="158"/>
      <c r="KKO8" s="158"/>
      <c r="KKP8" s="158"/>
      <c r="KKQ8" s="158"/>
      <c r="KKR8" s="158"/>
      <c r="KKS8" s="158"/>
      <c r="KKT8" s="158"/>
      <c r="KKU8" s="158"/>
      <c r="KKV8" s="158"/>
      <c r="KKW8" s="158"/>
      <c r="KKX8" s="158"/>
      <c r="KKY8" s="158"/>
      <c r="KKZ8" s="158"/>
      <c r="KLA8" s="158"/>
      <c r="KLB8" s="158"/>
      <c r="KLC8" s="158"/>
      <c r="KLD8" s="158"/>
      <c r="KLE8" s="158"/>
      <c r="KLF8" s="158"/>
      <c r="KLG8" s="158"/>
      <c r="KLH8" s="158"/>
      <c r="KLI8" s="158"/>
      <c r="KLJ8" s="158"/>
      <c r="KLK8" s="158"/>
      <c r="KLL8" s="158"/>
      <c r="KLM8" s="158"/>
      <c r="KLN8" s="158"/>
      <c r="KLO8" s="158"/>
      <c r="KLP8" s="158"/>
      <c r="KLQ8" s="158"/>
      <c r="KLR8" s="158"/>
      <c r="KLS8" s="158"/>
      <c r="KLT8" s="158"/>
      <c r="KLU8" s="158"/>
      <c r="KLV8" s="158"/>
      <c r="KLW8" s="158"/>
      <c r="KLX8" s="158"/>
      <c r="KLY8" s="158"/>
      <c r="KLZ8" s="158"/>
      <c r="KMA8" s="158"/>
      <c r="KMB8" s="158"/>
      <c r="KMC8" s="158"/>
      <c r="KMD8" s="158"/>
      <c r="KME8" s="158"/>
      <c r="KMF8" s="158"/>
      <c r="KMG8" s="158"/>
      <c r="KMH8" s="158"/>
      <c r="KMI8" s="158"/>
      <c r="KMJ8" s="158"/>
      <c r="KMK8" s="158"/>
      <c r="KML8" s="158"/>
      <c r="KMM8" s="158"/>
      <c r="KMN8" s="158"/>
      <c r="KMO8" s="158"/>
      <c r="KMP8" s="158"/>
      <c r="KMQ8" s="158"/>
      <c r="KMR8" s="158"/>
      <c r="KMS8" s="158"/>
      <c r="KMT8" s="158"/>
      <c r="KMU8" s="158"/>
      <c r="KMV8" s="158"/>
      <c r="KMW8" s="158"/>
      <c r="KMX8" s="158"/>
      <c r="KMY8" s="158"/>
      <c r="KMZ8" s="158"/>
      <c r="KNA8" s="158"/>
      <c r="KNB8" s="158"/>
      <c r="KNC8" s="158"/>
      <c r="KND8" s="158"/>
      <c r="KNE8" s="158"/>
      <c r="KNF8" s="158"/>
      <c r="KNG8" s="158"/>
      <c r="KNH8" s="158"/>
      <c r="KNI8" s="158"/>
      <c r="KNJ8" s="158"/>
      <c r="KNK8" s="158"/>
      <c r="KNL8" s="158"/>
      <c r="KNM8" s="158"/>
      <c r="KNN8" s="158"/>
      <c r="KNO8" s="158"/>
      <c r="KNP8" s="158"/>
      <c r="KNQ8" s="158"/>
      <c r="KNR8" s="158"/>
      <c r="KNS8" s="158"/>
      <c r="KNT8" s="158"/>
      <c r="KNU8" s="158"/>
      <c r="KNV8" s="158"/>
      <c r="KNW8" s="158"/>
      <c r="KNX8" s="158"/>
      <c r="KNY8" s="158"/>
      <c r="KNZ8" s="158"/>
      <c r="KOA8" s="158"/>
      <c r="KOB8" s="158"/>
      <c r="KOC8" s="158"/>
      <c r="KOD8" s="158"/>
      <c r="KOE8" s="158"/>
      <c r="KOF8" s="158"/>
      <c r="KOG8" s="158"/>
      <c r="KOH8" s="158"/>
      <c r="KOI8" s="158"/>
      <c r="KOJ8" s="158"/>
      <c r="KOK8" s="158"/>
      <c r="KOL8" s="158"/>
      <c r="KOM8" s="158"/>
      <c r="KON8" s="158"/>
      <c r="KOO8" s="158"/>
      <c r="KOP8" s="158"/>
      <c r="KOQ8" s="158"/>
      <c r="KOR8" s="158"/>
      <c r="KOS8" s="158"/>
      <c r="KOT8" s="158"/>
      <c r="KOU8" s="158"/>
      <c r="KOV8" s="158"/>
      <c r="KOW8" s="158"/>
      <c r="KOX8" s="158"/>
      <c r="KOY8" s="158"/>
      <c r="KOZ8" s="158"/>
      <c r="KPA8" s="158"/>
      <c r="KPB8" s="158"/>
      <c r="KPC8" s="158"/>
      <c r="KPD8" s="158"/>
      <c r="KPE8" s="158"/>
      <c r="KPF8" s="158"/>
      <c r="KPG8" s="158"/>
      <c r="KPH8" s="158"/>
      <c r="KPI8" s="158"/>
      <c r="KPJ8" s="158"/>
      <c r="KPK8" s="158"/>
      <c r="KPL8" s="158"/>
      <c r="KPM8" s="158"/>
      <c r="KPN8" s="158"/>
      <c r="KPO8" s="158"/>
      <c r="KPP8" s="158"/>
      <c r="KPQ8" s="158"/>
      <c r="KPR8" s="158"/>
      <c r="KPS8" s="158"/>
      <c r="KPT8" s="158"/>
      <c r="KPU8" s="158"/>
      <c r="KPV8" s="158"/>
      <c r="KPW8" s="158"/>
      <c r="KPX8" s="158"/>
      <c r="KPY8" s="158"/>
      <c r="KPZ8" s="158"/>
      <c r="KQA8" s="158"/>
      <c r="KQB8" s="158"/>
      <c r="KQC8" s="158"/>
      <c r="KQD8" s="158"/>
      <c r="KQE8" s="158"/>
      <c r="KQF8" s="158"/>
      <c r="KQG8" s="158"/>
      <c r="KQH8" s="158"/>
      <c r="KQI8" s="158"/>
      <c r="KQJ8" s="158"/>
      <c r="KQK8" s="158"/>
      <c r="KQL8" s="158"/>
      <c r="KQM8" s="158"/>
      <c r="KQN8" s="158"/>
      <c r="KQO8" s="158"/>
      <c r="KQP8" s="158"/>
      <c r="KQQ8" s="158"/>
      <c r="KQR8" s="158"/>
      <c r="KQS8" s="158"/>
      <c r="KQT8" s="158"/>
      <c r="KQU8" s="158"/>
      <c r="KQV8" s="158"/>
      <c r="KQW8" s="158"/>
      <c r="KQX8" s="158"/>
      <c r="KQY8" s="158"/>
      <c r="KQZ8" s="158"/>
      <c r="KRA8" s="158"/>
      <c r="KRB8" s="158"/>
      <c r="KRC8" s="158"/>
      <c r="KRD8" s="158"/>
      <c r="KRE8" s="158"/>
      <c r="KRF8" s="158"/>
      <c r="KRG8" s="158"/>
      <c r="KRH8" s="158"/>
      <c r="KRI8" s="158"/>
      <c r="KRJ8" s="158"/>
      <c r="KRK8" s="158"/>
      <c r="KRL8" s="158"/>
      <c r="KRM8" s="158"/>
      <c r="KRN8" s="158"/>
      <c r="KRO8" s="158"/>
      <c r="KRP8" s="158"/>
      <c r="KRQ8" s="158"/>
      <c r="KRR8" s="158"/>
      <c r="KRS8" s="158"/>
      <c r="KRT8" s="158"/>
      <c r="KRU8" s="158"/>
      <c r="KRV8" s="158"/>
      <c r="KRW8" s="158"/>
      <c r="KRX8" s="158"/>
      <c r="KRY8" s="158"/>
      <c r="KRZ8" s="158"/>
      <c r="KSA8" s="158"/>
      <c r="KSB8" s="158"/>
      <c r="KSC8" s="158"/>
      <c r="KSD8" s="158"/>
      <c r="KSE8" s="158"/>
      <c r="KSF8" s="158"/>
      <c r="KSG8" s="158"/>
      <c r="KSH8" s="158"/>
      <c r="KSI8" s="158"/>
      <c r="KSJ8" s="158"/>
      <c r="KSK8" s="158"/>
      <c r="KSL8" s="158"/>
      <c r="KSM8" s="158"/>
      <c r="KSN8" s="158"/>
      <c r="KSO8" s="158"/>
      <c r="KSP8" s="158"/>
      <c r="KSQ8" s="158"/>
      <c r="KSR8" s="158"/>
      <c r="KSS8" s="158"/>
      <c r="KST8" s="158"/>
      <c r="KSU8" s="158"/>
      <c r="KSV8" s="158"/>
      <c r="KSW8" s="158"/>
      <c r="KSX8" s="158"/>
      <c r="KSY8" s="158"/>
      <c r="KSZ8" s="158"/>
      <c r="KTA8" s="158"/>
      <c r="KTB8" s="158"/>
      <c r="KTC8" s="158"/>
      <c r="KTD8" s="158"/>
      <c r="KTE8" s="158"/>
      <c r="KTF8" s="158"/>
      <c r="KTG8" s="158"/>
      <c r="KTH8" s="158"/>
      <c r="KTI8" s="158"/>
      <c r="KTJ8" s="158"/>
      <c r="KTK8" s="158"/>
      <c r="KTL8" s="158"/>
      <c r="KTM8" s="158"/>
      <c r="KTN8" s="158"/>
      <c r="KTO8" s="158"/>
      <c r="KTP8" s="158"/>
      <c r="KTQ8" s="158"/>
      <c r="KTR8" s="158"/>
      <c r="KTS8" s="158"/>
      <c r="KTT8" s="158"/>
      <c r="KTU8" s="158"/>
      <c r="KTV8" s="158"/>
      <c r="KTW8" s="158"/>
      <c r="KTX8" s="158"/>
      <c r="KTY8" s="158"/>
      <c r="KTZ8" s="158"/>
      <c r="KUA8" s="158"/>
      <c r="KUB8" s="158"/>
      <c r="KUC8" s="158"/>
      <c r="KUD8" s="158"/>
      <c r="KUE8" s="158"/>
      <c r="KUF8" s="158"/>
      <c r="KUG8" s="158"/>
      <c r="KUH8" s="158"/>
      <c r="KUI8" s="158"/>
      <c r="KUJ8" s="158"/>
      <c r="KUK8" s="158"/>
      <c r="KUL8" s="158"/>
      <c r="KUM8" s="158"/>
      <c r="KUN8" s="158"/>
      <c r="KUO8" s="158"/>
      <c r="KUP8" s="158"/>
      <c r="KUQ8" s="158"/>
      <c r="KUR8" s="158"/>
      <c r="KUS8" s="158"/>
      <c r="KUT8" s="158"/>
      <c r="KUU8" s="158"/>
      <c r="KUV8" s="158"/>
      <c r="KUW8" s="158"/>
      <c r="KUX8" s="158"/>
      <c r="KUY8" s="158"/>
      <c r="KUZ8" s="158"/>
      <c r="KVA8" s="158"/>
      <c r="KVB8" s="158"/>
      <c r="KVC8" s="158"/>
      <c r="KVD8" s="158"/>
      <c r="KVE8" s="158"/>
      <c r="KVF8" s="158"/>
      <c r="KVG8" s="158"/>
      <c r="KVH8" s="158"/>
      <c r="KVI8" s="158"/>
      <c r="KVJ8" s="158"/>
      <c r="KVK8" s="158"/>
      <c r="KVL8" s="158"/>
      <c r="KVM8" s="158"/>
      <c r="KVN8" s="158"/>
      <c r="KVO8" s="158"/>
      <c r="KVP8" s="158"/>
      <c r="KVQ8" s="158"/>
      <c r="KVR8" s="158"/>
      <c r="KVS8" s="158"/>
      <c r="KVT8" s="158"/>
      <c r="KVU8" s="158"/>
      <c r="KVV8" s="158"/>
      <c r="KVW8" s="158"/>
      <c r="KVX8" s="158"/>
      <c r="KVY8" s="158"/>
      <c r="KVZ8" s="158"/>
      <c r="KWA8" s="158"/>
      <c r="KWB8" s="158"/>
      <c r="KWC8" s="158"/>
      <c r="KWD8" s="158"/>
      <c r="KWE8" s="158"/>
      <c r="KWF8" s="158"/>
      <c r="KWG8" s="158"/>
      <c r="KWH8" s="158"/>
      <c r="KWI8" s="158"/>
      <c r="KWJ8" s="158"/>
      <c r="KWK8" s="158"/>
      <c r="KWL8" s="158"/>
      <c r="KWM8" s="158"/>
      <c r="KWN8" s="158"/>
      <c r="KWO8" s="158"/>
      <c r="KWP8" s="158"/>
      <c r="KWQ8" s="158"/>
      <c r="KWR8" s="158"/>
      <c r="KWS8" s="158"/>
      <c r="KWT8" s="158"/>
      <c r="KWU8" s="158"/>
      <c r="KWV8" s="158"/>
      <c r="KWW8" s="158"/>
      <c r="KWX8" s="158"/>
      <c r="KWY8" s="158"/>
      <c r="KWZ8" s="158"/>
      <c r="KXA8" s="158"/>
      <c r="KXB8" s="158"/>
      <c r="KXC8" s="158"/>
      <c r="KXD8" s="158"/>
      <c r="KXE8" s="158"/>
      <c r="KXF8" s="158"/>
      <c r="KXG8" s="158"/>
      <c r="KXH8" s="158"/>
      <c r="KXI8" s="158"/>
      <c r="KXJ8" s="158"/>
      <c r="KXK8" s="158"/>
      <c r="KXL8" s="158"/>
      <c r="KXM8" s="158"/>
      <c r="KXN8" s="158"/>
      <c r="KXO8" s="158"/>
      <c r="KXP8" s="158"/>
      <c r="KXQ8" s="158"/>
      <c r="KXR8" s="158"/>
      <c r="KXS8" s="158"/>
      <c r="KXT8" s="158"/>
      <c r="KXU8" s="158"/>
      <c r="KXV8" s="158"/>
      <c r="KXW8" s="158"/>
      <c r="KXX8" s="158"/>
      <c r="KXY8" s="158"/>
      <c r="KXZ8" s="158"/>
      <c r="KYA8" s="158"/>
      <c r="KYB8" s="158"/>
      <c r="KYC8" s="158"/>
      <c r="KYD8" s="158"/>
      <c r="KYE8" s="158"/>
      <c r="KYF8" s="158"/>
      <c r="KYG8" s="158"/>
      <c r="KYH8" s="158"/>
      <c r="KYI8" s="158"/>
      <c r="KYJ8" s="158"/>
      <c r="KYK8" s="158"/>
      <c r="KYL8" s="158"/>
      <c r="KYM8" s="158"/>
      <c r="KYN8" s="158"/>
      <c r="KYO8" s="158"/>
      <c r="KYP8" s="158"/>
      <c r="KYQ8" s="158"/>
      <c r="KYR8" s="158"/>
      <c r="KYS8" s="158"/>
      <c r="KYT8" s="158"/>
      <c r="KYU8" s="158"/>
      <c r="KYV8" s="158"/>
      <c r="KYW8" s="158"/>
      <c r="KYX8" s="158"/>
      <c r="KYY8" s="158"/>
      <c r="KYZ8" s="158"/>
      <c r="KZA8" s="158"/>
      <c r="KZB8" s="158"/>
      <c r="KZC8" s="158"/>
      <c r="KZD8" s="158"/>
      <c r="KZE8" s="158"/>
      <c r="KZF8" s="158"/>
      <c r="KZG8" s="158"/>
      <c r="KZH8" s="158"/>
      <c r="KZI8" s="158"/>
      <c r="KZJ8" s="158"/>
      <c r="KZK8" s="158"/>
      <c r="KZL8" s="158"/>
      <c r="KZM8" s="158"/>
      <c r="KZN8" s="158"/>
      <c r="KZO8" s="158"/>
      <c r="KZP8" s="158"/>
      <c r="KZQ8" s="158"/>
      <c r="KZR8" s="158"/>
      <c r="KZS8" s="158"/>
      <c r="KZT8" s="158"/>
      <c r="KZU8" s="158"/>
      <c r="KZV8" s="158"/>
      <c r="KZW8" s="158"/>
      <c r="KZX8" s="158"/>
      <c r="KZY8" s="158"/>
      <c r="KZZ8" s="158"/>
      <c r="LAA8" s="158"/>
      <c r="LAB8" s="158"/>
      <c r="LAC8" s="158"/>
      <c r="LAD8" s="158"/>
      <c r="LAE8" s="158"/>
      <c r="LAF8" s="158"/>
      <c r="LAG8" s="158"/>
      <c r="LAH8" s="158"/>
      <c r="LAI8" s="158"/>
      <c r="LAJ8" s="158"/>
      <c r="LAK8" s="158"/>
      <c r="LAL8" s="158"/>
      <c r="LAM8" s="158"/>
      <c r="LAN8" s="158"/>
      <c r="LAO8" s="158"/>
      <c r="LAP8" s="158"/>
      <c r="LAQ8" s="158"/>
      <c r="LAR8" s="158"/>
      <c r="LAS8" s="158"/>
      <c r="LAT8" s="158"/>
      <c r="LAU8" s="158"/>
      <c r="LAV8" s="158"/>
      <c r="LAW8" s="158"/>
      <c r="LAX8" s="158"/>
      <c r="LAY8" s="158"/>
      <c r="LAZ8" s="158"/>
      <c r="LBA8" s="158"/>
      <c r="LBB8" s="158"/>
      <c r="LBC8" s="158"/>
      <c r="LBD8" s="158"/>
      <c r="LBE8" s="158"/>
      <c r="LBF8" s="158"/>
      <c r="LBG8" s="158"/>
      <c r="LBH8" s="158"/>
      <c r="LBI8" s="158"/>
      <c r="LBJ8" s="158"/>
      <c r="LBK8" s="158"/>
      <c r="LBL8" s="158"/>
      <c r="LBM8" s="158"/>
      <c r="LBN8" s="158"/>
      <c r="LBO8" s="158"/>
      <c r="LBP8" s="158"/>
      <c r="LBQ8" s="158"/>
      <c r="LBR8" s="158"/>
      <c r="LBS8" s="158"/>
      <c r="LBT8" s="158"/>
      <c r="LBU8" s="158"/>
      <c r="LBV8" s="158"/>
      <c r="LBW8" s="158"/>
      <c r="LBX8" s="158"/>
      <c r="LBY8" s="158"/>
      <c r="LBZ8" s="158"/>
      <c r="LCA8" s="158"/>
      <c r="LCB8" s="158"/>
      <c r="LCC8" s="158"/>
      <c r="LCD8" s="158"/>
      <c r="LCE8" s="158"/>
      <c r="LCF8" s="158"/>
      <c r="LCG8" s="158"/>
      <c r="LCH8" s="158"/>
      <c r="LCI8" s="158"/>
      <c r="LCJ8" s="158"/>
      <c r="LCK8" s="158"/>
      <c r="LCL8" s="158"/>
      <c r="LCM8" s="158"/>
      <c r="LCN8" s="158"/>
      <c r="LCO8" s="158"/>
      <c r="LCP8" s="158"/>
      <c r="LCQ8" s="158"/>
      <c r="LCR8" s="158"/>
      <c r="LCS8" s="158"/>
      <c r="LCT8" s="158"/>
      <c r="LCU8" s="158"/>
      <c r="LCV8" s="158"/>
      <c r="LCW8" s="158"/>
      <c r="LCX8" s="158"/>
      <c r="LCY8" s="158"/>
      <c r="LCZ8" s="158"/>
      <c r="LDA8" s="158"/>
      <c r="LDB8" s="158"/>
      <c r="LDC8" s="158"/>
      <c r="LDD8" s="158"/>
      <c r="LDE8" s="158"/>
      <c r="LDF8" s="158"/>
      <c r="LDG8" s="158"/>
      <c r="LDH8" s="158"/>
      <c r="LDI8" s="158"/>
      <c r="LDJ8" s="158"/>
      <c r="LDK8" s="158"/>
      <c r="LDL8" s="158"/>
      <c r="LDM8" s="158"/>
      <c r="LDN8" s="158"/>
      <c r="LDO8" s="158"/>
      <c r="LDP8" s="158"/>
      <c r="LDQ8" s="158"/>
      <c r="LDR8" s="158"/>
      <c r="LDS8" s="158"/>
      <c r="LDT8" s="158"/>
      <c r="LDU8" s="158"/>
      <c r="LDV8" s="158"/>
      <c r="LDW8" s="158"/>
      <c r="LDX8" s="158"/>
      <c r="LDY8" s="158"/>
      <c r="LDZ8" s="158"/>
      <c r="LEA8" s="158"/>
      <c r="LEB8" s="158"/>
      <c r="LEC8" s="158"/>
      <c r="LED8" s="158"/>
      <c r="LEE8" s="158"/>
      <c r="LEF8" s="158"/>
      <c r="LEG8" s="158"/>
      <c r="LEH8" s="158"/>
      <c r="LEI8" s="158"/>
      <c r="LEJ8" s="158"/>
      <c r="LEK8" s="158"/>
      <c r="LEL8" s="158"/>
      <c r="LEM8" s="158"/>
      <c r="LEN8" s="158"/>
      <c r="LEO8" s="158"/>
      <c r="LEP8" s="158"/>
      <c r="LEQ8" s="158"/>
      <c r="LER8" s="158"/>
      <c r="LES8" s="158"/>
      <c r="LET8" s="158"/>
      <c r="LEU8" s="158"/>
      <c r="LEV8" s="158"/>
      <c r="LEW8" s="158"/>
      <c r="LEX8" s="158"/>
      <c r="LEY8" s="158"/>
      <c r="LEZ8" s="158"/>
      <c r="LFA8" s="158"/>
      <c r="LFB8" s="158"/>
      <c r="LFC8" s="158"/>
      <c r="LFD8" s="158"/>
      <c r="LFE8" s="158"/>
      <c r="LFF8" s="158"/>
      <c r="LFG8" s="158"/>
      <c r="LFH8" s="158"/>
      <c r="LFI8" s="158"/>
      <c r="LFJ8" s="158"/>
      <c r="LFK8" s="158"/>
      <c r="LFL8" s="158"/>
      <c r="LFM8" s="158"/>
      <c r="LFN8" s="158"/>
      <c r="LFO8" s="158"/>
      <c r="LFP8" s="158"/>
      <c r="LFQ8" s="158"/>
      <c r="LFR8" s="158"/>
      <c r="LFS8" s="158"/>
      <c r="LFT8" s="158"/>
      <c r="LFU8" s="158"/>
      <c r="LFV8" s="158"/>
      <c r="LFW8" s="158"/>
      <c r="LFX8" s="158"/>
      <c r="LFY8" s="158"/>
      <c r="LFZ8" s="158"/>
      <c r="LGA8" s="158"/>
      <c r="LGB8" s="158"/>
      <c r="LGC8" s="158"/>
      <c r="LGD8" s="158"/>
      <c r="LGE8" s="158"/>
      <c r="LGF8" s="158"/>
      <c r="LGG8" s="158"/>
      <c r="LGH8" s="158"/>
      <c r="LGI8" s="158"/>
      <c r="LGJ8" s="158"/>
      <c r="LGK8" s="158"/>
      <c r="LGL8" s="158"/>
      <c r="LGM8" s="158"/>
      <c r="LGN8" s="158"/>
      <c r="LGO8" s="158"/>
      <c r="LGP8" s="158"/>
      <c r="LGQ8" s="158"/>
      <c r="LGR8" s="158"/>
      <c r="LGS8" s="158"/>
      <c r="LGT8" s="158"/>
      <c r="LGU8" s="158"/>
      <c r="LGV8" s="158"/>
      <c r="LGW8" s="158"/>
      <c r="LGX8" s="158"/>
      <c r="LGY8" s="158"/>
      <c r="LGZ8" s="158"/>
      <c r="LHA8" s="158"/>
      <c r="LHB8" s="158"/>
      <c r="LHC8" s="158"/>
      <c r="LHD8" s="158"/>
      <c r="LHE8" s="158"/>
      <c r="LHF8" s="158"/>
      <c r="LHG8" s="158"/>
      <c r="LHH8" s="158"/>
      <c r="LHI8" s="158"/>
      <c r="LHJ8" s="158"/>
      <c r="LHK8" s="158"/>
      <c r="LHL8" s="158"/>
      <c r="LHM8" s="158"/>
      <c r="LHN8" s="158"/>
      <c r="LHO8" s="158"/>
      <c r="LHP8" s="158"/>
      <c r="LHQ8" s="158"/>
      <c r="LHR8" s="158"/>
      <c r="LHS8" s="158"/>
      <c r="LHT8" s="158"/>
      <c r="LHU8" s="158"/>
      <c r="LHV8" s="158"/>
      <c r="LHW8" s="158"/>
      <c r="LHX8" s="158"/>
      <c r="LHY8" s="158"/>
      <c r="LHZ8" s="158"/>
      <c r="LIA8" s="158"/>
      <c r="LIB8" s="158"/>
      <c r="LIC8" s="158"/>
      <c r="LID8" s="158"/>
      <c r="LIE8" s="158"/>
      <c r="LIF8" s="158"/>
      <c r="LIG8" s="158"/>
      <c r="LIH8" s="158"/>
      <c r="LII8" s="158"/>
      <c r="LIJ8" s="158"/>
      <c r="LIK8" s="158"/>
      <c r="LIL8" s="158"/>
      <c r="LIM8" s="158"/>
      <c r="LIN8" s="158"/>
      <c r="LIO8" s="158"/>
      <c r="LIP8" s="158"/>
      <c r="LIQ8" s="158"/>
      <c r="LIR8" s="158"/>
      <c r="LIS8" s="158"/>
      <c r="LIT8" s="158"/>
      <c r="LIU8" s="158"/>
      <c r="LIV8" s="158"/>
      <c r="LIW8" s="158"/>
      <c r="LIX8" s="158"/>
      <c r="LIY8" s="158"/>
      <c r="LIZ8" s="158"/>
      <c r="LJA8" s="158"/>
      <c r="LJB8" s="158"/>
      <c r="LJC8" s="158"/>
      <c r="LJD8" s="158"/>
      <c r="LJE8" s="158"/>
      <c r="LJF8" s="158"/>
      <c r="LJG8" s="158"/>
      <c r="LJH8" s="158"/>
      <c r="LJI8" s="158"/>
      <c r="LJJ8" s="158"/>
      <c r="LJK8" s="158"/>
      <c r="LJL8" s="158"/>
      <c r="LJM8" s="158"/>
      <c r="LJN8" s="158"/>
      <c r="LJO8" s="158"/>
      <c r="LJP8" s="158"/>
      <c r="LJQ8" s="158"/>
      <c r="LJR8" s="158"/>
      <c r="LJS8" s="158"/>
      <c r="LJT8" s="158"/>
      <c r="LJU8" s="158"/>
      <c r="LJV8" s="158"/>
      <c r="LJW8" s="158"/>
      <c r="LJX8" s="158"/>
      <c r="LJY8" s="158"/>
      <c r="LJZ8" s="158"/>
      <c r="LKA8" s="158"/>
      <c r="LKB8" s="158"/>
      <c r="LKC8" s="158"/>
      <c r="LKD8" s="158"/>
      <c r="LKE8" s="158"/>
      <c r="LKF8" s="158"/>
      <c r="LKG8" s="158"/>
      <c r="LKH8" s="158"/>
      <c r="LKI8" s="158"/>
      <c r="LKJ8" s="158"/>
      <c r="LKK8" s="158"/>
      <c r="LKL8" s="158"/>
      <c r="LKM8" s="158"/>
      <c r="LKN8" s="158"/>
      <c r="LKO8" s="158"/>
      <c r="LKP8" s="158"/>
      <c r="LKQ8" s="158"/>
      <c r="LKR8" s="158"/>
      <c r="LKS8" s="158"/>
      <c r="LKT8" s="158"/>
      <c r="LKU8" s="158"/>
      <c r="LKV8" s="158"/>
      <c r="LKW8" s="158"/>
      <c r="LKX8" s="158"/>
      <c r="LKY8" s="158"/>
      <c r="LKZ8" s="158"/>
      <c r="LLA8" s="158"/>
      <c r="LLB8" s="158"/>
      <c r="LLC8" s="158"/>
      <c r="LLD8" s="158"/>
      <c r="LLE8" s="158"/>
      <c r="LLF8" s="158"/>
      <c r="LLG8" s="158"/>
      <c r="LLH8" s="158"/>
      <c r="LLI8" s="158"/>
      <c r="LLJ8" s="158"/>
      <c r="LLK8" s="158"/>
      <c r="LLL8" s="158"/>
      <c r="LLM8" s="158"/>
      <c r="LLN8" s="158"/>
      <c r="LLO8" s="158"/>
      <c r="LLP8" s="158"/>
      <c r="LLQ8" s="158"/>
      <c r="LLR8" s="158"/>
      <c r="LLS8" s="158"/>
      <c r="LLT8" s="158"/>
      <c r="LLU8" s="158"/>
      <c r="LLV8" s="158"/>
      <c r="LLW8" s="158"/>
      <c r="LLX8" s="158"/>
      <c r="LLY8" s="158"/>
      <c r="LLZ8" s="158"/>
      <c r="LMA8" s="158"/>
      <c r="LMB8" s="158"/>
      <c r="LMC8" s="158"/>
      <c r="LMD8" s="158"/>
      <c r="LME8" s="158"/>
      <c r="LMF8" s="158"/>
      <c r="LMG8" s="158"/>
      <c r="LMH8" s="158"/>
      <c r="LMI8" s="158"/>
      <c r="LMJ8" s="158"/>
      <c r="LMK8" s="158"/>
      <c r="LML8" s="158"/>
      <c r="LMM8" s="158"/>
      <c r="LMN8" s="158"/>
      <c r="LMO8" s="158"/>
      <c r="LMP8" s="158"/>
      <c r="LMQ8" s="158"/>
      <c r="LMR8" s="158"/>
      <c r="LMS8" s="158"/>
      <c r="LMT8" s="158"/>
      <c r="LMU8" s="158"/>
      <c r="LMV8" s="158"/>
      <c r="LMW8" s="158"/>
      <c r="LMX8" s="158"/>
      <c r="LMY8" s="158"/>
      <c r="LMZ8" s="158"/>
      <c r="LNA8" s="158"/>
      <c r="LNB8" s="158"/>
      <c r="LNC8" s="158"/>
      <c r="LND8" s="158"/>
      <c r="LNE8" s="158"/>
      <c r="LNF8" s="158"/>
      <c r="LNG8" s="158"/>
      <c r="LNH8" s="158"/>
      <c r="LNI8" s="158"/>
      <c r="LNJ8" s="158"/>
      <c r="LNK8" s="158"/>
      <c r="LNL8" s="158"/>
      <c r="LNM8" s="158"/>
      <c r="LNN8" s="158"/>
      <c r="LNO8" s="158"/>
      <c r="LNP8" s="158"/>
      <c r="LNQ8" s="158"/>
      <c r="LNR8" s="158"/>
      <c r="LNS8" s="158"/>
      <c r="LNT8" s="158"/>
      <c r="LNU8" s="158"/>
      <c r="LNV8" s="158"/>
      <c r="LNW8" s="158"/>
      <c r="LNX8" s="158"/>
      <c r="LNY8" s="158"/>
      <c r="LNZ8" s="158"/>
      <c r="LOA8" s="158"/>
      <c r="LOB8" s="158"/>
      <c r="LOC8" s="158"/>
      <c r="LOD8" s="158"/>
      <c r="LOE8" s="158"/>
      <c r="LOF8" s="158"/>
      <c r="LOG8" s="158"/>
      <c r="LOH8" s="158"/>
      <c r="LOI8" s="158"/>
      <c r="LOJ8" s="158"/>
      <c r="LOK8" s="158"/>
      <c r="LOL8" s="158"/>
      <c r="LOM8" s="158"/>
      <c r="LON8" s="158"/>
      <c r="LOO8" s="158"/>
      <c r="LOP8" s="158"/>
      <c r="LOQ8" s="158"/>
      <c r="LOR8" s="158"/>
      <c r="LOS8" s="158"/>
      <c r="LOT8" s="158"/>
      <c r="LOU8" s="158"/>
      <c r="LOV8" s="158"/>
      <c r="LOW8" s="158"/>
      <c r="LOX8" s="158"/>
      <c r="LOY8" s="158"/>
      <c r="LOZ8" s="158"/>
      <c r="LPA8" s="158"/>
      <c r="LPB8" s="158"/>
      <c r="LPC8" s="158"/>
      <c r="LPD8" s="158"/>
      <c r="LPE8" s="158"/>
      <c r="LPF8" s="158"/>
      <c r="LPG8" s="158"/>
      <c r="LPH8" s="158"/>
      <c r="LPI8" s="158"/>
      <c r="LPJ8" s="158"/>
      <c r="LPK8" s="158"/>
      <c r="LPL8" s="158"/>
      <c r="LPM8" s="158"/>
      <c r="LPN8" s="158"/>
      <c r="LPO8" s="158"/>
      <c r="LPP8" s="158"/>
      <c r="LPQ8" s="158"/>
      <c r="LPR8" s="158"/>
      <c r="LPS8" s="158"/>
      <c r="LPT8" s="158"/>
      <c r="LPU8" s="158"/>
      <c r="LPV8" s="158"/>
      <c r="LPW8" s="158"/>
      <c r="LPX8" s="158"/>
      <c r="LPY8" s="158"/>
      <c r="LPZ8" s="158"/>
      <c r="LQA8" s="158"/>
      <c r="LQB8" s="158"/>
      <c r="LQC8" s="158"/>
      <c r="LQD8" s="158"/>
      <c r="LQE8" s="158"/>
      <c r="LQF8" s="158"/>
      <c r="LQG8" s="158"/>
      <c r="LQH8" s="158"/>
      <c r="LQI8" s="158"/>
      <c r="LQJ8" s="158"/>
      <c r="LQK8" s="158"/>
      <c r="LQL8" s="158"/>
      <c r="LQM8" s="158"/>
      <c r="LQN8" s="158"/>
      <c r="LQO8" s="158"/>
      <c r="LQP8" s="158"/>
      <c r="LQQ8" s="158"/>
      <c r="LQR8" s="158"/>
      <c r="LQS8" s="158"/>
      <c r="LQT8" s="158"/>
      <c r="LQU8" s="158"/>
      <c r="LQV8" s="158"/>
      <c r="LQW8" s="158"/>
      <c r="LQX8" s="158"/>
      <c r="LQY8" s="158"/>
      <c r="LQZ8" s="158"/>
      <c r="LRA8" s="158"/>
      <c r="LRB8" s="158"/>
      <c r="LRC8" s="158"/>
      <c r="LRD8" s="158"/>
      <c r="LRE8" s="158"/>
      <c r="LRF8" s="158"/>
      <c r="LRG8" s="158"/>
      <c r="LRH8" s="158"/>
      <c r="LRI8" s="158"/>
      <c r="LRJ8" s="158"/>
      <c r="LRK8" s="158"/>
      <c r="LRL8" s="158"/>
      <c r="LRM8" s="158"/>
      <c r="LRN8" s="158"/>
      <c r="LRO8" s="158"/>
      <c r="LRP8" s="158"/>
      <c r="LRQ8" s="158"/>
      <c r="LRR8" s="158"/>
      <c r="LRS8" s="158"/>
      <c r="LRT8" s="158"/>
      <c r="LRU8" s="158"/>
      <c r="LRV8" s="158"/>
      <c r="LRW8" s="158"/>
      <c r="LRX8" s="158"/>
      <c r="LRY8" s="158"/>
      <c r="LRZ8" s="158"/>
      <c r="LSA8" s="158"/>
      <c r="LSB8" s="158"/>
      <c r="LSC8" s="158"/>
      <c r="LSD8" s="158"/>
      <c r="LSE8" s="158"/>
      <c r="LSF8" s="158"/>
      <c r="LSG8" s="158"/>
      <c r="LSH8" s="158"/>
      <c r="LSI8" s="158"/>
      <c r="LSJ8" s="158"/>
      <c r="LSK8" s="158"/>
      <c r="LSL8" s="158"/>
      <c r="LSM8" s="158"/>
      <c r="LSN8" s="158"/>
      <c r="LSO8" s="158"/>
      <c r="LSP8" s="158"/>
      <c r="LSQ8" s="158"/>
      <c r="LSR8" s="158"/>
      <c r="LSS8" s="158"/>
      <c r="LST8" s="158"/>
      <c r="LSU8" s="158"/>
      <c r="LSV8" s="158"/>
      <c r="LSW8" s="158"/>
      <c r="LSX8" s="158"/>
      <c r="LSY8" s="158"/>
      <c r="LSZ8" s="158"/>
      <c r="LTA8" s="158"/>
      <c r="LTB8" s="158"/>
      <c r="LTC8" s="158"/>
      <c r="LTD8" s="158"/>
      <c r="LTE8" s="158"/>
      <c r="LTF8" s="158"/>
      <c r="LTG8" s="158"/>
      <c r="LTH8" s="158"/>
      <c r="LTI8" s="158"/>
      <c r="LTJ8" s="158"/>
      <c r="LTK8" s="158"/>
      <c r="LTL8" s="158"/>
      <c r="LTM8" s="158"/>
      <c r="LTN8" s="158"/>
      <c r="LTO8" s="158"/>
      <c r="LTP8" s="158"/>
      <c r="LTQ8" s="158"/>
      <c r="LTR8" s="158"/>
      <c r="LTS8" s="158"/>
      <c r="LTT8" s="158"/>
      <c r="LTU8" s="158"/>
      <c r="LTV8" s="158"/>
      <c r="LTW8" s="158"/>
      <c r="LTX8" s="158"/>
      <c r="LTY8" s="158"/>
      <c r="LTZ8" s="158"/>
      <c r="LUA8" s="158"/>
      <c r="LUB8" s="158"/>
      <c r="LUC8" s="158"/>
      <c r="LUD8" s="158"/>
      <c r="LUE8" s="158"/>
      <c r="LUF8" s="158"/>
      <c r="LUG8" s="158"/>
      <c r="LUH8" s="158"/>
      <c r="LUI8" s="158"/>
      <c r="LUJ8" s="158"/>
      <c r="LUK8" s="158"/>
      <c r="LUL8" s="158"/>
      <c r="LUM8" s="158"/>
      <c r="LUN8" s="158"/>
      <c r="LUO8" s="158"/>
      <c r="LUP8" s="158"/>
      <c r="LUQ8" s="158"/>
      <c r="LUR8" s="158"/>
      <c r="LUS8" s="158"/>
      <c r="LUT8" s="158"/>
      <c r="LUU8" s="158"/>
      <c r="LUV8" s="158"/>
      <c r="LUW8" s="158"/>
      <c r="LUX8" s="158"/>
      <c r="LUY8" s="158"/>
      <c r="LUZ8" s="158"/>
      <c r="LVA8" s="158"/>
      <c r="LVB8" s="158"/>
      <c r="LVC8" s="158"/>
      <c r="LVD8" s="158"/>
      <c r="LVE8" s="158"/>
      <c r="LVF8" s="158"/>
      <c r="LVG8" s="158"/>
      <c r="LVH8" s="158"/>
      <c r="LVI8" s="158"/>
      <c r="LVJ8" s="158"/>
      <c r="LVK8" s="158"/>
      <c r="LVL8" s="158"/>
      <c r="LVM8" s="158"/>
      <c r="LVN8" s="158"/>
      <c r="LVO8" s="158"/>
      <c r="LVP8" s="158"/>
      <c r="LVQ8" s="158"/>
      <c r="LVR8" s="158"/>
      <c r="LVS8" s="158"/>
      <c r="LVT8" s="158"/>
      <c r="LVU8" s="158"/>
      <c r="LVV8" s="158"/>
      <c r="LVW8" s="158"/>
      <c r="LVX8" s="158"/>
      <c r="LVY8" s="158"/>
      <c r="LVZ8" s="158"/>
      <c r="LWA8" s="158"/>
      <c r="LWB8" s="158"/>
      <c r="LWC8" s="158"/>
      <c r="LWD8" s="158"/>
      <c r="LWE8" s="158"/>
      <c r="LWF8" s="158"/>
      <c r="LWG8" s="158"/>
      <c r="LWH8" s="158"/>
      <c r="LWI8" s="158"/>
      <c r="LWJ8" s="158"/>
      <c r="LWK8" s="158"/>
      <c r="LWL8" s="158"/>
      <c r="LWM8" s="158"/>
      <c r="LWN8" s="158"/>
      <c r="LWO8" s="158"/>
      <c r="LWP8" s="158"/>
      <c r="LWQ8" s="158"/>
      <c r="LWR8" s="158"/>
      <c r="LWS8" s="158"/>
      <c r="LWT8" s="158"/>
      <c r="LWU8" s="158"/>
      <c r="LWV8" s="158"/>
      <c r="LWW8" s="158"/>
      <c r="LWX8" s="158"/>
      <c r="LWY8" s="158"/>
      <c r="LWZ8" s="158"/>
      <c r="LXA8" s="158"/>
      <c r="LXB8" s="158"/>
      <c r="LXC8" s="158"/>
      <c r="LXD8" s="158"/>
      <c r="LXE8" s="158"/>
      <c r="LXF8" s="158"/>
      <c r="LXG8" s="158"/>
      <c r="LXH8" s="158"/>
      <c r="LXI8" s="158"/>
      <c r="LXJ8" s="158"/>
      <c r="LXK8" s="158"/>
      <c r="LXL8" s="158"/>
      <c r="LXM8" s="158"/>
      <c r="LXN8" s="158"/>
      <c r="LXO8" s="158"/>
      <c r="LXP8" s="158"/>
      <c r="LXQ8" s="158"/>
      <c r="LXR8" s="158"/>
      <c r="LXS8" s="158"/>
      <c r="LXT8" s="158"/>
      <c r="LXU8" s="158"/>
      <c r="LXV8" s="158"/>
      <c r="LXW8" s="158"/>
      <c r="LXX8" s="158"/>
      <c r="LXY8" s="158"/>
      <c r="LXZ8" s="158"/>
      <c r="LYA8" s="158"/>
      <c r="LYB8" s="158"/>
      <c r="LYC8" s="158"/>
      <c r="LYD8" s="158"/>
      <c r="LYE8" s="158"/>
      <c r="LYF8" s="158"/>
      <c r="LYG8" s="158"/>
      <c r="LYH8" s="158"/>
      <c r="LYI8" s="158"/>
      <c r="LYJ8" s="158"/>
      <c r="LYK8" s="158"/>
      <c r="LYL8" s="158"/>
      <c r="LYM8" s="158"/>
      <c r="LYN8" s="158"/>
      <c r="LYO8" s="158"/>
      <c r="LYP8" s="158"/>
      <c r="LYQ8" s="158"/>
      <c r="LYR8" s="158"/>
      <c r="LYS8" s="158"/>
      <c r="LYT8" s="158"/>
      <c r="LYU8" s="158"/>
      <c r="LYV8" s="158"/>
      <c r="LYW8" s="158"/>
      <c r="LYX8" s="158"/>
      <c r="LYY8" s="158"/>
      <c r="LYZ8" s="158"/>
      <c r="LZA8" s="158"/>
      <c r="LZB8" s="158"/>
      <c r="LZC8" s="158"/>
      <c r="LZD8" s="158"/>
      <c r="LZE8" s="158"/>
      <c r="LZF8" s="158"/>
      <c r="LZG8" s="158"/>
      <c r="LZH8" s="158"/>
      <c r="LZI8" s="158"/>
      <c r="LZJ8" s="158"/>
      <c r="LZK8" s="158"/>
      <c r="LZL8" s="158"/>
      <c r="LZM8" s="158"/>
      <c r="LZN8" s="158"/>
      <c r="LZO8" s="158"/>
      <c r="LZP8" s="158"/>
      <c r="LZQ8" s="158"/>
      <c r="LZR8" s="158"/>
      <c r="LZS8" s="158"/>
      <c r="LZT8" s="158"/>
      <c r="LZU8" s="158"/>
      <c r="LZV8" s="158"/>
      <c r="LZW8" s="158"/>
      <c r="LZX8" s="158"/>
      <c r="LZY8" s="158"/>
      <c r="LZZ8" s="158"/>
      <c r="MAA8" s="158"/>
      <c r="MAB8" s="158"/>
      <c r="MAC8" s="158"/>
      <c r="MAD8" s="158"/>
      <c r="MAE8" s="158"/>
      <c r="MAF8" s="158"/>
      <c r="MAG8" s="158"/>
      <c r="MAH8" s="158"/>
      <c r="MAI8" s="158"/>
      <c r="MAJ8" s="158"/>
      <c r="MAK8" s="158"/>
      <c r="MAL8" s="158"/>
      <c r="MAM8" s="158"/>
      <c r="MAN8" s="158"/>
      <c r="MAO8" s="158"/>
      <c r="MAP8" s="158"/>
      <c r="MAQ8" s="158"/>
      <c r="MAR8" s="158"/>
      <c r="MAS8" s="158"/>
      <c r="MAT8" s="158"/>
      <c r="MAU8" s="158"/>
      <c r="MAV8" s="158"/>
      <c r="MAW8" s="158"/>
      <c r="MAX8" s="158"/>
      <c r="MAY8" s="158"/>
      <c r="MAZ8" s="158"/>
      <c r="MBA8" s="158"/>
      <c r="MBB8" s="158"/>
      <c r="MBC8" s="158"/>
      <c r="MBD8" s="158"/>
      <c r="MBE8" s="158"/>
      <c r="MBF8" s="158"/>
      <c r="MBG8" s="158"/>
      <c r="MBH8" s="158"/>
      <c r="MBI8" s="158"/>
      <c r="MBJ8" s="158"/>
      <c r="MBK8" s="158"/>
      <c r="MBL8" s="158"/>
      <c r="MBM8" s="158"/>
      <c r="MBN8" s="158"/>
      <c r="MBO8" s="158"/>
      <c r="MBP8" s="158"/>
      <c r="MBQ8" s="158"/>
      <c r="MBR8" s="158"/>
      <c r="MBS8" s="158"/>
      <c r="MBT8" s="158"/>
      <c r="MBU8" s="158"/>
      <c r="MBV8" s="158"/>
      <c r="MBW8" s="158"/>
      <c r="MBX8" s="158"/>
      <c r="MBY8" s="158"/>
      <c r="MBZ8" s="158"/>
      <c r="MCA8" s="158"/>
      <c r="MCB8" s="158"/>
      <c r="MCC8" s="158"/>
      <c r="MCD8" s="158"/>
      <c r="MCE8" s="158"/>
      <c r="MCF8" s="158"/>
      <c r="MCG8" s="158"/>
      <c r="MCH8" s="158"/>
      <c r="MCI8" s="158"/>
      <c r="MCJ8" s="158"/>
      <c r="MCK8" s="158"/>
      <c r="MCL8" s="158"/>
      <c r="MCM8" s="158"/>
      <c r="MCN8" s="158"/>
      <c r="MCO8" s="158"/>
      <c r="MCP8" s="158"/>
      <c r="MCQ8" s="158"/>
      <c r="MCR8" s="158"/>
      <c r="MCS8" s="158"/>
      <c r="MCT8" s="158"/>
      <c r="MCU8" s="158"/>
      <c r="MCV8" s="158"/>
      <c r="MCW8" s="158"/>
      <c r="MCX8" s="158"/>
      <c r="MCY8" s="158"/>
      <c r="MCZ8" s="158"/>
      <c r="MDA8" s="158"/>
      <c r="MDB8" s="158"/>
      <c r="MDC8" s="158"/>
      <c r="MDD8" s="158"/>
      <c r="MDE8" s="158"/>
      <c r="MDF8" s="158"/>
      <c r="MDG8" s="158"/>
      <c r="MDH8" s="158"/>
      <c r="MDI8" s="158"/>
      <c r="MDJ8" s="158"/>
      <c r="MDK8" s="158"/>
      <c r="MDL8" s="158"/>
      <c r="MDM8" s="158"/>
      <c r="MDN8" s="158"/>
      <c r="MDO8" s="158"/>
      <c r="MDP8" s="158"/>
      <c r="MDQ8" s="158"/>
      <c r="MDR8" s="158"/>
      <c r="MDS8" s="158"/>
      <c r="MDT8" s="158"/>
      <c r="MDU8" s="158"/>
      <c r="MDV8" s="158"/>
      <c r="MDW8" s="158"/>
      <c r="MDX8" s="158"/>
      <c r="MDY8" s="158"/>
      <c r="MDZ8" s="158"/>
      <c r="MEA8" s="158"/>
      <c r="MEB8" s="158"/>
      <c r="MEC8" s="158"/>
      <c r="MED8" s="158"/>
      <c r="MEE8" s="158"/>
      <c r="MEF8" s="158"/>
      <c r="MEG8" s="158"/>
      <c r="MEH8" s="158"/>
      <c r="MEI8" s="158"/>
      <c r="MEJ8" s="158"/>
      <c r="MEK8" s="158"/>
      <c r="MEL8" s="158"/>
      <c r="MEM8" s="158"/>
      <c r="MEN8" s="158"/>
      <c r="MEO8" s="158"/>
      <c r="MEP8" s="158"/>
      <c r="MEQ8" s="158"/>
      <c r="MER8" s="158"/>
      <c r="MES8" s="158"/>
      <c r="MET8" s="158"/>
      <c r="MEU8" s="158"/>
      <c r="MEV8" s="158"/>
      <c r="MEW8" s="158"/>
      <c r="MEX8" s="158"/>
      <c r="MEY8" s="158"/>
      <c r="MEZ8" s="158"/>
      <c r="MFA8" s="158"/>
      <c r="MFB8" s="158"/>
      <c r="MFC8" s="158"/>
      <c r="MFD8" s="158"/>
      <c r="MFE8" s="158"/>
      <c r="MFF8" s="158"/>
      <c r="MFG8" s="158"/>
      <c r="MFH8" s="158"/>
      <c r="MFI8" s="158"/>
      <c r="MFJ8" s="158"/>
      <c r="MFK8" s="158"/>
      <c r="MFL8" s="158"/>
      <c r="MFM8" s="158"/>
      <c r="MFN8" s="158"/>
      <c r="MFO8" s="158"/>
      <c r="MFP8" s="158"/>
      <c r="MFQ8" s="158"/>
      <c r="MFR8" s="158"/>
      <c r="MFS8" s="158"/>
      <c r="MFT8" s="158"/>
      <c r="MFU8" s="158"/>
      <c r="MFV8" s="158"/>
      <c r="MFW8" s="158"/>
      <c r="MFX8" s="158"/>
      <c r="MFY8" s="158"/>
      <c r="MFZ8" s="158"/>
      <c r="MGA8" s="158"/>
      <c r="MGB8" s="158"/>
      <c r="MGC8" s="158"/>
      <c r="MGD8" s="158"/>
      <c r="MGE8" s="158"/>
      <c r="MGF8" s="158"/>
      <c r="MGG8" s="158"/>
      <c r="MGH8" s="158"/>
      <c r="MGI8" s="158"/>
      <c r="MGJ8" s="158"/>
      <c r="MGK8" s="158"/>
      <c r="MGL8" s="158"/>
      <c r="MGM8" s="158"/>
      <c r="MGN8" s="158"/>
      <c r="MGO8" s="158"/>
      <c r="MGP8" s="158"/>
      <c r="MGQ8" s="158"/>
      <c r="MGR8" s="158"/>
      <c r="MGS8" s="158"/>
      <c r="MGT8" s="158"/>
      <c r="MGU8" s="158"/>
      <c r="MGV8" s="158"/>
      <c r="MGW8" s="158"/>
      <c r="MGX8" s="158"/>
      <c r="MGY8" s="158"/>
      <c r="MGZ8" s="158"/>
      <c r="MHA8" s="158"/>
      <c r="MHB8" s="158"/>
      <c r="MHC8" s="158"/>
      <c r="MHD8" s="158"/>
      <c r="MHE8" s="158"/>
      <c r="MHF8" s="158"/>
      <c r="MHG8" s="158"/>
      <c r="MHH8" s="158"/>
      <c r="MHI8" s="158"/>
      <c r="MHJ8" s="158"/>
      <c r="MHK8" s="158"/>
      <c r="MHL8" s="158"/>
      <c r="MHM8" s="158"/>
      <c r="MHN8" s="158"/>
      <c r="MHO8" s="158"/>
      <c r="MHP8" s="158"/>
      <c r="MHQ8" s="158"/>
      <c r="MHR8" s="158"/>
      <c r="MHS8" s="158"/>
      <c r="MHT8" s="158"/>
      <c r="MHU8" s="158"/>
      <c r="MHV8" s="158"/>
      <c r="MHW8" s="158"/>
      <c r="MHX8" s="158"/>
      <c r="MHY8" s="158"/>
      <c r="MHZ8" s="158"/>
      <c r="MIA8" s="158"/>
      <c r="MIB8" s="158"/>
      <c r="MIC8" s="158"/>
      <c r="MID8" s="158"/>
      <c r="MIE8" s="158"/>
      <c r="MIF8" s="158"/>
      <c r="MIG8" s="158"/>
      <c r="MIH8" s="158"/>
      <c r="MII8" s="158"/>
      <c r="MIJ8" s="158"/>
      <c r="MIK8" s="158"/>
      <c r="MIL8" s="158"/>
      <c r="MIM8" s="158"/>
      <c r="MIN8" s="158"/>
      <c r="MIO8" s="158"/>
      <c r="MIP8" s="158"/>
      <c r="MIQ8" s="158"/>
      <c r="MIR8" s="158"/>
      <c r="MIS8" s="158"/>
      <c r="MIT8" s="158"/>
      <c r="MIU8" s="158"/>
      <c r="MIV8" s="158"/>
      <c r="MIW8" s="158"/>
      <c r="MIX8" s="158"/>
      <c r="MIY8" s="158"/>
      <c r="MIZ8" s="158"/>
      <c r="MJA8" s="158"/>
      <c r="MJB8" s="158"/>
      <c r="MJC8" s="158"/>
      <c r="MJD8" s="158"/>
      <c r="MJE8" s="158"/>
      <c r="MJF8" s="158"/>
      <c r="MJG8" s="158"/>
      <c r="MJH8" s="158"/>
      <c r="MJI8" s="158"/>
      <c r="MJJ8" s="158"/>
      <c r="MJK8" s="158"/>
      <c r="MJL8" s="158"/>
      <c r="MJM8" s="158"/>
      <c r="MJN8" s="158"/>
      <c r="MJO8" s="158"/>
      <c r="MJP8" s="158"/>
      <c r="MJQ8" s="158"/>
      <c r="MJR8" s="158"/>
      <c r="MJS8" s="158"/>
      <c r="MJT8" s="158"/>
      <c r="MJU8" s="158"/>
      <c r="MJV8" s="158"/>
      <c r="MJW8" s="158"/>
      <c r="MJX8" s="158"/>
      <c r="MJY8" s="158"/>
      <c r="MJZ8" s="158"/>
      <c r="MKA8" s="158"/>
      <c r="MKB8" s="158"/>
      <c r="MKC8" s="158"/>
      <c r="MKD8" s="158"/>
      <c r="MKE8" s="158"/>
      <c r="MKF8" s="158"/>
      <c r="MKG8" s="158"/>
      <c r="MKH8" s="158"/>
      <c r="MKI8" s="158"/>
      <c r="MKJ8" s="158"/>
      <c r="MKK8" s="158"/>
      <c r="MKL8" s="158"/>
      <c r="MKM8" s="158"/>
      <c r="MKN8" s="158"/>
      <c r="MKO8" s="158"/>
      <c r="MKP8" s="158"/>
      <c r="MKQ8" s="158"/>
      <c r="MKR8" s="158"/>
      <c r="MKS8" s="158"/>
      <c r="MKT8" s="158"/>
      <c r="MKU8" s="158"/>
      <c r="MKV8" s="158"/>
      <c r="MKW8" s="158"/>
      <c r="MKX8" s="158"/>
      <c r="MKY8" s="158"/>
      <c r="MKZ8" s="158"/>
      <c r="MLA8" s="158"/>
      <c r="MLB8" s="158"/>
      <c r="MLC8" s="158"/>
      <c r="MLD8" s="158"/>
      <c r="MLE8" s="158"/>
      <c r="MLF8" s="158"/>
      <c r="MLG8" s="158"/>
      <c r="MLH8" s="158"/>
      <c r="MLI8" s="158"/>
      <c r="MLJ8" s="158"/>
      <c r="MLK8" s="158"/>
      <c r="MLL8" s="158"/>
      <c r="MLM8" s="158"/>
      <c r="MLN8" s="158"/>
      <c r="MLO8" s="158"/>
      <c r="MLP8" s="158"/>
      <c r="MLQ8" s="158"/>
      <c r="MLR8" s="158"/>
      <c r="MLS8" s="158"/>
      <c r="MLT8" s="158"/>
      <c r="MLU8" s="158"/>
      <c r="MLV8" s="158"/>
      <c r="MLW8" s="158"/>
      <c r="MLX8" s="158"/>
      <c r="MLY8" s="158"/>
      <c r="MLZ8" s="158"/>
      <c r="MMA8" s="158"/>
      <c r="MMB8" s="158"/>
      <c r="MMC8" s="158"/>
      <c r="MMD8" s="158"/>
      <c r="MME8" s="158"/>
      <c r="MMF8" s="158"/>
      <c r="MMG8" s="158"/>
      <c r="MMH8" s="158"/>
      <c r="MMI8" s="158"/>
      <c r="MMJ8" s="158"/>
      <c r="MMK8" s="158"/>
      <c r="MML8" s="158"/>
      <c r="MMM8" s="158"/>
      <c r="MMN8" s="158"/>
      <c r="MMO8" s="158"/>
      <c r="MMP8" s="158"/>
      <c r="MMQ8" s="158"/>
      <c r="MMR8" s="158"/>
      <c r="MMS8" s="158"/>
      <c r="MMT8" s="158"/>
      <c r="MMU8" s="158"/>
      <c r="MMV8" s="158"/>
      <c r="MMW8" s="158"/>
      <c r="MMX8" s="158"/>
      <c r="MMY8" s="158"/>
      <c r="MMZ8" s="158"/>
      <c r="MNA8" s="158"/>
      <c r="MNB8" s="158"/>
      <c r="MNC8" s="158"/>
      <c r="MND8" s="158"/>
      <c r="MNE8" s="158"/>
      <c r="MNF8" s="158"/>
      <c r="MNG8" s="158"/>
      <c r="MNH8" s="158"/>
      <c r="MNI8" s="158"/>
      <c r="MNJ8" s="158"/>
      <c r="MNK8" s="158"/>
      <c r="MNL8" s="158"/>
      <c r="MNM8" s="158"/>
      <c r="MNN8" s="158"/>
      <c r="MNO8" s="158"/>
      <c r="MNP8" s="158"/>
      <c r="MNQ8" s="158"/>
      <c r="MNR8" s="158"/>
      <c r="MNS8" s="158"/>
      <c r="MNT8" s="158"/>
      <c r="MNU8" s="158"/>
      <c r="MNV8" s="158"/>
      <c r="MNW8" s="158"/>
      <c r="MNX8" s="158"/>
      <c r="MNY8" s="158"/>
      <c r="MNZ8" s="158"/>
      <c r="MOA8" s="158"/>
      <c r="MOB8" s="158"/>
      <c r="MOC8" s="158"/>
      <c r="MOD8" s="158"/>
      <c r="MOE8" s="158"/>
      <c r="MOF8" s="158"/>
      <c r="MOG8" s="158"/>
      <c r="MOH8" s="158"/>
      <c r="MOI8" s="158"/>
      <c r="MOJ8" s="158"/>
      <c r="MOK8" s="158"/>
      <c r="MOL8" s="158"/>
      <c r="MOM8" s="158"/>
      <c r="MON8" s="158"/>
      <c r="MOO8" s="158"/>
      <c r="MOP8" s="158"/>
      <c r="MOQ8" s="158"/>
      <c r="MOR8" s="158"/>
      <c r="MOS8" s="158"/>
      <c r="MOT8" s="158"/>
      <c r="MOU8" s="158"/>
      <c r="MOV8" s="158"/>
      <c r="MOW8" s="158"/>
      <c r="MOX8" s="158"/>
      <c r="MOY8" s="158"/>
      <c r="MOZ8" s="158"/>
      <c r="MPA8" s="158"/>
      <c r="MPB8" s="158"/>
      <c r="MPC8" s="158"/>
      <c r="MPD8" s="158"/>
      <c r="MPE8" s="158"/>
      <c r="MPF8" s="158"/>
      <c r="MPG8" s="158"/>
      <c r="MPH8" s="158"/>
      <c r="MPI8" s="158"/>
      <c r="MPJ8" s="158"/>
      <c r="MPK8" s="158"/>
      <c r="MPL8" s="158"/>
      <c r="MPM8" s="158"/>
      <c r="MPN8" s="158"/>
      <c r="MPO8" s="158"/>
      <c r="MPP8" s="158"/>
      <c r="MPQ8" s="158"/>
      <c r="MPR8" s="158"/>
      <c r="MPS8" s="158"/>
      <c r="MPT8" s="158"/>
      <c r="MPU8" s="158"/>
      <c r="MPV8" s="158"/>
      <c r="MPW8" s="158"/>
      <c r="MPX8" s="158"/>
      <c r="MPY8" s="158"/>
      <c r="MPZ8" s="158"/>
      <c r="MQA8" s="158"/>
      <c r="MQB8" s="158"/>
      <c r="MQC8" s="158"/>
      <c r="MQD8" s="158"/>
      <c r="MQE8" s="158"/>
      <c r="MQF8" s="158"/>
      <c r="MQG8" s="158"/>
      <c r="MQH8" s="158"/>
      <c r="MQI8" s="158"/>
      <c r="MQJ8" s="158"/>
      <c r="MQK8" s="158"/>
      <c r="MQL8" s="158"/>
      <c r="MQM8" s="158"/>
      <c r="MQN8" s="158"/>
      <c r="MQO8" s="158"/>
      <c r="MQP8" s="158"/>
      <c r="MQQ8" s="158"/>
      <c r="MQR8" s="158"/>
      <c r="MQS8" s="158"/>
      <c r="MQT8" s="158"/>
      <c r="MQU8" s="158"/>
      <c r="MQV8" s="158"/>
      <c r="MQW8" s="158"/>
      <c r="MQX8" s="158"/>
      <c r="MQY8" s="158"/>
      <c r="MQZ8" s="158"/>
      <c r="MRA8" s="158"/>
      <c r="MRB8" s="158"/>
      <c r="MRC8" s="158"/>
      <c r="MRD8" s="158"/>
      <c r="MRE8" s="158"/>
      <c r="MRF8" s="158"/>
      <c r="MRG8" s="158"/>
      <c r="MRH8" s="158"/>
      <c r="MRI8" s="158"/>
      <c r="MRJ8" s="158"/>
      <c r="MRK8" s="158"/>
      <c r="MRL8" s="158"/>
      <c r="MRM8" s="158"/>
      <c r="MRN8" s="158"/>
      <c r="MRO8" s="158"/>
      <c r="MRP8" s="158"/>
      <c r="MRQ8" s="158"/>
      <c r="MRR8" s="158"/>
      <c r="MRS8" s="158"/>
      <c r="MRT8" s="158"/>
      <c r="MRU8" s="158"/>
      <c r="MRV8" s="158"/>
      <c r="MRW8" s="158"/>
      <c r="MRX8" s="158"/>
      <c r="MRY8" s="158"/>
      <c r="MRZ8" s="158"/>
      <c r="MSA8" s="158"/>
      <c r="MSB8" s="158"/>
      <c r="MSC8" s="158"/>
      <c r="MSD8" s="158"/>
      <c r="MSE8" s="158"/>
      <c r="MSF8" s="158"/>
      <c r="MSG8" s="158"/>
      <c r="MSH8" s="158"/>
      <c r="MSI8" s="158"/>
      <c r="MSJ8" s="158"/>
      <c r="MSK8" s="158"/>
      <c r="MSL8" s="158"/>
      <c r="MSM8" s="158"/>
      <c r="MSN8" s="158"/>
      <c r="MSO8" s="158"/>
      <c r="MSP8" s="158"/>
      <c r="MSQ8" s="158"/>
      <c r="MSR8" s="158"/>
      <c r="MSS8" s="158"/>
      <c r="MST8" s="158"/>
      <c r="MSU8" s="158"/>
      <c r="MSV8" s="158"/>
      <c r="MSW8" s="158"/>
      <c r="MSX8" s="158"/>
      <c r="MSY8" s="158"/>
      <c r="MSZ8" s="158"/>
      <c r="MTA8" s="158"/>
      <c r="MTB8" s="158"/>
      <c r="MTC8" s="158"/>
      <c r="MTD8" s="158"/>
      <c r="MTE8" s="158"/>
      <c r="MTF8" s="158"/>
      <c r="MTG8" s="158"/>
      <c r="MTH8" s="158"/>
      <c r="MTI8" s="158"/>
      <c r="MTJ8" s="158"/>
      <c r="MTK8" s="158"/>
      <c r="MTL8" s="158"/>
      <c r="MTM8" s="158"/>
      <c r="MTN8" s="158"/>
      <c r="MTO8" s="158"/>
      <c r="MTP8" s="158"/>
      <c r="MTQ8" s="158"/>
      <c r="MTR8" s="158"/>
      <c r="MTS8" s="158"/>
      <c r="MTT8" s="158"/>
      <c r="MTU8" s="158"/>
      <c r="MTV8" s="158"/>
      <c r="MTW8" s="158"/>
      <c r="MTX8" s="158"/>
      <c r="MTY8" s="158"/>
      <c r="MTZ8" s="158"/>
      <c r="MUA8" s="158"/>
      <c r="MUB8" s="158"/>
      <c r="MUC8" s="158"/>
      <c r="MUD8" s="158"/>
      <c r="MUE8" s="158"/>
      <c r="MUF8" s="158"/>
      <c r="MUG8" s="158"/>
      <c r="MUH8" s="158"/>
      <c r="MUI8" s="158"/>
      <c r="MUJ8" s="158"/>
      <c r="MUK8" s="158"/>
      <c r="MUL8" s="158"/>
      <c r="MUM8" s="158"/>
      <c r="MUN8" s="158"/>
      <c r="MUO8" s="158"/>
      <c r="MUP8" s="158"/>
      <c r="MUQ8" s="158"/>
      <c r="MUR8" s="158"/>
      <c r="MUS8" s="158"/>
      <c r="MUT8" s="158"/>
      <c r="MUU8" s="158"/>
      <c r="MUV8" s="158"/>
      <c r="MUW8" s="158"/>
      <c r="MUX8" s="158"/>
      <c r="MUY8" s="158"/>
      <c r="MUZ8" s="158"/>
      <c r="MVA8" s="158"/>
      <c r="MVB8" s="158"/>
      <c r="MVC8" s="158"/>
      <c r="MVD8" s="158"/>
      <c r="MVE8" s="158"/>
      <c r="MVF8" s="158"/>
      <c r="MVG8" s="158"/>
      <c r="MVH8" s="158"/>
      <c r="MVI8" s="158"/>
      <c r="MVJ8" s="158"/>
      <c r="MVK8" s="158"/>
      <c r="MVL8" s="158"/>
      <c r="MVM8" s="158"/>
      <c r="MVN8" s="158"/>
      <c r="MVO8" s="158"/>
      <c r="MVP8" s="158"/>
      <c r="MVQ8" s="158"/>
      <c r="MVR8" s="158"/>
      <c r="MVS8" s="158"/>
      <c r="MVT8" s="158"/>
      <c r="MVU8" s="158"/>
      <c r="MVV8" s="158"/>
      <c r="MVW8" s="158"/>
      <c r="MVX8" s="158"/>
      <c r="MVY8" s="158"/>
      <c r="MVZ8" s="158"/>
      <c r="MWA8" s="158"/>
      <c r="MWB8" s="158"/>
      <c r="MWC8" s="158"/>
      <c r="MWD8" s="158"/>
      <c r="MWE8" s="158"/>
      <c r="MWF8" s="158"/>
      <c r="MWG8" s="158"/>
      <c r="MWH8" s="158"/>
      <c r="MWI8" s="158"/>
      <c r="MWJ8" s="158"/>
      <c r="MWK8" s="158"/>
      <c r="MWL8" s="158"/>
      <c r="MWM8" s="158"/>
      <c r="MWN8" s="158"/>
      <c r="MWO8" s="158"/>
      <c r="MWP8" s="158"/>
      <c r="MWQ8" s="158"/>
      <c r="MWR8" s="158"/>
      <c r="MWS8" s="158"/>
      <c r="MWT8" s="158"/>
      <c r="MWU8" s="158"/>
      <c r="MWV8" s="158"/>
      <c r="MWW8" s="158"/>
      <c r="MWX8" s="158"/>
      <c r="MWY8" s="158"/>
      <c r="MWZ8" s="158"/>
      <c r="MXA8" s="158"/>
      <c r="MXB8" s="158"/>
      <c r="MXC8" s="158"/>
      <c r="MXD8" s="158"/>
      <c r="MXE8" s="158"/>
      <c r="MXF8" s="158"/>
      <c r="MXG8" s="158"/>
      <c r="MXH8" s="158"/>
      <c r="MXI8" s="158"/>
      <c r="MXJ8" s="158"/>
      <c r="MXK8" s="158"/>
      <c r="MXL8" s="158"/>
      <c r="MXM8" s="158"/>
      <c r="MXN8" s="158"/>
      <c r="MXO8" s="158"/>
      <c r="MXP8" s="158"/>
      <c r="MXQ8" s="158"/>
      <c r="MXR8" s="158"/>
      <c r="MXS8" s="158"/>
      <c r="MXT8" s="158"/>
      <c r="MXU8" s="158"/>
      <c r="MXV8" s="158"/>
      <c r="MXW8" s="158"/>
      <c r="MXX8" s="158"/>
      <c r="MXY8" s="158"/>
      <c r="MXZ8" s="158"/>
      <c r="MYA8" s="158"/>
      <c r="MYB8" s="158"/>
      <c r="MYC8" s="158"/>
      <c r="MYD8" s="158"/>
      <c r="MYE8" s="158"/>
      <c r="MYF8" s="158"/>
      <c r="MYG8" s="158"/>
      <c r="MYH8" s="158"/>
      <c r="MYI8" s="158"/>
      <c r="MYJ8" s="158"/>
      <c r="MYK8" s="158"/>
      <c r="MYL8" s="158"/>
      <c r="MYM8" s="158"/>
      <c r="MYN8" s="158"/>
      <c r="MYO8" s="158"/>
      <c r="MYP8" s="158"/>
      <c r="MYQ8" s="158"/>
      <c r="MYR8" s="158"/>
      <c r="MYS8" s="158"/>
      <c r="MYT8" s="158"/>
      <c r="MYU8" s="158"/>
      <c r="MYV8" s="158"/>
      <c r="MYW8" s="158"/>
      <c r="MYX8" s="158"/>
      <c r="MYY8" s="158"/>
      <c r="MYZ8" s="158"/>
      <c r="MZA8" s="158"/>
      <c r="MZB8" s="158"/>
      <c r="MZC8" s="158"/>
      <c r="MZD8" s="158"/>
      <c r="MZE8" s="158"/>
      <c r="MZF8" s="158"/>
      <c r="MZG8" s="158"/>
      <c r="MZH8" s="158"/>
      <c r="MZI8" s="158"/>
      <c r="MZJ8" s="158"/>
      <c r="MZK8" s="158"/>
      <c r="MZL8" s="158"/>
      <c r="MZM8" s="158"/>
      <c r="MZN8" s="158"/>
      <c r="MZO8" s="158"/>
      <c r="MZP8" s="158"/>
      <c r="MZQ8" s="158"/>
      <c r="MZR8" s="158"/>
      <c r="MZS8" s="158"/>
      <c r="MZT8" s="158"/>
      <c r="MZU8" s="158"/>
      <c r="MZV8" s="158"/>
      <c r="MZW8" s="158"/>
      <c r="MZX8" s="158"/>
      <c r="MZY8" s="158"/>
      <c r="MZZ8" s="158"/>
      <c r="NAA8" s="158"/>
      <c r="NAB8" s="158"/>
      <c r="NAC8" s="158"/>
      <c r="NAD8" s="158"/>
      <c r="NAE8" s="158"/>
      <c r="NAF8" s="158"/>
      <c r="NAG8" s="158"/>
      <c r="NAH8" s="158"/>
      <c r="NAI8" s="158"/>
      <c r="NAJ8" s="158"/>
      <c r="NAK8" s="158"/>
      <c r="NAL8" s="158"/>
      <c r="NAM8" s="158"/>
      <c r="NAN8" s="158"/>
      <c r="NAO8" s="158"/>
      <c r="NAP8" s="158"/>
      <c r="NAQ8" s="158"/>
      <c r="NAR8" s="158"/>
      <c r="NAS8" s="158"/>
      <c r="NAT8" s="158"/>
      <c r="NAU8" s="158"/>
      <c r="NAV8" s="158"/>
      <c r="NAW8" s="158"/>
      <c r="NAX8" s="158"/>
      <c r="NAY8" s="158"/>
      <c r="NAZ8" s="158"/>
      <c r="NBA8" s="158"/>
      <c r="NBB8" s="158"/>
      <c r="NBC8" s="158"/>
      <c r="NBD8" s="158"/>
      <c r="NBE8" s="158"/>
      <c r="NBF8" s="158"/>
      <c r="NBG8" s="158"/>
      <c r="NBH8" s="158"/>
      <c r="NBI8" s="158"/>
      <c r="NBJ8" s="158"/>
      <c r="NBK8" s="158"/>
      <c r="NBL8" s="158"/>
      <c r="NBM8" s="158"/>
      <c r="NBN8" s="158"/>
      <c r="NBO8" s="158"/>
      <c r="NBP8" s="158"/>
      <c r="NBQ8" s="158"/>
      <c r="NBR8" s="158"/>
      <c r="NBS8" s="158"/>
      <c r="NBT8" s="158"/>
      <c r="NBU8" s="158"/>
      <c r="NBV8" s="158"/>
      <c r="NBW8" s="158"/>
      <c r="NBX8" s="158"/>
      <c r="NBY8" s="158"/>
      <c r="NBZ8" s="158"/>
      <c r="NCA8" s="158"/>
      <c r="NCB8" s="158"/>
      <c r="NCC8" s="158"/>
      <c r="NCD8" s="158"/>
      <c r="NCE8" s="158"/>
      <c r="NCF8" s="158"/>
      <c r="NCG8" s="158"/>
      <c r="NCH8" s="158"/>
      <c r="NCI8" s="158"/>
      <c r="NCJ8" s="158"/>
      <c r="NCK8" s="158"/>
      <c r="NCL8" s="158"/>
      <c r="NCM8" s="158"/>
      <c r="NCN8" s="158"/>
      <c r="NCO8" s="158"/>
      <c r="NCP8" s="158"/>
      <c r="NCQ8" s="158"/>
      <c r="NCR8" s="158"/>
      <c r="NCS8" s="158"/>
      <c r="NCT8" s="158"/>
      <c r="NCU8" s="158"/>
      <c r="NCV8" s="158"/>
      <c r="NCW8" s="158"/>
      <c r="NCX8" s="158"/>
      <c r="NCY8" s="158"/>
      <c r="NCZ8" s="158"/>
      <c r="NDA8" s="158"/>
      <c r="NDB8" s="158"/>
      <c r="NDC8" s="158"/>
      <c r="NDD8" s="158"/>
      <c r="NDE8" s="158"/>
      <c r="NDF8" s="158"/>
      <c r="NDG8" s="158"/>
      <c r="NDH8" s="158"/>
      <c r="NDI8" s="158"/>
      <c r="NDJ8" s="158"/>
      <c r="NDK8" s="158"/>
      <c r="NDL8" s="158"/>
      <c r="NDM8" s="158"/>
      <c r="NDN8" s="158"/>
      <c r="NDO8" s="158"/>
      <c r="NDP8" s="158"/>
      <c r="NDQ8" s="158"/>
      <c r="NDR8" s="158"/>
      <c r="NDS8" s="158"/>
      <c r="NDT8" s="158"/>
      <c r="NDU8" s="158"/>
      <c r="NDV8" s="158"/>
      <c r="NDW8" s="158"/>
      <c r="NDX8" s="158"/>
      <c r="NDY8" s="158"/>
      <c r="NDZ8" s="158"/>
      <c r="NEA8" s="158"/>
      <c r="NEB8" s="158"/>
      <c r="NEC8" s="158"/>
      <c r="NED8" s="158"/>
      <c r="NEE8" s="158"/>
      <c r="NEF8" s="158"/>
      <c r="NEG8" s="158"/>
      <c r="NEH8" s="158"/>
      <c r="NEI8" s="158"/>
      <c r="NEJ8" s="158"/>
      <c r="NEK8" s="158"/>
      <c r="NEL8" s="158"/>
      <c r="NEM8" s="158"/>
      <c r="NEN8" s="158"/>
      <c r="NEO8" s="158"/>
      <c r="NEP8" s="158"/>
      <c r="NEQ8" s="158"/>
      <c r="NER8" s="158"/>
      <c r="NES8" s="158"/>
      <c r="NET8" s="158"/>
      <c r="NEU8" s="158"/>
      <c r="NEV8" s="158"/>
      <c r="NEW8" s="158"/>
      <c r="NEX8" s="158"/>
      <c r="NEY8" s="158"/>
      <c r="NEZ8" s="158"/>
      <c r="NFA8" s="158"/>
      <c r="NFB8" s="158"/>
      <c r="NFC8" s="158"/>
      <c r="NFD8" s="158"/>
      <c r="NFE8" s="158"/>
      <c r="NFF8" s="158"/>
      <c r="NFG8" s="158"/>
      <c r="NFH8" s="158"/>
      <c r="NFI8" s="158"/>
      <c r="NFJ8" s="158"/>
      <c r="NFK8" s="158"/>
      <c r="NFL8" s="158"/>
      <c r="NFM8" s="158"/>
      <c r="NFN8" s="158"/>
      <c r="NFO8" s="158"/>
      <c r="NFP8" s="158"/>
      <c r="NFQ8" s="158"/>
      <c r="NFR8" s="158"/>
      <c r="NFS8" s="158"/>
      <c r="NFT8" s="158"/>
      <c r="NFU8" s="158"/>
      <c r="NFV8" s="158"/>
      <c r="NFW8" s="158"/>
      <c r="NFX8" s="158"/>
      <c r="NFY8" s="158"/>
      <c r="NFZ8" s="158"/>
      <c r="NGA8" s="158"/>
      <c r="NGB8" s="158"/>
      <c r="NGC8" s="158"/>
      <c r="NGD8" s="158"/>
      <c r="NGE8" s="158"/>
      <c r="NGF8" s="158"/>
      <c r="NGG8" s="158"/>
      <c r="NGH8" s="158"/>
      <c r="NGI8" s="158"/>
      <c r="NGJ8" s="158"/>
      <c r="NGK8" s="158"/>
      <c r="NGL8" s="158"/>
      <c r="NGM8" s="158"/>
      <c r="NGN8" s="158"/>
      <c r="NGO8" s="158"/>
      <c r="NGP8" s="158"/>
      <c r="NGQ8" s="158"/>
      <c r="NGR8" s="158"/>
      <c r="NGS8" s="158"/>
      <c r="NGT8" s="158"/>
      <c r="NGU8" s="158"/>
      <c r="NGV8" s="158"/>
      <c r="NGW8" s="158"/>
      <c r="NGX8" s="158"/>
      <c r="NGY8" s="158"/>
      <c r="NGZ8" s="158"/>
      <c r="NHA8" s="158"/>
      <c r="NHB8" s="158"/>
      <c r="NHC8" s="158"/>
      <c r="NHD8" s="158"/>
      <c r="NHE8" s="158"/>
      <c r="NHF8" s="158"/>
      <c r="NHG8" s="158"/>
      <c r="NHH8" s="158"/>
      <c r="NHI8" s="158"/>
      <c r="NHJ8" s="158"/>
      <c r="NHK8" s="158"/>
      <c r="NHL8" s="158"/>
      <c r="NHM8" s="158"/>
      <c r="NHN8" s="158"/>
      <c r="NHO8" s="158"/>
      <c r="NHP8" s="158"/>
      <c r="NHQ8" s="158"/>
      <c r="NHR8" s="158"/>
      <c r="NHS8" s="158"/>
      <c r="NHT8" s="158"/>
      <c r="NHU8" s="158"/>
      <c r="NHV8" s="158"/>
      <c r="NHW8" s="158"/>
      <c r="NHX8" s="158"/>
      <c r="NHY8" s="158"/>
      <c r="NHZ8" s="158"/>
      <c r="NIA8" s="158"/>
      <c r="NIB8" s="158"/>
      <c r="NIC8" s="158"/>
      <c r="NID8" s="158"/>
      <c r="NIE8" s="158"/>
      <c r="NIF8" s="158"/>
      <c r="NIG8" s="158"/>
      <c r="NIH8" s="158"/>
      <c r="NII8" s="158"/>
      <c r="NIJ8" s="158"/>
      <c r="NIK8" s="158"/>
      <c r="NIL8" s="158"/>
      <c r="NIM8" s="158"/>
      <c r="NIN8" s="158"/>
      <c r="NIO8" s="158"/>
      <c r="NIP8" s="158"/>
      <c r="NIQ8" s="158"/>
      <c r="NIR8" s="158"/>
      <c r="NIS8" s="158"/>
      <c r="NIT8" s="158"/>
      <c r="NIU8" s="158"/>
      <c r="NIV8" s="158"/>
      <c r="NIW8" s="158"/>
      <c r="NIX8" s="158"/>
      <c r="NIY8" s="158"/>
      <c r="NIZ8" s="158"/>
      <c r="NJA8" s="158"/>
      <c r="NJB8" s="158"/>
      <c r="NJC8" s="158"/>
      <c r="NJD8" s="158"/>
      <c r="NJE8" s="158"/>
      <c r="NJF8" s="158"/>
      <c r="NJG8" s="158"/>
      <c r="NJH8" s="158"/>
      <c r="NJI8" s="158"/>
      <c r="NJJ8" s="158"/>
      <c r="NJK8" s="158"/>
      <c r="NJL8" s="158"/>
      <c r="NJM8" s="158"/>
      <c r="NJN8" s="158"/>
      <c r="NJO8" s="158"/>
      <c r="NJP8" s="158"/>
      <c r="NJQ8" s="158"/>
      <c r="NJR8" s="158"/>
      <c r="NJS8" s="158"/>
      <c r="NJT8" s="158"/>
      <c r="NJU8" s="158"/>
      <c r="NJV8" s="158"/>
      <c r="NJW8" s="158"/>
      <c r="NJX8" s="158"/>
      <c r="NJY8" s="158"/>
      <c r="NJZ8" s="158"/>
      <c r="NKA8" s="158"/>
      <c r="NKB8" s="158"/>
      <c r="NKC8" s="158"/>
      <c r="NKD8" s="158"/>
      <c r="NKE8" s="158"/>
      <c r="NKF8" s="158"/>
      <c r="NKG8" s="158"/>
      <c r="NKH8" s="158"/>
      <c r="NKI8" s="158"/>
      <c r="NKJ8" s="158"/>
      <c r="NKK8" s="158"/>
      <c r="NKL8" s="158"/>
      <c r="NKM8" s="158"/>
      <c r="NKN8" s="158"/>
      <c r="NKO8" s="158"/>
      <c r="NKP8" s="158"/>
      <c r="NKQ8" s="158"/>
      <c r="NKR8" s="158"/>
      <c r="NKS8" s="158"/>
      <c r="NKT8" s="158"/>
      <c r="NKU8" s="158"/>
      <c r="NKV8" s="158"/>
      <c r="NKW8" s="158"/>
      <c r="NKX8" s="158"/>
      <c r="NKY8" s="158"/>
      <c r="NKZ8" s="158"/>
      <c r="NLA8" s="158"/>
      <c r="NLB8" s="158"/>
      <c r="NLC8" s="158"/>
      <c r="NLD8" s="158"/>
      <c r="NLE8" s="158"/>
      <c r="NLF8" s="158"/>
      <c r="NLG8" s="158"/>
      <c r="NLH8" s="158"/>
      <c r="NLI8" s="158"/>
      <c r="NLJ8" s="158"/>
      <c r="NLK8" s="158"/>
      <c r="NLL8" s="158"/>
      <c r="NLM8" s="158"/>
      <c r="NLN8" s="158"/>
      <c r="NLO8" s="158"/>
      <c r="NLP8" s="158"/>
      <c r="NLQ8" s="158"/>
      <c r="NLR8" s="158"/>
      <c r="NLS8" s="158"/>
      <c r="NLT8" s="158"/>
      <c r="NLU8" s="158"/>
      <c r="NLV8" s="158"/>
      <c r="NLW8" s="158"/>
      <c r="NLX8" s="158"/>
      <c r="NLY8" s="158"/>
      <c r="NLZ8" s="158"/>
      <c r="NMA8" s="158"/>
      <c r="NMB8" s="158"/>
      <c r="NMC8" s="158"/>
      <c r="NMD8" s="158"/>
      <c r="NME8" s="158"/>
      <c r="NMF8" s="158"/>
      <c r="NMG8" s="158"/>
      <c r="NMH8" s="158"/>
      <c r="NMI8" s="158"/>
      <c r="NMJ8" s="158"/>
      <c r="NMK8" s="158"/>
      <c r="NML8" s="158"/>
      <c r="NMM8" s="158"/>
      <c r="NMN8" s="158"/>
      <c r="NMO8" s="158"/>
      <c r="NMP8" s="158"/>
      <c r="NMQ8" s="158"/>
      <c r="NMR8" s="158"/>
      <c r="NMS8" s="158"/>
      <c r="NMT8" s="158"/>
      <c r="NMU8" s="158"/>
      <c r="NMV8" s="158"/>
      <c r="NMW8" s="158"/>
      <c r="NMX8" s="158"/>
      <c r="NMY8" s="158"/>
      <c r="NMZ8" s="158"/>
      <c r="NNA8" s="158"/>
      <c r="NNB8" s="158"/>
      <c r="NNC8" s="158"/>
      <c r="NND8" s="158"/>
      <c r="NNE8" s="158"/>
      <c r="NNF8" s="158"/>
      <c r="NNG8" s="158"/>
      <c r="NNH8" s="158"/>
      <c r="NNI8" s="158"/>
      <c r="NNJ8" s="158"/>
      <c r="NNK8" s="158"/>
      <c r="NNL8" s="158"/>
      <c r="NNM8" s="158"/>
      <c r="NNN8" s="158"/>
      <c r="NNO8" s="158"/>
      <c r="NNP8" s="158"/>
      <c r="NNQ8" s="158"/>
      <c r="NNR8" s="158"/>
      <c r="NNS8" s="158"/>
      <c r="NNT8" s="158"/>
      <c r="NNU8" s="158"/>
      <c r="NNV8" s="158"/>
      <c r="NNW8" s="158"/>
      <c r="NNX8" s="158"/>
      <c r="NNY8" s="158"/>
      <c r="NNZ8" s="158"/>
      <c r="NOA8" s="158"/>
      <c r="NOB8" s="158"/>
      <c r="NOC8" s="158"/>
      <c r="NOD8" s="158"/>
      <c r="NOE8" s="158"/>
      <c r="NOF8" s="158"/>
      <c r="NOG8" s="158"/>
      <c r="NOH8" s="158"/>
      <c r="NOI8" s="158"/>
      <c r="NOJ8" s="158"/>
      <c r="NOK8" s="158"/>
      <c r="NOL8" s="158"/>
      <c r="NOM8" s="158"/>
      <c r="NON8" s="158"/>
      <c r="NOO8" s="158"/>
      <c r="NOP8" s="158"/>
      <c r="NOQ8" s="158"/>
      <c r="NOR8" s="158"/>
      <c r="NOS8" s="158"/>
      <c r="NOT8" s="158"/>
      <c r="NOU8" s="158"/>
      <c r="NOV8" s="158"/>
      <c r="NOW8" s="158"/>
      <c r="NOX8" s="158"/>
      <c r="NOY8" s="158"/>
      <c r="NOZ8" s="158"/>
      <c r="NPA8" s="158"/>
      <c r="NPB8" s="158"/>
      <c r="NPC8" s="158"/>
      <c r="NPD8" s="158"/>
      <c r="NPE8" s="158"/>
      <c r="NPF8" s="158"/>
      <c r="NPG8" s="158"/>
      <c r="NPH8" s="158"/>
      <c r="NPI8" s="158"/>
      <c r="NPJ8" s="158"/>
      <c r="NPK8" s="158"/>
      <c r="NPL8" s="158"/>
      <c r="NPM8" s="158"/>
      <c r="NPN8" s="158"/>
      <c r="NPO8" s="158"/>
      <c r="NPP8" s="158"/>
      <c r="NPQ8" s="158"/>
      <c r="NPR8" s="158"/>
      <c r="NPS8" s="158"/>
      <c r="NPT8" s="158"/>
      <c r="NPU8" s="158"/>
      <c r="NPV8" s="158"/>
      <c r="NPW8" s="158"/>
      <c r="NPX8" s="158"/>
      <c r="NPY8" s="158"/>
      <c r="NPZ8" s="158"/>
      <c r="NQA8" s="158"/>
      <c r="NQB8" s="158"/>
      <c r="NQC8" s="158"/>
      <c r="NQD8" s="158"/>
      <c r="NQE8" s="158"/>
      <c r="NQF8" s="158"/>
      <c r="NQG8" s="158"/>
      <c r="NQH8" s="158"/>
      <c r="NQI8" s="158"/>
      <c r="NQJ8" s="158"/>
      <c r="NQK8" s="158"/>
      <c r="NQL8" s="158"/>
      <c r="NQM8" s="158"/>
      <c r="NQN8" s="158"/>
      <c r="NQO8" s="158"/>
      <c r="NQP8" s="158"/>
      <c r="NQQ8" s="158"/>
      <c r="NQR8" s="158"/>
      <c r="NQS8" s="158"/>
      <c r="NQT8" s="158"/>
      <c r="NQU8" s="158"/>
      <c r="NQV8" s="158"/>
      <c r="NQW8" s="158"/>
      <c r="NQX8" s="158"/>
      <c r="NQY8" s="158"/>
      <c r="NQZ8" s="158"/>
      <c r="NRA8" s="158"/>
      <c r="NRB8" s="158"/>
      <c r="NRC8" s="158"/>
      <c r="NRD8" s="158"/>
      <c r="NRE8" s="158"/>
      <c r="NRF8" s="158"/>
      <c r="NRG8" s="158"/>
      <c r="NRH8" s="158"/>
      <c r="NRI8" s="158"/>
      <c r="NRJ8" s="158"/>
      <c r="NRK8" s="158"/>
      <c r="NRL8" s="158"/>
      <c r="NRM8" s="158"/>
      <c r="NRN8" s="158"/>
      <c r="NRO8" s="158"/>
      <c r="NRP8" s="158"/>
      <c r="NRQ8" s="158"/>
      <c r="NRR8" s="158"/>
      <c r="NRS8" s="158"/>
      <c r="NRT8" s="158"/>
      <c r="NRU8" s="158"/>
      <c r="NRV8" s="158"/>
      <c r="NRW8" s="158"/>
      <c r="NRX8" s="158"/>
      <c r="NRY8" s="158"/>
      <c r="NRZ8" s="158"/>
      <c r="NSA8" s="158"/>
      <c r="NSB8" s="158"/>
      <c r="NSC8" s="158"/>
      <c r="NSD8" s="158"/>
      <c r="NSE8" s="158"/>
      <c r="NSF8" s="158"/>
      <c r="NSG8" s="158"/>
      <c r="NSH8" s="158"/>
      <c r="NSI8" s="158"/>
      <c r="NSJ8" s="158"/>
      <c r="NSK8" s="158"/>
      <c r="NSL8" s="158"/>
      <c r="NSM8" s="158"/>
      <c r="NSN8" s="158"/>
      <c r="NSO8" s="158"/>
      <c r="NSP8" s="158"/>
      <c r="NSQ8" s="158"/>
      <c r="NSR8" s="158"/>
      <c r="NSS8" s="158"/>
      <c r="NST8" s="158"/>
      <c r="NSU8" s="158"/>
      <c r="NSV8" s="158"/>
      <c r="NSW8" s="158"/>
      <c r="NSX8" s="158"/>
      <c r="NSY8" s="158"/>
      <c r="NSZ8" s="158"/>
      <c r="NTA8" s="158"/>
      <c r="NTB8" s="158"/>
      <c r="NTC8" s="158"/>
      <c r="NTD8" s="158"/>
      <c r="NTE8" s="158"/>
      <c r="NTF8" s="158"/>
      <c r="NTG8" s="158"/>
      <c r="NTH8" s="158"/>
      <c r="NTI8" s="158"/>
      <c r="NTJ8" s="158"/>
      <c r="NTK8" s="158"/>
      <c r="NTL8" s="158"/>
      <c r="NTM8" s="158"/>
      <c r="NTN8" s="158"/>
      <c r="NTO8" s="158"/>
      <c r="NTP8" s="158"/>
      <c r="NTQ8" s="158"/>
      <c r="NTR8" s="158"/>
      <c r="NTS8" s="158"/>
      <c r="NTT8" s="158"/>
      <c r="NTU8" s="158"/>
      <c r="NTV8" s="158"/>
      <c r="NTW8" s="158"/>
      <c r="NTX8" s="158"/>
      <c r="NTY8" s="158"/>
      <c r="NTZ8" s="158"/>
      <c r="NUA8" s="158"/>
      <c r="NUB8" s="158"/>
      <c r="NUC8" s="158"/>
      <c r="NUD8" s="158"/>
      <c r="NUE8" s="158"/>
      <c r="NUF8" s="158"/>
      <c r="NUG8" s="158"/>
      <c r="NUH8" s="158"/>
      <c r="NUI8" s="158"/>
      <c r="NUJ8" s="158"/>
      <c r="NUK8" s="158"/>
      <c r="NUL8" s="158"/>
      <c r="NUM8" s="158"/>
      <c r="NUN8" s="158"/>
      <c r="NUO8" s="158"/>
      <c r="NUP8" s="158"/>
      <c r="NUQ8" s="158"/>
      <c r="NUR8" s="158"/>
      <c r="NUS8" s="158"/>
      <c r="NUT8" s="158"/>
      <c r="NUU8" s="158"/>
      <c r="NUV8" s="158"/>
      <c r="NUW8" s="158"/>
      <c r="NUX8" s="158"/>
      <c r="NUY8" s="158"/>
      <c r="NUZ8" s="158"/>
      <c r="NVA8" s="158"/>
      <c r="NVB8" s="158"/>
      <c r="NVC8" s="158"/>
      <c r="NVD8" s="158"/>
      <c r="NVE8" s="158"/>
      <c r="NVF8" s="158"/>
      <c r="NVG8" s="158"/>
      <c r="NVH8" s="158"/>
      <c r="NVI8" s="158"/>
      <c r="NVJ8" s="158"/>
      <c r="NVK8" s="158"/>
      <c r="NVL8" s="158"/>
      <c r="NVM8" s="158"/>
      <c r="NVN8" s="158"/>
      <c r="NVO8" s="158"/>
      <c r="NVP8" s="158"/>
      <c r="NVQ8" s="158"/>
      <c r="NVR8" s="158"/>
      <c r="NVS8" s="158"/>
      <c r="NVT8" s="158"/>
      <c r="NVU8" s="158"/>
      <c r="NVV8" s="158"/>
      <c r="NVW8" s="158"/>
      <c r="NVX8" s="158"/>
      <c r="NVY8" s="158"/>
      <c r="NVZ8" s="158"/>
      <c r="NWA8" s="158"/>
      <c r="NWB8" s="158"/>
      <c r="NWC8" s="158"/>
      <c r="NWD8" s="158"/>
      <c r="NWE8" s="158"/>
      <c r="NWF8" s="158"/>
      <c r="NWG8" s="158"/>
      <c r="NWH8" s="158"/>
      <c r="NWI8" s="158"/>
      <c r="NWJ8" s="158"/>
      <c r="NWK8" s="158"/>
      <c r="NWL8" s="158"/>
      <c r="NWM8" s="158"/>
      <c r="NWN8" s="158"/>
      <c r="NWO8" s="158"/>
      <c r="NWP8" s="158"/>
      <c r="NWQ8" s="158"/>
      <c r="NWR8" s="158"/>
      <c r="NWS8" s="158"/>
      <c r="NWT8" s="158"/>
      <c r="NWU8" s="158"/>
      <c r="NWV8" s="158"/>
      <c r="NWW8" s="158"/>
      <c r="NWX8" s="158"/>
      <c r="NWY8" s="158"/>
      <c r="NWZ8" s="158"/>
      <c r="NXA8" s="158"/>
      <c r="NXB8" s="158"/>
      <c r="NXC8" s="158"/>
      <c r="NXD8" s="158"/>
      <c r="NXE8" s="158"/>
      <c r="NXF8" s="158"/>
      <c r="NXG8" s="158"/>
      <c r="NXH8" s="158"/>
      <c r="NXI8" s="158"/>
      <c r="NXJ8" s="158"/>
      <c r="NXK8" s="158"/>
      <c r="NXL8" s="158"/>
      <c r="NXM8" s="158"/>
      <c r="NXN8" s="158"/>
      <c r="NXO8" s="158"/>
      <c r="NXP8" s="158"/>
      <c r="NXQ8" s="158"/>
      <c r="NXR8" s="158"/>
      <c r="NXS8" s="158"/>
      <c r="NXT8" s="158"/>
      <c r="NXU8" s="158"/>
      <c r="NXV8" s="158"/>
      <c r="NXW8" s="158"/>
      <c r="NXX8" s="158"/>
      <c r="NXY8" s="158"/>
      <c r="NXZ8" s="158"/>
      <c r="NYA8" s="158"/>
      <c r="NYB8" s="158"/>
      <c r="NYC8" s="158"/>
      <c r="NYD8" s="158"/>
      <c r="NYE8" s="158"/>
      <c r="NYF8" s="158"/>
      <c r="NYG8" s="158"/>
      <c r="NYH8" s="158"/>
      <c r="NYI8" s="158"/>
      <c r="NYJ8" s="158"/>
      <c r="NYK8" s="158"/>
      <c r="NYL8" s="158"/>
      <c r="NYM8" s="158"/>
      <c r="NYN8" s="158"/>
      <c r="NYO8" s="158"/>
      <c r="NYP8" s="158"/>
      <c r="NYQ8" s="158"/>
      <c r="NYR8" s="158"/>
      <c r="NYS8" s="158"/>
      <c r="NYT8" s="158"/>
      <c r="NYU8" s="158"/>
      <c r="NYV8" s="158"/>
      <c r="NYW8" s="158"/>
      <c r="NYX8" s="158"/>
      <c r="NYY8" s="158"/>
      <c r="NYZ8" s="158"/>
      <c r="NZA8" s="158"/>
      <c r="NZB8" s="158"/>
      <c r="NZC8" s="158"/>
      <c r="NZD8" s="158"/>
      <c r="NZE8" s="158"/>
      <c r="NZF8" s="158"/>
      <c r="NZG8" s="158"/>
      <c r="NZH8" s="158"/>
      <c r="NZI8" s="158"/>
      <c r="NZJ8" s="158"/>
      <c r="NZK8" s="158"/>
      <c r="NZL8" s="158"/>
      <c r="NZM8" s="158"/>
      <c r="NZN8" s="158"/>
      <c r="NZO8" s="158"/>
      <c r="NZP8" s="158"/>
      <c r="NZQ8" s="158"/>
      <c r="NZR8" s="158"/>
      <c r="NZS8" s="158"/>
      <c r="NZT8" s="158"/>
      <c r="NZU8" s="158"/>
      <c r="NZV8" s="158"/>
      <c r="NZW8" s="158"/>
      <c r="NZX8" s="158"/>
      <c r="NZY8" s="158"/>
      <c r="NZZ8" s="158"/>
      <c r="OAA8" s="158"/>
      <c r="OAB8" s="158"/>
      <c r="OAC8" s="158"/>
      <c r="OAD8" s="158"/>
      <c r="OAE8" s="158"/>
      <c r="OAF8" s="158"/>
      <c r="OAG8" s="158"/>
      <c r="OAH8" s="158"/>
      <c r="OAI8" s="158"/>
      <c r="OAJ8" s="158"/>
      <c r="OAK8" s="158"/>
      <c r="OAL8" s="158"/>
      <c r="OAM8" s="158"/>
      <c r="OAN8" s="158"/>
      <c r="OAO8" s="158"/>
      <c r="OAP8" s="158"/>
      <c r="OAQ8" s="158"/>
      <c r="OAR8" s="158"/>
      <c r="OAS8" s="158"/>
      <c r="OAT8" s="158"/>
      <c r="OAU8" s="158"/>
      <c r="OAV8" s="158"/>
      <c r="OAW8" s="158"/>
      <c r="OAX8" s="158"/>
      <c r="OAY8" s="158"/>
      <c r="OAZ8" s="158"/>
      <c r="OBA8" s="158"/>
      <c r="OBB8" s="158"/>
      <c r="OBC8" s="158"/>
      <c r="OBD8" s="158"/>
      <c r="OBE8" s="158"/>
      <c r="OBF8" s="158"/>
      <c r="OBG8" s="158"/>
      <c r="OBH8" s="158"/>
      <c r="OBI8" s="158"/>
      <c r="OBJ8" s="158"/>
      <c r="OBK8" s="158"/>
      <c r="OBL8" s="158"/>
      <c r="OBM8" s="158"/>
      <c r="OBN8" s="158"/>
      <c r="OBO8" s="158"/>
      <c r="OBP8" s="158"/>
      <c r="OBQ8" s="158"/>
      <c r="OBR8" s="158"/>
      <c r="OBS8" s="158"/>
      <c r="OBT8" s="158"/>
      <c r="OBU8" s="158"/>
      <c r="OBV8" s="158"/>
      <c r="OBW8" s="158"/>
      <c r="OBX8" s="158"/>
      <c r="OBY8" s="158"/>
      <c r="OBZ8" s="158"/>
      <c r="OCA8" s="158"/>
      <c r="OCB8" s="158"/>
      <c r="OCC8" s="158"/>
      <c r="OCD8" s="158"/>
      <c r="OCE8" s="158"/>
      <c r="OCF8" s="158"/>
      <c r="OCG8" s="158"/>
      <c r="OCH8" s="158"/>
      <c r="OCI8" s="158"/>
      <c r="OCJ8" s="158"/>
      <c r="OCK8" s="158"/>
      <c r="OCL8" s="158"/>
      <c r="OCM8" s="158"/>
      <c r="OCN8" s="158"/>
      <c r="OCO8" s="158"/>
      <c r="OCP8" s="158"/>
      <c r="OCQ8" s="158"/>
      <c r="OCR8" s="158"/>
      <c r="OCS8" s="158"/>
      <c r="OCT8" s="158"/>
      <c r="OCU8" s="158"/>
      <c r="OCV8" s="158"/>
      <c r="OCW8" s="158"/>
      <c r="OCX8" s="158"/>
      <c r="OCY8" s="158"/>
      <c r="OCZ8" s="158"/>
      <c r="ODA8" s="158"/>
      <c r="ODB8" s="158"/>
      <c r="ODC8" s="158"/>
      <c r="ODD8" s="158"/>
      <c r="ODE8" s="158"/>
      <c r="ODF8" s="158"/>
      <c r="ODG8" s="158"/>
      <c r="ODH8" s="158"/>
      <c r="ODI8" s="158"/>
      <c r="ODJ8" s="158"/>
      <c r="ODK8" s="158"/>
      <c r="ODL8" s="158"/>
      <c r="ODM8" s="158"/>
      <c r="ODN8" s="158"/>
      <c r="ODO8" s="158"/>
      <c r="ODP8" s="158"/>
      <c r="ODQ8" s="158"/>
      <c r="ODR8" s="158"/>
      <c r="ODS8" s="158"/>
      <c r="ODT8" s="158"/>
      <c r="ODU8" s="158"/>
      <c r="ODV8" s="158"/>
      <c r="ODW8" s="158"/>
      <c r="ODX8" s="158"/>
      <c r="ODY8" s="158"/>
      <c r="ODZ8" s="158"/>
      <c r="OEA8" s="158"/>
      <c r="OEB8" s="158"/>
      <c r="OEC8" s="158"/>
      <c r="OED8" s="158"/>
      <c r="OEE8" s="158"/>
      <c r="OEF8" s="158"/>
      <c r="OEG8" s="158"/>
      <c r="OEH8" s="158"/>
      <c r="OEI8" s="158"/>
      <c r="OEJ8" s="158"/>
      <c r="OEK8" s="158"/>
      <c r="OEL8" s="158"/>
      <c r="OEM8" s="158"/>
      <c r="OEN8" s="158"/>
      <c r="OEO8" s="158"/>
      <c r="OEP8" s="158"/>
      <c r="OEQ8" s="158"/>
      <c r="OER8" s="158"/>
      <c r="OES8" s="158"/>
      <c r="OET8" s="158"/>
      <c r="OEU8" s="158"/>
      <c r="OEV8" s="158"/>
      <c r="OEW8" s="158"/>
      <c r="OEX8" s="158"/>
      <c r="OEY8" s="158"/>
      <c r="OEZ8" s="158"/>
      <c r="OFA8" s="158"/>
      <c r="OFB8" s="158"/>
      <c r="OFC8" s="158"/>
      <c r="OFD8" s="158"/>
      <c r="OFE8" s="158"/>
      <c r="OFF8" s="158"/>
      <c r="OFG8" s="158"/>
      <c r="OFH8" s="158"/>
      <c r="OFI8" s="158"/>
      <c r="OFJ8" s="158"/>
      <c r="OFK8" s="158"/>
      <c r="OFL8" s="158"/>
      <c r="OFM8" s="158"/>
      <c r="OFN8" s="158"/>
      <c r="OFO8" s="158"/>
      <c r="OFP8" s="158"/>
      <c r="OFQ8" s="158"/>
      <c r="OFR8" s="158"/>
      <c r="OFS8" s="158"/>
      <c r="OFT8" s="158"/>
      <c r="OFU8" s="158"/>
      <c r="OFV8" s="158"/>
      <c r="OFW8" s="158"/>
      <c r="OFX8" s="158"/>
      <c r="OFY8" s="158"/>
      <c r="OFZ8" s="158"/>
      <c r="OGA8" s="158"/>
      <c r="OGB8" s="158"/>
      <c r="OGC8" s="158"/>
      <c r="OGD8" s="158"/>
      <c r="OGE8" s="158"/>
      <c r="OGF8" s="158"/>
      <c r="OGG8" s="158"/>
      <c r="OGH8" s="158"/>
      <c r="OGI8" s="158"/>
      <c r="OGJ8" s="158"/>
      <c r="OGK8" s="158"/>
      <c r="OGL8" s="158"/>
      <c r="OGM8" s="158"/>
      <c r="OGN8" s="158"/>
      <c r="OGO8" s="158"/>
      <c r="OGP8" s="158"/>
      <c r="OGQ8" s="158"/>
      <c r="OGR8" s="158"/>
      <c r="OGS8" s="158"/>
      <c r="OGT8" s="158"/>
      <c r="OGU8" s="158"/>
      <c r="OGV8" s="158"/>
      <c r="OGW8" s="158"/>
      <c r="OGX8" s="158"/>
      <c r="OGY8" s="158"/>
      <c r="OGZ8" s="158"/>
      <c r="OHA8" s="158"/>
      <c r="OHB8" s="158"/>
      <c r="OHC8" s="158"/>
      <c r="OHD8" s="158"/>
      <c r="OHE8" s="158"/>
      <c r="OHF8" s="158"/>
      <c r="OHG8" s="158"/>
      <c r="OHH8" s="158"/>
      <c r="OHI8" s="158"/>
      <c r="OHJ8" s="158"/>
      <c r="OHK8" s="158"/>
      <c r="OHL8" s="158"/>
      <c r="OHM8" s="158"/>
      <c r="OHN8" s="158"/>
      <c r="OHO8" s="158"/>
      <c r="OHP8" s="158"/>
      <c r="OHQ8" s="158"/>
      <c r="OHR8" s="158"/>
      <c r="OHS8" s="158"/>
      <c r="OHT8" s="158"/>
      <c r="OHU8" s="158"/>
      <c r="OHV8" s="158"/>
      <c r="OHW8" s="158"/>
      <c r="OHX8" s="158"/>
      <c r="OHY8" s="158"/>
      <c r="OHZ8" s="158"/>
      <c r="OIA8" s="158"/>
      <c r="OIB8" s="158"/>
      <c r="OIC8" s="158"/>
      <c r="OID8" s="158"/>
      <c r="OIE8" s="158"/>
      <c r="OIF8" s="158"/>
      <c r="OIG8" s="158"/>
      <c r="OIH8" s="158"/>
      <c r="OII8" s="158"/>
      <c r="OIJ8" s="158"/>
      <c r="OIK8" s="158"/>
      <c r="OIL8" s="158"/>
      <c r="OIM8" s="158"/>
      <c r="OIN8" s="158"/>
      <c r="OIO8" s="158"/>
      <c r="OIP8" s="158"/>
      <c r="OIQ8" s="158"/>
      <c r="OIR8" s="158"/>
      <c r="OIS8" s="158"/>
      <c r="OIT8" s="158"/>
      <c r="OIU8" s="158"/>
      <c r="OIV8" s="158"/>
      <c r="OIW8" s="158"/>
      <c r="OIX8" s="158"/>
      <c r="OIY8" s="158"/>
      <c r="OIZ8" s="158"/>
      <c r="OJA8" s="158"/>
      <c r="OJB8" s="158"/>
      <c r="OJC8" s="158"/>
      <c r="OJD8" s="158"/>
      <c r="OJE8" s="158"/>
      <c r="OJF8" s="158"/>
      <c r="OJG8" s="158"/>
      <c r="OJH8" s="158"/>
      <c r="OJI8" s="158"/>
      <c r="OJJ8" s="158"/>
      <c r="OJK8" s="158"/>
      <c r="OJL8" s="158"/>
      <c r="OJM8" s="158"/>
      <c r="OJN8" s="158"/>
      <c r="OJO8" s="158"/>
      <c r="OJP8" s="158"/>
      <c r="OJQ8" s="158"/>
      <c r="OJR8" s="158"/>
      <c r="OJS8" s="158"/>
      <c r="OJT8" s="158"/>
      <c r="OJU8" s="158"/>
      <c r="OJV8" s="158"/>
      <c r="OJW8" s="158"/>
      <c r="OJX8" s="158"/>
      <c r="OJY8" s="158"/>
      <c r="OJZ8" s="158"/>
      <c r="OKA8" s="158"/>
      <c r="OKB8" s="158"/>
      <c r="OKC8" s="158"/>
      <c r="OKD8" s="158"/>
      <c r="OKE8" s="158"/>
      <c r="OKF8" s="158"/>
      <c r="OKG8" s="158"/>
      <c r="OKH8" s="158"/>
      <c r="OKI8" s="158"/>
      <c r="OKJ8" s="158"/>
      <c r="OKK8" s="158"/>
      <c r="OKL8" s="158"/>
      <c r="OKM8" s="158"/>
      <c r="OKN8" s="158"/>
      <c r="OKO8" s="158"/>
      <c r="OKP8" s="158"/>
      <c r="OKQ8" s="158"/>
      <c r="OKR8" s="158"/>
      <c r="OKS8" s="158"/>
      <c r="OKT8" s="158"/>
      <c r="OKU8" s="158"/>
      <c r="OKV8" s="158"/>
      <c r="OKW8" s="158"/>
      <c r="OKX8" s="158"/>
      <c r="OKY8" s="158"/>
      <c r="OKZ8" s="158"/>
      <c r="OLA8" s="158"/>
      <c r="OLB8" s="158"/>
      <c r="OLC8" s="158"/>
      <c r="OLD8" s="158"/>
      <c r="OLE8" s="158"/>
      <c r="OLF8" s="158"/>
      <c r="OLG8" s="158"/>
      <c r="OLH8" s="158"/>
      <c r="OLI8" s="158"/>
      <c r="OLJ8" s="158"/>
      <c r="OLK8" s="158"/>
      <c r="OLL8" s="158"/>
      <c r="OLM8" s="158"/>
      <c r="OLN8" s="158"/>
      <c r="OLO8" s="158"/>
      <c r="OLP8" s="158"/>
      <c r="OLQ8" s="158"/>
      <c r="OLR8" s="158"/>
      <c r="OLS8" s="158"/>
      <c r="OLT8" s="158"/>
      <c r="OLU8" s="158"/>
      <c r="OLV8" s="158"/>
      <c r="OLW8" s="158"/>
      <c r="OLX8" s="158"/>
      <c r="OLY8" s="158"/>
      <c r="OLZ8" s="158"/>
      <c r="OMA8" s="158"/>
      <c r="OMB8" s="158"/>
      <c r="OMC8" s="158"/>
      <c r="OMD8" s="158"/>
      <c r="OME8" s="158"/>
      <c r="OMF8" s="158"/>
      <c r="OMG8" s="158"/>
      <c r="OMH8" s="158"/>
      <c r="OMI8" s="158"/>
      <c r="OMJ8" s="158"/>
      <c r="OMK8" s="158"/>
      <c r="OML8" s="158"/>
      <c r="OMM8" s="158"/>
      <c r="OMN8" s="158"/>
      <c r="OMO8" s="158"/>
      <c r="OMP8" s="158"/>
      <c r="OMQ8" s="158"/>
      <c r="OMR8" s="158"/>
      <c r="OMS8" s="158"/>
      <c r="OMT8" s="158"/>
      <c r="OMU8" s="158"/>
      <c r="OMV8" s="158"/>
      <c r="OMW8" s="158"/>
      <c r="OMX8" s="158"/>
      <c r="OMY8" s="158"/>
      <c r="OMZ8" s="158"/>
      <c r="ONA8" s="158"/>
      <c r="ONB8" s="158"/>
      <c r="ONC8" s="158"/>
      <c r="OND8" s="158"/>
      <c r="ONE8" s="158"/>
      <c r="ONF8" s="158"/>
      <c r="ONG8" s="158"/>
      <c r="ONH8" s="158"/>
      <c r="ONI8" s="158"/>
      <c r="ONJ8" s="158"/>
      <c r="ONK8" s="158"/>
      <c r="ONL8" s="158"/>
      <c r="ONM8" s="158"/>
      <c r="ONN8" s="158"/>
      <c r="ONO8" s="158"/>
      <c r="ONP8" s="158"/>
      <c r="ONQ8" s="158"/>
      <c r="ONR8" s="158"/>
      <c r="ONS8" s="158"/>
      <c r="ONT8" s="158"/>
      <c r="ONU8" s="158"/>
      <c r="ONV8" s="158"/>
      <c r="ONW8" s="158"/>
      <c r="ONX8" s="158"/>
      <c r="ONY8" s="158"/>
      <c r="ONZ8" s="158"/>
      <c r="OOA8" s="158"/>
      <c r="OOB8" s="158"/>
      <c r="OOC8" s="158"/>
      <c r="OOD8" s="158"/>
      <c r="OOE8" s="158"/>
      <c r="OOF8" s="158"/>
      <c r="OOG8" s="158"/>
      <c r="OOH8" s="158"/>
      <c r="OOI8" s="158"/>
      <c r="OOJ8" s="158"/>
      <c r="OOK8" s="158"/>
      <c r="OOL8" s="158"/>
      <c r="OOM8" s="158"/>
      <c r="OON8" s="158"/>
      <c r="OOO8" s="158"/>
      <c r="OOP8" s="158"/>
      <c r="OOQ8" s="158"/>
      <c r="OOR8" s="158"/>
      <c r="OOS8" s="158"/>
      <c r="OOT8" s="158"/>
      <c r="OOU8" s="158"/>
      <c r="OOV8" s="158"/>
      <c r="OOW8" s="158"/>
      <c r="OOX8" s="158"/>
      <c r="OOY8" s="158"/>
      <c r="OOZ8" s="158"/>
      <c r="OPA8" s="158"/>
      <c r="OPB8" s="158"/>
      <c r="OPC8" s="158"/>
      <c r="OPD8" s="158"/>
      <c r="OPE8" s="158"/>
      <c r="OPF8" s="158"/>
      <c r="OPG8" s="158"/>
      <c r="OPH8" s="158"/>
      <c r="OPI8" s="158"/>
      <c r="OPJ8" s="158"/>
      <c r="OPK8" s="158"/>
      <c r="OPL8" s="158"/>
      <c r="OPM8" s="158"/>
      <c r="OPN8" s="158"/>
      <c r="OPO8" s="158"/>
      <c r="OPP8" s="158"/>
      <c r="OPQ8" s="158"/>
      <c r="OPR8" s="158"/>
      <c r="OPS8" s="158"/>
      <c r="OPT8" s="158"/>
      <c r="OPU8" s="158"/>
      <c r="OPV8" s="158"/>
      <c r="OPW8" s="158"/>
      <c r="OPX8" s="158"/>
      <c r="OPY8" s="158"/>
      <c r="OPZ8" s="158"/>
      <c r="OQA8" s="158"/>
      <c r="OQB8" s="158"/>
      <c r="OQC8" s="158"/>
      <c r="OQD8" s="158"/>
      <c r="OQE8" s="158"/>
      <c r="OQF8" s="158"/>
      <c r="OQG8" s="158"/>
      <c r="OQH8" s="158"/>
      <c r="OQI8" s="158"/>
      <c r="OQJ8" s="158"/>
      <c r="OQK8" s="158"/>
      <c r="OQL8" s="158"/>
      <c r="OQM8" s="158"/>
      <c r="OQN8" s="158"/>
      <c r="OQO8" s="158"/>
      <c r="OQP8" s="158"/>
      <c r="OQQ8" s="158"/>
      <c r="OQR8" s="158"/>
      <c r="OQS8" s="158"/>
      <c r="OQT8" s="158"/>
      <c r="OQU8" s="158"/>
      <c r="OQV8" s="158"/>
      <c r="OQW8" s="158"/>
      <c r="OQX8" s="158"/>
      <c r="OQY8" s="158"/>
      <c r="OQZ8" s="158"/>
      <c r="ORA8" s="158"/>
      <c r="ORB8" s="158"/>
      <c r="ORC8" s="158"/>
      <c r="ORD8" s="158"/>
      <c r="ORE8" s="158"/>
      <c r="ORF8" s="158"/>
      <c r="ORG8" s="158"/>
      <c r="ORH8" s="158"/>
      <c r="ORI8" s="158"/>
      <c r="ORJ8" s="158"/>
      <c r="ORK8" s="158"/>
      <c r="ORL8" s="158"/>
      <c r="ORM8" s="158"/>
      <c r="ORN8" s="158"/>
      <c r="ORO8" s="158"/>
      <c r="ORP8" s="158"/>
      <c r="ORQ8" s="158"/>
      <c r="ORR8" s="158"/>
      <c r="ORS8" s="158"/>
      <c r="ORT8" s="158"/>
      <c r="ORU8" s="158"/>
      <c r="ORV8" s="158"/>
      <c r="ORW8" s="158"/>
      <c r="ORX8" s="158"/>
      <c r="ORY8" s="158"/>
      <c r="ORZ8" s="158"/>
      <c r="OSA8" s="158"/>
      <c r="OSB8" s="158"/>
      <c r="OSC8" s="158"/>
      <c r="OSD8" s="158"/>
      <c r="OSE8" s="158"/>
      <c r="OSF8" s="158"/>
      <c r="OSG8" s="158"/>
      <c r="OSH8" s="158"/>
      <c r="OSI8" s="158"/>
      <c r="OSJ8" s="158"/>
      <c r="OSK8" s="158"/>
      <c r="OSL8" s="158"/>
      <c r="OSM8" s="158"/>
      <c r="OSN8" s="158"/>
      <c r="OSO8" s="158"/>
      <c r="OSP8" s="158"/>
      <c r="OSQ8" s="158"/>
      <c r="OSR8" s="158"/>
      <c r="OSS8" s="158"/>
      <c r="OST8" s="158"/>
      <c r="OSU8" s="158"/>
      <c r="OSV8" s="158"/>
      <c r="OSW8" s="158"/>
      <c r="OSX8" s="158"/>
      <c r="OSY8" s="158"/>
      <c r="OSZ8" s="158"/>
      <c r="OTA8" s="158"/>
      <c r="OTB8" s="158"/>
      <c r="OTC8" s="158"/>
      <c r="OTD8" s="158"/>
      <c r="OTE8" s="158"/>
      <c r="OTF8" s="158"/>
      <c r="OTG8" s="158"/>
      <c r="OTH8" s="158"/>
      <c r="OTI8" s="158"/>
      <c r="OTJ8" s="158"/>
      <c r="OTK8" s="158"/>
      <c r="OTL8" s="158"/>
      <c r="OTM8" s="158"/>
      <c r="OTN8" s="158"/>
      <c r="OTO8" s="158"/>
      <c r="OTP8" s="158"/>
      <c r="OTQ8" s="158"/>
      <c r="OTR8" s="158"/>
      <c r="OTS8" s="158"/>
      <c r="OTT8" s="158"/>
      <c r="OTU8" s="158"/>
      <c r="OTV8" s="158"/>
      <c r="OTW8" s="158"/>
      <c r="OTX8" s="158"/>
      <c r="OTY8" s="158"/>
      <c r="OTZ8" s="158"/>
      <c r="OUA8" s="158"/>
      <c r="OUB8" s="158"/>
      <c r="OUC8" s="158"/>
      <c r="OUD8" s="158"/>
      <c r="OUE8" s="158"/>
      <c r="OUF8" s="158"/>
      <c r="OUG8" s="158"/>
      <c r="OUH8" s="158"/>
      <c r="OUI8" s="158"/>
      <c r="OUJ8" s="158"/>
      <c r="OUK8" s="158"/>
      <c r="OUL8" s="158"/>
      <c r="OUM8" s="158"/>
      <c r="OUN8" s="158"/>
      <c r="OUO8" s="158"/>
      <c r="OUP8" s="158"/>
      <c r="OUQ8" s="158"/>
      <c r="OUR8" s="158"/>
      <c r="OUS8" s="158"/>
      <c r="OUT8" s="158"/>
      <c r="OUU8" s="158"/>
      <c r="OUV8" s="158"/>
      <c r="OUW8" s="158"/>
      <c r="OUX8" s="158"/>
      <c r="OUY8" s="158"/>
      <c r="OUZ8" s="158"/>
      <c r="OVA8" s="158"/>
      <c r="OVB8" s="158"/>
      <c r="OVC8" s="158"/>
      <c r="OVD8" s="158"/>
      <c r="OVE8" s="158"/>
      <c r="OVF8" s="158"/>
      <c r="OVG8" s="158"/>
      <c r="OVH8" s="158"/>
      <c r="OVI8" s="158"/>
      <c r="OVJ8" s="158"/>
      <c r="OVK8" s="158"/>
      <c r="OVL8" s="158"/>
      <c r="OVM8" s="158"/>
      <c r="OVN8" s="158"/>
      <c r="OVO8" s="158"/>
      <c r="OVP8" s="158"/>
      <c r="OVQ8" s="158"/>
      <c r="OVR8" s="158"/>
      <c r="OVS8" s="158"/>
      <c r="OVT8" s="158"/>
      <c r="OVU8" s="158"/>
      <c r="OVV8" s="158"/>
      <c r="OVW8" s="158"/>
      <c r="OVX8" s="158"/>
      <c r="OVY8" s="158"/>
      <c r="OVZ8" s="158"/>
      <c r="OWA8" s="158"/>
      <c r="OWB8" s="158"/>
      <c r="OWC8" s="158"/>
      <c r="OWD8" s="158"/>
      <c r="OWE8" s="158"/>
      <c r="OWF8" s="158"/>
      <c r="OWG8" s="158"/>
      <c r="OWH8" s="158"/>
      <c r="OWI8" s="158"/>
      <c r="OWJ8" s="158"/>
      <c r="OWK8" s="158"/>
      <c r="OWL8" s="158"/>
      <c r="OWM8" s="158"/>
      <c r="OWN8" s="158"/>
      <c r="OWO8" s="158"/>
      <c r="OWP8" s="158"/>
      <c r="OWQ8" s="158"/>
      <c r="OWR8" s="158"/>
      <c r="OWS8" s="158"/>
      <c r="OWT8" s="158"/>
      <c r="OWU8" s="158"/>
      <c r="OWV8" s="158"/>
      <c r="OWW8" s="158"/>
      <c r="OWX8" s="158"/>
      <c r="OWY8" s="158"/>
      <c r="OWZ8" s="158"/>
      <c r="OXA8" s="158"/>
      <c r="OXB8" s="158"/>
      <c r="OXC8" s="158"/>
      <c r="OXD8" s="158"/>
      <c r="OXE8" s="158"/>
      <c r="OXF8" s="158"/>
      <c r="OXG8" s="158"/>
      <c r="OXH8" s="158"/>
      <c r="OXI8" s="158"/>
      <c r="OXJ8" s="158"/>
      <c r="OXK8" s="158"/>
      <c r="OXL8" s="158"/>
      <c r="OXM8" s="158"/>
      <c r="OXN8" s="158"/>
      <c r="OXO8" s="158"/>
      <c r="OXP8" s="158"/>
      <c r="OXQ8" s="158"/>
      <c r="OXR8" s="158"/>
      <c r="OXS8" s="158"/>
      <c r="OXT8" s="158"/>
      <c r="OXU8" s="158"/>
      <c r="OXV8" s="158"/>
      <c r="OXW8" s="158"/>
      <c r="OXX8" s="158"/>
      <c r="OXY8" s="158"/>
      <c r="OXZ8" s="158"/>
      <c r="OYA8" s="158"/>
      <c r="OYB8" s="158"/>
      <c r="OYC8" s="158"/>
      <c r="OYD8" s="158"/>
      <c r="OYE8" s="158"/>
      <c r="OYF8" s="158"/>
      <c r="OYG8" s="158"/>
      <c r="OYH8" s="158"/>
      <c r="OYI8" s="158"/>
      <c r="OYJ8" s="158"/>
      <c r="OYK8" s="158"/>
      <c r="OYL8" s="158"/>
      <c r="OYM8" s="158"/>
      <c r="OYN8" s="158"/>
      <c r="OYO8" s="158"/>
      <c r="OYP8" s="158"/>
      <c r="OYQ8" s="158"/>
      <c r="OYR8" s="158"/>
      <c r="OYS8" s="158"/>
      <c r="OYT8" s="158"/>
      <c r="OYU8" s="158"/>
      <c r="OYV8" s="158"/>
      <c r="OYW8" s="158"/>
      <c r="OYX8" s="158"/>
      <c r="OYY8" s="158"/>
      <c r="OYZ8" s="158"/>
      <c r="OZA8" s="158"/>
      <c r="OZB8" s="158"/>
      <c r="OZC8" s="158"/>
      <c r="OZD8" s="158"/>
      <c r="OZE8" s="158"/>
      <c r="OZF8" s="158"/>
      <c r="OZG8" s="158"/>
      <c r="OZH8" s="158"/>
      <c r="OZI8" s="158"/>
      <c r="OZJ8" s="158"/>
      <c r="OZK8" s="158"/>
      <c r="OZL8" s="158"/>
      <c r="OZM8" s="158"/>
      <c r="OZN8" s="158"/>
      <c r="OZO8" s="158"/>
      <c r="OZP8" s="158"/>
      <c r="OZQ8" s="158"/>
      <c r="OZR8" s="158"/>
      <c r="OZS8" s="158"/>
      <c r="OZT8" s="158"/>
      <c r="OZU8" s="158"/>
      <c r="OZV8" s="158"/>
      <c r="OZW8" s="158"/>
      <c r="OZX8" s="158"/>
      <c r="OZY8" s="158"/>
      <c r="OZZ8" s="158"/>
      <c r="PAA8" s="158"/>
      <c r="PAB8" s="158"/>
      <c r="PAC8" s="158"/>
      <c r="PAD8" s="158"/>
      <c r="PAE8" s="158"/>
      <c r="PAF8" s="158"/>
      <c r="PAG8" s="158"/>
      <c r="PAH8" s="158"/>
      <c r="PAI8" s="158"/>
      <c r="PAJ8" s="158"/>
      <c r="PAK8" s="158"/>
      <c r="PAL8" s="158"/>
      <c r="PAM8" s="158"/>
      <c r="PAN8" s="158"/>
      <c r="PAO8" s="158"/>
      <c r="PAP8" s="158"/>
      <c r="PAQ8" s="158"/>
      <c r="PAR8" s="158"/>
      <c r="PAS8" s="158"/>
      <c r="PAT8" s="158"/>
      <c r="PAU8" s="158"/>
      <c r="PAV8" s="158"/>
      <c r="PAW8" s="158"/>
      <c r="PAX8" s="158"/>
      <c r="PAY8" s="158"/>
      <c r="PAZ8" s="158"/>
      <c r="PBA8" s="158"/>
      <c r="PBB8" s="158"/>
      <c r="PBC8" s="158"/>
      <c r="PBD8" s="158"/>
      <c r="PBE8" s="158"/>
      <c r="PBF8" s="158"/>
      <c r="PBG8" s="158"/>
      <c r="PBH8" s="158"/>
      <c r="PBI8" s="158"/>
      <c r="PBJ8" s="158"/>
      <c r="PBK8" s="158"/>
      <c r="PBL8" s="158"/>
      <c r="PBM8" s="158"/>
      <c r="PBN8" s="158"/>
      <c r="PBO8" s="158"/>
      <c r="PBP8" s="158"/>
      <c r="PBQ8" s="158"/>
      <c r="PBR8" s="158"/>
      <c r="PBS8" s="158"/>
      <c r="PBT8" s="158"/>
      <c r="PBU8" s="158"/>
      <c r="PBV8" s="158"/>
      <c r="PBW8" s="158"/>
      <c r="PBX8" s="158"/>
      <c r="PBY8" s="158"/>
      <c r="PBZ8" s="158"/>
      <c r="PCA8" s="158"/>
      <c r="PCB8" s="158"/>
      <c r="PCC8" s="158"/>
      <c r="PCD8" s="158"/>
      <c r="PCE8" s="158"/>
      <c r="PCF8" s="158"/>
      <c r="PCG8" s="158"/>
      <c r="PCH8" s="158"/>
      <c r="PCI8" s="158"/>
      <c r="PCJ8" s="158"/>
      <c r="PCK8" s="158"/>
      <c r="PCL8" s="158"/>
      <c r="PCM8" s="158"/>
      <c r="PCN8" s="158"/>
      <c r="PCO8" s="158"/>
      <c r="PCP8" s="158"/>
      <c r="PCQ8" s="158"/>
      <c r="PCR8" s="158"/>
      <c r="PCS8" s="158"/>
      <c r="PCT8" s="158"/>
      <c r="PCU8" s="158"/>
      <c r="PCV8" s="158"/>
      <c r="PCW8" s="158"/>
      <c r="PCX8" s="158"/>
      <c r="PCY8" s="158"/>
      <c r="PCZ8" s="158"/>
      <c r="PDA8" s="158"/>
      <c r="PDB8" s="158"/>
      <c r="PDC8" s="158"/>
      <c r="PDD8" s="158"/>
      <c r="PDE8" s="158"/>
      <c r="PDF8" s="158"/>
      <c r="PDG8" s="158"/>
      <c r="PDH8" s="158"/>
      <c r="PDI8" s="158"/>
      <c r="PDJ8" s="158"/>
      <c r="PDK8" s="158"/>
      <c r="PDL8" s="158"/>
      <c r="PDM8" s="158"/>
      <c r="PDN8" s="158"/>
      <c r="PDO8" s="158"/>
      <c r="PDP8" s="158"/>
      <c r="PDQ8" s="158"/>
      <c r="PDR8" s="158"/>
      <c r="PDS8" s="158"/>
      <c r="PDT8" s="158"/>
      <c r="PDU8" s="158"/>
      <c r="PDV8" s="158"/>
      <c r="PDW8" s="158"/>
      <c r="PDX8" s="158"/>
      <c r="PDY8" s="158"/>
      <c r="PDZ8" s="158"/>
      <c r="PEA8" s="158"/>
      <c r="PEB8" s="158"/>
      <c r="PEC8" s="158"/>
      <c r="PED8" s="158"/>
      <c r="PEE8" s="158"/>
      <c r="PEF8" s="158"/>
      <c r="PEG8" s="158"/>
      <c r="PEH8" s="158"/>
      <c r="PEI8" s="158"/>
      <c r="PEJ8" s="158"/>
      <c r="PEK8" s="158"/>
      <c r="PEL8" s="158"/>
      <c r="PEM8" s="158"/>
      <c r="PEN8" s="158"/>
      <c r="PEO8" s="158"/>
      <c r="PEP8" s="158"/>
      <c r="PEQ8" s="158"/>
      <c r="PER8" s="158"/>
      <c r="PES8" s="158"/>
      <c r="PET8" s="158"/>
      <c r="PEU8" s="158"/>
      <c r="PEV8" s="158"/>
      <c r="PEW8" s="158"/>
      <c r="PEX8" s="158"/>
      <c r="PEY8" s="158"/>
      <c r="PEZ8" s="158"/>
      <c r="PFA8" s="158"/>
      <c r="PFB8" s="158"/>
      <c r="PFC8" s="158"/>
      <c r="PFD8" s="158"/>
      <c r="PFE8" s="158"/>
      <c r="PFF8" s="158"/>
      <c r="PFG8" s="158"/>
      <c r="PFH8" s="158"/>
      <c r="PFI8" s="158"/>
      <c r="PFJ8" s="158"/>
      <c r="PFK8" s="158"/>
      <c r="PFL8" s="158"/>
      <c r="PFM8" s="158"/>
      <c r="PFN8" s="158"/>
      <c r="PFO8" s="158"/>
      <c r="PFP8" s="158"/>
      <c r="PFQ8" s="158"/>
      <c r="PFR8" s="158"/>
      <c r="PFS8" s="158"/>
      <c r="PFT8" s="158"/>
      <c r="PFU8" s="158"/>
      <c r="PFV8" s="158"/>
      <c r="PFW8" s="158"/>
      <c r="PFX8" s="158"/>
      <c r="PFY8" s="158"/>
      <c r="PFZ8" s="158"/>
      <c r="PGA8" s="158"/>
      <c r="PGB8" s="158"/>
      <c r="PGC8" s="158"/>
      <c r="PGD8" s="158"/>
      <c r="PGE8" s="158"/>
      <c r="PGF8" s="158"/>
      <c r="PGG8" s="158"/>
      <c r="PGH8" s="158"/>
      <c r="PGI8" s="158"/>
      <c r="PGJ8" s="158"/>
      <c r="PGK8" s="158"/>
      <c r="PGL8" s="158"/>
      <c r="PGM8" s="158"/>
      <c r="PGN8" s="158"/>
      <c r="PGO8" s="158"/>
      <c r="PGP8" s="158"/>
      <c r="PGQ8" s="158"/>
      <c r="PGR8" s="158"/>
      <c r="PGS8" s="158"/>
      <c r="PGT8" s="158"/>
      <c r="PGU8" s="158"/>
      <c r="PGV8" s="158"/>
      <c r="PGW8" s="158"/>
      <c r="PGX8" s="158"/>
      <c r="PGY8" s="158"/>
      <c r="PGZ8" s="158"/>
      <c r="PHA8" s="158"/>
      <c r="PHB8" s="158"/>
      <c r="PHC8" s="158"/>
      <c r="PHD8" s="158"/>
      <c r="PHE8" s="158"/>
      <c r="PHF8" s="158"/>
      <c r="PHG8" s="158"/>
      <c r="PHH8" s="158"/>
      <c r="PHI8" s="158"/>
      <c r="PHJ8" s="158"/>
      <c r="PHK8" s="158"/>
      <c r="PHL8" s="158"/>
      <c r="PHM8" s="158"/>
      <c r="PHN8" s="158"/>
      <c r="PHO8" s="158"/>
      <c r="PHP8" s="158"/>
      <c r="PHQ8" s="158"/>
      <c r="PHR8" s="158"/>
      <c r="PHS8" s="158"/>
      <c r="PHT8" s="158"/>
      <c r="PHU8" s="158"/>
      <c r="PHV8" s="158"/>
      <c r="PHW8" s="158"/>
      <c r="PHX8" s="158"/>
      <c r="PHY8" s="158"/>
      <c r="PHZ8" s="158"/>
      <c r="PIA8" s="158"/>
      <c r="PIB8" s="158"/>
      <c r="PIC8" s="158"/>
      <c r="PID8" s="158"/>
      <c r="PIE8" s="158"/>
      <c r="PIF8" s="158"/>
      <c r="PIG8" s="158"/>
      <c r="PIH8" s="158"/>
      <c r="PII8" s="158"/>
      <c r="PIJ8" s="158"/>
      <c r="PIK8" s="158"/>
      <c r="PIL8" s="158"/>
      <c r="PIM8" s="158"/>
      <c r="PIN8" s="158"/>
      <c r="PIO8" s="158"/>
      <c r="PIP8" s="158"/>
      <c r="PIQ8" s="158"/>
      <c r="PIR8" s="158"/>
      <c r="PIS8" s="158"/>
      <c r="PIT8" s="158"/>
      <c r="PIU8" s="158"/>
      <c r="PIV8" s="158"/>
      <c r="PIW8" s="158"/>
      <c r="PIX8" s="158"/>
      <c r="PIY8" s="158"/>
      <c r="PIZ8" s="158"/>
      <c r="PJA8" s="158"/>
      <c r="PJB8" s="158"/>
      <c r="PJC8" s="158"/>
      <c r="PJD8" s="158"/>
      <c r="PJE8" s="158"/>
      <c r="PJF8" s="158"/>
      <c r="PJG8" s="158"/>
      <c r="PJH8" s="158"/>
      <c r="PJI8" s="158"/>
      <c r="PJJ8" s="158"/>
      <c r="PJK8" s="158"/>
      <c r="PJL8" s="158"/>
      <c r="PJM8" s="158"/>
      <c r="PJN8" s="158"/>
      <c r="PJO8" s="158"/>
      <c r="PJP8" s="158"/>
      <c r="PJQ8" s="158"/>
      <c r="PJR8" s="158"/>
      <c r="PJS8" s="158"/>
      <c r="PJT8" s="158"/>
      <c r="PJU8" s="158"/>
      <c r="PJV8" s="158"/>
      <c r="PJW8" s="158"/>
      <c r="PJX8" s="158"/>
      <c r="PJY8" s="158"/>
      <c r="PJZ8" s="158"/>
      <c r="PKA8" s="158"/>
      <c r="PKB8" s="158"/>
      <c r="PKC8" s="158"/>
      <c r="PKD8" s="158"/>
      <c r="PKE8" s="158"/>
      <c r="PKF8" s="158"/>
      <c r="PKG8" s="158"/>
      <c r="PKH8" s="158"/>
      <c r="PKI8" s="158"/>
      <c r="PKJ8" s="158"/>
      <c r="PKK8" s="158"/>
      <c r="PKL8" s="158"/>
      <c r="PKM8" s="158"/>
      <c r="PKN8" s="158"/>
      <c r="PKO8" s="158"/>
      <c r="PKP8" s="158"/>
      <c r="PKQ8" s="158"/>
      <c r="PKR8" s="158"/>
      <c r="PKS8" s="158"/>
      <c r="PKT8" s="158"/>
      <c r="PKU8" s="158"/>
      <c r="PKV8" s="158"/>
      <c r="PKW8" s="158"/>
      <c r="PKX8" s="158"/>
      <c r="PKY8" s="158"/>
      <c r="PKZ8" s="158"/>
      <c r="PLA8" s="158"/>
      <c r="PLB8" s="158"/>
      <c r="PLC8" s="158"/>
      <c r="PLD8" s="158"/>
      <c r="PLE8" s="158"/>
      <c r="PLF8" s="158"/>
      <c r="PLG8" s="158"/>
      <c r="PLH8" s="158"/>
      <c r="PLI8" s="158"/>
      <c r="PLJ8" s="158"/>
      <c r="PLK8" s="158"/>
      <c r="PLL8" s="158"/>
      <c r="PLM8" s="158"/>
      <c r="PLN8" s="158"/>
      <c r="PLO8" s="158"/>
      <c r="PLP8" s="158"/>
      <c r="PLQ8" s="158"/>
      <c r="PLR8" s="158"/>
      <c r="PLS8" s="158"/>
      <c r="PLT8" s="158"/>
      <c r="PLU8" s="158"/>
      <c r="PLV8" s="158"/>
      <c r="PLW8" s="158"/>
      <c r="PLX8" s="158"/>
      <c r="PLY8" s="158"/>
      <c r="PLZ8" s="158"/>
      <c r="PMA8" s="158"/>
      <c r="PMB8" s="158"/>
      <c r="PMC8" s="158"/>
      <c r="PMD8" s="158"/>
      <c r="PME8" s="158"/>
      <c r="PMF8" s="158"/>
      <c r="PMG8" s="158"/>
      <c r="PMH8" s="158"/>
      <c r="PMI8" s="158"/>
      <c r="PMJ8" s="158"/>
      <c r="PMK8" s="158"/>
      <c r="PML8" s="158"/>
      <c r="PMM8" s="158"/>
      <c r="PMN8" s="158"/>
      <c r="PMO8" s="158"/>
      <c r="PMP8" s="158"/>
      <c r="PMQ8" s="158"/>
      <c r="PMR8" s="158"/>
      <c r="PMS8" s="158"/>
      <c r="PMT8" s="158"/>
      <c r="PMU8" s="158"/>
      <c r="PMV8" s="158"/>
      <c r="PMW8" s="158"/>
      <c r="PMX8" s="158"/>
      <c r="PMY8" s="158"/>
      <c r="PMZ8" s="158"/>
      <c r="PNA8" s="158"/>
      <c r="PNB8" s="158"/>
      <c r="PNC8" s="158"/>
      <c r="PND8" s="158"/>
      <c r="PNE8" s="158"/>
      <c r="PNF8" s="158"/>
      <c r="PNG8" s="158"/>
      <c r="PNH8" s="158"/>
      <c r="PNI8" s="158"/>
      <c r="PNJ8" s="158"/>
      <c r="PNK8" s="158"/>
      <c r="PNL8" s="158"/>
      <c r="PNM8" s="158"/>
      <c r="PNN8" s="158"/>
      <c r="PNO8" s="158"/>
      <c r="PNP8" s="158"/>
      <c r="PNQ8" s="158"/>
      <c r="PNR8" s="158"/>
      <c r="PNS8" s="158"/>
      <c r="PNT8" s="158"/>
      <c r="PNU8" s="158"/>
      <c r="PNV8" s="158"/>
      <c r="PNW8" s="158"/>
      <c r="PNX8" s="158"/>
      <c r="PNY8" s="158"/>
      <c r="PNZ8" s="158"/>
      <c r="POA8" s="158"/>
      <c r="POB8" s="158"/>
      <c r="POC8" s="158"/>
      <c r="POD8" s="158"/>
      <c r="POE8" s="158"/>
      <c r="POF8" s="158"/>
      <c r="POG8" s="158"/>
      <c r="POH8" s="158"/>
      <c r="POI8" s="158"/>
      <c r="POJ8" s="158"/>
      <c r="POK8" s="158"/>
      <c r="POL8" s="158"/>
      <c r="POM8" s="158"/>
      <c r="PON8" s="158"/>
      <c r="POO8" s="158"/>
      <c r="POP8" s="158"/>
      <c r="POQ8" s="158"/>
      <c r="POR8" s="158"/>
      <c r="POS8" s="158"/>
      <c r="POT8" s="158"/>
      <c r="POU8" s="158"/>
      <c r="POV8" s="158"/>
      <c r="POW8" s="158"/>
      <c r="POX8" s="158"/>
      <c r="POY8" s="158"/>
      <c r="POZ8" s="158"/>
      <c r="PPA8" s="158"/>
      <c r="PPB8" s="158"/>
      <c r="PPC8" s="158"/>
      <c r="PPD8" s="158"/>
      <c r="PPE8" s="158"/>
      <c r="PPF8" s="158"/>
      <c r="PPG8" s="158"/>
      <c r="PPH8" s="158"/>
      <c r="PPI8" s="158"/>
      <c r="PPJ8" s="158"/>
      <c r="PPK8" s="158"/>
      <c r="PPL8" s="158"/>
      <c r="PPM8" s="158"/>
      <c r="PPN8" s="158"/>
      <c r="PPO8" s="158"/>
      <c r="PPP8" s="158"/>
      <c r="PPQ8" s="158"/>
      <c r="PPR8" s="158"/>
      <c r="PPS8" s="158"/>
      <c r="PPT8" s="158"/>
      <c r="PPU8" s="158"/>
      <c r="PPV8" s="158"/>
      <c r="PPW8" s="158"/>
      <c r="PPX8" s="158"/>
      <c r="PPY8" s="158"/>
      <c r="PPZ8" s="158"/>
      <c r="PQA8" s="158"/>
      <c r="PQB8" s="158"/>
      <c r="PQC8" s="158"/>
      <c r="PQD8" s="158"/>
      <c r="PQE8" s="158"/>
      <c r="PQF8" s="158"/>
      <c r="PQG8" s="158"/>
      <c r="PQH8" s="158"/>
      <c r="PQI8" s="158"/>
      <c r="PQJ8" s="158"/>
      <c r="PQK8" s="158"/>
      <c r="PQL8" s="158"/>
      <c r="PQM8" s="158"/>
      <c r="PQN8" s="158"/>
      <c r="PQO8" s="158"/>
      <c r="PQP8" s="158"/>
      <c r="PQQ8" s="158"/>
      <c r="PQR8" s="158"/>
      <c r="PQS8" s="158"/>
      <c r="PQT8" s="158"/>
      <c r="PQU8" s="158"/>
      <c r="PQV8" s="158"/>
      <c r="PQW8" s="158"/>
      <c r="PQX8" s="158"/>
      <c r="PQY8" s="158"/>
      <c r="PQZ8" s="158"/>
      <c r="PRA8" s="158"/>
      <c r="PRB8" s="158"/>
      <c r="PRC8" s="158"/>
      <c r="PRD8" s="158"/>
      <c r="PRE8" s="158"/>
      <c r="PRF8" s="158"/>
      <c r="PRG8" s="158"/>
      <c r="PRH8" s="158"/>
      <c r="PRI8" s="158"/>
      <c r="PRJ8" s="158"/>
      <c r="PRK8" s="158"/>
      <c r="PRL8" s="158"/>
      <c r="PRM8" s="158"/>
      <c r="PRN8" s="158"/>
      <c r="PRO8" s="158"/>
      <c r="PRP8" s="158"/>
      <c r="PRQ8" s="158"/>
      <c r="PRR8" s="158"/>
      <c r="PRS8" s="158"/>
      <c r="PRT8" s="158"/>
      <c r="PRU8" s="158"/>
      <c r="PRV8" s="158"/>
      <c r="PRW8" s="158"/>
      <c r="PRX8" s="158"/>
      <c r="PRY8" s="158"/>
      <c r="PRZ8" s="158"/>
      <c r="PSA8" s="158"/>
      <c r="PSB8" s="158"/>
      <c r="PSC8" s="158"/>
      <c r="PSD8" s="158"/>
      <c r="PSE8" s="158"/>
      <c r="PSF8" s="158"/>
      <c r="PSG8" s="158"/>
      <c r="PSH8" s="158"/>
      <c r="PSI8" s="158"/>
      <c r="PSJ8" s="158"/>
      <c r="PSK8" s="158"/>
      <c r="PSL8" s="158"/>
      <c r="PSM8" s="158"/>
      <c r="PSN8" s="158"/>
      <c r="PSO8" s="158"/>
      <c r="PSP8" s="158"/>
      <c r="PSQ8" s="158"/>
      <c r="PSR8" s="158"/>
      <c r="PSS8" s="158"/>
      <c r="PST8" s="158"/>
      <c r="PSU8" s="158"/>
      <c r="PSV8" s="158"/>
      <c r="PSW8" s="158"/>
      <c r="PSX8" s="158"/>
      <c r="PSY8" s="158"/>
      <c r="PSZ8" s="158"/>
      <c r="PTA8" s="158"/>
      <c r="PTB8" s="158"/>
      <c r="PTC8" s="158"/>
      <c r="PTD8" s="158"/>
      <c r="PTE8" s="158"/>
      <c r="PTF8" s="158"/>
      <c r="PTG8" s="158"/>
      <c r="PTH8" s="158"/>
      <c r="PTI8" s="158"/>
      <c r="PTJ8" s="158"/>
      <c r="PTK8" s="158"/>
      <c r="PTL8" s="158"/>
      <c r="PTM8" s="158"/>
      <c r="PTN8" s="158"/>
      <c r="PTO8" s="158"/>
      <c r="PTP8" s="158"/>
      <c r="PTQ8" s="158"/>
      <c r="PTR8" s="158"/>
      <c r="PTS8" s="158"/>
      <c r="PTT8" s="158"/>
      <c r="PTU8" s="158"/>
      <c r="PTV8" s="158"/>
      <c r="PTW8" s="158"/>
      <c r="PTX8" s="158"/>
      <c r="PTY8" s="158"/>
      <c r="PTZ8" s="158"/>
      <c r="PUA8" s="158"/>
      <c r="PUB8" s="158"/>
      <c r="PUC8" s="158"/>
      <c r="PUD8" s="158"/>
      <c r="PUE8" s="158"/>
      <c r="PUF8" s="158"/>
      <c r="PUG8" s="158"/>
      <c r="PUH8" s="158"/>
      <c r="PUI8" s="158"/>
      <c r="PUJ8" s="158"/>
      <c r="PUK8" s="158"/>
      <c r="PUL8" s="158"/>
      <c r="PUM8" s="158"/>
      <c r="PUN8" s="158"/>
      <c r="PUO8" s="158"/>
      <c r="PUP8" s="158"/>
      <c r="PUQ8" s="158"/>
      <c r="PUR8" s="158"/>
      <c r="PUS8" s="158"/>
      <c r="PUT8" s="158"/>
      <c r="PUU8" s="158"/>
      <c r="PUV8" s="158"/>
      <c r="PUW8" s="158"/>
      <c r="PUX8" s="158"/>
      <c r="PUY8" s="158"/>
      <c r="PUZ8" s="158"/>
      <c r="PVA8" s="158"/>
      <c r="PVB8" s="158"/>
      <c r="PVC8" s="158"/>
      <c r="PVD8" s="158"/>
      <c r="PVE8" s="158"/>
      <c r="PVF8" s="158"/>
      <c r="PVG8" s="158"/>
      <c r="PVH8" s="158"/>
      <c r="PVI8" s="158"/>
      <c r="PVJ8" s="158"/>
      <c r="PVK8" s="158"/>
      <c r="PVL8" s="158"/>
      <c r="PVM8" s="158"/>
      <c r="PVN8" s="158"/>
      <c r="PVO8" s="158"/>
      <c r="PVP8" s="158"/>
      <c r="PVQ8" s="158"/>
      <c r="PVR8" s="158"/>
      <c r="PVS8" s="158"/>
      <c r="PVT8" s="158"/>
      <c r="PVU8" s="158"/>
      <c r="PVV8" s="158"/>
      <c r="PVW8" s="158"/>
      <c r="PVX8" s="158"/>
      <c r="PVY8" s="158"/>
      <c r="PVZ8" s="158"/>
      <c r="PWA8" s="158"/>
      <c r="PWB8" s="158"/>
      <c r="PWC8" s="158"/>
      <c r="PWD8" s="158"/>
      <c r="PWE8" s="158"/>
      <c r="PWF8" s="158"/>
      <c r="PWG8" s="158"/>
      <c r="PWH8" s="158"/>
      <c r="PWI8" s="158"/>
      <c r="PWJ8" s="158"/>
      <c r="PWK8" s="158"/>
      <c r="PWL8" s="158"/>
      <c r="PWM8" s="158"/>
      <c r="PWN8" s="158"/>
      <c r="PWO8" s="158"/>
      <c r="PWP8" s="158"/>
      <c r="PWQ8" s="158"/>
      <c r="PWR8" s="158"/>
      <c r="PWS8" s="158"/>
      <c r="PWT8" s="158"/>
      <c r="PWU8" s="158"/>
      <c r="PWV8" s="158"/>
      <c r="PWW8" s="158"/>
      <c r="PWX8" s="158"/>
      <c r="PWY8" s="158"/>
      <c r="PWZ8" s="158"/>
      <c r="PXA8" s="158"/>
      <c r="PXB8" s="158"/>
      <c r="PXC8" s="158"/>
      <c r="PXD8" s="158"/>
      <c r="PXE8" s="158"/>
      <c r="PXF8" s="158"/>
      <c r="PXG8" s="158"/>
      <c r="PXH8" s="158"/>
      <c r="PXI8" s="158"/>
      <c r="PXJ8" s="158"/>
      <c r="PXK8" s="158"/>
      <c r="PXL8" s="158"/>
      <c r="PXM8" s="158"/>
      <c r="PXN8" s="158"/>
      <c r="PXO8" s="158"/>
      <c r="PXP8" s="158"/>
      <c r="PXQ8" s="158"/>
      <c r="PXR8" s="158"/>
      <c r="PXS8" s="158"/>
      <c r="PXT8" s="158"/>
      <c r="PXU8" s="158"/>
      <c r="PXV8" s="158"/>
      <c r="PXW8" s="158"/>
      <c r="PXX8" s="158"/>
      <c r="PXY8" s="158"/>
      <c r="PXZ8" s="158"/>
      <c r="PYA8" s="158"/>
      <c r="PYB8" s="158"/>
      <c r="PYC8" s="158"/>
      <c r="PYD8" s="158"/>
      <c r="PYE8" s="158"/>
      <c r="PYF8" s="158"/>
      <c r="PYG8" s="158"/>
      <c r="PYH8" s="158"/>
      <c r="PYI8" s="158"/>
      <c r="PYJ8" s="158"/>
      <c r="PYK8" s="158"/>
      <c r="PYL8" s="158"/>
      <c r="PYM8" s="158"/>
      <c r="PYN8" s="158"/>
      <c r="PYO8" s="158"/>
      <c r="PYP8" s="158"/>
      <c r="PYQ8" s="158"/>
      <c r="PYR8" s="158"/>
      <c r="PYS8" s="158"/>
      <c r="PYT8" s="158"/>
      <c r="PYU8" s="158"/>
      <c r="PYV8" s="158"/>
      <c r="PYW8" s="158"/>
      <c r="PYX8" s="158"/>
      <c r="PYY8" s="158"/>
      <c r="PYZ8" s="158"/>
      <c r="PZA8" s="158"/>
      <c r="PZB8" s="158"/>
      <c r="PZC8" s="158"/>
      <c r="PZD8" s="158"/>
      <c r="PZE8" s="158"/>
      <c r="PZF8" s="158"/>
      <c r="PZG8" s="158"/>
      <c r="PZH8" s="158"/>
      <c r="PZI8" s="158"/>
      <c r="PZJ8" s="158"/>
      <c r="PZK8" s="158"/>
      <c r="PZL8" s="158"/>
      <c r="PZM8" s="158"/>
      <c r="PZN8" s="158"/>
      <c r="PZO8" s="158"/>
      <c r="PZP8" s="158"/>
      <c r="PZQ8" s="158"/>
      <c r="PZR8" s="158"/>
      <c r="PZS8" s="158"/>
      <c r="PZT8" s="158"/>
      <c r="PZU8" s="158"/>
      <c r="PZV8" s="158"/>
      <c r="PZW8" s="158"/>
      <c r="PZX8" s="158"/>
      <c r="PZY8" s="158"/>
      <c r="PZZ8" s="158"/>
      <c r="QAA8" s="158"/>
      <c r="QAB8" s="158"/>
      <c r="QAC8" s="158"/>
      <c r="QAD8" s="158"/>
      <c r="QAE8" s="158"/>
      <c r="QAF8" s="158"/>
      <c r="QAG8" s="158"/>
      <c r="QAH8" s="158"/>
      <c r="QAI8" s="158"/>
      <c r="QAJ8" s="158"/>
      <c r="QAK8" s="158"/>
      <c r="QAL8" s="158"/>
      <c r="QAM8" s="158"/>
      <c r="QAN8" s="158"/>
      <c r="QAO8" s="158"/>
      <c r="QAP8" s="158"/>
      <c r="QAQ8" s="158"/>
      <c r="QAR8" s="158"/>
      <c r="QAS8" s="158"/>
      <c r="QAT8" s="158"/>
      <c r="QAU8" s="158"/>
      <c r="QAV8" s="158"/>
      <c r="QAW8" s="158"/>
      <c r="QAX8" s="158"/>
      <c r="QAY8" s="158"/>
      <c r="QAZ8" s="158"/>
      <c r="QBA8" s="158"/>
      <c r="QBB8" s="158"/>
      <c r="QBC8" s="158"/>
      <c r="QBD8" s="158"/>
      <c r="QBE8" s="158"/>
      <c r="QBF8" s="158"/>
      <c r="QBG8" s="158"/>
      <c r="QBH8" s="158"/>
      <c r="QBI8" s="158"/>
      <c r="QBJ8" s="158"/>
      <c r="QBK8" s="158"/>
      <c r="QBL8" s="158"/>
      <c r="QBM8" s="158"/>
      <c r="QBN8" s="158"/>
      <c r="QBO8" s="158"/>
      <c r="QBP8" s="158"/>
      <c r="QBQ8" s="158"/>
      <c r="QBR8" s="158"/>
      <c r="QBS8" s="158"/>
      <c r="QBT8" s="158"/>
      <c r="QBU8" s="158"/>
      <c r="QBV8" s="158"/>
      <c r="QBW8" s="158"/>
      <c r="QBX8" s="158"/>
      <c r="QBY8" s="158"/>
      <c r="QBZ8" s="158"/>
      <c r="QCA8" s="158"/>
      <c r="QCB8" s="158"/>
      <c r="QCC8" s="158"/>
      <c r="QCD8" s="158"/>
      <c r="QCE8" s="158"/>
      <c r="QCF8" s="158"/>
      <c r="QCG8" s="158"/>
      <c r="QCH8" s="158"/>
      <c r="QCI8" s="158"/>
      <c r="QCJ8" s="158"/>
      <c r="QCK8" s="158"/>
      <c r="QCL8" s="158"/>
      <c r="QCM8" s="158"/>
      <c r="QCN8" s="158"/>
      <c r="QCO8" s="158"/>
      <c r="QCP8" s="158"/>
      <c r="QCQ8" s="158"/>
      <c r="QCR8" s="158"/>
      <c r="QCS8" s="158"/>
      <c r="QCT8" s="158"/>
      <c r="QCU8" s="158"/>
      <c r="QCV8" s="158"/>
      <c r="QCW8" s="158"/>
      <c r="QCX8" s="158"/>
      <c r="QCY8" s="158"/>
      <c r="QCZ8" s="158"/>
      <c r="QDA8" s="158"/>
      <c r="QDB8" s="158"/>
      <c r="QDC8" s="158"/>
      <c r="QDD8" s="158"/>
      <c r="QDE8" s="158"/>
      <c r="QDF8" s="158"/>
      <c r="QDG8" s="158"/>
      <c r="QDH8" s="158"/>
      <c r="QDI8" s="158"/>
      <c r="QDJ8" s="158"/>
      <c r="QDK8" s="158"/>
      <c r="QDL8" s="158"/>
      <c r="QDM8" s="158"/>
      <c r="QDN8" s="158"/>
      <c r="QDO8" s="158"/>
      <c r="QDP8" s="158"/>
      <c r="QDQ8" s="158"/>
      <c r="QDR8" s="158"/>
      <c r="QDS8" s="158"/>
      <c r="QDT8" s="158"/>
      <c r="QDU8" s="158"/>
      <c r="QDV8" s="158"/>
      <c r="QDW8" s="158"/>
      <c r="QDX8" s="158"/>
      <c r="QDY8" s="158"/>
      <c r="QDZ8" s="158"/>
      <c r="QEA8" s="158"/>
      <c r="QEB8" s="158"/>
      <c r="QEC8" s="158"/>
      <c r="QED8" s="158"/>
      <c r="QEE8" s="158"/>
      <c r="QEF8" s="158"/>
      <c r="QEG8" s="158"/>
      <c r="QEH8" s="158"/>
      <c r="QEI8" s="158"/>
      <c r="QEJ8" s="158"/>
      <c r="QEK8" s="158"/>
      <c r="QEL8" s="158"/>
      <c r="QEM8" s="158"/>
      <c r="QEN8" s="158"/>
      <c r="QEO8" s="158"/>
      <c r="QEP8" s="158"/>
      <c r="QEQ8" s="158"/>
      <c r="QER8" s="158"/>
      <c r="QES8" s="158"/>
      <c r="QET8" s="158"/>
      <c r="QEU8" s="158"/>
      <c r="QEV8" s="158"/>
      <c r="QEW8" s="158"/>
      <c r="QEX8" s="158"/>
      <c r="QEY8" s="158"/>
      <c r="QEZ8" s="158"/>
      <c r="QFA8" s="158"/>
      <c r="QFB8" s="158"/>
      <c r="QFC8" s="158"/>
      <c r="QFD8" s="158"/>
      <c r="QFE8" s="158"/>
      <c r="QFF8" s="158"/>
      <c r="QFG8" s="158"/>
      <c r="QFH8" s="158"/>
      <c r="QFI8" s="158"/>
      <c r="QFJ8" s="158"/>
      <c r="QFK8" s="158"/>
      <c r="QFL8" s="158"/>
      <c r="QFM8" s="158"/>
      <c r="QFN8" s="158"/>
      <c r="QFO8" s="158"/>
      <c r="QFP8" s="158"/>
      <c r="QFQ8" s="158"/>
      <c r="QFR8" s="158"/>
      <c r="QFS8" s="158"/>
      <c r="QFT8" s="158"/>
      <c r="QFU8" s="158"/>
      <c r="QFV8" s="158"/>
      <c r="QFW8" s="158"/>
      <c r="QFX8" s="158"/>
      <c r="QFY8" s="158"/>
      <c r="QFZ8" s="158"/>
      <c r="QGA8" s="158"/>
      <c r="QGB8" s="158"/>
      <c r="QGC8" s="158"/>
      <c r="QGD8" s="158"/>
      <c r="QGE8" s="158"/>
      <c r="QGF8" s="158"/>
      <c r="QGG8" s="158"/>
      <c r="QGH8" s="158"/>
      <c r="QGI8" s="158"/>
      <c r="QGJ8" s="158"/>
      <c r="QGK8" s="158"/>
      <c r="QGL8" s="158"/>
      <c r="QGM8" s="158"/>
      <c r="QGN8" s="158"/>
      <c r="QGO8" s="158"/>
      <c r="QGP8" s="158"/>
      <c r="QGQ8" s="158"/>
      <c r="QGR8" s="158"/>
      <c r="QGS8" s="158"/>
      <c r="QGT8" s="158"/>
      <c r="QGU8" s="158"/>
      <c r="QGV8" s="158"/>
      <c r="QGW8" s="158"/>
      <c r="QGX8" s="158"/>
      <c r="QGY8" s="158"/>
      <c r="QGZ8" s="158"/>
      <c r="QHA8" s="158"/>
      <c r="QHB8" s="158"/>
      <c r="QHC8" s="158"/>
      <c r="QHD8" s="158"/>
      <c r="QHE8" s="158"/>
      <c r="QHF8" s="158"/>
      <c r="QHG8" s="158"/>
      <c r="QHH8" s="158"/>
      <c r="QHI8" s="158"/>
      <c r="QHJ8" s="158"/>
      <c r="QHK8" s="158"/>
      <c r="QHL8" s="158"/>
      <c r="QHM8" s="158"/>
      <c r="QHN8" s="158"/>
      <c r="QHO8" s="158"/>
      <c r="QHP8" s="158"/>
      <c r="QHQ8" s="158"/>
      <c r="QHR8" s="158"/>
      <c r="QHS8" s="158"/>
      <c r="QHT8" s="158"/>
      <c r="QHU8" s="158"/>
      <c r="QHV8" s="158"/>
      <c r="QHW8" s="158"/>
      <c r="QHX8" s="158"/>
      <c r="QHY8" s="158"/>
      <c r="QHZ8" s="158"/>
      <c r="QIA8" s="158"/>
      <c r="QIB8" s="158"/>
      <c r="QIC8" s="158"/>
      <c r="QID8" s="158"/>
      <c r="QIE8" s="158"/>
      <c r="QIF8" s="158"/>
      <c r="QIG8" s="158"/>
      <c r="QIH8" s="158"/>
      <c r="QII8" s="158"/>
      <c r="QIJ8" s="158"/>
      <c r="QIK8" s="158"/>
      <c r="QIL8" s="158"/>
      <c r="QIM8" s="158"/>
      <c r="QIN8" s="158"/>
      <c r="QIO8" s="158"/>
      <c r="QIP8" s="158"/>
      <c r="QIQ8" s="158"/>
      <c r="QIR8" s="158"/>
      <c r="QIS8" s="158"/>
      <c r="QIT8" s="158"/>
      <c r="QIU8" s="158"/>
      <c r="QIV8" s="158"/>
      <c r="QIW8" s="158"/>
      <c r="QIX8" s="158"/>
      <c r="QIY8" s="158"/>
      <c r="QIZ8" s="158"/>
      <c r="QJA8" s="158"/>
      <c r="QJB8" s="158"/>
      <c r="QJC8" s="158"/>
      <c r="QJD8" s="158"/>
      <c r="QJE8" s="158"/>
      <c r="QJF8" s="158"/>
      <c r="QJG8" s="158"/>
      <c r="QJH8" s="158"/>
      <c r="QJI8" s="158"/>
      <c r="QJJ8" s="158"/>
      <c r="QJK8" s="158"/>
      <c r="QJL8" s="158"/>
      <c r="QJM8" s="158"/>
      <c r="QJN8" s="158"/>
      <c r="QJO8" s="158"/>
      <c r="QJP8" s="158"/>
      <c r="QJQ8" s="158"/>
      <c r="QJR8" s="158"/>
      <c r="QJS8" s="158"/>
      <c r="QJT8" s="158"/>
      <c r="QJU8" s="158"/>
      <c r="QJV8" s="158"/>
      <c r="QJW8" s="158"/>
      <c r="QJX8" s="158"/>
      <c r="QJY8" s="158"/>
      <c r="QJZ8" s="158"/>
      <c r="QKA8" s="158"/>
      <c r="QKB8" s="158"/>
      <c r="QKC8" s="158"/>
      <c r="QKD8" s="158"/>
      <c r="QKE8" s="158"/>
      <c r="QKF8" s="158"/>
      <c r="QKG8" s="158"/>
      <c r="QKH8" s="158"/>
      <c r="QKI8" s="158"/>
      <c r="QKJ8" s="158"/>
      <c r="QKK8" s="158"/>
      <c r="QKL8" s="158"/>
      <c r="QKM8" s="158"/>
      <c r="QKN8" s="158"/>
      <c r="QKO8" s="158"/>
      <c r="QKP8" s="158"/>
      <c r="QKQ8" s="158"/>
      <c r="QKR8" s="158"/>
      <c r="QKS8" s="158"/>
      <c r="QKT8" s="158"/>
      <c r="QKU8" s="158"/>
      <c r="QKV8" s="158"/>
      <c r="QKW8" s="158"/>
      <c r="QKX8" s="158"/>
      <c r="QKY8" s="158"/>
      <c r="QKZ8" s="158"/>
      <c r="QLA8" s="158"/>
      <c r="QLB8" s="158"/>
      <c r="QLC8" s="158"/>
      <c r="QLD8" s="158"/>
      <c r="QLE8" s="158"/>
      <c r="QLF8" s="158"/>
      <c r="QLG8" s="158"/>
      <c r="QLH8" s="158"/>
      <c r="QLI8" s="158"/>
      <c r="QLJ8" s="158"/>
      <c r="QLK8" s="158"/>
      <c r="QLL8" s="158"/>
      <c r="QLM8" s="158"/>
      <c r="QLN8" s="158"/>
      <c r="QLO8" s="158"/>
      <c r="QLP8" s="158"/>
      <c r="QLQ8" s="158"/>
      <c r="QLR8" s="158"/>
      <c r="QLS8" s="158"/>
      <c r="QLT8" s="158"/>
      <c r="QLU8" s="158"/>
      <c r="QLV8" s="158"/>
      <c r="QLW8" s="158"/>
      <c r="QLX8" s="158"/>
      <c r="QLY8" s="158"/>
      <c r="QLZ8" s="158"/>
      <c r="QMA8" s="158"/>
      <c r="QMB8" s="158"/>
      <c r="QMC8" s="158"/>
      <c r="QMD8" s="158"/>
      <c r="QME8" s="158"/>
      <c r="QMF8" s="158"/>
      <c r="QMG8" s="158"/>
      <c r="QMH8" s="158"/>
      <c r="QMI8" s="158"/>
      <c r="QMJ8" s="158"/>
      <c r="QMK8" s="158"/>
      <c r="QML8" s="158"/>
      <c r="QMM8" s="158"/>
      <c r="QMN8" s="158"/>
      <c r="QMO8" s="158"/>
      <c r="QMP8" s="158"/>
      <c r="QMQ8" s="158"/>
      <c r="QMR8" s="158"/>
      <c r="QMS8" s="158"/>
      <c r="QMT8" s="158"/>
      <c r="QMU8" s="158"/>
      <c r="QMV8" s="158"/>
      <c r="QMW8" s="158"/>
      <c r="QMX8" s="158"/>
      <c r="QMY8" s="158"/>
      <c r="QMZ8" s="158"/>
      <c r="QNA8" s="158"/>
      <c r="QNB8" s="158"/>
      <c r="QNC8" s="158"/>
      <c r="QND8" s="158"/>
      <c r="QNE8" s="158"/>
      <c r="QNF8" s="158"/>
      <c r="QNG8" s="158"/>
      <c r="QNH8" s="158"/>
      <c r="QNI8" s="158"/>
      <c r="QNJ8" s="158"/>
      <c r="QNK8" s="158"/>
      <c r="QNL8" s="158"/>
      <c r="QNM8" s="158"/>
      <c r="QNN8" s="158"/>
      <c r="QNO8" s="158"/>
      <c r="QNP8" s="158"/>
      <c r="QNQ8" s="158"/>
      <c r="QNR8" s="158"/>
      <c r="QNS8" s="158"/>
      <c r="QNT8" s="158"/>
      <c r="QNU8" s="158"/>
      <c r="QNV8" s="158"/>
      <c r="QNW8" s="158"/>
      <c r="QNX8" s="158"/>
      <c r="QNY8" s="158"/>
      <c r="QNZ8" s="158"/>
      <c r="QOA8" s="158"/>
      <c r="QOB8" s="158"/>
      <c r="QOC8" s="158"/>
      <c r="QOD8" s="158"/>
      <c r="QOE8" s="158"/>
      <c r="QOF8" s="158"/>
      <c r="QOG8" s="158"/>
      <c r="QOH8" s="158"/>
      <c r="QOI8" s="158"/>
      <c r="QOJ8" s="158"/>
      <c r="QOK8" s="158"/>
      <c r="QOL8" s="158"/>
      <c r="QOM8" s="158"/>
      <c r="QON8" s="158"/>
      <c r="QOO8" s="158"/>
      <c r="QOP8" s="158"/>
      <c r="QOQ8" s="158"/>
      <c r="QOR8" s="158"/>
      <c r="QOS8" s="158"/>
      <c r="QOT8" s="158"/>
      <c r="QOU8" s="158"/>
      <c r="QOV8" s="158"/>
      <c r="QOW8" s="158"/>
      <c r="QOX8" s="158"/>
      <c r="QOY8" s="158"/>
      <c r="QOZ8" s="158"/>
      <c r="QPA8" s="158"/>
      <c r="QPB8" s="158"/>
      <c r="QPC8" s="158"/>
      <c r="QPD8" s="158"/>
      <c r="QPE8" s="158"/>
      <c r="QPF8" s="158"/>
      <c r="QPG8" s="158"/>
      <c r="QPH8" s="158"/>
      <c r="QPI8" s="158"/>
      <c r="QPJ8" s="158"/>
      <c r="QPK8" s="158"/>
      <c r="QPL8" s="158"/>
      <c r="QPM8" s="158"/>
      <c r="QPN8" s="158"/>
      <c r="QPO8" s="158"/>
      <c r="QPP8" s="158"/>
      <c r="QPQ8" s="158"/>
      <c r="QPR8" s="158"/>
      <c r="QPS8" s="158"/>
      <c r="QPT8" s="158"/>
      <c r="QPU8" s="158"/>
      <c r="QPV8" s="158"/>
      <c r="QPW8" s="158"/>
      <c r="QPX8" s="158"/>
      <c r="QPY8" s="158"/>
      <c r="QPZ8" s="158"/>
      <c r="QQA8" s="158"/>
      <c r="QQB8" s="158"/>
      <c r="QQC8" s="158"/>
      <c r="QQD8" s="158"/>
      <c r="QQE8" s="158"/>
      <c r="QQF8" s="158"/>
      <c r="QQG8" s="158"/>
      <c r="QQH8" s="158"/>
      <c r="QQI8" s="158"/>
      <c r="QQJ8" s="158"/>
      <c r="QQK8" s="158"/>
      <c r="QQL8" s="158"/>
      <c r="QQM8" s="158"/>
      <c r="QQN8" s="158"/>
      <c r="QQO8" s="158"/>
      <c r="QQP8" s="158"/>
      <c r="QQQ8" s="158"/>
      <c r="QQR8" s="158"/>
      <c r="QQS8" s="158"/>
      <c r="QQT8" s="158"/>
      <c r="QQU8" s="158"/>
      <c r="QQV8" s="158"/>
      <c r="QQW8" s="158"/>
      <c r="QQX8" s="158"/>
      <c r="QQY8" s="158"/>
      <c r="QQZ8" s="158"/>
      <c r="QRA8" s="158"/>
      <c r="QRB8" s="158"/>
      <c r="QRC8" s="158"/>
      <c r="QRD8" s="158"/>
      <c r="QRE8" s="158"/>
      <c r="QRF8" s="158"/>
      <c r="QRG8" s="158"/>
      <c r="QRH8" s="158"/>
      <c r="QRI8" s="158"/>
      <c r="QRJ8" s="158"/>
      <c r="QRK8" s="158"/>
      <c r="QRL8" s="158"/>
      <c r="QRM8" s="158"/>
      <c r="QRN8" s="158"/>
      <c r="QRO8" s="158"/>
      <c r="QRP8" s="158"/>
      <c r="QRQ8" s="158"/>
      <c r="QRR8" s="158"/>
      <c r="QRS8" s="158"/>
      <c r="QRT8" s="158"/>
      <c r="QRU8" s="158"/>
      <c r="QRV8" s="158"/>
      <c r="QRW8" s="158"/>
      <c r="QRX8" s="158"/>
      <c r="QRY8" s="158"/>
      <c r="QRZ8" s="158"/>
      <c r="QSA8" s="158"/>
      <c r="QSB8" s="158"/>
      <c r="QSC8" s="158"/>
      <c r="QSD8" s="158"/>
      <c r="QSE8" s="158"/>
      <c r="QSF8" s="158"/>
      <c r="QSG8" s="158"/>
      <c r="QSH8" s="158"/>
      <c r="QSI8" s="158"/>
      <c r="QSJ8" s="158"/>
      <c r="QSK8" s="158"/>
      <c r="QSL8" s="158"/>
      <c r="QSM8" s="158"/>
      <c r="QSN8" s="158"/>
      <c r="QSO8" s="158"/>
      <c r="QSP8" s="158"/>
      <c r="QSQ8" s="158"/>
      <c r="QSR8" s="158"/>
      <c r="QSS8" s="158"/>
      <c r="QST8" s="158"/>
      <c r="QSU8" s="158"/>
      <c r="QSV8" s="158"/>
      <c r="QSW8" s="158"/>
      <c r="QSX8" s="158"/>
      <c r="QSY8" s="158"/>
      <c r="QSZ8" s="158"/>
      <c r="QTA8" s="158"/>
      <c r="QTB8" s="158"/>
      <c r="QTC8" s="158"/>
      <c r="QTD8" s="158"/>
      <c r="QTE8" s="158"/>
      <c r="QTF8" s="158"/>
      <c r="QTG8" s="158"/>
      <c r="QTH8" s="158"/>
      <c r="QTI8" s="158"/>
      <c r="QTJ8" s="158"/>
      <c r="QTK8" s="158"/>
      <c r="QTL8" s="158"/>
      <c r="QTM8" s="158"/>
      <c r="QTN8" s="158"/>
      <c r="QTO8" s="158"/>
      <c r="QTP8" s="158"/>
      <c r="QTQ8" s="158"/>
      <c r="QTR8" s="158"/>
      <c r="QTS8" s="158"/>
      <c r="QTT8" s="158"/>
      <c r="QTU8" s="158"/>
      <c r="QTV8" s="158"/>
      <c r="QTW8" s="158"/>
      <c r="QTX8" s="158"/>
      <c r="QTY8" s="158"/>
      <c r="QTZ8" s="158"/>
      <c r="QUA8" s="158"/>
      <c r="QUB8" s="158"/>
      <c r="QUC8" s="158"/>
      <c r="QUD8" s="158"/>
      <c r="QUE8" s="158"/>
      <c r="QUF8" s="158"/>
      <c r="QUG8" s="158"/>
      <c r="QUH8" s="158"/>
      <c r="QUI8" s="158"/>
      <c r="QUJ8" s="158"/>
      <c r="QUK8" s="158"/>
      <c r="QUL8" s="158"/>
      <c r="QUM8" s="158"/>
      <c r="QUN8" s="158"/>
      <c r="QUO8" s="158"/>
      <c r="QUP8" s="158"/>
      <c r="QUQ8" s="158"/>
      <c r="QUR8" s="158"/>
      <c r="QUS8" s="158"/>
      <c r="QUT8" s="158"/>
      <c r="QUU8" s="158"/>
      <c r="QUV8" s="158"/>
      <c r="QUW8" s="158"/>
      <c r="QUX8" s="158"/>
      <c r="QUY8" s="158"/>
      <c r="QUZ8" s="158"/>
      <c r="QVA8" s="158"/>
      <c r="QVB8" s="158"/>
      <c r="QVC8" s="158"/>
      <c r="QVD8" s="158"/>
      <c r="QVE8" s="158"/>
      <c r="QVF8" s="158"/>
      <c r="QVG8" s="158"/>
      <c r="QVH8" s="158"/>
      <c r="QVI8" s="158"/>
      <c r="QVJ8" s="158"/>
      <c r="QVK8" s="158"/>
      <c r="QVL8" s="158"/>
      <c r="QVM8" s="158"/>
      <c r="QVN8" s="158"/>
      <c r="QVO8" s="158"/>
      <c r="QVP8" s="158"/>
      <c r="QVQ8" s="158"/>
      <c r="QVR8" s="158"/>
      <c r="QVS8" s="158"/>
      <c r="QVT8" s="158"/>
      <c r="QVU8" s="158"/>
      <c r="QVV8" s="158"/>
      <c r="QVW8" s="158"/>
      <c r="QVX8" s="158"/>
      <c r="QVY8" s="158"/>
      <c r="QVZ8" s="158"/>
      <c r="QWA8" s="158"/>
      <c r="QWB8" s="158"/>
      <c r="QWC8" s="158"/>
      <c r="QWD8" s="158"/>
      <c r="QWE8" s="158"/>
      <c r="QWF8" s="158"/>
      <c r="QWG8" s="158"/>
      <c r="QWH8" s="158"/>
      <c r="QWI8" s="158"/>
      <c r="QWJ8" s="158"/>
      <c r="QWK8" s="158"/>
      <c r="QWL8" s="158"/>
      <c r="QWM8" s="158"/>
      <c r="QWN8" s="158"/>
      <c r="QWO8" s="158"/>
      <c r="QWP8" s="158"/>
      <c r="QWQ8" s="158"/>
      <c r="QWR8" s="158"/>
      <c r="QWS8" s="158"/>
      <c r="QWT8" s="158"/>
      <c r="QWU8" s="158"/>
      <c r="QWV8" s="158"/>
      <c r="QWW8" s="158"/>
      <c r="QWX8" s="158"/>
      <c r="QWY8" s="158"/>
      <c r="QWZ8" s="158"/>
      <c r="QXA8" s="158"/>
      <c r="QXB8" s="158"/>
      <c r="QXC8" s="158"/>
      <c r="QXD8" s="158"/>
      <c r="QXE8" s="158"/>
      <c r="QXF8" s="158"/>
      <c r="QXG8" s="158"/>
      <c r="QXH8" s="158"/>
      <c r="QXI8" s="158"/>
      <c r="QXJ8" s="158"/>
      <c r="QXK8" s="158"/>
      <c r="QXL8" s="158"/>
      <c r="QXM8" s="158"/>
      <c r="QXN8" s="158"/>
      <c r="QXO8" s="158"/>
      <c r="QXP8" s="158"/>
      <c r="QXQ8" s="158"/>
      <c r="QXR8" s="158"/>
      <c r="QXS8" s="158"/>
      <c r="QXT8" s="158"/>
      <c r="QXU8" s="158"/>
      <c r="QXV8" s="158"/>
      <c r="QXW8" s="158"/>
      <c r="QXX8" s="158"/>
      <c r="QXY8" s="158"/>
      <c r="QXZ8" s="158"/>
      <c r="QYA8" s="158"/>
      <c r="QYB8" s="158"/>
      <c r="QYC8" s="158"/>
      <c r="QYD8" s="158"/>
      <c r="QYE8" s="158"/>
      <c r="QYF8" s="158"/>
      <c r="QYG8" s="158"/>
      <c r="QYH8" s="158"/>
      <c r="QYI8" s="158"/>
      <c r="QYJ8" s="158"/>
      <c r="QYK8" s="158"/>
      <c r="QYL8" s="158"/>
      <c r="QYM8" s="158"/>
      <c r="QYN8" s="158"/>
      <c r="QYO8" s="158"/>
      <c r="QYP8" s="158"/>
      <c r="QYQ8" s="158"/>
      <c r="QYR8" s="158"/>
      <c r="QYS8" s="158"/>
      <c r="QYT8" s="158"/>
      <c r="QYU8" s="158"/>
      <c r="QYV8" s="158"/>
      <c r="QYW8" s="158"/>
      <c r="QYX8" s="158"/>
      <c r="QYY8" s="158"/>
      <c r="QYZ8" s="158"/>
      <c r="QZA8" s="158"/>
      <c r="QZB8" s="158"/>
      <c r="QZC8" s="158"/>
      <c r="QZD8" s="158"/>
      <c r="QZE8" s="158"/>
      <c r="QZF8" s="158"/>
      <c r="QZG8" s="158"/>
      <c r="QZH8" s="158"/>
      <c r="QZI8" s="158"/>
      <c r="QZJ8" s="158"/>
      <c r="QZK8" s="158"/>
      <c r="QZL8" s="158"/>
      <c r="QZM8" s="158"/>
      <c r="QZN8" s="158"/>
      <c r="QZO8" s="158"/>
      <c r="QZP8" s="158"/>
      <c r="QZQ8" s="158"/>
      <c r="QZR8" s="158"/>
      <c r="QZS8" s="158"/>
      <c r="QZT8" s="158"/>
      <c r="QZU8" s="158"/>
      <c r="QZV8" s="158"/>
      <c r="QZW8" s="158"/>
      <c r="QZX8" s="158"/>
      <c r="QZY8" s="158"/>
      <c r="QZZ8" s="158"/>
      <c r="RAA8" s="158"/>
      <c r="RAB8" s="158"/>
      <c r="RAC8" s="158"/>
      <c r="RAD8" s="158"/>
      <c r="RAE8" s="158"/>
      <c r="RAF8" s="158"/>
      <c r="RAG8" s="158"/>
      <c r="RAH8" s="158"/>
      <c r="RAI8" s="158"/>
      <c r="RAJ8" s="158"/>
      <c r="RAK8" s="158"/>
      <c r="RAL8" s="158"/>
      <c r="RAM8" s="158"/>
      <c r="RAN8" s="158"/>
      <c r="RAO8" s="158"/>
      <c r="RAP8" s="158"/>
      <c r="RAQ8" s="158"/>
      <c r="RAR8" s="158"/>
      <c r="RAS8" s="158"/>
      <c r="RAT8" s="158"/>
      <c r="RAU8" s="158"/>
      <c r="RAV8" s="158"/>
      <c r="RAW8" s="158"/>
      <c r="RAX8" s="158"/>
      <c r="RAY8" s="158"/>
      <c r="RAZ8" s="158"/>
      <c r="RBA8" s="158"/>
      <c r="RBB8" s="158"/>
      <c r="RBC8" s="158"/>
      <c r="RBD8" s="158"/>
      <c r="RBE8" s="158"/>
      <c r="RBF8" s="158"/>
      <c r="RBG8" s="158"/>
      <c r="RBH8" s="158"/>
      <c r="RBI8" s="158"/>
      <c r="RBJ8" s="158"/>
      <c r="RBK8" s="158"/>
      <c r="RBL8" s="158"/>
      <c r="RBM8" s="158"/>
      <c r="RBN8" s="158"/>
      <c r="RBO8" s="158"/>
      <c r="RBP8" s="158"/>
      <c r="RBQ8" s="158"/>
      <c r="RBR8" s="158"/>
      <c r="RBS8" s="158"/>
      <c r="RBT8" s="158"/>
      <c r="RBU8" s="158"/>
      <c r="RBV8" s="158"/>
      <c r="RBW8" s="158"/>
      <c r="RBX8" s="158"/>
      <c r="RBY8" s="158"/>
      <c r="RBZ8" s="158"/>
      <c r="RCA8" s="158"/>
      <c r="RCB8" s="158"/>
      <c r="RCC8" s="158"/>
      <c r="RCD8" s="158"/>
      <c r="RCE8" s="158"/>
      <c r="RCF8" s="158"/>
      <c r="RCG8" s="158"/>
      <c r="RCH8" s="158"/>
      <c r="RCI8" s="158"/>
      <c r="RCJ8" s="158"/>
      <c r="RCK8" s="158"/>
      <c r="RCL8" s="158"/>
      <c r="RCM8" s="158"/>
      <c r="RCN8" s="158"/>
      <c r="RCO8" s="158"/>
      <c r="RCP8" s="158"/>
      <c r="RCQ8" s="158"/>
      <c r="RCR8" s="158"/>
      <c r="RCS8" s="158"/>
      <c r="RCT8" s="158"/>
      <c r="RCU8" s="158"/>
      <c r="RCV8" s="158"/>
      <c r="RCW8" s="158"/>
      <c r="RCX8" s="158"/>
      <c r="RCY8" s="158"/>
      <c r="RCZ8" s="158"/>
      <c r="RDA8" s="158"/>
      <c r="RDB8" s="158"/>
      <c r="RDC8" s="158"/>
      <c r="RDD8" s="158"/>
      <c r="RDE8" s="158"/>
      <c r="RDF8" s="158"/>
      <c r="RDG8" s="158"/>
      <c r="RDH8" s="158"/>
      <c r="RDI8" s="158"/>
      <c r="RDJ8" s="158"/>
      <c r="RDK8" s="158"/>
      <c r="RDL8" s="158"/>
      <c r="RDM8" s="158"/>
      <c r="RDN8" s="158"/>
      <c r="RDO8" s="158"/>
      <c r="RDP8" s="158"/>
      <c r="RDQ8" s="158"/>
      <c r="RDR8" s="158"/>
      <c r="RDS8" s="158"/>
      <c r="RDT8" s="158"/>
      <c r="RDU8" s="158"/>
      <c r="RDV8" s="158"/>
      <c r="RDW8" s="158"/>
      <c r="RDX8" s="158"/>
      <c r="RDY8" s="158"/>
      <c r="RDZ8" s="158"/>
      <c r="REA8" s="158"/>
      <c r="REB8" s="158"/>
      <c r="REC8" s="158"/>
      <c r="RED8" s="158"/>
      <c r="REE8" s="158"/>
      <c r="REF8" s="158"/>
      <c r="REG8" s="158"/>
      <c r="REH8" s="158"/>
      <c r="REI8" s="158"/>
      <c r="REJ8" s="158"/>
      <c r="REK8" s="158"/>
      <c r="REL8" s="158"/>
      <c r="REM8" s="158"/>
      <c r="REN8" s="158"/>
      <c r="REO8" s="158"/>
      <c r="REP8" s="158"/>
      <c r="REQ8" s="158"/>
      <c r="RER8" s="158"/>
      <c r="RES8" s="158"/>
      <c r="RET8" s="158"/>
      <c r="REU8" s="158"/>
      <c r="REV8" s="158"/>
      <c r="REW8" s="158"/>
      <c r="REX8" s="158"/>
      <c r="REY8" s="158"/>
      <c r="REZ8" s="158"/>
      <c r="RFA8" s="158"/>
      <c r="RFB8" s="158"/>
      <c r="RFC8" s="158"/>
      <c r="RFD8" s="158"/>
      <c r="RFE8" s="158"/>
      <c r="RFF8" s="158"/>
      <c r="RFG8" s="158"/>
      <c r="RFH8" s="158"/>
      <c r="RFI8" s="158"/>
      <c r="RFJ8" s="158"/>
      <c r="RFK8" s="158"/>
      <c r="RFL8" s="158"/>
      <c r="RFM8" s="158"/>
      <c r="RFN8" s="158"/>
      <c r="RFO8" s="158"/>
      <c r="RFP8" s="158"/>
      <c r="RFQ8" s="158"/>
      <c r="RFR8" s="158"/>
      <c r="RFS8" s="158"/>
      <c r="RFT8" s="158"/>
      <c r="RFU8" s="158"/>
      <c r="RFV8" s="158"/>
      <c r="RFW8" s="158"/>
      <c r="RFX8" s="158"/>
      <c r="RFY8" s="158"/>
      <c r="RFZ8" s="158"/>
      <c r="RGA8" s="158"/>
      <c r="RGB8" s="158"/>
      <c r="RGC8" s="158"/>
      <c r="RGD8" s="158"/>
      <c r="RGE8" s="158"/>
      <c r="RGF8" s="158"/>
      <c r="RGG8" s="158"/>
      <c r="RGH8" s="158"/>
      <c r="RGI8" s="158"/>
      <c r="RGJ8" s="158"/>
      <c r="RGK8" s="158"/>
      <c r="RGL8" s="158"/>
      <c r="RGM8" s="158"/>
      <c r="RGN8" s="158"/>
      <c r="RGO8" s="158"/>
      <c r="RGP8" s="158"/>
      <c r="RGQ8" s="158"/>
      <c r="RGR8" s="158"/>
      <c r="RGS8" s="158"/>
      <c r="RGT8" s="158"/>
      <c r="RGU8" s="158"/>
      <c r="RGV8" s="158"/>
      <c r="RGW8" s="158"/>
      <c r="RGX8" s="158"/>
      <c r="RGY8" s="158"/>
      <c r="RGZ8" s="158"/>
      <c r="RHA8" s="158"/>
      <c r="RHB8" s="158"/>
      <c r="RHC8" s="158"/>
      <c r="RHD8" s="158"/>
      <c r="RHE8" s="158"/>
      <c r="RHF8" s="158"/>
      <c r="RHG8" s="158"/>
      <c r="RHH8" s="158"/>
      <c r="RHI8" s="158"/>
      <c r="RHJ8" s="158"/>
      <c r="RHK8" s="158"/>
      <c r="RHL8" s="158"/>
      <c r="RHM8" s="158"/>
      <c r="RHN8" s="158"/>
      <c r="RHO8" s="158"/>
      <c r="RHP8" s="158"/>
      <c r="RHQ8" s="158"/>
      <c r="RHR8" s="158"/>
      <c r="RHS8" s="158"/>
      <c r="RHT8" s="158"/>
      <c r="RHU8" s="158"/>
      <c r="RHV8" s="158"/>
      <c r="RHW8" s="158"/>
      <c r="RHX8" s="158"/>
      <c r="RHY8" s="158"/>
      <c r="RHZ8" s="158"/>
      <c r="RIA8" s="158"/>
      <c r="RIB8" s="158"/>
      <c r="RIC8" s="158"/>
      <c r="RID8" s="158"/>
      <c r="RIE8" s="158"/>
      <c r="RIF8" s="158"/>
      <c r="RIG8" s="158"/>
      <c r="RIH8" s="158"/>
      <c r="RII8" s="158"/>
      <c r="RIJ8" s="158"/>
      <c r="RIK8" s="158"/>
      <c r="RIL8" s="158"/>
      <c r="RIM8" s="158"/>
      <c r="RIN8" s="158"/>
      <c r="RIO8" s="158"/>
      <c r="RIP8" s="158"/>
      <c r="RIQ8" s="158"/>
      <c r="RIR8" s="158"/>
      <c r="RIS8" s="158"/>
      <c r="RIT8" s="158"/>
      <c r="RIU8" s="158"/>
      <c r="RIV8" s="158"/>
      <c r="RIW8" s="158"/>
      <c r="RIX8" s="158"/>
      <c r="RIY8" s="158"/>
      <c r="RIZ8" s="158"/>
      <c r="RJA8" s="158"/>
      <c r="RJB8" s="158"/>
      <c r="RJC8" s="158"/>
      <c r="RJD8" s="158"/>
      <c r="RJE8" s="158"/>
      <c r="RJF8" s="158"/>
      <c r="RJG8" s="158"/>
      <c r="RJH8" s="158"/>
      <c r="RJI8" s="158"/>
      <c r="RJJ8" s="158"/>
      <c r="RJK8" s="158"/>
      <c r="RJL8" s="158"/>
      <c r="RJM8" s="158"/>
      <c r="RJN8" s="158"/>
      <c r="RJO8" s="158"/>
      <c r="RJP8" s="158"/>
      <c r="RJQ8" s="158"/>
      <c r="RJR8" s="158"/>
      <c r="RJS8" s="158"/>
      <c r="RJT8" s="158"/>
      <c r="RJU8" s="158"/>
      <c r="RJV8" s="158"/>
      <c r="RJW8" s="158"/>
      <c r="RJX8" s="158"/>
      <c r="RJY8" s="158"/>
      <c r="RJZ8" s="158"/>
      <c r="RKA8" s="158"/>
      <c r="RKB8" s="158"/>
      <c r="RKC8" s="158"/>
      <c r="RKD8" s="158"/>
      <c r="RKE8" s="158"/>
      <c r="RKF8" s="158"/>
      <c r="RKG8" s="158"/>
      <c r="RKH8" s="158"/>
      <c r="RKI8" s="158"/>
      <c r="RKJ8" s="158"/>
      <c r="RKK8" s="158"/>
      <c r="RKL8" s="158"/>
      <c r="RKM8" s="158"/>
      <c r="RKN8" s="158"/>
      <c r="RKO8" s="158"/>
      <c r="RKP8" s="158"/>
      <c r="RKQ8" s="158"/>
      <c r="RKR8" s="158"/>
      <c r="RKS8" s="158"/>
      <c r="RKT8" s="158"/>
      <c r="RKU8" s="158"/>
      <c r="RKV8" s="158"/>
      <c r="RKW8" s="158"/>
      <c r="RKX8" s="158"/>
      <c r="RKY8" s="158"/>
      <c r="RKZ8" s="158"/>
      <c r="RLA8" s="158"/>
      <c r="RLB8" s="158"/>
      <c r="RLC8" s="158"/>
      <c r="RLD8" s="158"/>
      <c r="RLE8" s="158"/>
      <c r="RLF8" s="158"/>
      <c r="RLG8" s="158"/>
      <c r="RLH8" s="158"/>
      <c r="RLI8" s="158"/>
      <c r="RLJ8" s="158"/>
      <c r="RLK8" s="158"/>
      <c r="RLL8" s="158"/>
      <c r="RLM8" s="158"/>
      <c r="RLN8" s="158"/>
      <c r="RLO8" s="158"/>
      <c r="RLP8" s="158"/>
      <c r="RLQ8" s="158"/>
      <c r="RLR8" s="158"/>
      <c r="RLS8" s="158"/>
      <c r="RLT8" s="158"/>
      <c r="RLU8" s="158"/>
      <c r="RLV8" s="158"/>
      <c r="RLW8" s="158"/>
      <c r="RLX8" s="158"/>
      <c r="RLY8" s="158"/>
      <c r="RLZ8" s="158"/>
      <c r="RMA8" s="158"/>
      <c r="RMB8" s="158"/>
      <c r="RMC8" s="158"/>
      <c r="RMD8" s="158"/>
      <c r="RME8" s="158"/>
      <c r="RMF8" s="158"/>
      <c r="RMG8" s="158"/>
      <c r="RMH8" s="158"/>
      <c r="RMI8" s="158"/>
      <c r="RMJ8" s="158"/>
      <c r="RMK8" s="158"/>
      <c r="RML8" s="158"/>
      <c r="RMM8" s="158"/>
      <c r="RMN8" s="158"/>
      <c r="RMO8" s="158"/>
      <c r="RMP8" s="158"/>
      <c r="RMQ8" s="158"/>
      <c r="RMR8" s="158"/>
      <c r="RMS8" s="158"/>
      <c r="RMT8" s="158"/>
      <c r="RMU8" s="158"/>
      <c r="RMV8" s="158"/>
      <c r="RMW8" s="158"/>
      <c r="RMX8" s="158"/>
      <c r="RMY8" s="158"/>
      <c r="RMZ8" s="158"/>
      <c r="RNA8" s="158"/>
      <c r="RNB8" s="158"/>
      <c r="RNC8" s="158"/>
      <c r="RND8" s="158"/>
      <c r="RNE8" s="158"/>
      <c r="RNF8" s="158"/>
      <c r="RNG8" s="158"/>
      <c r="RNH8" s="158"/>
      <c r="RNI8" s="158"/>
      <c r="RNJ8" s="158"/>
      <c r="RNK8" s="158"/>
      <c r="RNL8" s="158"/>
      <c r="RNM8" s="158"/>
      <c r="RNN8" s="158"/>
      <c r="RNO8" s="158"/>
      <c r="RNP8" s="158"/>
      <c r="RNQ8" s="158"/>
      <c r="RNR8" s="158"/>
      <c r="RNS8" s="158"/>
      <c r="RNT8" s="158"/>
      <c r="RNU8" s="158"/>
      <c r="RNV8" s="158"/>
      <c r="RNW8" s="158"/>
      <c r="RNX8" s="158"/>
      <c r="RNY8" s="158"/>
      <c r="RNZ8" s="158"/>
      <c r="ROA8" s="158"/>
      <c r="ROB8" s="158"/>
      <c r="ROC8" s="158"/>
      <c r="ROD8" s="158"/>
      <c r="ROE8" s="158"/>
      <c r="ROF8" s="158"/>
      <c r="ROG8" s="158"/>
      <c r="ROH8" s="158"/>
      <c r="ROI8" s="158"/>
      <c r="ROJ8" s="158"/>
      <c r="ROK8" s="158"/>
      <c r="ROL8" s="158"/>
      <c r="ROM8" s="158"/>
      <c r="RON8" s="158"/>
      <c r="ROO8" s="158"/>
      <c r="ROP8" s="158"/>
      <c r="ROQ8" s="158"/>
      <c r="ROR8" s="158"/>
      <c r="ROS8" s="158"/>
      <c r="ROT8" s="158"/>
      <c r="ROU8" s="158"/>
      <c r="ROV8" s="158"/>
      <c r="ROW8" s="158"/>
      <c r="ROX8" s="158"/>
      <c r="ROY8" s="158"/>
      <c r="ROZ8" s="158"/>
      <c r="RPA8" s="158"/>
      <c r="RPB8" s="158"/>
      <c r="RPC8" s="158"/>
      <c r="RPD8" s="158"/>
      <c r="RPE8" s="158"/>
      <c r="RPF8" s="158"/>
      <c r="RPG8" s="158"/>
      <c r="RPH8" s="158"/>
      <c r="RPI8" s="158"/>
      <c r="RPJ8" s="158"/>
      <c r="RPK8" s="158"/>
      <c r="RPL8" s="158"/>
      <c r="RPM8" s="158"/>
      <c r="RPN8" s="158"/>
      <c r="RPO8" s="158"/>
      <c r="RPP8" s="158"/>
      <c r="RPQ8" s="158"/>
      <c r="RPR8" s="158"/>
      <c r="RPS8" s="158"/>
      <c r="RPT8" s="158"/>
      <c r="RPU8" s="158"/>
      <c r="RPV8" s="158"/>
      <c r="RPW8" s="158"/>
      <c r="RPX8" s="158"/>
      <c r="RPY8" s="158"/>
      <c r="RPZ8" s="158"/>
      <c r="RQA8" s="158"/>
      <c r="RQB8" s="158"/>
      <c r="RQC8" s="158"/>
      <c r="RQD8" s="158"/>
      <c r="RQE8" s="158"/>
      <c r="RQF8" s="158"/>
      <c r="RQG8" s="158"/>
      <c r="RQH8" s="158"/>
      <c r="RQI8" s="158"/>
      <c r="RQJ8" s="158"/>
      <c r="RQK8" s="158"/>
      <c r="RQL8" s="158"/>
      <c r="RQM8" s="158"/>
      <c r="RQN8" s="158"/>
      <c r="RQO8" s="158"/>
      <c r="RQP8" s="158"/>
      <c r="RQQ8" s="158"/>
      <c r="RQR8" s="158"/>
      <c r="RQS8" s="158"/>
      <c r="RQT8" s="158"/>
      <c r="RQU8" s="158"/>
      <c r="RQV8" s="158"/>
      <c r="RQW8" s="158"/>
      <c r="RQX8" s="158"/>
      <c r="RQY8" s="158"/>
      <c r="RQZ8" s="158"/>
      <c r="RRA8" s="158"/>
      <c r="RRB8" s="158"/>
      <c r="RRC8" s="158"/>
      <c r="RRD8" s="158"/>
      <c r="RRE8" s="158"/>
      <c r="RRF8" s="158"/>
      <c r="RRG8" s="158"/>
      <c r="RRH8" s="158"/>
      <c r="RRI8" s="158"/>
      <c r="RRJ8" s="158"/>
      <c r="RRK8" s="158"/>
      <c r="RRL8" s="158"/>
      <c r="RRM8" s="158"/>
      <c r="RRN8" s="158"/>
      <c r="RRO8" s="158"/>
      <c r="RRP8" s="158"/>
      <c r="RRQ8" s="158"/>
      <c r="RRR8" s="158"/>
      <c r="RRS8" s="158"/>
      <c r="RRT8" s="158"/>
      <c r="RRU8" s="158"/>
      <c r="RRV8" s="158"/>
      <c r="RRW8" s="158"/>
      <c r="RRX8" s="158"/>
      <c r="RRY8" s="158"/>
      <c r="RRZ8" s="158"/>
      <c r="RSA8" s="158"/>
      <c r="RSB8" s="158"/>
      <c r="RSC8" s="158"/>
      <c r="RSD8" s="158"/>
      <c r="RSE8" s="158"/>
      <c r="RSF8" s="158"/>
      <c r="RSG8" s="158"/>
      <c r="RSH8" s="158"/>
      <c r="RSI8" s="158"/>
      <c r="RSJ8" s="158"/>
      <c r="RSK8" s="158"/>
      <c r="RSL8" s="158"/>
      <c r="RSM8" s="158"/>
      <c r="RSN8" s="158"/>
      <c r="RSO8" s="158"/>
      <c r="RSP8" s="158"/>
      <c r="RSQ8" s="158"/>
      <c r="RSR8" s="158"/>
      <c r="RSS8" s="158"/>
      <c r="RST8" s="158"/>
      <c r="RSU8" s="158"/>
      <c r="RSV8" s="158"/>
      <c r="RSW8" s="158"/>
      <c r="RSX8" s="158"/>
      <c r="RSY8" s="158"/>
      <c r="RSZ8" s="158"/>
      <c r="RTA8" s="158"/>
      <c r="RTB8" s="158"/>
      <c r="RTC8" s="158"/>
      <c r="RTD8" s="158"/>
      <c r="RTE8" s="158"/>
      <c r="RTF8" s="158"/>
      <c r="RTG8" s="158"/>
      <c r="RTH8" s="158"/>
      <c r="RTI8" s="158"/>
      <c r="RTJ8" s="158"/>
      <c r="RTK8" s="158"/>
      <c r="RTL8" s="158"/>
      <c r="RTM8" s="158"/>
      <c r="RTN8" s="158"/>
      <c r="RTO8" s="158"/>
      <c r="RTP8" s="158"/>
      <c r="RTQ8" s="158"/>
      <c r="RTR8" s="158"/>
      <c r="RTS8" s="158"/>
      <c r="RTT8" s="158"/>
      <c r="RTU8" s="158"/>
      <c r="RTV8" s="158"/>
      <c r="RTW8" s="158"/>
      <c r="RTX8" s="158"/>
      <c r="RTY8" s="158"/>
      <c r="RTZ8" s="158"/>
      <c r="RUA8" s="158"/>
      <c r="RUB8" s="158"/>
      <c r="RUC8" s="158"/>
      <c r="RUD8" s="158"/>
      <c r="RUE8" s="158"/>
      <c r="RUF8" s="158"/>
      <c r="RUG8" s="158"/>
      <c r="RUH8" s="158"/>
      <c r="RUI8" s="158"/>
      <c r="RUJ8" s="158"/>
      <c r="RUK8" s="158"/>
      <c r="RUL8" s="158"/>
      <c r="RUM8" s="158"/>
      <c r="RUN8" s="158"/>
      <c r="RUO8" s="158"/>
      <c r="RUP8" s="158"/>
      <c r="RUQ8" s="158"/>
      <c r="RUR8" s="158"/>
      <c r="RUS8" s="158"/>
      <c r="RUT8" s="158"/>
      <c r="RUU8" s="158"/>
      <c r="RUV8" s="158"/>
      <c r="RUW8" s="158"/>
      <c r="RUX8" s="158"/>
      <c r="RUY8" s="158"/>
      <c r="RUZ8" s="158"/>
      <c r="RVA8" s="158"/>
      <c r="RVB8" s="158"/>
      <c r="RVC8" s="158"/>
      <c r="RVD8" s="158"/>
      <c r="RVE8" s="158"/>
      <c r="RVF8" s="158"/>
      <c r="RVG8" s="158"/>
      <c r="RVH8" s="158"/>
      <c r="RVI8" s="158"/>
      <c r="RVJ8" s="158"/>
      <c r="RVK8" s="158"/>
      <c r="RVL8" s="158"/>
      <c r="RVM8" s="158"/>
      <c r="RVN8" s="158"/>
      <c r="RVO8" s="158"/>
      <c r="RVP8" s="158"/>
      <c r="RVQ8" s="158"/>
      <c r="RVR8" s="158"/>
      <c r="RVS8" s="158"/>
      <c r="RVT8" s="158"/>
      <c r="RVU8" s="158"/>
      <c r="RVV8" s="158"/>
      <c r="RVW8" s="158"/>
      <c r="RVX8" s="158"/>
      <c r="RVY8" s="158"/>
      <c r="RVZ8" s="158"/>
      <c r="RWA8" s="158"/>
      <c r="RWB8" s="158"/>
      <c r="RWC8" s="158"/>
      <c r="RWD8" s="158"/>
      <c r="RWE8" s="158"/>
      <c r="RWF8" s="158"/>
      <c r="RWG8" s="158"/>
      <c r="RWH8" s="158"/>
      <c r="RWI8" s="158"/>
      <c r="RWJ8" s="158"/>
      <c r="RWK8" s="158"/>
      <c r="RWL8" s="158"/>
      <c r="RWM8" s="158"/>
      <c r="RWN8" s="158"/>
      <c r="RWO8" s="158"/>
      <c r="RWP8" s="158"/>
      <c r="RWQ8" s="158"/>
      <c r="RWR8" s="158"/>
      <c r="RWS8" s="158"/>
      <c r="RWT8" s="158"/>
      <c r="RWU8" s="158"/>
      <c r="RWV8" s="158"/>
      <c r="RWW8" s="158"/>
      <c r="RWX8" s="158"/>
      <c r="RWY8" s="158"/>
      <c r="RWZ8" s="158"/>
      <c r="RXA8" s="158"/>
      <c r="RXB8" s="158"/>
      <c r="RXC8" s="158"/>
      <c r="RXD8" s="158"/>
      <c r="RXE8" s="158"/>
      <c r="RXF8" s="158"/>
      <c r="RXG8" s="158"/>
      <c r="RXH8" s="158"/>
      <c r="RXI8" s="158"/>
      <c r="RXJ8" s="158"/>
      <c r="RXK8" s="158"/>
      <c r="RXL8" s="158"/>
      <c r="RXM8" s="158"/>
      <c r="RXN8" s="158"/>
      <c r="RXO8" s="158"/>
      <c r="RXP8" s="158"/>
      <c r="RXQ8" s="158"/>
      <c r="RXR8" s="158"/>
      <c r="RXS8" s="158"/>
      <c r="RXT8" s="158"/>
      <c r="RXU8" s="158"/>
      <c r="RXV8" s="158"/>
      <c r="RXW8" s="158"/>
      <c r="RXX8" s="158"/>
      <c r="RXY8" s="158"/>
      <c r="RXZ8" s="158"/>
      <c r="RYA8" s="158"/>
      <c r="RYB8" s="158"/>
      <c r="RYC8" s="158"/>
      <c r="RYD8" s="158"/>
      <c r="RYE8" s="158"/>
      <c r="RYF8" s="158"/>
      <c r="RYG8" s="158"/>
      <c r="RYH8" s="158"/>
      <c r="RYI8" s="158"/>
      <c r="RYJ8" s="158"/>
      <c r="RYK8" s="158"/>
      <c r="RYL8" s="158"/>
      <c r="RYM8" s="158"/>
      <c r="RYN8" s="158"/>
      <c r="RYO8" s="158"/>
      <c r="RYP8" s="158"/>
      <c r="RYQ8" s="158"/>
      <c r="RYR8" s="158"/>
      <c r="RYS8" s="158"/>
      <c r="RYT8" s="158"/>
      <c r="RYU8" s="158"/>
      <c r="RYV8" s="158"/>
      <c r="RYW8" s="158"/>
      <c r="RYX8" s="158"/>
      <c r="RYY8" s="158"/>
      <c r="RYZ8" s="158"/>
      <c r="RZA8" s="158"/>
      <c r="RZB8" s="158"/>
      <c r="RZC8" s="158"/>
      <c r="RZD8" s="158"/>
      <c r="RZE8" s="158"/>
      <c r="RZF8" s="158"/>
      <c r="RZG8" s="158"/>
      <c r="RZH8" s="158"/>
      <c r="RZI8" s="158"/>
      <c r="RZJ8" s="158"/>
      <c r="RZK8" s="158"/>
      <c r="RZL8" s="158"/>
      <c r="RZM8" s="158"/>
      <c r="RZN8" s="158"/>
      <c r="RZO8" s="158"/>
      <c r="RZP8" s="158"/>
      <c r="RZQ8" s="158"/>
      <c r="RZR8" s="158"/>
      <c r="RZS8" s="158"/>
      <c r="RZT8" s="158"/>
      <c r="RZU8" s="158"/>
      <c r="RZV8" s="158"/>
      <c r="RZW8" s="158"/>
      <c r="RZX8" s="158"/>
      <c r="RZY8" s="158"/>
      <c r="RZZ8" s="158"/>
      <c r="SAA8" s="158"/>
      <c r="SAB8" s="158"/>
      <c r="SAC8" s="158"/>
      <c r="SAD8" s="158"/>
      <c r="SAE8" s="158"/>
      <c r="SAF8" s="158"/>
      <c r="SAG8" s="158"/>
      <c r="SAH8" s="158"/>
      <c r="SAI8" s="158"/>
      <c r="SAJ8" s="158"/>
      <c r="SAK8" s="158"/>
      <c r="SAL8" s="158"/>
      <c r="SAM8" s="158"/>
      <c r="SAN8" s="158"/>
      <c r="SAO8" s="158"/>
      <c r="SAP8" s="158"/>
      <c r="SAQ8" s="158"/>
      <c r="SAR8" s="158"/>
      <c r="SAS8" s="158"/>
      <c r="SAT8" s="158"/>
      <c r="SAU8" s="158"/>
      <c r="SAV8" s="158"/>
      <c r="SAW8" s="158"/>
      <c r="SAX8" s="158"/>
      <c r="SAY8" s="158"/>
      <c r="SAZ8" s="158"/>
      <c r="SBA8" s="158"/>
      <c r="SBB8" s="158"/>
      <c r="SBC8" s="158"/>
      <c r="SBD8" s="158"/>
      <c r="SBE8" s="158"/>
      <c r="SBF8" s="158"/>
      <c r="SBG8" s="158"/>
      <c r="SBH8" s="158"/>
      <c r="SBI8" s="158"/>
      <c r="SBJ8" s="158"/>
      <c r="SBK8" s="158"/>
      <c r="SBL8" s="158"/>
      <c r="SBM8" s="158"/>
      <c r="SBN8" s="158"/>
      <c r="SBO8" s="158"/>
      <c r="SBP8" s="158"/>
      <c r="SBQ8" s="158"/>
      <c r="SBR8" s="158"/>
      <c r="SBS8" s="158"/>
      <c r="SBT8" s="158"/>
      <c r="SBU8" s="158"/>
      <c r="SBV8" s="158"/>
      <c r="SBW8" s="158"/>
      <c r="SBX8" s="158"/>
      <c r="SBY8" s="158"/>
      <c r="SBZ8" s="158"/>
      <c r="SCA8" s="158"/>
      <c r="SCB8" s="158"/>
      <c r="SCC8" s="158"/>
      <c r="SCD8" s="158"/>
      <c r="SCE8" s="158"/>
      <c r="SCF8" s="158"/>
      <c r="SCG8" s="158"/>
      <c r="SCH8" s="158"/>
      <c r="SCI8" s="158"/>
      <c r="SCJ8" s="158"/>
      <c r="SCK8" s="158"/>
      <c r="SCL8" s="158"/>
      <c r="SCM8" s="158"/>
      <c r="SCN8" s="158"/>
      <c r="SCO8" s="158"/>
      <c r="SCP8" s="158"/>
      <c r="SCQ8" s="158"/>
      <c r="SCR8" s="158"/>
      <c r="SCS8" s="158"/>
      <c r="SCT8" s="158"/>
      <c r="SCU8" s="158"/>
      <c r="SCV8" s="158"/>
      <c r="SCW8" s="158"/>
      <c r="SCX8" s="158"/>
      <c r="SCY8" s="158"/>
      <c r="SCZ8" s="158"/>
      <c r="SDA8" s="158"/>
      <c r="SDB8" s="158"/>
      <c r="SDC8" s="158"/>
      <c r="SDD8" s="158"/>
      <c r="SDE8" s="158"/>
      <c r="SDF8" s="158"/>
      <c r="SDG8" s="158"/>
      <c r="SDH8" s="158"/>
      <c r="SDI8" s="158"/>
      <c r="SDJ8" s="158"/>
      <c r="SDK8" s="158"/>
      <c r="SDL8" s="158"/>
      <c r="SDM8" s="158"/>
      <c r="SDN8" s="158"/>
      <c r="SDO8" s="158"/>
      <c r="SDP8" s="158"/>
      <c r="SDQ8" s="158"/>
      <c r="SDR8" s="158"/>
      <c r="SDS8" s="158"/>
      <c r="SDT8" s="158"/>
      <c r="SDU8" s="158"/>
      <c r="SDV8" s="158"/>
      <c r="SDW8" s="158"/>
      <c r="SDX8" s="158"/>
      <c r="SDY8" s="158"/>
      <c r="SDZ8" s="158"/>
      <c r="SEA8" s="158"/>
      <c r="SEB8" s="158"/>
      <c r="SEC8" s="158"/>
      <c r="SED8" s="158"/>
      <c r="SEE8" s="158"/>
      <c r="SEF8" s="158"/>
      <c r="SEG8" s="158"/>
      <c r="SEH8" s="158"/>
      <c r="SEI8" s="158"/>
      <c r="SEJ8" s="158"/>
      <c r="SEK8" s="158"/>
      <c r="SEL8" s="158"/>
      <c r="SEM8" s="158"/>
      <c r="SEN8" s="158"/>
      <c r="SEO8" s="158"/>
      <c r="SEP8" s="158"/>
      <c r="SEQ8" s="158"/>
      <c r="SER8" s="158"/>
      <c r="SES8" s="158"/>
      <c r="SET8" s="158"/>
      <c r="SEU8" s="158"/>
      <c r="SEV8" s="158"/>
      <c r="SEW8" s="158"/>
      <c r="SEX8" s="158"/>
      <c r="SEY8" s="158"/>
      <c r="SEZ8" s="158"/>
      <c r="SFA8" s="158"/>
      <c r="SFB8" s="158"/>
      <c r="SFC8" s="158"/>
      <c r="SFD8" s="158"/>
      <c r="SFE8" s="158"/>
      <c r="SFF8" s="158"/>
      <c r="SFG8" s="158"/>
      <c r="SFH8" s="158"/>
      <c r="SFI8" s="158"/>
      <c r="SFJ8" s="158"/>
      <c r="SFK8" s="158"/>
      <c r="SFL8" s="158"/>
      <c r="SFM8" s="158"/>
      <c r="SFN8" s="158"/>
      <c r="SFO8" s="158"/>
      <c r="SFP8" s="158"/>
      <c r="SFQ8" s="158"/>
      <c r="SFR8" s="158"/>
      <c r="SFS8" s="158"/>
      <c r="SFT8" s="158"/>
      <c r="SFU8" s="158"/>
      <c r="SFV8" s="158"/>
      <c r="SFW8" s="158"/>
      <c r="SFX8" s="158"/>
      <c r="SFY8" s="158"/>
      <c r="SFZ8" s="158"/>
      <c r="SGA8" s="158"/>
      <c r="SGB8" s="158"/>
      <c r="SGC8" s="158"/>
      <c r="SGD8" s="158"/>
      <c r="SGE8" s="158"/>
      <c r="SGF8" s="158"/>
      <c r="SGG8" s="158"/>
      <c r="SGH8" s="158"/>
      <c r="SGI8" s="158"/>
      <c r="SGJ8" s="158"/>
      <c r="SGK8" s="158"/>
      <c r="SGL8" s="158"/>
      <c r="SGM8" s="158"/>
      <c r="SGN8" s="158"/>
      <c r="SGO8" s="158"/>
      <c r="SGP8" s="158"/>
      <c r="SGQ8" s="158"/>
      <c r="SGR8" s="158"/>
      <c r="SGS8" s="158"/>
      <c r="SGT8" s="158"/>
      <c r="SGU8" s="158"/>
      <c r="SGV8" s="158"/>
      <c r="SGW8" s="158"/>
      <c r="SGX8" s="158"/>
      <c r="SGY8" s="158"/>
      <c r="SGZ8" s="158"/>
      <c r="SHA8" s="158"/>
      <c r="SHB8" s="158"/>
      <c r="SHC8" s="158"/>
      <c r="SHD8" s="158"/>
      <c r="SHE8" s="158"/>
      <c r="SHF8" s="158"/>
      <c r="SHG8" s="158"/>
      <c r="SHH8" s="158"/>
      <c r="SHI8" s="158"/>
      <c r="SHJ8" s="158"/>
      <c r="SHK8" s="158"/>
      <c r="SHL8" s="158"/>
      <c r="SHM8" s="158"/>
      <c r="SHN8" s="158"/>
      <c r="SHO8" s="158"/>
      <c r="SHP8" s="158"/>
      <c r="SHQ8" s="158"/>
      <c r="SHR8" s="158"/>
      <c r="SHS8" s="158"/>
      <c r="SHT8" s="158"/>
      <c r="SHU8" s="158"/>
      <c r="SHV8" s="158"/>
      <c r="SHW8" s="158"/>
      <c r="SHX8" s="158"/>
      <c r="SHY8" s="158"/>
      <c r="SHZ8" s="158"/>
      <c r="SIA8" s="158"/>
      <c r="SIB8" s="158"/>
      <c r="SIC8" s="158"/>
      <c r="SID8" s="158"/>
      <c r="SIE8" s="158"/>
      <c r="SIF8" s="158"/>
      <c r="SIG8" s="158"/>
      <c r="SIH8" s="158"/>
      <c r="SII8" s="158"/>
      <c r="SIJ8" s="158"/>
      <c r="SIK8" s="158"/>
      <c r="SIL8" s="158"/>
      <c r="SIM8" s="158"/>
      <c r="SIN8" s="158"/>
      <c r="SIO8" s="158"/>
      <c r="SIP8" s="158"/>
      <c r="SIQ8" s="158"/>
      <c r="SIR8" s="158"/>
      <c r="SIS8" s="158"/>
      <c r="SIT8" s="158"/>
      <c r="SIU8" s="158"/>
      <c r="SIV8" s="158"/>
      <c r="SIW8" s="158"/>
      <c r="SIX8" s="158"/>
      <c r="SIY8" s="158"/>
      <c r="SIZ8" s="158"/>
      <c r="SJA8" s="158"/>
      <c r="SJB8" s="158"/>
      <c r="SJC8" s="158"/>
      <c r="SJD8" s="158"/>
      <c r="SJE8" s="158"/>
      <c r="SJF8" s="158"/>
      <c r="SJG8" s="158"/>
      <c r="SJH8" s="158"/>
      <c r="SJI8" s="158"/>
      <c r="SJJ8" s="158"/>
      <c r="SJK8" s="158"/>
      <c r="SJL8" s="158"/>
      <c r="SJM8" s="158"/>
      <c r="SJN8" s="158"/>
      <c r="SJO8" s="158"/>
      <c r="SJP8" s="158"/>
      <c r="SJQ8" s="158"/>
      <c r="SJR8" s="158"/>
      <c r="SJS8" s="158"/>
      <c r="SJT8" s="158"/>
      <c r="SJU8" s="158"/>
      <c r="SJV8" s="158"/>
      <c r="SJW8" s="158"/>
      <c r="SJX8" s="158"/>
      <c r="SJY8" s="158"/>
      <c r="SJZ8" s="158"/>
      <c r="SKA8" s="158"/>
      <c r="SKB8" s="158"/>
      <c r="SKC8" s="158"/>
      <c r="SKD8" s="158"/>
      <c r="SKE8" s="158"/>
      <c r="SKF8" s="158"/>
      <c r="SKG8" s="158"/>
      <c r="SKH8" s="158"/>
      <c r="SKI8" s="158"/>
      <c r="SKJ8" s="158"/>
      <c r="SKK8" s="158"/>
      <c r="SKL8" s="158"/>
      <c r="SKM8" s="158"/>
      <c r="SKN8" s="158"/>
      <c r="SKO8" s="158"/>
      <c r="SKP8" s="158"/>
      <c r="SKQ8" s="158"/>
      <c r="SKR8" s="158"/>
      <c r="SKS8" s="158"/>
      <c r="SKT8" s="158"/>
      <c r="SKU8" s="158"/>
      <c r="SKV8" s="158"/>
      <c r="SKW8" s="158"/>
      <c r="SKX8" s="158"/>
      <c r="SKY8" s="158"/>
      <c r="SKZ8" s="158"/>
      <c r="SLA8" s="158"/>
      <c r="SLB8" s="158"/>
      <c r="SLC8" s="158"/>
      <c r="SLD8" s="158"/>
      <c r="SLE8" s="158"/>
      <c r="SLF8" s="158"/>
      <c r="SLG8" s="158"/>
      <c r="SLH8" s="158"/>
      <c r="SLI8" s="158"/>
      <c r="SLJ8" s="158"/>
      <c r="SLK8" s="158"/>
      <c r="SLL8" s="158"/>
      <c r="SLM8" s="158"/>
      <c r="SLN8" s="158"/>
      <c r="SLO8" s="158"/>
      <c r="SLP8" s="158"/>
      <c r="SLQ8" s="158"/>
      <c r="SLR8" s="158"/>
      <c r="SLS8" s="158"/>
      <c r="SLT8" s="158"/>
      <c r="SLU8" s="158"/>
      <c r="SLV8" s="158"/>
      <c r="SLW8" s="158"/>
      <c r="SLX8" s="158"/>
      <c r="SLY8" s="158"/>
      <c r="SLZ8" s="158"/>
      <c r="SMA8" s="158"/>
      <c r="SMB8" s="158"/>
      <c r="SMC8" s="158"/>
      <c r="SMD8" s="158"/>
      <c r="SME8" s="158"/>
      <c r="SMF8" s="158"/>
      <c r="SMG8" s="158"/>
      <c r="SMH8" s="158"/>
      <c r="SMI8" s="158"/>
      <c r="SMJ8" s="158"/>
      <c r="SMK8" s="158"/>
      <c r="SML8" s="158"/>
      <c r="SMM8" s="158"/>
      <c r="SMN8" s="158"/>
      <c r="SMO8" s="158"/>
      <c r="SMP8" s="158"/>
      <c r="SMQ8" s="158"/>
      <c r="SMR8" s="158"/>
      <c r="SMS8" s="158"/>
      <c r="SMT8" s="158"/>
      <c r="SMU8" s="158"/>
      <c r="SMV8" s="158"/>
      <c r="SMW8" s="158"/>
      <c r="SMX8" s="158"/>
      <c r="SMY8" s="158"/>
      <c r="SMZ8" s="158"/>
      <c r="SNA8" s="158"/>
      <c r="SNB8" s="158"/>
      <c r="SNC8" s="158"/>
      <c r="SND8" s="158"/>
      <c r="SNE8" s="158"/>
      <c r="SNF8" s="158"/>
      <c r="SNG8" s="158"/>
      <c r="SNH8" s="158"/>
      <c r="SNI8" s="158"/>
      <c r="SNJ8" s="158"/>
      <c r="SNK8" s="158"/>
      <c r="SNL8" s="158"/>
      <c r="SNM8" s="158"/>
      <c r="SNN8" s="158"/>
      <c r="SNO8" s="158"/>
      <c r="SNP8" s="158"/>
      <c r="SNQ8" s="158"/>
      <c r="SNR8" s="158"/>
      <c r="SNS8" s="158"/>
      <c r="SNT8" s="158"/>
      <c r="SNU8" s="158"/>
      <c r="SNV8" s="158"/>
      <c r="SNW8" s="158"/>
      <c r="SNX8" s="158"/>
      <c r="SNY8" s="158"/>
      <c r="SNZ8" s="158"/>
      <c r="SOA8" s="158"/>
      <c r="SOB8" s="158"/>
      <c r="SOC8" s="158"/>
      <c r="SOD8" s="158"/>
      <c r="SOE8" s="158"/>
      <c r="SOF8" s="158"/>
      <c r="SOG8" s="158"/>
      <c r="SOH8" s="158"/>
      <c r="SOI8" s="158"/>
      <c r="SOJ8" s="158"/>
      <c r="SOK8" s="158"/>
      <c r="SOL8" s="158"/>
      <c r="SOM8" s="158"/>
      <c r="SON8" s="158"/>
      <c r="SOO8" s="158"/>
      <c r="SOP8" s="158"/>
      <c r="SOQ8" s="158"/>
      <c r="SOR8" s="158"/>
      <c r="SOS8" s="158"/>
      <c r="SOT8" s="158"/>
      <c r="SOU8" s="158"/>
      <c r="SOV8" s="158"/>
      <c r="SOW8" s="158"/>
      <c r="SOX8" s="158"/>
      <c r="SOY8" s="158"/>
      <c r="SOZ8" s="158"/>
      <c r="SPA8" s="158"/>
      <c r="SPB8" s="158"/>
      <c r="SPC8" s="158"/>
      <c r="SPD8" s="158"/>
      <c r="SPE8" s="158"/>
      <c r="SPF8" s="158"/>
      <c r="SPG8" s="158"/>
      <c r="SPH8" s="158"/>
      <c r="SPI8" s="158"/>
      <c r="SPJ8" s="158"/>
      <c r="SPK8" s="158"/>
      <c r="SPL8" s="158"/>
      <c r="SPM8" s="158"/>
      <c r="SPN8" s="158"/>
      <c r="SPO8" s="158"/>
      <c r="SPP8" s="158"/>
      <c r="SPQ8" s="158"/>
      <c r="SPR8" s="158"/>
      <c r="SPS8" s="158"/>
      <c r="SPT8" s="158"/>
      <c r="SPU8" s="158"/>
      <c r="SPV8" s="158"/>
      <c r="SPW8" s="158"/>
      <c r="SPX8" s="158"/>
      <c r="SPY8" s="158"/>
      <c r="SPZ8" s="158"/>
      <c r="SQA8" s="158"/>
      <c r="SQB8" s="158"/>
      <c r="SQC8" s="158"/>
      <c r="SQD8" s="158"/>
      <c r="SQE8" s="158"/>
      <c r="SQF8" s="158"/>
      <c r="SQG8" s="158"/>
      <c r="SQH8" s="158"/>
      <c r="SQI8" s="158"/>
      <c r="SQJ8" s="158"/>
      <c r="SQK8" s="158"/>
      <c r="SQL8" s="158"/>
      <c r="SQM8" s="158"/>
      <c r="SQN8" s="158"/>
      <c r="SQO8" s="158"/>
      <c r="SQP8" s="158"/>
      <c r="SQQ8" s="158"/>
      <c r="SQR8" s="158"/>
      <c r="SQS8" s="158"/>
      <c r="SQT8" s="158"/>
      <c r="SQU8" s="158"/>
      <c r="SQV8" s="158"/>
      <c r="SQW8" s="158"/>
      <c r="SQX8" s="158"/>
      <c r="SQY8" s="158"/>
      <c r="SQZ8" s="158"/>
      <c r="SRA8" s="158"/>
      <c r="SRB8" s="158"/>
      <c r="SRC8" s="158"/>
      <c r="SRD8" s="158"/>
      <c r="SRE8" s="158"/>
      <c r="SRF8" s="158"/>
      <c r="SRG8" s="158"/>
      <c r="SRH8" s="158"/>
      <c r="SRI8" s="158"/>
      <c r="SRJ8" s="158"/>
      <c r="SRK8" s="158"/>
      <c r="SRL8" s="158"/>
      <c r="SRM8" s="158"/>
      <c r="SRN8" s="158"/>
      <c r="SRO8" s="158"/>
      <c r="SRP8" s="158"/>
      <c r="SRQ8" s="158"/>
      <c r="SRR8" s="158"/>
      <c r="SRS8" s="158"/>
      <c r="SRT8" s="158"/>
      <c r="SRU8" s="158"/>
      <c r="SRV8" s="158"/>
      <c r="SRW8" s="158"/>
      <c r="SRX8" s="158"/>
      <c r="SRY8" s="158"/>
      <c r="SRZ8" s="158"/>
      <c r="SSA8" s="158"/>
      <c r="SSB8" s="158"/>
      <c r="SSC8" s="158"/>
      <c r="SSD8" s="158"/>
      <c r="SSE8" s="158"/>
      <c r="SSF8" s="158"/>
      <c r="SSG8" s="158"/>
      <c r="SSH8" s="158"/>
      <c r="SSI8" s="158"/>
      <c r="SSJ8" s="158"/>
      <c r="SSK8" s="158"/>
      <c r="SSL8" s="158"/>
      <c r="SSM8" s="158"/>
      <c r="SSN8" s="158"/>
      <c r="SSO8" s="158"/>
      <c r="SSP8" s="158"/>
      <c r="SSQ8" s="158"/>
      <c r="SSR8" s="158"/>
      <c r="SSS8" s="158"/>
      <c r="SST8" s="158"/>
      <c r="SSU8" s="158"/>
      <c r="SSV8" s="158"/>
      <c r="SSW8" s="158"/>
      <c r="SSX8" s="158"/>
      <c r="SSY8" s="158"/>
      <c r="SSZ8" s="158"/>
      <c r="STA8" s="158"/>
      <c r="STB8" s="158"/>
      <c r="STC8" s="158"/>
      <c r="STD8" s="158"/>
      <c r="STE8" s="158"/>
      <c r="STF8" s="158"/>
      <c r="STG8" s="158"/>
      <c r="STH8" s="158"/>
      <c r="STI8" s="158"/>
      <c r="STJ8" s="158"/>
      <c r="STK8" s="158"/>
      <c r="STL8" s="158"/>
      <c r="STM8" s="158"/>
      <c r="STN8" s="158"/>
      <c r="STO8" s="158"/>
      <c r="STP8" s="158"/>
      <c r="STQ8" s="158"/>
      <c r="STR8" s="158"/>
      <c r="STS8" s="158"/>
      <c r="STT8" s="158"/>
      <c r="STU8" s="158"/>
      <c r="STV8" s="158"/>
      <c r="STW8" s="158"/>
      <c r="STX8" s="158"/>
      <c r="STY8" s="158"/>
      <c r="STZ8" s="158"/>
      <c r="SUA8" s="158"/>
      <c r="SUB8" s="158"/>
      <c r="SUC8" s="158"/>
      <c r="SUD8" s="158"/>
      <c r="SUE8" s="158"/>
      <c r="SUF8" s="158"/>
      <c r="SUG8" s="158"/>
      <c r="SUH8" s="158"/>
      <c r="SUI8" s="158"/>
      <c r="SUJ8" s="158"/>
      <c r="SUK8" s="158"/>
      <c r="SUL8" s="158"/>
      <c r="SUM8" s="158"/>
      <c r="SUN8" s="158"/>
      <c r="SUO8" s="158"/>
      <c r="SUP8" s="158"/>
      <c r="SUQ8" s="158"/>
      <c r="SUR8" s="158"/>
      <c r="SUS8" s="158"/>
      <c r="SUT8" s="158"/>
      <c r="SUU8" s="158"/>
      <c r="SUV8" s="158"/>
      <c r="SUW8" s="158"/>
      <c r="SUX8" s="158"/>
      <c r="SUY8" s="158"/>
      <c r="SUZ8" s="158"/>
      <c r="SVA8" s="158"/>
      <c r="SVB8" s="158"/>
      <c r="SVC8" s="158"/>
      <c r="SVD8" s="158"/>
      <c r="SVE8" s="158"/>
      <c r="SVF8" s="158"/>
      <c r="SVG8" s="158"/>
      <c r="SVH8" s="158"/>
      <c r="SVI8" s="158"/>
      <c r="SVJ8" s="158"/>
      <c r="SVK8" s="158"/>
      <c r="SVL8" s="158"/>
      <c r="SVM8" s="158"/>
      <c r="SVN8" s="158"/>
      <c r="SVO8" s="158"/>
      <c r="SVP8" s="158"/>
      <c r="SVQ8" s="158"/>
      <c r="SVR8" s="158"/>
      <c r="SVS8" s="158"/>
      <c r="SVT8" s="158"/>
      <c r="SVU8" s="158"/>
      <c r="SVV8" s="158"/>
      <c r="SVW8" s="158"/>
      <c r="SVX8" s="158"/>
      <c r="SVY8" s="158"/>
      <c r="SVZ8" s="158"/>
      <c r="SWA8" s="158"/>
      <c r="SWB8" s="158"/>
      <c r="SWC8" s="158"/>
      <c r="SWD8" s="158"/>
      <c r="SWE8" s="158"/>
      <c r="SWF8" s="158"/>
      <c r="SWG8" s="158"/>
      <c r="SWH8" s="158"/>
      <c r="SWI8" s="158"/>
      <c r="SWJ8" s="158"/>
      <c r="SWK8" s="158"/>
      <c r="SWL8" s="158"/>
      <c r="SWM8" s="158"/>
      <c r="SWN8" s="158"/>
      <c r="SWO8" s="158"/>
      <c r="SWP8" s="158"/>
      <c r="SWQ8" s="158"/>
      <c r="SWR8" s="158"/>
      <c r="SWS8" s="158"/>
      <c r="SWT8" s="158"/>
      <c r="SWU8" s="158"/>
      <c r="SWV8" s="158"/>
      <c r="SWW8" s="158"/>
      <c r="SWX8" s="158"/>
      <c r="SWY8" s="158"/>
      <c r="SWZ8" s="158"/>
      <c r="SXA8" s="158"/>
      <c r="SXB8" s="158"/>
      <c r="SXC8" s="158"/>
      <c r="SXD8" s="158"/>
      <c r="SXE8" s="158"/>
      <c r="SXF8" s="158"/>
      <c r="SXG8" s="158"/>
      <c r="SXH8" s="158"/>
      <c r="SXI8" s="158"/>
      <c r="SXJ8" s="158"/>
      <c r="SXK8" s="158"/>
      <c r="SXL8" s="158"/>
      <c r="SXM8" s="158"/>
      <c r="SXN8" s="158"/>
      <c r="SXO8" s="158"/>
      <c r="SXP8" s="158"/>
      <c r="SXQ8" s="158"/>
      <c r="SXR8" s="158"/>
      <c r="SXS8" s="158"/>
      <c r="SXT8" s="158"/>
      <c r="SXU8" s="158"/>
      <c r="SXV8" s="158"/>
      <c r="SXW8" s="158"/>
      <c r="SXX8" s="158"/>
      <c r="SXY8" s="158"/>
      <c r="SXZ8" s="158"/>
      <c r="SYA8" s="158"/>
      <c r="SYB8" s="158"/>
      <c r="SYC8" s="158"/>
      <c r="SYD8" s="158"/>
      <c r="SYE8" s="158"/>
      <c r="SYF8" s="158"/>
      <c r="SYG8" s="158"/>
      <c r="SYH8" s="158"/>
      <c r="SYI8" s="158"/>
      <c r="SYJ8" s="158"/>
      <c r="SYK8" s="158"/>
      <c r="SYL8" s="158"/>
      <c r="SYM8" s="158"/>
      <c r="SYN8" s="158"/>
      <c r="SYO8" s="158"/>
      <c r="SYP8" s="158"/>
      <c r="SYQ8" s="158"/>
      <c r="SYR8" s="158"/>
      <c r="SYS8" s="158"/>
      <c r="SYT8" s="158"/>
      <c r="SYU8" s="158"/>
      <c r="SYV8" s="158"/>
      <c r="SYW8" s="158"/>
      <c r="SYX8" s="158"/>
      <c r="SYY8" s="158"/>
      <c r="SYZ8" s="158"/>
      <c r="SZA8" s="158"/>
      <c r="SZB8" s="158"/>
      <c r="SZC8" s="158"/>
      <c r="SZD8" s="158"/>
      <c r="SZE8" s="158"/>
      <c r="SZF8" s="158"/>
      <c r="SZG8" s="158"/>
      <c r="SZH8" s="158"/>
      <c r="SZI8" s="158"/>
      <c r="SZJ8" s="158"/>
      <c r="SZK8" s="158"/>
      <c r="SZL8" s="158"/>
      <c r="SZM8" s="158"/>
      <c r="SZN8" s="158"/>
      <c r="SZO8" s="158"/>
      <c r="SZP8" s="158"/>
      <c r="SZQ8" s="158"/>
      <c r="SZR8" s="158"/>
      <c r="SZS8" s="158"/>
      <c r="SZT8" s="158"/>
      <c r="SZU8" s="158"/>
      <c r="SZV8" s="158"/>
      <c r="SZW8" s="158"/>
      <c r="SZX8" s="158"/>
      <c r="SZY8" s="158"/>
      <c r="SZZ8" s="158"/>
      <c r="TAA8" s="158"/>
      <c r="TAB8" s="158"/>
      <c r="TAC8" s="158"/>
      <c r="TAD8" s="158"/>
      <c r="TAE8" s="158"/>
      <c r="TAF8" s="158"/>
      <c r="TAG8" s="158"/>
      <c r="TAH8" s="158"/>
      <c r="TAI8" s="158"/>
      <c r="TAJ8" s="158"/>
      <c r="TAK8" s="158"/>
      <c r="TAL8" s="158"/>
      <c r="TAM8" s="158"/>
      <c r="TAN8" s="158"/>
      <c r="TAO8" s="158"/>
      <c r="TAP8" s="158"/>
      <c r="TAQ8" s="158"/>
      <c r="TAR8" s="158"/>
      <c r="TAS8" s="158"/>
      <c r="TAT8" s="158"/>
      <c r="TAU8" s="158"/>
      <c r="TAV8" s="158"/>
      <c r="TAW8" s="158"/>
      <c r="TAX8" s="158"/>
      <c r="TAY8" s="158"/>
      <c r="TAZ8" s="158"/>
      <c r="TBA8" s="158"/>
      <c r="TBB8" s="158"/>
      <c r="TBC8" s="158"/>
      <c r="TBD8" s="158"/>
      <c r="TBE8" s="158"/>
      <c r="TBF8" s="158"/>
      <c r="TBG8" s="158"/>
      <c r="TBH8" s="158"/>
      <c r="TBI8" s="158"/>
      <c r="TBJ8" s="158"/>
      <c r="TBK8" s="158"/>
      <c r="TBL8" s="158"/>
      <c r="TBM8" s="158"/>
      <c r="TBN8" s="158"/>
      <c r="TBO8" s="158"/>
      <c r="TBP8" s="158"/>
      <c r="TBQ8" s="158"/>
      <c r="TBR8" s="158"/>
      <c r="TBS8" s="158"/>
      <c r="TBT8" s="158"/>
      <c r="TBU8" s="158"/>
      <c r="TBV8" s="158"/>
      <c r="TBW8" s="158"/>
      <c r="TBX8" s="158"/>
      <c r="TBY8" s="158"/>
      <c r="TBZ8" s="158"/>
      <c r="TCA8" s="158"/>
      <c r="TCB8" s="158"/>
      <c r="TCC8" s="158"/>
      <c r="TCD8" s="158"/>
      <c r="TCE8" s="158"/>
      <c r="TCF8" s="158"/>
      <c r="TCG8" s="158"/>
      <c r="TCH8" s="158"/>
      <c r="TCI8" s="158"/>
      <c r="TCJ8" s="158"/>
      <c r="TCK8" s="158"/>
      <c r="TCL8" s="158"/>
      <c r="TCM8" s="158"/>
      <c r="TCN8" s="158"/>
      <c r="TCO8" s="158"/>
      <c r="TCP8" s="158"/>
      <c r="TCQ8" s="158"/>
      <c r="TCR8" s="158"/>
      <c r="TCS8" s="158"/>
      <c r="TCT8" s="158"/>
      <c r="TCU8" s="158"/>
      <c r="TCV8" s="158"/>
      <c r="TCW8" s="158"/>
      <c r="TCX8" s="158"/>
      <c r="TCY8" s="158"/>
      <c r="TCZ8" s="158"/>
      <c r="TDA8" s="158"/>
      <c r="TDB8" s="158"/>
      <c r="TDC8" s="158"/>
      <c r="TDD8" s="158"/>
      <c r="TDE8" s="158"/>
      <c r="TDF8" s="158"/>
      <c r="TDG8" s="158"/>
      <c r="TDH8" s="158"/>
      <c r="TDI8" s="158"/>
      <c r="TDJ8" s="158"/>
      <c r="TDK8" s="158"/>
      <c r="TDL8" s="158"/>
      <c r="TDM8" s="158"/>
      <c r="TDN8" s="158"/>
      <c r="TDO8" s="158"/>
      <c r="TDP8" s="158"/>
      <c r="TDQ8" s="158"/>
      <c r="TDR8" s="158"/>
      <c r="TDS8" s="158"/>
      <c r="TDT8" s="158"/>
      <c r="TDU8" s="158"/>
      <c r="TDV8" s="158"/>
      <c r="TDW8" s="158"/>
      <c r="TDX8" s="158"/>
      <c r="TDY8" s="158"/>
      <c r="TDZ8" s="158"/>
      <c r="TEA8" s="158"/>
      <c r="TEB8" s="158"/>
      <c r="TEC8" s="158"/>
      <c r="TED8" s="158"/>
      <c r="TEE8" s="158"/>
      <c r="TEF8" s="158"/>
      <c r="TEG8" s="158"/>
      <c r="TEH8" s="158"/>
      <c r="TEI8" s="158"/>
      <c r="TEJ8" s="158"/>
      <c r="TEK8" s="158"/>
      <c r="TEL8" s="158"/>
      <c r="TEM8" s="158"/>
      <c r="TEN8" s="158"/>
      <c r="TEO8" s="158"/>
      <c r="TEP8" s="158"/>
      <c r="TEQ8" s="158"/>
      <c r="TER8" s="158"/>
      <c r="TES8" s="158"/>
      <c r="TET8" s="158"/>
      <c r="TEU8" s="158"/>
      <c r="TEV8" s="158"/>
      <c r="TEW8" s="158"/>
      <c r="TEX8" s="158"/>
      <c r="TEY8" s="158"/>
      <c r="TEZ8" s="158"/>
      <c r="TFA8" s="158"/>
      <c r="TFB8" s="158"/>
      <c r="TFC8" s="158"/>
      <c r="TFD8" s="158"/>
      <c r="TFE8" s="158"/>
      <c r="TFF8" s="158"/>
      <c r="TFG8" s="158"/>
      <c r="TFH8" s="158"/>
      <c r="TFI8" s="158"/>
      <c r="TFJ8" s="158"/>
      <c r="TFK8" s="158"/>
      <c r="TFL8" s="158"/>
      <c r="TFM8" s="158"/>
      <c r="TFN8" s="158"/>
      <c r="TFO8" s="158"/>
      <c r="TFP8" s="158"/>
      <c r="TFQ8" s="158"/>
      <c r="TFR8" s="158"/>
      <c r="TFS8" s="158"/>
      <c r="TFT8" s="158"/>
      <c r="TFU8" s="158"/>
      <c r="TFV8" s="158"/>
      <c r="TFW8" s="158"/>
      <c r="TFX8" s="158"/>
      <c r="TFY8" s="158"/>
      <c r="TFZ8" s="158"/>
      <c r="TGA8" s="158"/>
      <c r="TGB8" s="158"/>
      <c r="TGC8" s="158"/>
      <c r="TGD8" s="158"/>
      <c r="TGE8" s="158"/>
      <c r="TGF8" s="158"/>
      <c r="TGG8" s="158"/>
      <c r="TGH8" s="158"/>
      <c r="TGI8" s="158"/>
      <c r="TGJ8" s="158"/>
      <c r="TGK8" s="158"/>
      <c r="TGL8" s="158"/>
      <c r="TGM8" s="158"/>
      <c r="TGN8" s="158"/>
      <c r="TGO8" s="158"/>
      <c r="TGP8" s="158"/>
      <c r="TGQ8" s="158"/>
      <c r="TGR8" s="158"/>
      <c r="TGS8" s="158"/>
      <c r="TGT8" s="158"/>
      <c r="TGU8" s="158"/>
      <c r="TGV8" s="158"/>
      <c r="TGW8" s="158"/>
      <c r="TGX8" s="158"/>
      <c r="TGY8" s="158"/>
      <c r="TGZ8" s="158"/>
      <c r="THA8" s="158"/>
      <c r="THB8" s="158"/>
      <c r="THC8" s="158"/>
      <c r="THD8" s="158"/>
      <c r="THE8" s="158"/>
      <c r="THF8" s="158"/>
      <c r="THG8" s="158"/>
      <c r="THH8" s="158"/>
      <c r="THI8" s="158"/>
      <c r="THJ8" s="158"/>
      <c r="THK8" s="158"/>
      <c r="THL8" s="158"/>
      <c r="THM8" s="158"/>
      <c r="THN8" s="158"/>
      <c r="THO8" s="158"/>
      <c r="THP8" s="158"/>
      <c r="THQ8" s="158"/>
      <c r="THR8" s="158"/>
      <c r="THS8" s="158"/>
      <c r="THT8" s="158"/>
      <c r="THU8" s="158"/>
      <c r="THV8" s="158"/>
      <c r="THW8" s="158"/>
      <c r="THX8" s="158"/>
      <c r="THY8" s="158"/>
      <c r="THZ8" s="158"/>
      <c r="TIA8" s="158"/>
      <c r="TIB8" s="158"/>
      <c r="TIC8" s="158"/>
      <c r="TID8" s="158"/>
      <c r="TIE8" s="158"/>
      <c r="TIF8" s="158"/>
      <c r="TIG8" s="158"/>
      <c r="TIH8" s="158"/>
      <c r="TII8" s="158"/>
      <c r="TIJ8" s="158"/>
      <c r="TIK8" s="158"/>
      <c r="TIL8" s="158"/>
      <c r="TIM8" s="158"/>
      <c r="TIN8" s="158"/>
      <c r="TIO8" s="158"/>
      <c r="TIP8" s="158"/>
      <c r="TIQ8" s="158"/>
      <c r="TIR8" s="158"/>
      <c r="TIS8" s="158"/>
      <c r="TIT8" s="158"/>
      <c r="TIU8" s="158"/>
      <c r="TIV8" s="158"/>
      <c r="TIW8" s="158"/>
      <c r="TIX8" s="158"/>
      <c r="TIY8" s="158"/>
      <c r="TIZ8" s="158"/>
      <c r="TJA8" s="158"/>
      <c r="TJB8" s="158"/>
      <c r="TJC8" s="158"/>
      <c r="TJD8" s="158"/>
      <c r="TJE8" s="158"/>
      <c r="TJF8" s="158"/>
      <c r="TJG8" s="158"/>
      <c r="TJH8" s="158"/>
      <c r="TJI8" s="158"/>
      <c r="TJJ8" s="158"/>
      <c r="TJK8" s="158"/>
      <c r="TJL8" s="158"/>
      <c r="TJM8" s="158"/>
      <c r="TJN8" s="158"/>
      <c r="TJO8" s="158"/>
      <c r="TJP8" s="158"/>
      <c r="TJQ8" s="158"/>
      <c r="TJR8" s="158"/>
      <c r="TJS8" s="158"/>
      <c r="TJT8" s="158"/>
      <c r="TJU8" s="158"/>
      <c r="TJV8" s="158"/>
      <c r="TJW8" s="158"/>
      <c r="TJX8" s="158"/>
      <c r="TJY8" s="158"/>
      <c r="TJZ8" s="158"/>
      <c r="TKA8" s="158"/>
      <c r="TKB8" s="158"/>
      <c r="TKC8" s="158"/>
      <c r="TKD8" s="158"/>
      <c r="TKE8" s="158"/>
      <c r="TKF8" s="158"/>
      <c r="TKG8" s="158"/>
      <c r="TKH8" s="158"/>
      <c r="TKI8" s="158"/>
      <c r="TKJ8" s="158"/>
      <c r="TKK8" s="158"/>
      <c r="TKL8" s="158"/>
      <c r="TKM8" s="158"/>
      <c r="TKN8" s="158"/>
      <c r="TKO8" s="158"/>
      <c r="TKP8" s="158"/>
      <c r="TKQ8" s="158"/>
      <c r="TKR8" s="158"/>
      <c r="TKS8" s="158"/>
      <c r="TKT8" s="158"/>
      <c r="TKU8" s="158"/>
      <c r="TKV8" s="158"/>
      <c r="TKW8" s="158"/>
      <c r="TKX8" s="158"/>
      <c r="TKY8" s="158"/>
      <c r="TKZ8" s="158"/>
      <c r="TLA8" s="158"/>
      <c r="TLB8" s="158"/>
      <c r="TLC8" s="158"/>
      <c r="TLD8" s="158"/>
      <c r="TLE8" s="158"/>
      <c r="TLF8" s="158"/>
      <c r="TLG8" s="158"/>
      <c r="TLH8" s="158"/>
      <c r="TLI8" s="158"/>
      <c r="TLJ8" s="158"/>
      <c r="TLK8" s="158"/>
      <c r="TLL8" s="158"/>
      <c r="TLM8" s="158"/>
      <c r="TLN8" s="158"/>
      <c r="TLO8" s="158"/>
      <c r="TLP8" s="158"/>
      <c r="TLQ8" s="158"/>
      <c r="TLR8" s="158"/>
      <c r="TLS8" s="158"/>
      <c r="TLT8" s="158"/>
      <c r="TLU8" s="158"/>
      <c r="TLV8" s="158"/>
      <c r="TLW8" s="158"/>
      <c r="TLX8" s="158"/>
      <c r="TLY8" s="158"/>
      <c r="TLZ8" s="158"/>
      <c r="TMA8" s="158"/>
      <c r="TMB8" s="158"/>
      <c r="TMC8" s="158"/>
      <c r="TMD8" s="158"/>
      <c r="TME8" s="158"/>
      <c r="TMF8" s="158"/>
      <c r="TMG8" s="158"/>
      <c r="TMH8" s="158"/>
      <c r="TMI8" s="158"/>
      <c r="TMJ8" s="158"/>
      <c r="TMK8" s="158"/>
      <c r="TML8" s="158"/>
      <c r="TMM8" s="158"/>
      <c r="TMN8" s="158"/>
      <c r="TMO8" s="158"/>
      <c r="TMP8" s="158"/>
      <c r="TMQ8" s="158"/>
      <c r="TMR8" s="158"/>
      <c r="TMS8" s="158"/>
      <c r="TMT8" s="158"/>
      <c r="TMU8" s="158"/>
      <c r="TMV8" s="158"/>
      <c r="TMW8" s="158"/>
      <c r="TMX8" s="158"/>
      <c r="TMY8" s="158"/>
      <c r="TMZ8" s="158"/>
      <c r="TNA8" s="158"/>
      <c r="TNB8" s="158"/>
      <c r="TNC8" s="158"/>
      <c r="TND8" s="158"/>
      <c r="TNE8" s="158"/>
      <c r="TNF8" s="158"/>
      <c r="TNG8" s="158"/>
      <c r="TNH8" s="158"/>
      <c r="TNI8" s="158"/>
      <c r="TNJ8" s="158"/>
      <c r="TNK8" s="158"/>
      <c r="TNL8" s="158"/>
      <c r="TNM8" s="158"/>
      <c r="TNN8" s="158"/>
      <c r="TNO8" s="158"/>
      <c r="TNP8" s="158"/>
      <c r="TNQ8" s="158"/>
      <c r="TNR8" s="158"/>
      <c r="TNS8" s="158"/>
      <c r="TNT8" s="158"/>
      <c r="TNU8" s="158"/>
      <c r="TNV8" s="158"/>
      <c r="TNW8" s="158"/>
      <c r="TNX8" s="158"/>
      <c r="TNY8" s="158"/>
      <c r="TNZ8" s="158"/>
      <c r="TOA8" s="158"/>
      <c r="TOB8" s="158"/>
      <c r="TOC8" s="158"/>
      <c r="TOD8" s="158"/>
      <c r="TOE8" s="158"/>
      <c r="TOF8" s="158"/>
      <c r="TOG8" s="158"/>
      <c r="TOH8" s="158"/>
      <c r="TOI8" s="158"/>
      <c r="TOJ8" s="158"/>
      <c r="TOK8" s="158"/>
      <c r="TOL8" s="158"/>
      <c r="TOM8" s="158"/>
      <c r="TON8" s="158"/>
      <c r="TOO8" s="158"/>
      <c r="TOP8" s="158"/>
      <c r="TOQ8" s="158"/>
      <c r="TOR8" s="158"/>
      <c r="TOS8" s="158"/>
      <c r="TOT8" s="158"/>
      <c r="TOU8" s="158"/>
      <c r="TOV8" s="158"/>
      <c r="TOW8" s="158"/>
      <c r="TOX8" s="158"/>
      <c r="TOY8" s="158"/>
      <c r="TOZ8" s="158"/>
      <c r="TPA8" s="158"/>
      <c r="TPB8" s="158"/>
      <c r="TPC8" s="158"/>
      <c r="TPD8" s="158"/>
      <c r="TPE8" s="158"/>
      <c r="TPF8" s="158"/>
      <c r="TPG8" s="158"/>
      <c r="TPH8" s="158"/>
      <c r="TPI8" s="158"/>
      <c r="TPJ8" s="158"/>
      <c r="TPK8" s="158"/>
      <c r="TPL8" s="158"/>
      <c r="TPM8" s="158"/>
      <c r="TPN8" s="158"/>
      <c r="TPO8" s="158"/>
      <c r="TPP8" s="158"/>
      <c r="TPQ8" s="158"/>
      <c r="TPR8" s="158"/>
      <c r="TPS8" s="158"/>
      <c r="TPT8" s="158"/>
      <c r="TPU8" s="158"/>
      <c r="TPV8" s="158"/>
      <c r="TPW8" s="158"/>
      <c r="TPX8" s="158"/>
      <c r="TPY8" s="158"/>
      <c r="TPZ8" s="158"/>
      <c r="TQA8" s="158"/>
      <c r="TQB8" s="158"/>
      <c r="TQC8" s="158"/>
      <c r="TQD8" s="158"/>
      <c r="TQE8" s="158"/>
      <c r="TQF8" s="158"/>
      <c r="TQG8" s="158"/>
      <c r="TQH8" s="158"/>
      <c r="TQI8" s="158"/>
      <c r="TQJ8" s="158"/>
      <c r="TQK8" s="158"/>
      <c r="TQL8" s="158"/>
      <c r="TQM8" s="158"/>
      <c r="TQN8" s="158"/>
      <c r="TQO8" s="158"/>
      <c r="TQP8" s="158"/>
      <c r="TQQ8" s="158"/>
      <c r="TQR8" s="158"/>
      <c r="TQS8" s="158"/>
      <c r="TQT8" s="158"/>
      <c r="TQU8" s="158"/>
      <c r="TQV8" s="158"/>
      <c r="TQW8" s="158"/>
      <c r="TQX8" s="158"/>
      <c r="TQY8" s="158"/>
      <c r="TQZ8" s="158"/>
      <c r="TRA8" s="158"/>
      <c r="TRB8" s="158"/>
      <c r="TRC8" s="158"/>
      <c r="TRD8" s="158"/>
      <c r="TRE8" s="158"/>
      <c r="TRF8" s="158"/>
      <c r="TRG8" s="158"/>
      <c r="TRH8" s="158"/>
      <c r="TRI8" s="158"/>
      <c r="TRJ8" s="158"/>
      <c r="TRK8" s="158"/>
      <c r="TRL8" s="158"/>
      <c r="TRM8" s="158"/>
      <c r="TRN8" s="158"/>
      <c r="TRO8" s="158"/>
      <c r="TRP8" s="158"/>
      <c r="TRQ8" s="158"/>
      <c r="TRR8" s="158"/>
      <c r="TRS8" s="158"/>
      <c r="TRT8" s="158"/>
      <c r="TRU8" s="158"/>
      <c r="TRV8" s="158"/>
      <c r="TRW8" s="158"/>
      <c r="TRX8" s="158"/>
      <c r="TRY8" s="158"/>
      <c r="TRZ8" s="158"/>
      <c r="TSA8" s="158"/>
      <c r="TSB8" s="158"/>
      <c r="TSC8" s="158"/>
      <c r="TSD8" s="158"/>
      <c r="TSE8" s="158"/>
      <c r="TSF8" s="158"/>
      <c r="TSG8" s="158"/>
      <c r="TSH8" s="158"/>
      <c r="TSI8" s="158"/>
      <c r="TSJ8" s="158"/>
      <c r="TSK8" s="158"/>
      <c r="TSL8" s="158"/>
      <c r="TSM8" s="158"/>
      <c r="TSN8" s="158"/>
      <c r="TSO8" s="158"/>
      <c r="TSP8" s="158"/>
      <c r="TSQ8" s="158"/>
      <c r="TSR8" s="158"/>
      <c r="TSS8" s="158"/>
      <c r="TST8" s="158"/>
      <c r="TSU8" s="158"/>
      <c r="TSV8" s="158"/>
      <c r="TSW8" s="158"/>
      <c r="TSX8" s="158"/>
      <c r="TSY8" s="158"/>
      <c r="TSZ8" s="158"/>
      <c r="TTA8" s="158"/>
      <c r="TTB8" s="158"/>
      <c r="TTC8" s="158"/>
      <c r="TTD8" s="158"/>
      <c r="TTE8" s="158"/>
      <c r="TTF8" s="158"/>
      <c r="TTG8" s="158"/>
      <c r="TTH8" s="158"/>
      <c r="TTI8" s="158"/>
      <c r="TTJ8" s="158"/>
      <c r="TTK8" s="158"/>
      <c r="TTL8" s="158"/>
      <c r="TTM8" s="158"/>
      <c r="TTN8" s="158"/>
      <c r="TTO8" s="158"/>
      <c r="TTP8" s="158"/>
      <c r="TTQ8" s="158"/>
      <c r="TTR8" s="158"/>
      <c r="TTS8" s="158"/>
      <c r="TTT8" s="158"/>
      <c r="TTU8" s="158"/>
      <c r="TTV8" s="158"/>
      <c r="TTW8" s="158"/>
      <c r="TTX8" s="158"/>
      <c r="TTY8" s="158"/>
      <c r="TTZ8" s="158"/>
      <c r="TUA8" s="158"/>
      <c r="TUB8" s="158"/>
      <c r="TUC8" s="158"/>
      <c r="TUD8" s="158"/>
      <c r="TUE8" s="158"/>
      <c r="TUF8" s="158"/>
      <c r="TUG8" s="158"/>
      <c r="TUH8" s="158"/>
      <c r="TUI8" s="158"/>
      <c r="TUJ8" s="158"/>
      <c r="TUK8" s="158"/>
      <c r="TUL8" s="158"/>
      <c r="TUM8" s="158"/>
      <c r="TUN8" s="158"/>
      <c r="TUO8" s="158"/>
      <c r="TUP8" s="158"/>
      <c r="TUQ8" s="158"/>
      <c r="TUR8" s="158"/>
      <c r="TUS8" s="158"/>
      <c r="TUT8" s="158"/>
      <c r="TUU8" s="158"/>
      <c r="TUV8" s="158"/>
      <c r="TUW8" s="158"/>
      <c r="TUX8" s="158"/>
      <c r="TUY8" s="158"/>
      <c r="TUZ8" s="158"/>
      <c r="TVA8" s="158"/>
      <c r="TVB8" s="158"/>
      <c r="TVC8" s="158"/>
      <c r="TVD8" s="158"/>
      <c r="TVE8" s="158"/>
      <c r="TVF8" s="158"/>
      <c r="TVG8" s="158"/>
      <c r="TVH8" s="158"/>
      <c r="TVI8" s="158"/>
      <c r="TVJ8" s="158"/>
      <c r="TVK8" s="158"/>
      <c r="TVL8" s="158"/>
      <c r="TVM8" s="158"/>
      <c r="TVN8" s="158"/>
      <c r="TVO8" s="158"/>
      <c r="TVP8" s="158"/>
      <c r="TVQ8" s="158"/>
      <c r="TVR8" s="158"/>
      <c r="TVS8" s="158"/>
      <c r="TVT8" s="158"/>
      <c r="TVU8" s="158"/>
      <c r="TVV8" s="158"/>
      <c r="TVW8" s="158"/>
      <c r="TVX8" s="158"/>
      <c r="TVY8" s="158"/>
      <c r="TVZ8" s="158"/>
      <c r="TWA8" s="158"/>
      <c r="TWB8" s="158"/>
      <c r="TWC8" s="158"/>
      <c r="TWD8" s="158"/>
      <c r="TWE8" s="158"/>
      <c r="TWF8" s="158"/>
      <c r="TWG8" s="158"/>
      <c r="TWH8" s="158"/>
      <c r="TWI8" s="158"/>
      <c r="TWJ8" s="158"/>
      <c r="TWK8" s="158"/>
      <c r="TWL8" s="158"/>
      <c r="TWM8" s="158"/>
      <c r="TWN8" s="158"/>
      <c r="TWO8" s="158"/>
      <c r="TWP8" s="158"/>
      <c r="TWQ8" s="158"/>
      <c r="TWR8" s="158"/>
      <c r="TWS8" s="158"/>
      <c r="TWT8" s="158"/>
      <c r="TWU8" s="158"/>
      <c r="TWV8" s="158"/>
      <c r="TWW8" s="158"/>
      <c r="TWX8" s="158"/>
      <c r="TWY8" s="158"/>
      <c r="TWZ8" s="158"/>
      <c r="TXA8" s="158"/>
      <c r="TXB8" s="158"/>
      <c r="TXC8" s="158"/>
      <c r="TXD8" s="158"/>
      <c r="TXE8" s="158"/>
      <c r="TXF8" s="158"/>
      <c r="TXG8" s="158"/>
      <c r="TXH8" s="158"/>
      <c r="TXI8" s="158"/>
      <c r="TXJ8" s="158"/>
      <c r="TXK8" s="158"/>
      <c r="TXL8" s="158"/>
      <c r="TXM8" s="158"/>
      <c r="TXN8" s="158"/>
      <c r="TXO8" s="158"/>
      <c r="TXP8" s="158"/>
      <c r="TXQ8" s="158"/>
      <c r="TXR8" s="158"/>
      <c r="TXS8" s="158"/>
      <c r="TXT8" s="158"/>
      <c r="TXU8" s="158"/>
      <c r="TXV8" s="158"/>
      <c r="TXW8" s="158"/>
      <c r="TXX8" s="158"/>
      <c r="TXY8" s="158"/>
      <c r="TXZ8" s="158"/>
      <c r="TYA8" s="158"/>
      <c r="TYB8" s="158"/>
      <c r="TYC8" s="158"/>
      <c r="TYD8" s="158"/>
      <c r="TYE8" s="158"/>
      <c r="TYF8" s="158"/>
      <c r="TYG8" s="158"/>
      <c r="TYH8" s="158"/>
      <c r="TYI8" s="158"/>
      <c r="TYJ8" s="158"/>
      <c r="TYK8" s="158"/>
      <c r="TYL8" s="158"/>
      <c r="TYM8" s="158"/>
      <c r="TYN8" s="158"/>
      <c r="TYO8" s="158"/>
      <c r="TYP8" s="158"/>
      <c r="TYQ8" s="158"/>
      <c r="TYR8" s="158"/>
      <c r="TYS8" s="158"/>
      <c r="TYT8" s="158"/>
      <c r="TYU8" s="158"/>
      <c r="TYV8" s="158"/>
      <c r="TYW8" s="158"/>
      <c r="TYX8" s="158"/>
      <c r="TYY8" s="158"/>
      <c r="TYZ8" s="158"/>
      <c r="TZA8" s="158"/>
      <c r="TZB8" s="158"/>
      <c r="TZC8" s="158"/>
      <c r="TZD8" s="158"/>
      <c r="TZE8" s="158"/>
      <c r="TZF8" s="158"/>
      <c r="TZG8" s="158"/>
      <c r="TZH8" s="158"/>
      <c r="TZI8" s="158"/>
      <c r="TZJ8" s="158"/>
      <c r="TZK8" s="158"/>
      <c r="TZL8" s="158"/>
      <c r="TZM8" s="158"/>
      <c r="TZN8" s="158"/>
      <c r="TZO8" s="158"/>
      <c r="TZP8" s="158"/>
      <c r="TZQ8" s="158"/>
      <c r="TZR8" s="158"/>
      <c r="TZS8" s="158"/>
      <c r="TZT8" s="158"/>
      <c r="TZU8" s="158"/>
      <c r="TZV8" s="158"/>
      <c r="TZW8" s="158"/>
      <c r="TZX8" s="158"/>
      <c r="TZY8" s="158"/>
      <c r="TZZ8" s="158"/>
      <c r="UAA8" s="158"/>
      <c r="UAB8" s="158"/>
      <c r="UAC8" s="158"/>
      <c r="UAD8" s="158"/>
      <c r="UAE8" s="158"/>
      <c r="UAF8" s="158"/>
      <c r="UAG8" s="158"/>
      <c r="UAH8" s="158"/>
      <c r="UAI8" s="158"/>
      <c r="UAJ8" s="158"/>
      <c r="UAK8" s="158"/>
      <c r="UAL8" s="158"/>
      <c r="UAM8" s="158"/>
      <c r="UAN8" s="158"/>
      <c r="UAO8" s="158"/>
      <c r="UAP8" s="158"/>
      <c r="UAQ8" s="158"/>
      <c r="UAR8" s="158"/>
      <c r="UAS8" s="158"/>
      <c r="UAT8" s="158"/>
      <c r="UAU8" s="158"/>
      <c r="UAV8" s="158"/>
      <c r="UAW8" s="158"/>
      <c r="UAX8" s="158"/>
      <c r="UAY8" s="158"/>
      <c r="UAZ8" s="158"/>
      <c r="UBA8" s="158"/>
      <c r="UBB8" s="158"/>
      <c r="UBC8" s="158"/>
      <c r="UBD8" s="158"/>
      <c r="UBE8" s="158"/>
      <c r="UBF8" s="158"/>
      <c r="UBG8" s="158"/>
      <c r="UBH8" s="158"/>
      <c r="UBI8" s="158"/>
      <c r="UBJ8" s="158"/>
      <c r="UBK8" s="158"/>
      <c r="UBL8" s="158"/>
      <c r="UBM8" s="158"/>
      <c r="UBN8" s="158"/>
      <c r="UBO8" s="158"/>
      <c r="UBP8" s="158"/>
      <c r="UBQ8" s="158"/>
      <c r="UBR8" s="158"/>
      <c r="UBS8" s="158"/>
      <c r="UBT8" s="158"/>
      <c r="UBU8" s="158"/>
      <c r="UBV8" s="158"/>
      <c r="UBW8" s="158"/>
      <c r="UBX8" s="158"/>
      <c r="UBY8" s="158"/>
      <c r="UBZ8" s="158"/>
      <c r="UCA8" s="158"/>
      <c r="UCB8" s="158"/>
      <c r="UCC8" s="158"/>
      <c r="UCD8" s="158"/>
      <c r="UCE8" s="158"/>
      <c r="UCF8" s="158"/>
      <c r="UCG8" s="158"/>
      <c r="UCH8" s="158"/>
      <c r="UCI8" s="158"/>
      <c r="UCJ8" s="158"/>
      <c r="UCK8" s="158"/>
      <c r="UCL8" s="158"/>
      <c r="UCM8" s="158"/>
      <c r="UCN8" s="158"/>
      <c r="UCO8" s="158"/>
      <c r="UCP8" s="158"/>
      <c r="UCQ8" s="158"/>
      <c r="UCR8" s="158"/>
      <c r="UCS8" s="158"/>
      <c r="UCT8" s="158"/>
      <c r="UCU8" s="158"/>
      <c r="UCV8" s="158"/>
      <c r="UCW8" s="158"/>
      <c r="UCX8" s="158"/>
      <c r="UCY8" s="158"/>
      <c r="UCZ8" s="158"/>
      <c r="UDA8" s="158"/>
      <c r="UDB8" s="158"/>
      <c r="UDC8" s="158"/>
      <c r="UDD8" s="158"/>
      <c r="UDE8" s="158"/>
      <c r="UDF8" s="158"/>
      <c r="UDG8" s="158"/>
      <c r="UDH8" s="158"/>
      <c r="UDI8" s="158"/>
      <c r="UDJ8" s="158"/>
      <c r="UDK8" s="158"/>
      <c r="UDL8" s="158"/>
      <c r="UDM8" s="158"/>
      <c r="UDN8" s="158"/>
      <c r="UDO8" s="158"/>
      <c r="UDP8" s="158"/>
      <c r="UDQ8" s="158"/>
      <c r="UDR8" s="158"/>
      <c r="UDS8" s="158"/>
      <c r="UDT8" s="158"/>
      <c r="UDU8" s="158"/>
      <c r="UDV8" s="158"/>
      <c r="UDW8" s="158"/>
      <c r="UDX8" s="158"/>
      <c r="UDY8" s="158"/>
      <c r="UDZ8" s="158"/>
      <c r="UEA8" s="158"/>
      <c r="UEB8" s="158"/>
      <c r="UEC8" s="158"/>
      <c r="UED8" s="158"/>
      <c r="UEE8" s="158"/>
      <c r="UEF8" s="158"/>
      <c r="UEG8" s="158"/>
      <c r="UEH8" s="158"/>
      <c r="UEI8" s="158"/>
      <c r="UEJ8" s="158"/>
      <c r="UEK8" s="158"/>
      <c r="UEL8" s="158"/>
      <c r="UEM8" s="158"/>
      <c r="UEN8" s="158"/>
      <c r="UEO8" s="158"/>
      <c r="UEP8" s="158"/>
      <c r="UEQ8" s="158"/>
      <c r="UER8" s="158"/>
      <c r="UES8" s="158"/>
      <c r="UET8" s="158"/>
      <c r="UEU8" s="158"/>
      <c r="UEV8" s="158"/>
      <c r="UEW8" s="158"/>
      <c r="UEX8" s="158"/>
      <c r="UEY8" s="158"/>
      <c r="UEZ8" s="158"/>
      <c r="UFA8" s="158"/>
      <c r="UFB8" s="158"/>
      <c r="UFC8" s="158"/>
      <c r="UFD8" s="158"/>
      <c r="UFE8" s="158"/>
      <c r="UFF8" s="158"/>
      <c r="UFG8" s="158"/>
      <c r="UFH8" s="158"/>
      <c r="UFI8" s="158"/>
      <c r="UFJ8" s="158"/>
      <c r="UFK8" s="158"/>
      <c r="UFL8" s="158"/>
      <c r="UFM8" s="158"/>
      <c r="UFN8" s="158"/>
      <c r="UFO8" s="158"/>
      <c r="UFP8" s="158"/>
      <c r="UFQ8" s="158"/>
      <c r="UFR8" s="158"/>
      <c r="UFS8" s="158"/>
      <c r="UFT8" s="158"/>
      <c r="UFU8" s="158"/>
      <c r="UFV8" s="158"/>
      <c r="UFW8" s="158"/>
      <c r="UFX8" s="158"/>
      <c r="UFY8" s="158"/>
      <c r="UFZ8" s="158"/>
      <c r="UGA8" s="158"/>
      <c r="UGB8" s="158"/>
      <c r="UGC8" s="158"/>
      <c r="UGD8" s="158"/>
      <c r="UGE8" s="158"/>
      <c r="UGF8" s="158"/>
      <c r="UGG8" s="158"/>
      <c r="UGH8" s="158"/>
      <c r="UGI8" s="158"/>
      <c r="UGJ8" s="158"/>
      <c r="UGK8" s="158"/>
      <c r="UGL8" s="158"/>
      <c r="UGM8" s="158"/>
      <c r="UGN8" s="158"/>
      <c r="UGO8" s="158"/>
      <c r="UGP8" s="158"/>
      <c r="UGQ8" s="158"/>
      <c r="UGR8" s="158"/>
      <c r="UGS8" s="158"/>
      <c r="UGT8" s="158"/>
      <c r="UGU8" s="158"/>
      <c r="UGV8" s="158"/>
      <c r="UGW8" s="158"/>
      <c r="UGX8" s="158"/>
      <c r="UGY8" s="158"/>
      <c r="UGZ8" s="158"/>
      <c r="UHA8" s="158"/>
      <c r="UHB8" s="158"/>
      <c r="UHC8" s="158"/>
      <c r="UHD8" s="158"/>
      <c r="UHE8" s="158"/>
      <c r="UHF8" s="158"/>
      <c r="UHG8" s="158"/>
      <c r="UHH8" s="158"/>
      <c r="UHI8" s="158"/>
      <c r="UHJ8" s="158"/>
      <c r="UHK8" s="158"/>
      <c r="UHL8" s="158"/>
      <c r="UHM8" s="158"/>
      <c r="UHN8" s="158"/>
      <c r="UHO8" s="158"/>
      <c r="UHP8" s="158"/>
      <c r="UHQ8" s="158"/>
      <c r="UHR8" s="158"/>
      <c r="UHS8" s="158"/>
      <c r="UHT8" s="158"/>
      <c r="UHU8" s="158"/>
      <c r="UHV8" s="158"/>
      <c r="UHW8" s="158"/>
      <c r="UHX8" s="158"/>
      <c r="UHY8" s="158"/>
      <c r="UHZ8" s="158"/>
      <c r="UIA8" s="158"/>
      <c r="UIB8" s="158"/>
      <c r="UIC8" s="158"/>
      <c r="UID8" s="158"/>
      <c r="UIE8" s="158"/>
      <c r="UIF8" s="158"/>
      <c r="UIG8" s="158"/>
      <c r="UIH8" s="158"/>
      <c r="UII8" s="158"/>
      <c r="UIJ8" s="158"/>
      <c r="UIK8" s="158"/>
      <c r="UIL8" s="158"/>
      <c r="UIM8" s="158"/>
      <c r="UIN8" s="158"/>
      <c r="UIO8" s="158"/>
      <c r="UIP8" s="158"/>
      <c r="UIQ8" s="158"/>
      <c r="UIR8" s="158"/>
      <c r="UIS8" s="158"/>
      <c r="UIT8" s="158"/>
      <c r="UIU8" s="158"/>
      <c r="UIV8" s="158"/>
      <c r="UIW8" s="158"/>
      <c r="UIX8" s="158"/>
      <c r="UIY8" s="158"/>
      <c r="UIZ8" s="158"/>
      <c r="UJA8" s="158"/>
      <c r="UJB8" s="158"/>
      <c r="UJC8" s="158"/>
      <c r="UJD8" s="158"/>
      <c r="UJE8" s="158"/>
      <c r="UJF8" s="158"/>
      <c r="UJG8" s="158"/>
      <c r="UJH8" s="158"/>
      <c r="UJI8" s="158"/>
      <c r="UJJ8" s="158"/>
      <c r="UJK8" s="158"/>
      <c r="UJL8" s="158"/>
      <c r="UJM8" s="158"/>
      <c r="UJN8" s="158"/>
      <c r="UJO8" s="158"/>
      <c r="UJP8" s="158"/>
      <c r="UJQ8" s="158"/>
      <c r="UJR8" s="158"/>
      <c r="UJS8" s="158"/>
      <c r="UJT8" s="158"/>
      <c r="UJU8" s="158"/>
      <c r="UJV8" s="158"/>
      <c r="UJW8" s="158"/>
      <c r="UJX8" s="158"/>
      <c r="UJY8" s="158"/>
      <c r="UJZ8" s="158"/>
      <c r="UKA8" s="158"/>
      <c r="UKB8" s="158"/>
      <c r="UKC8" s="158"/>
      <c r="UKD8" s="158"/>
      <c r="UKE8" s="158"/>
      <c r="UKF8" s="158"/>
      <c r="UKG8" s="158"/>
      <c r="UKH8" s="158"/>
      <c r="UKI8" s="158"/>
      <c r="UKJ8" s="158"/>
      <c r="UKK8" s="158"/>
      <c r="UKL8" s="158"/>
      <c r="UKM8" s="158"/>
      <c r="UKN8" s="158"/>
      <c r="UKO8" s="158"/>
      <c r="UKP8" s="158"/>
      <c r="UKQ8" s="158"/>
      <c r="UKR8" s="158"/>
      <c r="UKS8" s="158"/>
      <c r="UKT8" s="158"/>
      <c r="UKU8" s="158"/>
      <c r="UKV8" s="158"/>
      <c r="UKW8" s="158"/>
      <c r="UKX8" s="158"/>
      <c r="UKY8" s="158"/>
      <c r="UKZ8" s="158"/>
      <c r="ULA8" s="158"/>
      <c r="ULB8" s="158"/>
      <c r="ULC8" s="158"/>
      <c r="ULD8" s="158"/>
      <c r="ULE8" s="158"/>
      <c r="ULF8" s="158"/>
      <c r="ULG8" s="158"/>
      <c r="ULH8" s="158"/>
      <c r="ULI8" s="158"/>
      <c r="ULJ8" s="158"/>
      <c r="ULK8" s="158"/>
      <c r="ULL8" s="158"/>
      <c r="ULM8" s="158"/>
      <c r="ULN8" s="158"/>
      <c r="ULO8" s="158"/>
      <c r="ULP8" s="158"/>
      <c r="ULQ8" s="158"/>
      <c r="ULR8" s="158"/>
      <c r="ULS8" s="158"/>
      <c r="ULT8" s="158"/>
      <c r="ULU8" s="158"/>
      <c r="ULV8" s="158"/>
      <c r="ULW8" s="158"/>
      <c r="ULX8" s="158"/>
      <c r="ULY8" s="158"/>
      <c r="ULZ8" s="158"/>
      <c r="UMA8" s="158"/>
      <c r="UMB8" s="158"/>
      <c r="UMC8" s="158"/>
      <c r="UMD8" s="158"/>
      <c r="UME8" s="158"/>
      <c r="UMF8" s="158"/>
      <c r="UMG8" s="158"/>
      <c r="UMH8" s="158"/>
      <c r="UMI8" s="158"/>
      <c r="UMJ8" s="158"/>
      <c r="UMK8" s="158"/>
      <c r="UML8" s="158"/>
      <c r="UMM8" s="158"/>
      <c r="UMN8" s="158"/>
      <c r="UMO8" s="158"/>
      <c r="UMP8" s="158"/>
      <c r="UMQ8" s="158"/>
      <c r="UMR8" s="158"/>
      <c r="UMS8" s="158"/>
      <c r="UMT8" s="158"/>
      <c r="UMU8" s="158"/>
      <c r="UMV8" s="158"/>
      <c r="UMW8" s="158"/>
      <c r="UMX8" s="158"/>
      <c r="UMY8" s="158"/>
      <c r="UMZ8" s="158"/>
      <c r="UNA8" s="158"/>
      <c r="UNB8" s="158"/>
      <c r="UNC8" s="158"/>
      <c r="UND8" s="158"/>
      <c r="UNE8" s="158"/>
      <c r="UNF8" s="158"/>
      <c r="UNG8" s="158"/>
      <c r="UNH8" s="158"/>
      <c r="UNI8" s="158"/>
      <c r="UNJ8" s="158"/>
      <c r="UNK8" s="158"/>
      <c r="UNL8" s="158"/>
      <c r="UNM8" s="158"/>
      <c r="UNN8" s="158"/>
      <c r="UNO8" s="158"/>
      <c r="UNP8" s="158"/>
      <c r="UNQ8" s="158"/>
      <c r="UNR8" s="158"/>
      <c r="UNS8" s="158"/>
      <c r="UNT8" s="158"/>
      <c r="UNU8" s="158"/>
      <c r="UNV8" s="158"/>
      <c r="UNW8" s="158"/>
      <c r="UNX8" s="158"/>
      <c r="UNY8" s="158"/>
      <c r="UNZ8" s="158"/>
      <c r="UOA8" s="158"/>
      <c r="UOB8" s="158"/>
      <c r="UOC8" s="158"/>
      <c r="UOD8" s="158"/>
      <c r="UOE8" s="158"/>
      <c r="UOF8" s="158"/>
      <c r="UOG8" s="158"/>
      <c r="UOH8" s="158"/>
      <c r="UOI8" s="158"/>
      <c r="UOJ8" s="158"/>
      <c r="UOK8" s="158"/>
      <c r="UOL8" s="158"/>
      <c r="UOM8" s="158"/>
      <c r="UON8" s="158"/>
      <c r="UOO8" s="158"/>
      <c r="UOP8" s="158"/>
      <c r="UOQ8" s="158"/>
      <c r="UOR8" s="158"/>
      <c r="UOS8" s="158"/>
      <c r="UOT8" s="158"/>
      <c r="UOU8" s="158"/>
      <c r="UOV8" s="158"/>
      <c r="UOW8" s="158"/>
      <c r="UOX8" s="158"/>
      <c r="UOY8" s="158"/>
      <c r="UOZ8" s="158"/>
      <c r="UPA8" s="158"/>
      <c r="UPB8" s="158"/>
      <c r="UPC8" s="158"/>
      <c r="UPD8" s="158"/>
      <c r="UPE8" s="158"/>
      <c r="UPF8" s="158"/>
      <c r="UPG8" s="158"/>
      <c r="UPH8" s="158"/>
      <c r="UPI8" s="158"/>
      <c r="UPJ8" s="158"/>
      <c r="UPK8" s="158"/>
      <c r="UPL8" s="158"/>
      <c r="UPM8" s="158"/>
      <c r="UPN8" s="158"/>
      <c r="UPO8" s="158"/>
      <c r="UPP8" s="158"/>
      <c r="UPQ8" s="158"/>
      <c r="UPR8" s="158"/>
      <c r="UPS8" s="158"/>
      <c r="UPT8" s="158"/>
      <c r="UPU8" s="158"/>
      <c r="UPV8" s="158"/>
      <c r="UPW8" s="158"/>
      <c r="UPX8" s="158"/>
      <c r="UPY8" s="158"/>
      <c r="UPZ8" s="158"/>
      <c r="UQA8" s="158"/>
      <c r="UQB8" s="158"/>
      <c r="UQC8" s="158"/>
      <c r="UQD8" s="158"/>
      <c r="UQE8" s="158"/>
      <c r="UQF8" s="158"/>
      <c r="UQG8" s="158"/>
      <c r="UQH8" s="158"/>
      <c r="UQI8" s="158"/>
      <c r="UQJ8" s="158"/>
      <c r="UQK8" s="158"/>
      <c r="UQL8" s="158"/>
      <c r="UQM8" s="158"/>
      <c r="UQN8" s="158"/>
      <c r="UQO8" s="158"/>
      <c r="UQP8" s="158"/>
      <c r="UQQ8" s="158"/>
      <c r="UQR8" s="158"/>
      <c r="UQS8" s="158"/>
      <c r="UQT8" s="158"/>
      <c r="UQU8" s="158"/>
      <c r="UQV8" s="158"/>
      <c r="UQW8" s="158"/>
      <c r="UQX8" s="158"/>
      <c r="UQY8" s="158"/>
      <c r="UQZ8" s="158"/>
      <c r="URA8" s="158"/>
      <c r="URB8" s="158"/>
      <c r="URC8" s="158"/>
      <c r="URD8" s="158"/>
      <c r="URE8" s="158"/>
      <c r="URF8" s="158"/>
      <c r="URG8" s="158"/>
      <c r="URH8" s="158"/>
      <c r="URI8" s="158"/>
      <c r="URJ8" s="158"/>
      <c r="URK8" s="158"/>
      <c r="URL8" s="158"/>
      <c r="URM8" s="158"/>
      <c r="URN8" s="158"/>
      <c r="URO8" s="158"/>
      <c r="URP8" s="158"/>
      <c r="URQ8" s="158"/>
      <c r="URR8" s="158"/>
      <c r="URS8" s="158"/>
      <c r="URT8" s="158"/>
      <c r="URU8" s="158"/>
      <c r="URV8" s="158"/>
      <c r="URW8" s="158"/>
      <c r="URX8" s="158"/>
      <c r="URY8" s="158"/>
      <c r="URZ8" s="158"/>
      <c r="USA8" s="158"/>
      <c r="USB8" s="158"/>
      <c r="USC8" s="158"/>
      <c r="USD8" s="158"/>
      <c r="USE8" s="158"/>
      <c r="USF8" s="158"/>
      <c r="USG8" s="158"/>
      <c r="USH8" s="158"/>
      <c r="USI8" s="158"/>
      <c r="USJ8" s="158"/>
      <c r="USK8" s="158"/>
      <c r="USL8" s="158"/>
      <c r="USM8" s="158"/>
      <c r="USN8" s="158"/>
      <c r="USO8" s="158"/>
      <c r="USP8" s="158"/>
      <c r="USQ8" s="158"/>
      <c r="USR8" s="158"/>
      <c r="USS8" s="158"/>
      <c r="UST8" s="158"/>
      <c r="USU8" s="158"/>
      <c r="USV8" s="158"/>
      <c r="USW8" s="158"/>
      <c r="USX8" s="158"/>
      <c r="USY8" s="158"/>
      <c r="USZ8" s="158"/>
      <c r="UTA8" s="158"/>
      <c r="UTB8" s="158"/>
      <c r="UTC8" s="158"/>
      <c r="UTD8" s="158"/>
      <c r="UTE8" s="158"/>
      <c r="UTF8" s="158"/>
      <c r="UTG8" s="158"/>
      <c r="UTH8" s="158"/>
      <c r="UTI8" s="158"/>
      <c r="UTJ8" s="158"/>
      <c r="UTK8" s="158"/>
      <c r="UTL8" s="158"/>
      <c r="UTM8" s="158"/>
      <c r="UTN8" s="158"/>
      <c r="UTO8" s="158"/>
      <c r="UTP8" s="158"/>
      <c r="UTQ8" s="158"/>
      <c r="UTR8" s="158"/>
      <c r="UTS8" s="158"/>
      <c r="UTT8" s="158"/>
      <c r="UTU8" s="158"/>
      <c r="UTV8" s="158"/>
      <c r="UTW8" s="158"/>
      <c r="UTX8" s="158"/>
      <c r="UTY8" s="158"/>
      <c r="UTZ8" s="158"/>
      <c r="UUA8" s="158"/>
      <c r="UUB8" s="158"/>
      <c r="UUC8" s="158"/>
      <c r="UUD8" s="158"/>
      <c r="UUE8" s="158"/>
      <c r="UUF8" s="158"/>
      <c r="UUG8" s="158"/>
      <c r="UUH8" s="158"/>
      <c r="UUI8" s="158"/>
      <c r="UUJ8" s="158"/>
      <c r="UUK8" s="158"/>
      <c r="UUL8" s="158"/>
      <c r="UUM8" s="158"/>
      <c r="UUN8" s="158"/>
      <c r="UUO8" s="158"/>
      <c r="UUP8" s="158"/>
      <c r="UUQ8" s="158"/>
      <c r="UUR8" s="158"/>
      <c r="UUS8" s="158"/>
      <c r="UUT8" s="158"/>
      <c r="UUU8" s="158"/>
      <c r="UUV8" s="158"/>
      <c r="UUW8" s="158"/>
      <c r="UUX8" s="158"/>
      <c r="UUY8" s="158"/>
      <c r="UUZ8" s="158"/>
      <c r="UVA8" s="158"/>
      <c r="UVB8" s="158"/>
      <c r="UVC8" s="158"/>
      <c r="UVD8" s="158"/>
      <c r="UVE8" s="158"/>
      <c r="UVF8" s="158"/>
      <c r="UVG8" s="158"/>
      <c r="UVH8" s="158"/>
      <c r="UVI8" s="158"/>
      <c r="UVJ8" s="158"/>
      <c r="UVK8" s="158"/>
      <c r="UVL8" s="158"/>
      <c r="UVM8" s="158"/>
      <c r="UVN8" s="158"/>
      <c r="UVO8" s="158"/>
      <c r="UVP8" s="158"/>
      <c r="UVQ8" s="158"/>
      <c r="UVR8" s="158"/>
      <c r="UVS8" s="158"/>
      <c r="UVT8" s="158"/>
      <c r="UVU8" s="158"/>
      <c r="UVV8" s="158"/>
      <c r="UVW8" s="158"/>
      <c r="UVX8" s="158"/>
      <c r="UVY8" s="158"/>
      <c r="UVZ8" s="158"/>
      <c r="UWA8" s="158"/>
      <c r="UWB8" s="158"/>
      <c r="UWC8" s="158"/>
      <c r="UWD8" s="158"/>
      <c r="UWE8" s="158"/>
      <c r="UWF8" s="158"/>
      <c r="UWG8" s="158"/>
      <c r="UWH8" s="158"/>
      <c r="UWI8" s="158"/>
      <c r="UWJ8" s="158"/>
      <c r="UWK8" s="158"/>
      <c r="UWL8" s="158"/>
      <c r="UWM8" s="158"/>
      <c r="UWN8" s="158"/>
      <c r="UWO8" s="158"/>
      <c r="UWP8" s="158"/>
      <c r="UWQ8" s="158"/>
      <c r="UWR8" s="158"/>
      <c r="UWS8" s="158"/>
      <c r="UWT8" s="158"/>
      <c r="UWU8" s="158"/>
      <c r="UWV8" s="158"/>
      <c r="UWW8" s="158"/>
      <c r="UWX8" s="158"/>
      <c r="UWY8" s="158"/>
      <c r="UWZ8" s="158"/>
      <c r="UXA8" s="158"/>
      <c r="UXB8" s="158"/>
      <c r="UXC8" s="158"/>
      <c r="UXD8" s="158"/>
      <c r="UXE8" s="158"/>
      <c r="UXF8" s="158"/>
      <c r="UXG8" s="158"/>
      <c r="UXH8" s="158"/>
      <c r="UXI8" s="158"/>
      <c r="UXJ8" s="158"/>
      <c r="UXK8" s="158"/>
      <c r="UXL8" s="158"/>
      <c r="UXM8" s="158"/>
      <c r="UXN8" s="158"/>
      <c r="UXO8" s="158"/>
      <c r="UXP8" s="158"/>
      <c r="UXQ8" s="158"/>
      <c r="UXR8" s="158"/>
      <c r="UXS8" s="158"/>
      <c r="UXT8" s="158"/>
      <c r="UXU8" s="158"/>
      <c r="UXV8" s="158"/>
      <c r="UXW8" s="158"/>
      <c r="UXX8" s="158"/>
      <c r="UXY8" s="158"/>
      <c r="UXZ8" s="158"/>
      <c r="UYA8" s="158"/>
      <c r="UYB8" s="158"/>
      <c r="UYC8" s="158"/>
      <c r="UYD8" s="158"/>
      <c r="UYE8" s="158"/>
      <c r="UYF8" s="158"/>
      <c r="UYG8" s="158"/>
      <c r="UYH8" s="158"/>
      <c r="UYI8" s="158"/>
      <c r="UYJ8" s="158"/>
      <c r="UYK8" s="158"/>
      <c r="UYL8" s="158"/>
      <c r="UYM8" s="158"/>
      <c r="UYN8" s="158"/>
      <c r="UYO8" s="158"/>
      <c r="UYP8" s="158"/>
      <c r="UYQ8" s="158"/>
      <c r="UYR8" s="158"/>
      <c r="UYS8" s="158"/>
      <c r="UYT8" s="158"/>
      <c r="UYU8" s="158"/>
      <c r="UYV8" s="158"/>
      <c r="UYW8" s="158"/>
      <c r="UYX8" s="158"/>
      <c r="UYY8" s="158"/>
      <c r="UYZ8" s="158"/>
      <c r="UZA8" s="158"/>
      <c r="UZB8" s="158"/>
      <c r="UZC8" s="158"/>
      <c r="UZD8" s="158"/>
      <c r="UZE8" s="158"/>
      <c r="UZF8" s="158"/>
      <c r="UZG8" s="158"/>
      <c r="UZH8" s="158"/>
      <c r="UZI8" s="158"/>
      <c r="UZJ8" s="158"/>
      <c r="UZK8" s="158"/>
      <c r="UZL8" s="158"/>
      <c r="UZM8" s="158"/>
      <c r="UZN8" s="158"/>
      <c r="UZO8" s="158"/>
      <c r="UZP8" s="158"/>
      <c r="UZQ8" s="158"/>
      <c r="UZR8" s="158"/>
      <c r="UZS8" s="158"/>
      <c r="UZT8" s="158"/>
      <c r="UZU8" s="158"/>
      <c r="UZV8" s="158"/>
      <c r="UZW8" s="158"/>
      <c r="UZX8" s="158"/>
      <c r="UZY8" s="158"/>
      <c r="UZZ8" s="158"/>
      <c r="VAA8" s="158"/>
      <c r="VAB8" s="158"/>
      <c r="VAC8" s="158"/>
      <c r="VAD8" s="158"/>
      <c r="VAE8" s="158"/>
      <c r="VAF8" s="158"/>
      <c r="VAG8" s="158"/>
      <c r="VAH8" s="158"/>
      <c r="VAI8" s="158"/>
      <c r="VAJ8" s="158"/>
      <c r="VAK8" s="158"/>
      <c r="VAL8" s="158"/>
      <c r="VAM8" s="158"/>
      <c r="VAN8" s="158"/>
      <c r="VAO8" s="158"/>
      <c r="VAP8" s="158"/>
      <c r="VAQ8" s="158"/>
      <c r="VAR8" s="158"/>
      <c r="VAS8" s="158"/>
      <c r="VAT8" s="158"/>
      <c r="VAU8" s="158"/>
      <c r="VAV8" s="158"/>
      <c r="VAW8" s="158"/>
      <c r="VAX8" s="158"/>
      <c r="VAY8" s="158"/>
      <c r="VAZ8" s="158"/>
      <c r="VBA8" s="158"/>
      <c r="VBB8" s="158"/>
      <c r="VBC8" s="158"/>
      <c r="VBD8" s="158"/>
      <c r="VBE8" s="158"/>
      <c r="VBF8" s="158"/>
      <c r="VBG8" s="158"/>
      <c r="VBH8" s="158"/>
      <c r="VBI8" s="158"/>
      <c r="VBJ8" s="158"/>
      <c r="VBK8" s="158"/>
      <c r="VBL8" s="158"/>
      <c r="VBM8" s="158"/>
      <c r="VBN8" s="158"/>
      <c r="VBO8" s="158"/>
      <c r="VBP8" s="158"/>
      <c r="VBQ8" s="158"/>
      <c r="VBR8" s="158"/>
      <c r="VBS8" s="158"/>
      <c r="VBT8" s="158"/>
      <c r="VBU8" s="158"/>
      <c r="VBV8" s="158"/>
      <c r="VBW8" s="158"/>
      <c r="VBX8" s="158"/>
      <c r="VBY8" s="158"/>
      <c r="VBZ8" s="158"/>
      <c r="VCA8" s="158"/>
      <c r="VCB8" s="158"/>
      <c r="VCC8" s="158"/>
      <c r="VCD8" s="158"/>
      <c r="VCE8" s="158"/>
      <c r="VCF8" s="158"/>
      <c r="VCG8" s="158"/>
      <c r="VCH8" s="158"/>
      <c r="VCI8" s="158"/>
      <c r="VCJ8" s="158"/>
      <c r="VCK8" s="158"/>
      <c r="VCL8" s="158"/>
      <c r="VCM8" s="158"/>
      <c r="VCN8" s="158"/>
      <c r="VCO8" s="158"/>
      <c r="VCP8" s="158"/>
      <c r="VCQ8" s="158"/>
      <c r="VCR8" s="158"/>
      <c r="VCS8" s="158"/>
      <c r="VCT8" s="158"/>
      <c r="VCU8" s="158"/>
      <c r="VCV8" s="158"/>
      <c r="VCW8" s="158"/>
      <c r="VCX8" s="158"/>
      <c r="VCY8" s="158"/>
      <c r="VCZ8" s="158"/>
      <c r="VDA8" s="158"/>
      <c r="VDB8" s="158"/>
      <c r="VDC8" s="158"/>
      <c r="VDD8" s="158"/>
      <c r="VDE8" s="158"/>
      <c r="VDF8" s="158"/>
      <c r="VDG8" s="158"/>
      <c r="VDH8" s="158"/>
      <c r="VDI8" s="158"/>
      <c r="VDJ8" s="158"/>
      <c r="VDK8" s="158"/>
      <c r="VDL8" s="158"/>
      <c r="VDM8" s="158"/>
      <c r="VDN8" s="158"/>
      <c r="VDO8" s="158"/>
      <c r="VDP8" s="158"/>
      <c r="VDQ8" s="158"/>
      <c r="VDR8" s="158"/>
      <c r="VDS8" s="158"/>
      <c r="VDT8" s="158"/>
      <c r="VDU8" s="158"/>
      <c r="VDV8" s="158"/>
      <c r="VDW8" s="158"/>
      <c r="VDX8" s="158"/>
      <c r="VDY8" s="158"/>
      <c r="VDZ8" s="158"/>
      <c r="VEA8" s="158"/>
      <c r="VEB8" s="158"/>
      <c r="VEC8" s="158"/>
      <c r="VED8" s="158"/>
      <c r="VEE8" s="158"/>
      <c r="VEF8" s="158"/>
      <c r="VEG8" s="158"/>
      <c r="VEH8" s="158"/>
      <c r="VEI8" s="158"/>
      <c r="VEJ8" s="158"/>
      <c r="VEK8" s="158"/>
      <c r="VEL8" s="158"/>
      <c r="VEM8" s="158"/>
      <c r="VEN8" s="158"/>
      <c r="VEO8" s="158"/>
      <c r="VEP8" s="158"/>
      <c r="VEQ8" s="158"/>
      <c r="VER8" s="158"/>
      <c r="VES8" s="158"/>
      <c r="VET8" s="158"/>
      <c r="VEU8" s="158"/>
      <c r="VEV8" s="158"/>
      <c r="VEW8" s="158"/>
      <c r="VEX8" s="158"/>
      <c r="VEY8" s="158"/>
      <c r="VEZ8" s="158"/>
      <c r="VFA8" s="158"/>
      <c r="VFB8" s="158"/>
      <c r="VFC8" s="158"/>
      <c r="VFD8" s="158"/>
      <c r="VFE8" s="158"/>
      <c r="VFF8" s="158"/>
      <c r="VFG8" s="158"/>
      <c r="VFH8" s="158"/>
      <c r="VFI8" s="158"/>
      <c r="VFJ8" s="158"/>
      <c r="VFK8" s="158"/>
      <c r="VFL8" s="158"/>
      <c r="VFM8" s="158"/>
      <c r="VFN8" s="158"/>
      <c r="VFO8" s="158"/>
      <c r="VFP8" s="158"/>
      <c r="VFQ8" s="158"/>
      <c r="VFR8" s="158"/>
      <c r="VFS8" s="158"/>
      <c r="VFT8" s="158"/>
      <c r="VFU8" s="158"/>
      <c r="VFV8" s="158"/>
      <c r="VFW8" s="158"/>
      <c r="VFX8" s="158"/>
      <c r="VFY8" s="158"/>
      <c r="VFZ8" s="158"/>
      <c r="VGA8" s="158"/>
      <c r="VGB8" s="158"/>
      <c r="VGC8" s="158"/>
      <c r="VGD8" s="158"/>
      <c r="VGE8" s="158"/>
      <c r="VGF8" s="158"/>
      <c r="VGG8" s="158"/>
      <c r="VGH8" s="158"/>
      <c r="VGI8" s="158"/>
      <c r="VGJ8" s="158"/>
      <c r="VGK8" s="158"/>
      <c r="VGL8" s="158"/>
      <c r="VGM8" s="158"/>
      <c r="VGN8" s="158"/>
      <c r="VGO8" s="158"/>
      <c r="VGP8" s="158"/>
      <c r="VGQ8" s="158"/>
      <c r="VGR8" s="158"/>
      <c r="VGS8" s="158"/>
      <c r="VGT8" s="158"/>
      <c r="VGU8" s="158"/>
      <c r="VGV8" s="158"/>
      <c r="VGW8" s="158"/>
      <c r="VGX8" s="158"/>
      <c r="VGY8" s="158"/>
      <c r="VGZ8" s="158"/>
      <c r="VHA8" s="158"/>
      <c r="VHB8" s="158"/>
      <c r="VHC8" s="158"/>
      <c r="VHD8" s="158"/>
      <c r="VHE8" s="158"/>
      <c r="VHF8" s="158"/>
      <c r="VHG8" s="158"/>
      <c r="VHH8" s="158"/>
      <c r="VHI8" s="158"/>
      <c r="VHJ8" s="158"/>
      <c r="VHK8" s="158"/>
      <c r="VHL8" s="158"/>
      <c r="VHM8" s="158"/>
      <c r="VHN8" s="158"/>
      <c r="VHO8" s="158"/>
      <c r="VHP8" s="158"/>
      <c r="VHQ8" s="158"/>
      <c r="VHR8" s="158"/>
      <c r="VHS8" s="158"/>
      <c r="VHT8" s="158"/>
      <c r="VHU8" s="158"/>
      <c r="VHV8" s="158"/>
      <c r="VHW8" s="158"/>
      <c r="VHX8" s="158"/>
      <c r="VHY8" s="158"/>
      <c r="VHZ8" s="158"/>
      <c r="VIA8" s="158"/>
      <c r="VIB8" s="158"/>
      <c r="VIC8" s="158"/>
      <c r="VID8" s="158"/>
      <c r="VIE8" s="158"/>
      <c r="VIF8" s="158"/>
      <c r="VIG8" s="158"/>
      <c r="VIH8" s="158"/>
      <c r="VII8" s="158"/>
      <c r="VIJ8" s="158"/>
      <c r="VIK8" s="158"/>
      <c r="VIL8" s="158"/>
      <c r="VIM8" s="158"/>
      <c r="VIN8" s="158"/>
      <c r="VIO8" s="158"/>
      <c r="VIP8" s="158"/>
      <c r="VIQ8" s="158"/>
      <c r="VIR8" s="158"/>
      <c r="VIS8" s="158"/>
      <c r="VIT8" s="158"/>
      <c r="VIU8" s="158"/>
      <c r="VIV8" s="158"/>
      <c r="VIW8" s="158"/>
      <c r="VIX8" s="158"/>
      <c r="VIY8" s="158"/>
      <c r="VIZ8" s="158"/>
      <c r="VJA8" s="158"/>
      <c r="VJB8" s="158"/>
      <c r="VJC8" s="158"/>
      <c r="VJD8" s="158"/>
      <c r="VJE8" s="158"/>
      <c r="VJF8" s="158"/>
      <c r="VJG8" s="158"/>
      <c r="VJH8" s="158"/>
      <c r="VJI8" s="158"/>
      <c r="VJJ8" s="158"/>
      <c r="VJK8" s="158"/>
      <c r="VJL8" s="158"/>
      <c r="VJM8" s="158"/>
      <c r="VJN8" s="158"/>
      <c r="VJO8" s="158"/>
      <c r="VJP8" s="158"/>
      <c r="VJQ8" s="158"/>
      <c r="VJR8" s="158"/>
      <c r="VJS8" s="158"/>
      <c r="VJT8" s="158"/>
      <c r="VJU8" s="158"/>
      <c r="VJV8" s="158"/>
      <c r="VJW8" s="158"/>
      <c r="VJX8" s="158"/>
      <c r="VJY8" s="158"/>
      <c r="VJZ8" s="158"/>
      <c r="VKA8" s="158"/>
      <c r="VKB8" s="158"/>
      <c r="VKC8" s="158"/>
      <c r="VKD8" s="158"/>
      <c r="VKE8" s="158"/>
      <c r="VKF8" s="158"/>
      <c r="VKG8" s="158"/>
      <c r="VKH8" s="158"/>
      <c r="VKI8" s="158"/>
      <c r="VKJ8" s="158"/>
      <c r="VKK8" s="158"/>
      <c r="VKL8" s="158"/>
      <c r="VKM8" s="158"/>
      <c r="VKN8" s="158"/>
      <c r="VKO8" s="158"/>
      <c r="VKP8" s="158"/>
      <c r="VKQ8" s="158"/>
      <c r="VKR8" s="158"/>
      <c r="VKS8" s="158"/>
      <c r="VKT8" s="158"/>
      <c r="VKU8" s="158"/>
      <c r="VKV8" s="158"/>
      <c r="VKW8" s="158"/>
      <c r="VKX8" s="158"/>
      <c r="VKY8" s="158"/>
      <c r="VKZ8" s="158"/>
      <c r="VLA8" s="158"/>
      <c r="VLB8" s="158"/>
      <c r="VLC8" s="158"/>
      <c r="VLD8" s="158"/>
      <c r="VLE8" s="158"/>
      <c r="VLF8" s="158"/>
      <c r="VLG8" s="158"/>
      <c r="VLH8" s="158"/>
      <c r="VLI8" s="158"/>
      <c r="VLJ8" s="158"/>
      <c r="VLK8" s="158"/>
      <c r="VLL8" s="158"/>
      <c r="VLM8" s="158"/>
      <c r="VLN8" s="158"/>
      <c r="VLO8" s="158"/>
      <c r="VLP8" s="158"/>
      <c r="VLQ8" s="158"/>
      <c r="VLR8" s="158"/>
      <c r="VLS8" s="158"/>
      <c r="VLT8" s="158"/>
      <c r="VLU8" s="158"/>
      <c r="VLV8" s="158"/>
      <c r="VLW8" s="158"/>
      <c r="VLX8" s="158"/>
      <c r="VLY8" s="158"/>
      <c r="VLZ8" s="158"/>
      <c r="VMA8" s="158"/>
      <c r="VMB8" s="158"/>
      <c r="VMC8" s="158"/>
      <c r="VMD8" s="158"/>
      <c r="VME8" s="158"/>
      <c r="VMF8" s="158"/>
      <c r="VMG8" s="158"/>
      <c r="VMH8" s="158"/>
      <c r="VMI8" s="158"/>
      <c r="VMJ8" s="158"/>
      <c r="VMK8" s="158"/>
      <c r="VML8" s="158"/>
      <c r="VMM8" s="158"/>
      <c r="VMN8" s="158"/>
      <c r="VMO8" s="158"/>
      <c r="VMP8" s="158"/>
      <c r="VMQ8" s="158"/>
      <c r="VMR8" s="158"/>
      <c r="VMS8" s="158"/>
      <c r="VMT8" s="158"/>
      <c r="VMU8" s="158"/>
      <c r="VMV8" s="158"/>
      <c r="VMW8" s="158"/>
      <c r="VMX8" s="158"/>
      <c r="VMY8" s="158"/>
      <c r="VMZ8" s="158"/>
      <c r="VNA8" s="158"/>
      <c r="VNB8" s="158"/>
      <c r="VNC8" s="158"/>
      <c r="VND8" s="158"/>
      <c r="VNE8" s="158"/>
      <c r="VNF8" s="158"/>
      <c r="VNG8" s="158"/>
      <c r="VNH8" s="158"/>
      <c r="VNI8" s="158"/>
      <c r="VNJ8" s="158"/>
      <c r="VNK8" s="158"/>
      <c r="VNL8" s="158"/>
      <c r="VNM8" s="158"/>
      <c r="VNN8" s="158"/>
      <c r="VNO8" s="158"/>
      <c r="VNP8" s="158"/>
      <c r="VNQ8" s="158"/>
      <c r="VNR8" s="158"/>
      <c r="VNS8" s="158"/>
      <c r="VNT8" s="158"/>
      <c r="VNU8" s="158"/>
      <c r="VNV8" s="158"/>
      <c r="VNW8" s="158"/>
      <c r="VNX8" s="158"/>
      <c r="VNY8" s="158"/>
      <c r="VNZ8" s="158"/>
      <c r="VOA8" s="158"/>
      <c r="VOB8" s="158"/>
      <c r="VOC8" s="158"/>
      <c r="VOD8" s="158"/>
      <c r="VOE8" s="158"/>
      <c r="VOF8" s="158"/>
      <c r="VOG8" s="158"/>
      <c r="VOH8" s="158"/>
      <c r="VOI8" s="158"/>
      <c r="VOJ8" s="158"/>
      <c r="VOK8" s="158"/>
      <c r="VOL8" s="158"/>
      <c r="VOM8" s="158"/>
      <c r="VON8" s="158"/>
      <c r="VOO8" s="158"/>
      <c r="VOP8" s="158"/>
      <c r="VOQ8" s="158"/>
      <c r="VOR8" s="158"/>
      <c r="VOS8" s="158"/>
      <c r="VOT8" s="158"/>
      <c r="VOU8" s="158"/>
      <c r="VOV8" s="158"/>
      <c r="VOW8" s="158"/>
      <c r="VOX8" s="158"/>
      <c r="VOY8" s="158"/>
      <c r="VOZ8" s="158"/>
      <c r="VPA8" s="158"/>
      <c r="VPB8" s="158"/>
      <c r="VPC8" s="158"/>
      <c r="VPD8" s="158"/>
      <c r="VPE8" s="158"/>
      <c r="VPF8" s="158"/>
      <c r="VPG8" s="158"/>
      <c r="VPH8" s="158"/>
      <c r="VPI8" s="158"/>
      <c r="VPJ8" s="158"/>
      <c r="VPK8" s="158"/>
      <c r="VPL8" s="158"/>
      <c r="VPM8" s="158"/>
      <c r="VPN8" s="158"/>
      <c r="VPO8" s="158"/>
      <c r="VPP8" s="158"/>
      <c r="VPQ8" s="158"/>
      <c r="VPR8" s="158"/>
      <c r="VPS8" s="158"/>
      <c r="VPT8" s="158"/>
      <c r="VPU8" s="158"/>
      <c r="VPV8" s="158"/>
      <c r="VPW8" s="158"/>
      <c r="VPX8" s="158"/>
      <c r="VPY8" s="158"/>
      <c r="VPZ8" s="158"/>
      <c r="VQA8" s="158"/>
      <c r="VQB8" s="158"/>
      <c r="VQC8" s="158"/>
      <c r="VQD8" s="158"/>
      <c r="VQE8" s="158"/>
      <c r="VQF8" s="158"/>
      <c r="VQG8" s="158"/>
      <c r="VQH8" s="158"/>
      <c r="VQI8" s="158"/>
      <c r="VQJ8" s="158"/>
      <c r="VQK8" s="158"/>
      <c r="VQL8" s="158"/>
      <c r="VQM8" s="158"/>
      <c r="VQN8" s="158"/>
      <c r="VQO8" s="158"/>
      <c r="VQP8" s="158"/>
      <c r="VQQ8" s="158"/>
      <c r="VQR8" s="158"/>
      <c r="VQS8" s="158"/>
      <c r="VQT8" s="158"/>
      <c r="VQU8" s="158"/>
      <c r="VQV8" s="158"/>
      <c r="VQW8" s="158"/>
      <c r="VQX8" s="158"/>
      <c r="VQY8" s="158"/>
      <c r="VQZ8" s="158"/>
      <c r="VRA8" s="158"/>
      <c r="VRB8" s="158"/>
      <c r="VRC8" s="158"/>
      <c r="VRD8" s="158"/>
      <c r="VRE8" s="158"/>
      <c r="VRF8" s="158"/>
      <c r="VRG8" s="158"/>
      <c r="VRH8" s="158"/>
      <c r="VRI8" s="158"/>
      <c r="VRJ8" s="158"/>
      <c r="VRK8" s="158"/>
      <c r="VRL8" s="158"/>
      <c r="VRM8" s="158"/>
      <c r="VRN8" s="158"/>
      <c r="VRO8" s="158"/>
      <c r="VRP8" s="158"/>
      <c r="VRQ8" s="158"/>
      <c r="VRR8" s="158"/>
      <c r="VRS8" s="158"/>
      <c r="VRT8" s="158"/>
      <c r="VRU8" s="158"/>
      <c r="VRV8" s="158"/>
      <c r="VRW8" s="158"/>
      <c r="VRX8" s="158"/>
      <c r="VRY8" s="158"/>
      <c r="VRZ8" s="158"/>
      <c r="VSA8" s="158"/>
      <c r="VSB8" s="158"/>
      <c r="VSC8" s="158"/>
      <c r="VSD8" s="158"/>
      <c r="VSE8" s="158"/>
      <c r="VSF8" s="158"/>
      <c r="VSG8" s="158"/>
      <c r="VSH8" s="158"/>
      <c r="VSI8" s="158"/>
      <c r="VSJ8" s="158"/>
      <c r="VSK8" s="158"/>
      <c r="VSL8" s="158"/>
      <c r="VSM8" s="158"/>
      <c r="VSN8" s="158"/>
      <c r="VSO8" s="158"/>
      <c r="VSP8" s="158"/>
      <c r="VSQ8" s="158"/>
      <c r="VSR8" s="158"/>
      <c r="VSS8" s="158"/>
      <c r="VST8" s="158"/>
      <c r="VSU8" s="158"/>
      <c r="VSV8" s="158"/>
      <c r="VSW8" s="158"/>
      <c r="VSX8" s="158"/>
      <c r="VSY8" s="158"/>
      <c r="VSZ8" s="158"/>
      <c r="VTA8" s="158"/>
      <c r="VTB8" s="158"/>
      <c r="VTC8" s="158"/>
      <c r="VTD8" s="158"/>
      <c r="VTE8" s="158"/>
      <c r="VTF8" s="158"/>
      <c r="VTG8" s="158"/>
      <c r="VTH8" s="158"/>
      <c r="VTI8" s="158"/>
      <c r="VTJ8" s="158"/>
      <c r="VTK8" s="158"/>
      <c r="VTL8" s="158"/>
      <c r="VTM8" s="158"/>
      <c r="VTN8" s="158"/>
      <c r="VTO8" s="158"/>
      <c r="VTP8" s="158"/>
      <c r="VTQ8" s="158"/>
      <c r="VTR8" s="158"/>
      <c r="VTS8" s="158"/>
      <c r="VTT8" s="158"/>
      <c r="VTU8" s="158"/>
      <c r="VTV8" s="158"/>
      <c r="VTW8" s="158"/>
      <c r="VTX8" s="158"/>
      <c r="VTY8" s="158"/>
      <c r="VTZ8" s="158"/>
      <c r="VUA8" s="158"/>
      <c r="VUB8" s="158"/>
      <c r="VUC8" s="158"/>
      <c r="VUD8" s="158"/>
      <c r="VUE8" s="158"/>
      <c r="VUF8" s="158"/>
      <c r="VUG8" s="158"/>
      <c r="VUH8" s="158"/>
      <c r="VUI8" s="158"/>
      <c r="VUJ8" s="158"/>
      <c r="VUK8" s="158"/>
      <c r="VUL8" s="158"/>
      <c r="VUM8" s="158"/>
      <c r="VUN8" s="158"/>
      <c r="VUO8" s="158"/>
      <c r="VUP8" s="158"/>
      <c r="VUQ8" s="158"/>
      <c r="VUR8" s="158"/>
      <c r="VUS8" s="158"/>
      <c r="VUT8" s="158"/>
      <c r="VUU8" s="158"/>
      <c r="VUV8" s="158"/>
      <c r="VUW8" s="158"/>
      <c r="VUX8" s="158"/>
      <c r="VUY8" s="158"/>
      <c r="VUZ8" s="158"/>
      <c r="VVA8" s="158"/>
      <c r="VVB8" s="158"/>
      <c r="VVC8" s="158"/>
      <c r="VVD8" s="158"/>
      <c r="VVE8" s="158"/>
      <c r="VVF8" s="158"/>
      <c r="VVG8" s="158"/>
      <c r="VVH8" s="158"/>
      <c r="VVI8" s="158"/>
      <c r="VVJ8" s="158"/>
      <c r="VVK8" s="158"/>
      <c r="VVL8" s="158"/>
      <c r="VVM8" s="158"/>
      <c r="VVN8" s="158"/>
      <c r="VVO8" s="158"/>
      <c r="VVP8" s="158"/>
      <c r="VVQ8" s="158"/>
      <c r="VVR8" s="158"/>
      <c r="VVS8" s="158"/>
      <c r="VVT8" s="158"/>
      <c r="VVU8" s="158"/>
      <c r="VVV8" s="158"/>
      <c r="VVW8" s="158"/>
      <c r="VVX8" s="158"/>
      <c r="VVY8" s="158"/>
      <c r="VVZ8" s="158"/>
      <c r="VWA8" s="158"/>
      <c r="VWB8" s="158"/>
      <c r="VWC8" s="158"/>
      <c r="VWD8" s="158"/>
      <c r="VWE8" s="158"/>
      <c r="VWF8" s="158"/>
      <c r="VWG8" s="158"/>
      <c r="VWH8" s="158"/>
      <c r="VWI8" s="158"/>
      <c r="VWJ8" s="158"/>
      <c r="VWK8" s="158"/>
      <c r="VWL8" s="158"/>
      <c r="VWM8" s="158"/>
      <c r="VWN8" s="158"/>
      <c r="VWO8" s="158"/>
      <c r="VWP8" s="158"/>
      <c r="VWQ8" s="158"/>
      <c r="VWR8" s="158"/>
      <c r="VWS8" s="158"/>
      <c r="VWT8" s="158"/>
      <c r="VWU8" s="158"/>
      <c r="VWV8" s="158"/>
      <c r="VWW8" s="158"/>
      <c r="VWX8" s="158"/>
      <c r="VWY8" s="158"/>
      <c r="VWZ8" s="158"/>
      <c r="VXA8" s="158"/>
      <c r="VXB8" s="158"/>
      <c r="VXC8" s="158"/>
      <c r="VXD8" s="158"/>
      <c r="VXE8" s="158"/>
      <c r="VXF8" s="158"/>
      <c r="VXG8" s="158"/>
      <c r="VXH8" s="158"/>
      <c r="VXI8" s="158"/>
      <c r="VXJ8" s="158"/>
      <c r="VXK8" s="158"/>
      <c r="VXL8" s="158"/>
      <c r="VXM8" s="158"/>
      <c r="VXN8" s="158"/>
      <c r="VXO8" s="158"/>
      <c r="VXP8" s="158"/>
      <c r="VXQ8" s="158"/>
      <c r="VXR8" s="158"/>
      <c r="VXS8" s="158"/>
      <c r="VXT8" s="158"/>
      <c r="VXU8" s="158"/>
      <c r="VXV8" s="158"/>
      <c r="VXW8" s="158"/>
      <c r="VXX8" s="158"/>
      <c r="VXY8" s="158"/>
      <c r="VXZ8" s="158"/>
      <c r="VYA8" s="158"/>
      <c r="VYB8" s="158"/>
      <c r="VYC8" s="158"/>
      <c r="VYD8" s="158"/>
      <c r="VYE8" s="158"/>
      <c r="VYF8" s="158"/>
      <c r="VYG8" s="158"/>
      <c r="VYH8" s="158"/>
      <c r="VYI8" s="158"/>
      <c r="VYJ8" s="158"/>
      <c r="VYK8" s="158"/>
      <c r="VYL8" s="158"/>
      <c r="VYM8" s="158"/>
      <c r="VYN8" s="158"/>
      <c r="VYO8" s="158"/>
      <c r="VYP8" s="158"/>
      <c r="VYQ8" s="158"/>
      <c r="VYR8" s="158"/>
      <c r="VYS8" s="158"/>
      <c r="VYT8" s="158"/>
      <c r="VYU8" s="158"/>
      <c r="VYV8" s="158"/>
      <c r="VYW8" s="158"/>
      <c r="VYX8" s="158"/>
      <c r="VYY8" s="158"/>
      <c r="VYZ8" s="158"/>
      <c r="VZA8" s="158"/>
      <c r="VZB8" s="158"/>
      <c r="VZC8" s="158"/>
      <c r="VZD8" s="158"/>
      <c r="VZE8" s="158"/>
      <c r="VZF8" s="158"/>
      <c r="VZG8" s="158"/>
      <c r="VZH8" s="158"/>
      <c r="VZI8" s="158"/>
      <c r="VZJ8" s="158"/>
      <c r="VZK8" s="158"/>
      <c r="VZL8" s="158"/>
      <c r="VZM8" s="158"/>
      <c r="VZN8" s="158"/>
      <c r="VZO8" s="158"/>
      <c r="VZP8" s="158"/>
      <c r="VZQ8" s="158"/>
      <c r="VZR8" s="158"/>
      <c r="VZS8" s="158"/>
      <c r="VZT8" s="158"/>
      <c r="VZU8" s="158"/>
      <c r="VZV8" s="158"/>
      <c r="VZW8" s="158"/>
      <c r="VZX8" s="158"/>
      <c r="VZY8" s="158"/>
      <c r="VZZ8" s="158"/>
      <c r="WAA8" s="158"/>
      <c r="WAB8" s="158"/>
      <c r="WAC8" s="158"/>
      <c r="WAD8" s="158"/>
      <c r="WAE8" s="158"/>
      <c r="WAF8" s="158"/>
      <c r="WAG8" s="158"/>
      <c r="WAH8" s="158"/>
      <c r="WAI8" s="158"/>
      <c r="WAJ8" s="158"/>
      <c r="WAK8" s="158"/>
      <c r="WAL8" s="158"/>
      <c r="WAM8" s="158"/>
      <c r="WAN8" s="158"/>
      <c r="WAO8" s="158"/>
      <c r="WAP8" s="158"/>
      <c r="WAQ8" s="158"/>
      <c r="WAR8" s="158"/>
      <c r="WAS8" s="158"/>
      <c r="WAT8" s="158"/>
      <c r="WAU8" s="158"/>
      <c r="WAV8" s="158"/>
      <c r="WAW8" s="158"/>
      <c r="WAX8" s="158"/>
      <c r="WAY8" s="158"/>
      <c r="WAZ8" s="158"/>
      <c r="WBA8" s="158"/>
      <c r="WBB8" s="158"/>
      <c r="WBC8" s="158"/>
      <c r="WBD8" s="158"/>
      <c r="WBE8" s="158"/>
      <c r="WBF8" s="158"/>
      <c r="WBG8" s="158"/>
      <c r="WBH8" s="158"/>
      <c r="WBI8" s="158"/>
      <c r="WBJ8" s="158"/>
      <c r="WBK8" s="158"/>
      <c r="WBL8" s="158"/>
      <c r="WBM8" s="158"/>
      <c r="WBN8" s="158"/>
      <c r="WBO8" s="158"/>
      <c r="WBP8" s="158"/>
      <c r="WBQ8" s="158"/>
      <c r="WBR8" s="158"/>
      <c r="WBS8" s="158"/>
      <c r="WBT8" s="158"/>
      <c r="WBU8" s="158"/>
      <c r="WBV8" s="158"/>
      <c r="WBW8" s="158"/>
      <c r="WBX8" s="158"/>
      <c r="WBY8" s="158"/>
      <c r="WBZ8" s="158"/>
      <c r="WCA8" s="158"/>
      <c r="WCB8" s="158"/>
      <c r="WCC8" s="158"/>
      <c r="WCD8" s="158"/>
      <c r="WCE8" s="158"/>
      <c r="WCF8" s="158"/>
      <c r="WCG8" s="158"/>
      <c r="WCH8" s="158"/>
      <c r="WCI8" s="158"/>
      <c r="WCJ8" s="158"/>
      <c r="WCK8" s="158"/>
      <c r="WCL8" s="158"/>
      <c r="WCM8" s="158"/>
      <c r="WCN8" s="158"/>
      <c r="WCO8" s="158"/>
      <c r="WCP8" s="158"/>
      <c r="WCQ8" s="158"/>
      <c r="WCR8" s="158"/>
      <c r="WCS8" s="158"/>
      <c r="WCT8" s="158"/>
      <c r="WCU8" s="158"/>
      <c r="WCV8" s="158"/>
      <c r="WCW8" s="158"/>
      <c r="WCX8" s="158"/>
      <c r="WCY8" s="158"/>
      <c r="WCZ8" s="158"/>
      <c r="WDA8" s="158"/>
      <c r="WDB8" s="158"/>
      <c r="WDC8" s="158"/>
      <c r="WDD8" s="158"/>
      <c r="WDE8" s="158"/>
      <c r="WDF8" s="158"/>
      <c r="WDG8" s="158"/>
      <c r="WDH8" s="158"/>
      <c r="WDI8" s="158"/>
      <c r="WDJ8" s="158"/>
      <c r="WDK8" s="158"/>
      <c r="WDL8" s="158"/>
      <c r="WDM8" s="158"/>
      <c r="WDN8" s="158"/>
      <c r="WDO8" s="158"/>
      <c r="WDP8" s="158"/>
      <c r="WDQ8" s="158"/>
      <c r="WDR8" s="158"/>
      <c r="WDS8" s="158"/>
      <c r="WDT8" s="158"/>
      <c r="WDU8" s="158"/>
      <c r="WDV8" s="158"/>
      <c r="WDW8" s="158"/>
      <c r="WDX8" s="158"/>
      <c r="WDY8" s="158"/>
      <c r="WDZ8" s="158"/>
      <c r="WEA8" s="158"/>
      <c r="WEB8" s="158"/>
      <c r="WEC8" s="158"/>
      <c r="WED8" s="158"/>
      <c r="WEE8" s="158"/>
      <c r="WEF8" s="158"/>
      <c r="WEG8" s="158"/>
      <c r="WEH8" s="158"/>
      <c r="WEI8" s="158"/>
      <c r="WEJ8" s="158"/>
      <c r="WEK8" s="158"/>
      <c r="WEL8" s="158"/>
      <c r="WEM8" s="158"/>
      <c r="WEN8" s="158"/>
      <c r="WEO8" s="158"/>
      <c r="WEP8" s="158"/>
      <c r="WEQ8" s="158"/>
      <c r="WER8" s="158"/>
      <c r="WES8" s="158"/>
      <c r="WET8" s="158"/>
      <c r="WEU8" s="158"/>
      <c r="WEV8" s="158"/>
      <c r="WEW8" s="158"/>
      <c r="WEX8" s="158"/>
      <c r="WEY8" s="158"/>
      <c r="WEZ8" s="158"/>
      <c r="WFA8" s="158"/>
      <c r="WFB8" s="158"/>
      <c r="WFC8" s="158"/>
      <c r="WFD8" s="158"/>
      <c r="WFE8" s="158"/>
      <c r="WFF8" s="158"/>
      <c r="WFG8" s="158"/>
      <c r="WFH8" s="158"/>
      <c r="WFI8" s="158"/>
      <c r="WFJ8" s="158"/>
      <c r="WFK8" s="158"/>
      <c r="WFL8" s="158"/>
      <c r="WFM8" s="158"/>
      <c r="WFN8" s="158"/>
      <c r="WFO8" s="158"/>
      <c r="WFP8" s="158"/>
      <c r="WFQ8" s="158"/>
      <c r="WFR8" s="158"/>
      <c r="WFS8" s="158"/>
      <c r="WFT8" s="158"/>
      <c r="WFU8" s="158"/>
      <c r="WFV8" s="158"/>
      <c r="WFW8" s="158"/>
      <c r="WFX8" s="158"/>
      <c r="WFY8" s="158"/>
      <c r="WFZ8" s="158"/>
      <c r="WGA8" s="158"/>
      <c r="WGB8" s="158"/>
      <c r="WGC8" s="158"/>
      <c r="WGD8" s="158"/>
      <c r="WGE8" s="158"/>
      <c r="WGF8" s="158"/>
      <c r="WGG8" s="158"/>
      <c r="WGH8" s="158"/>
      <c r="WGI8" s="158"/>
      <c r="WGJ8" s="158"/>
      <c r="WGK8" s="158"/>
      <c r="WGL8" s="158"/>
      <c r="WGM8" s="158"/>
      <c r="WGN8" s="158"/>
      <c r="WGO8" s="158"/>
      <c r="WGP8" s="158"/>
      <c r="WGQ8" s="158"/>
      <c r="WGR8" s="158"/>
      <c r="WGS8" s="158"/>
      <c r="WGT8" s="158"/>
      <c r="WGU8" s="158"/>
      <c r="WGV8" s="158"/>
      <c r="WGW8" s="158"/>
      <c r="WGX8" s="158"/>
      <c r="WGY8" s="158"/>
      <c r="WGZ8" s="158"/>
      <c r="WHA8" s="158"/>
      <c r="WHB8" s="158"/>
      <c r="WHC8" s="158"/>
      <c r="WHD8" s="158"/>
      <c r="WHE8" s="158"/>
      <c r="WHF8" s="158"/>
      <c r="WHG8" s="158"/>
      <c r="WHH8" s="158"/>
      <c r="WHI8" s="158"/>
      <c r="WHJ8" s="158"/>
      <c r="WHK8" s="158"/>
      <c r="WHL8" s="158"/>
      <c r="WHM8" s="158"/>
      <c r="WHN8" s="158"/>
      <c r="WHO8" s="158"/>
      <c r="WHP8" s="158"/>
      <c r="WHQ8" s="158"/>
      <c r="WHR8" s="158"/>
      <c r="WHS8" s="158"/>
      <c r="WHT8" s="158"/>
      <c r="WHU8" s="158"/>
      <c r="WHV8" s="158"/>
      <c r="WHW8" s="158"/>
      <c r="WHX8" s="158"/>
      <c r="WHY8" s="158"/>
      <c r="WHZ8" s="158"/>
      <c r="WIA8" s="158"/>
      <c r="WIB8" s="158"/>
      <c r="WIC8" s="158"/>
      <c r="WID8" s="158"/>
      <c r="WIE8" s="158"/>
      <c r="WIF8" s="158"/>
      <c r="WIG8" s="158"/>
      <c r="WIH8" s="158"/>
      <c r="WII8" s="158"/>
      <c r="WIJ8" s="158"/>
      <c r="WIK8" s="158"/>
      <c r="WIL8" s="158"/>
      <c r="WIM8" s="158"/>
      <c r="WIN8" s="158"/>
      <c r="WIO8" s="158"/>
      <c r="WIP8" s="158"/>
      <c r="WIQ8" s="158"/>
      <c r="WIR8" s="158"/>
      <c r="WIS8" s="158"/>
      <c r="WIT8" s="158"/>
      <c r="WIU8" s="158"/>
      <c r="WIV8" s="158"/>
      <c r="WIW8" s="158"/>
      <c r="WIX8" s="158"/>
      <c r="WIY8" s="158"/>
      <c r="WIZ8" s="158"/>
      <c r="WJA8" s="158"/>
      <c r="WJB8" s="158"/>
      <c r="WJC8" s="158"/>
      <c r="WJD8" s="158"/>
      <c r="WJE8" s="158"/>
      <c r="WJF8" s="158"/>
      <c r="WJG8" s="158"/>
      <c r="WJH8" s="158"/>
      <c r="WJI8" s="158"/>
      <c r="WJJ8" s="158"/>
      <c r="WJK8" s="158"/>
      <c r="WJL8" s="158"/>
      <c r="WJM8" s="158"/>
      <c r="WJN8" s="158"/>
      <c r="WJO8" s="158"/>
      <c r="WJP8" s="158"/>
      <c r="WJQ8" s="158"/>
      <c r="WJR8" s="158"/>
      <c r="WJS8" s="158"/>
      <c r="WJT8" s="158"/>
      <c r="WJU8" s="158"/>
      <c r="WJV8" s="158"/>
      <c r="WJW8" s="158"/>
      <c r="WJX8" s="158"/>
      <c r="WJY8" s="158"/>
      <c r="WJZ8" s="158"/>
      <c r="WKA8" s="158"/>
      <c r="WKB8" s="158"/>
      <c r="WKC8" s="158"/>
      <c r="WKD8" s="158"/>
      <c r="WKE8" s="158"/>
      <c r="WKF8" s="158"/>
      <c r="WKG8" s="158"/>
      <c r="WKH8" s="158"/>
      <c r="WKI8" s="158"/>
      <c r="WKJ8" s="158"/>
      <c r="WKK8" s="158"/>
      <c r="WKL8" s="158"/>
      <c r="WKM8" s="158"/>
      <c r="WKN8" s="158"/>
      <c r="WKO8" s="158"/>
      <c r="WKP8" s="158"/>
      <c r="WKQ8" s="158"/>
      <c r="WKR8" s="158"/>
      <c r="WKS8" s="158"/>
      <c r="WKT8" s="158"/>
      <c r="WKU8" s="158"/>
      <c r="WKV8" s="158"/>
      <c r="WKW8" s="158"/>
      <c r="WKX8" s="158"/>
      <c r="WKY8" s="158"/>
      <c r="WKZ8" s="158"/>
      <c r="WLA8" s="158"/>
      <c r="WLB8" s="158"/>
      <c r="WLC8" s="158"/>
      <c r="WLD8" s="158"/>
      <c r="WLE8" s="158"/>
      <c r="WLF8" s="158"/>
      <c r="WLG8" s="158"/>
      <c r="WLH8" s="158"/>
      <c r="WLI8" s="158"/>
      <c r="WLJ8" s="158"/>
      <c r="WLK8" s="158"/>
      <c r="WLL8" s="158"/>
      <c r="WLM8" s="158"/>
      <c r="WLN8" s="158"/>
      <c r="WLO8" s="158"/>
      <c r="WLP8" s="158"/>
      <c r="WLQ8" s="158"/>
      <c r="WLR8" s="158"/>
      <c r="WLS8" s="158"/>
      <c r="WLT8" s="158"/>
      <c r="WLU8" s="158"/>
      <c r="WLV8" s="158"/>
      <c r="WLW8" s="158"/>
      <c r="WLX8" s="158"/>
      <c r="WLY8" s="158"/>
      <c r="WLZ8" s="158"/>
      <c r="WMA8" s="158"/>
      <c r="WMB8" s="158"/>
      <c r="WMC8" s="158"/>
      <c r="WMD8" s="158"/>
      <c r="WME8" s="158"/>
      <c r="WMF8" s="158"/>
      <c r="WMG8" s="158"/>
      <c r="WMH8" s="158"/>
      <c r="WMI8" s="158"/>
      <c r="WMJ8" s="158"/>
      <c r="WMK8" s="158"/>
      <c r="WML8" s="158"/>
      <c r="WMM8" s="158"/>
      <c r="WMN8" s="158"/>
      <c r="WMO8" s="158"/>
      <c r="WMP8" s="158"/>
      <c r="WMQ8" s="158"/>
      <c r="WMR8" s="158"/>
      <c r="WMS8" s="158"/>
      <c r="WMT8" s="158"/>
      <c r="WMU8" s="158"/>
      <c r="WMV8" s="158"/>
      <c r="WMW8" s="158"/>
      <c r="WMX8" s="158"/>
      <c r="WMY8" s="158"/>
      <c r="WMZ8" s="158"/>
      <c r="WNA8" s="158"/>
      <c r="WNB8" s="158"/>
      <c r="WNC8" s="158"/>
      <c r="WND8" s="158"/>
      <c r="WNE8" s="158"/>
      <c r="WNF8" s="158"/>
      <c r="WNG8" s="158"/>
      <c r="WNH8" s="158"/>
      <c r="WNI8" s="158"/>
      <c r="WNJ8" s="158"/>
      <c r="WNK8" s="158"/>
      <c r="WNL8" s="158"/>
      <c r="WNM8" s="158"/>
      <c r="WNN8" s="158"/>
      <c r="WNO8" s="158"/>
      <c r="WNP8" s="158"/>
      <c r="WNQ8" s="158"/>
      <c r="WNR8" s="158"/>
      <c r="WNS8" s="158"/>
      <c r="WNT8" s="158"/>
      <c r="WNU8" s="158"/>
      <c r="WNV8" s="158"/>
      <c r="WNW8" s="158"/>
      <c r="WNX8" s="158"/>
      <c r="WNY8" s="158"/>
      <c r="WNZ8" s="158"/>
      <c r="WOA8" s="158"/>
      <c r="WOB8" s="158"/>
      <c r="WOC8" s="158"/>
      <c r="WOD8" s="158"/>
      <c r="WOE8" s="158"/>
      <c r="WOF8" s="158"/>
      <c r="WOG8" s="158"/>
      <c r="WOH8" s="158"/>
      <c r="WOI8" s="158"/>
      <c r="WOJ8" s="158"/>
      <c r="WOK8" s="158"/>
      <c r="WOL8" s="158"/>
      <c r="WOM8" s="158"/>
      <c r="WON8" s="158"/>
      <c r="WOO8" s="158"/>
      <c r="WOP8" s="158"/>
      <c r="WOQ8" s="158"/>
      <c r="WOR8" s="158"/>
      <c r="WOS8" s="158"/>
      <c r="WOT8" s="158"/>
      <c r="WOU8" s="158"/>
      <c r="WOV8" s="158"/>
      <c r="WOW8" s="158"/>
      <c r="WOX8" s="158"/>
      <c r="WOY8" s="158"/>
      <c r="WOZ8" s="158"/>
      <c r="WPA8" s="158"/>
      <c r="WPB8" s="158"/>
      <c r="WPC8" s="158"/>
      <c r="WPD8" s="158"/>
      <c r="WPE8" s="158"/>
      <c r="WPF8" s="158"/>
      <c r="WPG8" s="158"/>
      <c r="WPH8" s="158"/>
      <c r="WPI8" s="158"/>
      <c r="WPJ8" s="158"/>
      <c r="WPK8" s="158"/>
      <c r="WPL8" s="158"/>
      <c r="WPM8" s="158"/>
      <c r="WPN8" s="158"/>
      <c r="WPO8" s="158"/>
      <c r="WPP8" s="158"/>
      <c r="WPQ8" s="158"/>
      <c r="WPR8" s="158"/>
      <c r="WPS8" s="158"/>
      <c r="WPT8" s="158"/>
      <c r="WPU8" s="158"/>
      <c r="WPV8" s="158"/>
      <c r="WPW8" s="158"/>
      <c r="WPX8" s="158"/>
      <c r="WPY8" s="158"/>
      <c r="WPZ8" s="158"/>
      <c r="WQA8" s="158"/>
      <c r="WQB8" s="158"/>
      <c r="WQC8" s="158"/>
      <c r="WQD8" s="158"/>
      <c r="WQE8" s="158"/>
      <c r="WQF8" s="158"/>
      <c r="WQG8" s="158"/>
      <c r="WQH8" s="158"/>
      <c r="WQI8" s="158"/>
      <c r="WQJ8" s="158"/>
      <c r="WQK8" s="158"/>
      <c r="WQL8" s="158"/>
      <c r="WQM8" s="158"/>
      <c r="WQN8" s="158"/>
      <c r="WQO8" s="158"/>
      <c r="WQP8" s="158"/>
      <c r="WQQ8" s="158"/>
      <c r="WQR8" s="158"/>
      <c r="WQS8" s="158"/>
      <c r="WQT8" s="158"/>
      <c r="WQU8" s="158"/>
      <c r="WQV8" s="158"/>
      <c r="WQW8" s="158"/>
      <c r="WQX8" s="158"/>
      <c r="WQY8" s="158"/>
      <c r="WQZ8" s="158"/>
      <c r="WRA8" s="158"/>
      <c r="WRB8" s="158"/>
      <c r="WRC8" s="158"/>
      <c r="WRD8" s="158"/>
      <c r="WRE8" s="158"/>
      <c r="WRF8" s="158"/>
      <c r="WRG8" s="158"/>
      <c r="WRH8" s="158"/>
      <c r="WRI8" s="158"/>
      <c r="WRJ8" s="158"/>
      <c r="WRK8" s="158"/>
      <c r="WRL8" s="158"/>
      <c r="WRM8" s="158"/>
      <c r="WRN8" s="158"/>
      <c r="WRO8" s="158"/>
      <c r="WRP8" s="158"/>
      <c r="WRQ8" s="158"/>
      <c r="WRR8" s="158"/>
      <c r="WRS8" s="158"/>
      <c r="WRT8" s="158"/>
      <c r="WRU8" s="158"/>
      <c r="WRV8" s="158"/>
      <c r="WRW8" s="158"/>
      <c r="WRX8" s="158"/>
      <c r="WRY8" s="158"/>
      <c r="WRZ8" s="158"/>
      <c r="WSA8" s="158"/>
      <c r="WSB8" s="158"/>
      <c r="WSC8" s="158"/>
      <c r="WSD8" s="158"/>
      <c r="WSE8" s="158"/>
      <c r="WSF8" s="158"/>
      <c r="WSG8" s="158"/>
      <c r="WSH8" s="158"/>
      <c r="WSI8" s="158"/>
      <c r="WSJ8" s="158"/>
      <c r="WSK8" s="158"/>
      <c r="WSL8" s="158"/>
      <c r="WSM8" s="158"/>
      <c r="WSN8" s="158"/>
      <c r="WSO8" s="158"/>
      <c r="WSP8" s="158"/>
      <c r="WSQ8" s="158"/>
      <c r="WSR8" s="158"/>
      <c r="WSS8" s="158"/>
      <c r="WST8" s="158"/>
      <c r="WSU8" s="158"/>
      <c r="WSV8" s="158"/>
      <c r="WSW8" s="158"/>
      <c r="WSX8" s="158"/>
      <c r="WSY8" s="158"/>
      <c r="WSZ8" s="158"/>
      <c r="WTA8" s="158"/>
      <c r="WTB8" s="158"/>
      <c r="WTC8" s="158"/>
      <c r="WTD8" s="158"/>
      <c r="WTE8" s="158"/>
      <c r="WTF8" s="158"/>
      <c r="WTG8" s="158"/>
      <c r="WTH8" s="158"/>
      <c r="WTI8" s="158"/>
      <c r="WTJ8" s="158"/>
      <c r="WTK8" s="158"/>
      <c r="WTL8" s="158"/>
      <c r="WTM8" s="158"/>
      <c r="WTN8" s="158"/>
      <c r="WTO8" s="158"/>
      <c r="WTP8" s="158"/>
      <c r="WTQ8" s="158"/>
      <c r="WTR8" s="158"/>
      <c r="WTS8" s="158"/>
      <c r="WTT8" s="158"/>
      <c r="WTU8" s="158"/>
      <c r="WTV8" s="158"/>
      <c r="WTW8" s="158"/>
      <c r="WTX8" s="158"/>
      <c r="WTY8" s="158"/>
      <c r="WTZ8" s="158"/>
      <c r="WUA8" s="158"/>
      <c r="WUB8" s="158"/>
      <c r="WUC8" s="158"/>
      <c r="WUD8" s="158"/>
      <c r="WUE8" s="158"/>
      <c r="WUF8" s="158"/>
      <c r="WUG8" s="158"/>
      <c r="WUH8" s="158"/>
      <c r="WUI8" s="158"/>
      <c r="WUJ8" s="158"/>
      <c r="WUK8" s="158"/>
      <c r="WUL8" s="158"/>
      <c r="WUM8" s="158"/>
      <c r="WUN8" s="158"/>
      <c r="WUO8" s="158"/>
      <c r="WUP8" s="158"/>
      <c r="WUQ8" s="158"/>
      <c r="WUR8" s="158"/>
      <c r="WUS8" s="158"/>
      <c r="WUT8" s="158"/>
      <c r="WUU8" s="158"/>
      <c r="WUV8" s="158"/>
      <c r="WUW8" s="158"/>
      <c r="WUX8" s="158"/>
      <c r="WUY8" s="158"/>
      <c r="WUZ8" s="158"/>
      <c r="WVA8" s="158"/>
      <c r="WVB8" s="158"/>
      <c r="WVC8" s="158"/>
      <c r="WVD8" s="158"/>
      <c r="WVE8" s="158"/>
      <c r="WVF8" s="158"/>
      <c r="WVG8" s="158"/>
      <c r="WVH8" s="158"/>
      <c r="WVI8" s="158"/>
      <c r="WVJ8" s="158"/>
      <c r="WVK8" s="158"/>
      <c r="WVL8" s="158"/>
      <c r="WVM8" s="158"/>
      <c r="WVN8" s="158"/>
      <c r="WVO8" s="158"/>
      <c r="WVP8" s="158"/>
      <c r="WVQ8" s="158"/>
      <c r="WVR8" s="158"/>
      <c r="WVS8" s="158"/>
      <c r="WVT8" s="158"/>
      <c r="WVU8" s="158"/>
      <c r="WVV8" s="158"/>
      <c r="WVW8" s="158"/>
      <c r="WVX8" s="158"/>
      <c r="WVY8" s="158"/>
      <c r="WVZ8" s="158"/>
      <c r="WWA8" s="158"/>
      <c r="WWB8" s="158"/>
      <c r="WWC8" s="158"/>
      <c r="WWD8" s="158"/>
      <c r="WWE8" s="158"/>
      <c r="WWF8" s="158"/>
      <c r="WWG8" s="158"/>
      <c r="WWH8" s="158"/>
      <c r="WWI8" s="158"/>
      <c r="WWJ8" s="158"/>
      <c r="WWK8" s="158"/>
      <c r="WWL8" s="158"/>
      <c r="WWM8" s="158"/>
      <c r="WWN8" s="158"/>
      <c r="WWO8" s="158"/>
      <c r="WWP8" s="158"/>
      <c r="WWQ8" s="158"/>
      <c r="WWR8" s="158"/>
      <c r="WWS8" s="158"/>
      <c r="WWT8" s="158"/>
      <c r="WWU8" s="158"/>
      <c r="WWV8" s="158"/>
      <c r="WWW8" s="158"/>
      <c r="WWX8" s="158"/>
      <c r="WWY8" s="158"/>
      <c r="WWZ8" s="158"/>
      <c r="WXA8" s="158"/>
      <c r="WXB8" s="158"/>
      <c r="WXC8" s="158"/>
      <c r="WXD8" s="158"/>
      <c r="WXE8" s="158"/>
      <c r="WXF8" s="158"/>
      <c r="WXG8" s="158"/>
      <c r="WXH8" s="158"/>
      <c r="WXI8" s="158"/>
      <c r="WXJ8" s="158"/>
      <c r="WXK8" s="158"/>
      <c r="WXL8" s="158"/>
      <c r="WXM8" s="158"/>
      <c r="WXN8" s="158"/>
      <c r="WXO8" s="158"/>
      <c r="WXP8" s="158"/>
      <c r="WXQ8" s="158"/>
      <c r="WXR8" s="158"/>
      <c r="WXS8" s="158"/>
      <c r="WXT8" s="158"/>
      <c r="WXU8" s="158"/>
      <c r="WXV8" s="158"/>
      <c r="WXW8" s="158"/>
      <c r="WXX8" s="158"/>
      <c r="WXY8" s="158"/>
      <c r="WXZ8" s="158"/>
      <c r="WYA8" s="158"/>
      <c r="WYB8" s="158"/>
      <c r="WYC8" s="158"/>
      <c r="WYD8" s="158"/>
      <c r="WYE8" s="158"/>
      <c r="WYF8" s="158"/>
      <c r="WYG8" s="158"/>
      <c r="WYH8" s="158"/>
      <c r="WYI8" s="158"/>
      <c r="WYJ8" s="158"/>
      <c r="WYK8" s="158"/>
      <c r="WYL8" s="158"/>
      <c r="WYM8" s="158"/>
      <c r="WYN8" s="158"/>
      <c r="WYO8" s="158"/>
      <c r="WYP8" s="158"/>
      <c r="WYQ8" s="158"/>
      <c r="WYR8" s="158"/>
      <c r="WYS8" s="158"/>
      <c r="WYT8" s="158"/>
      <c r="WYU8" s="158"/>
      <c r="WYV8" s="158"/>
      <c r="WYW8" s="158"/>
      <c r="WYX8" s="158"/>
      <c r="WYY8" s="158"/>
      <c r="WYZ8" s="158"/>
      <c r="WZA8" s="158"/>
      <c r="WZB8" s="158"/>
      <c r="WZC8" s="158"/>
      <c r="WZD8" s="158"/>
      <c r="WZE8" s="158"/>
      <c r="WZF8" s="158"/>
      <c r="WZG8" s="158"/>
      <c r="WZH8" s="158"/>
      <c r="WZI8" s="158"/>
      <c r="WZJ8" s="158"/>
      <c r="WZK8" s="158"/>
      <c r="WZL8" s="158"/>
      <c r="WZM8" s="158"/>
      <c r="WZN8" s="158"/>
      <c r="WZO8" s="158"/>
      <c r="WZP8" s="158"/>
      <c r="WZQ8" s="158"/>
      <c r="WZR8" s="158"/>
      <c r="WZS8" s="158"/>
      <c r="WZT8" s="158"/>
      <c r="WZU8" s="158"/>
      <c r="WZV8" s="158"/>
      <c r="WZW8" s="158"/>
      <c r="WZX8" s="158"/>
      <c r="WZY8" s="158"/>
      <c r="WZZ8" s="158"/>
      <c r="XAA8" s="158"/>
      <c r="XAB8" s="158"/>
      <c r="XAC8" s="158"/>
      <c r="XAD8" s="158"/>
      <c r="XAE8" s="158"/>
      <c r="XAF8" s="158"/>
      <c r="XAG8" s="158"/>
      <c r="XAH8" s="158"/>
      <c r="XAI8" s="158"/>
      <c r="XAJ8" s="158"/>
      <c r="XAK8" s="158"/>
      <c r="XAL8" s="158"/>
      <c r="XAM8" s="158"/>
      <c r="XAN8" s="158"/>
      <c r="XAO8" s="158"/>
      <c r="XAP8" s="158"/>
      <c r="XAQ8" s="158"/>
      <c r="XAR8" s="158"/>
      <c r="XAS8" s="158"/>
      <c r="XAT8" s="158"/>
      <c r="XAU8" s="158"/>
      <c r="XAV8" s="158"/>
      <c r="XAW8" s="158"/>
      <c r="XAX8" s="158"/>
      <c r="XAY8" s="158"/>
      <c r="XAZ8" s="158"/>
      <c r="XBA8" s="158"/>
      <c r="XBB8" s="158"/>
      <c r="XBC8" s="158"/>
      <c r="XBD8" s="158"/>
      <c r="XBE8" s="158"/>
      <c r="XBF8" s="158"/>
      <c r="XBG8" s="158"/>
      <c r="XBH8" s="158"/>
      <c r="XBI8" s="158"/>
      <c r="XBJ8" s="158"/>
      <c r="XBK8" s="158"/>
      <c r="XBL8" s="158"/>
      <c r="XBM8" s="158"/>
      <c r="XBN8" s="158"/>
      <c r="XBO8" s="158"/>
      <c r="XBP8" s="158"/>
      <c r="XBQ8" s="158"/>
      <c r="XBR8" s="158"/>
      <c r="XBS8" s="158"/>
      <c r="XBT8" s="158"/>
      <c r="XBU8" s="158"/>
      <c r="XBV8" s="158"/>
      <c r="XBW8" s="158"/>
      <c r="XBX8" s="158"/>
      <c r="XBY8" s="158"/>
      <c r="XBZ8" s="158"/>
      <c r="XCA8" s="158"/>
      <c r="XCB8" s="158"/>
      <c r="XCC8" s="158"/>
      <c r="XCD8" s="158"/>
      <c r="XCE8" s="158"/>
      <c r="XCF8" s="158"/>
      <c r="XCG8" s="158"/>
      <c r="XCH8" s="158"/>
      <c r="XCI8" s="158"/>
      <c r="XCJ8" s="158"/>
      <c r="XCK8" s="158"/>
      <c r="XCL8" s="158"/>
      <c r="XCM8" s="158"/>
      <c r="XCN8" s="158"/>
      <c r="XCO8" s="158"/>
      <c r="XCP8" s="158"/>
      <c r="XCQ8" s="158"/>
      <c r="XCR8" s="158"/>
      <c r="XCS8" s="158"/>
      <c r="XCT8" s="158"/>
      <c r="XCU8" s="158"/>
      <c r="XCV8" s="158"/>
      <c r="XCW8" s="158"/>
      <c r="XCX8" s="158"/>
      <c r="XCY8" s="158"/>
      <c r="XCZ8" s="158"/>
      <c r="XDA8" s="158"/>
      <c r="XDB8" s="158"/>
      <c r="XDC8" s="158"/>
      <c r="XDD8" s="158"/>
      <c r="XDE8" s="158"/>
      <c r="XDF8" s="158"/>
      <c r="XDG8" s="158"/>
      <c r="XDH8" s="158"/>
      <c r="XDI8" s="158"/>
      <c r="XDJ8" s="158"/>
      <c r="XDK8" s="158"/>
      <c r="XDL8" s="158"/>
      <c r="XDM8" s="158"/>
      <c r="XDN8" s="158"/>
      <c r="XDO8" s="158"/>
      <c r="XDP8" s="158"/>
      <c r="XDQ8" s="158"/>
      <c r="XDR8" s="158"/>
      <c r="XDS8" s="158"/>
      <c r="XDT8" s="158"/>
      <c r="XDU8" s="158"/>
      <c r="XDV8" s="158"/>
      <c r="XDW8" s="158"/>
      <c r="XDX8" s="158"/>
      <c r="XDY8" s="158"/>
      <c r="XDZ8" s="158"/>
      <c r="XEA8" s="158"/>
      <c r="XEB8" s="158"/>
      <c r="XEC8" s="158"/>
      <c r="XED8" s="158"/>
      <c r="XEE8" s="158"/>
      <c r="XEF8" s="158"/>
      <c r="XEG8" s="158"/>
      <c r="XEH8" s="158"/>
      <c r="XEI8" s="158"/>
      <c r="XEJ8" s="158"/>
      <c r="XEK8" s="158"/>
      <c r="XEL8" s="158"/>
      <c r="XEM8" s="158"/>
      <c r="XEN8" s="158"/>
      <c r="XEO8" s="158"/>
      <c r="XEP8" s="158"/>
      <c r="XEQ8" s="158"/>
      <c r="XER8" s="158"/>
      <c r="XES8" s="158"/>
      <c r="XET8" s="158"/>
      <c r="XEU8" s="158"/>
    </row>
    <row r="9" spans="1:16375" s="224" customFormat="1" ht="13.5" customHeight="1">
      <c r="A9" s="225">
        <v>3</v>
      </c>
      <c r="B9" s="241" t="s">
        <v>2107</v>
      </c>
      <c r="C9" s="217"/>
      <c r="D9" s="241"/>
      <c r="E9" s="241"/>
      <c r="F9" s="241"/>
      <c r="G9" s="241"/>
      <c r="H9" s="565" t="s">
        <v>2178</v>
      </c>
      <c r="I9" s="567" t="s">
        <v>929</v>
      </c>
      <c r="J9" s="567" t="s">
        <v>878</v>
      </c>
      <c r="K9" s="565" t="s">
        <v>820</v>
      </c>
      <c r="L9" s="568"/>
      <c r="M9" s="565" t="s">
        <v>878</v>
      </c>
      <c r="N9" s="569"/>
      <c r="O9" s="565" t="s">
        <v>931</v>
      </c>
      <c r="P9" s="570" t="s">
        <v>863</v>
      </c>
      <c r="Q9" s="570" t="s">
        <v>863</v>
      </c>
      <c r="R9" s="232"/>
    </row>
    <row r="10" spans="1:16375" s="224" customFormat="1" ht="13.5" customHeight="1">
      <c r="A10" s="225">
        <v>4</v>
      </c>
      <c r="B10" s="241" t="s">
        <v>2109</v>
      </c>
      <c r="C10" s="217"/>
      <c r="D10" s="241"/>
      <c r="E10" s="241"/>
      <c r="F10" s="241"/>
      <c r="G10" s="241"/>
      <c r="H10" s="565" t="s">
        <v>2179</v>
      </c>
      <c r="I10" s="541" t="s">
        <v>2111</v>
      </c>
      <c r="J10" s="567" t="s">
        <v>887</v>
      </c>
      <c r="K10" s="565" t="s">
        <v>820</v>
      </c>
      <c r="L10" s="568"/>
      <c r="M10" s="565" t="s">
        <v>862</v>
      </c>
      <c r="N10" s="569" t="s">
        <v>863</v>
      </c>
      <c r="O10" s="565" t="s">
        <v>2112</v>
      </c>
      <c r="P10" s="570" t="s">
        <v>863</v>
      </c>
      <c r="Q10" s="570" t="s">
        <v>863</v>
      </c>
      <c r="R10" s="507"/>
    </row>
    <row r="11" spans="1:16375" s="224" customFormat="1" ht="13.5" customHeight="1">
      <c r="A11" s="225">
        <v>5</v>
      </c>
      <c r="B11" s="241" t="s">
        <v>2113</v>
      </c>
      <c r="C11" s="217"/>
      <c r="D11" s="241"/>
      <c r="E11" s="241"/>
      <c r="F11" s="241"/>
      <c r="G11" s="241"/>
      <c r="H11" s="565" t="s">
        <v>2114</v>
      </c>
      <c r="I11" s="567" t="s">
        <v>2115</v>
      </c>
      <c r="J11" s="567" t="s">
        <v>2116</v>
      </c>
      <c r="K11" s="565" t="s">
        <v>817</v>
      </c>
      <c r="L11" s="568"/>
      <c r="M11" s="565" t="s">
        <v>1210</v>
      </c>
      <c r="N11" s="569"/>
      <c r="O11" s="565"/>
      <c r="P11" s="581" t="s">
        <v>863</v>
      </c>
      <c r="Q11" s="569" t="s">
        <v>863</v>
      </c>
      <c r="R11" s="508"/>
    </row>
    <row r="12" spans="1:16375" s="128" customFormat="1" ht="12" customHeight="1">
      <c r="A12" s="3"/>
      <c r="B12" s="3"/>
      <c r="C12" s="131"/>
      <c r="D12" s="131"/>
      <c r="E12" s="131"/>
      <c r="F12" s="131"/>
      <c r="G12" s="5"/>
      <c r="H12" s="155"/>
      <c r="I12" s="225"/>
      <c r="J12" s="155"/>
      <c r="K12" s="5"/>
      <c r="L12" s="56"/>
      <c r="M12" s="5"/>
      <c r="N12" s="56"/>
      <c r="O12" s="56"/>
      <c r="P12" s="56"/>
      <c r="Q12" s="56"/>
      <c r="R12"/>
      <c r="ALO12"/>
      <c r="ALP12"/>
      <c r="ALQ12"/>
    </row>
    <row r="13" spans="1:16375" s="128" customFormat="1" ht="12" customHeight="1">
      <c r="A13" s="129"/>
      <c r="B13" s="129"/>
      <c r="C13" s="129"/>
      <c r="D13" s="129"/>
      <c r="E13" s="129"/>
      <c r="F13" s="129"/>
      <c r="G13" s="96"/>
      <c r="H13" s="96"/>
      <c r="I13" s="225"/>
      <c r="J13" s="159"/>
      <c r="K13" s="96"/>
      <c r="L13" s="273"/>
      <c r="M13" s="96"/>
      <c r="N13" s="273"/>
      <c r="O13" s="96"/>
      <c r="P13" s="96"/>
      <c r="Q13" s="96"/>
      <c r="R13"/>
      <c r="ALO13"/>
      <c r="ALP13"/>
      <c r="ALQ13"/>
    </row>
    <row r="14" spans="1:16375" s="128" customFormat="1" ht="12" customHeight="1">
      <c r="I14" s="224"/>
      <c r="L14" s="273"/>
      <c r="M14" s="96"/>
      <c r="N14" s="273"/>
      <c r="O14" s="96"/>
      <c r="P14" s="96"/>
      <c r="Q14" s="96"/>
      <c r="R14"/>
      <c r="ALO14"/>
      <c r="ALP14"/>
      <c r="ALQ14"/>
    </row>
    <row r="15" spans="1:16375" s="128" customFormat="1" ht="12" customHeight="1">
      <c r="I15" s="224"/>
      <c r="L15" s="273"/>
      <c r="M15" s="96"/>
      <c r="N15" s="273"/>
      <c r="O15" s="96"/>
      <c r="P15" s="96"/>
      <c r="Q15" s="96"/>
      <c r="R15"/>
      <c r="ALO15"/>
      <c r="ALP15"/>
      <c r="ALQ15"/>
    </row>
    <row r="16" spans="1:16375" s="128" customFormat="1" ht="12" customHeight="1">
      <c r="I16" s="224"/>
      <c r="L16" s="273"/>
      <c r="M16" s="96"/>
      <c r="N16" s="273"/>
      <c r="O16" s="96"/>
      <c r="P16" s="96"/>
      <c r="Q16" s="96"/>
      <c r="R16"/>
      <c r="ALO16"/>
      <c r="ALP16"/>
      <c r="ALQ16"/>
    </row>
    <row r="17" spans="1:1005" s="128" customFormat="1" ht="12" customHeight="1">
      <c r="I17" s="224"/>
      <c r="L17" s="273"/>
      <c r="M17" s="96"/>
      <c r="N17" s="273"/>
      <c r="O17" s="96"/>
      <c r="P17" s="96"/>
      <c r="Q17" s="96"/>
      <c r="R17"/>
      <c r="ALO17"/>
      <c r="ALP17"/>
      <c r="ALQ17"/>
    </row>
    <row r="18" spans="1:1005" ht="12" customHeight="1">
      <c r="G18" s="128"/>
      <c r="H18" s="128"/>
      <c r="I18" s="224"/>
      <c r="J18" s="128"/>
      <c r="K18" s="128"/>
    </row>
    <row r="19" spans="1:1005" s="117" customFormat="1" ht="12" customHeight="1">
      <c r="A19" s="128"/>
      <c r="B19" s="128"/>
      <c r="C19" s="128"/>
      <c r="D19" s="128"/>
      <c r="E19" s="128"/>
      <c r="F19" s="128"/>
      <c r="G19" s="96"/>
      <c r="H19" s="96"/>
      <c r="I19" s="225"/>
      <c r="J19" s="159"/>
      <c r="K19" s="96"/>
      <c r="L19" s="273"/>
      <c r="M19" s="96"/>
      <c r="N19" s="273"/>
      <c r="O19" s="96"/>
      <c r="P19" s="96"/>
      <c r="Q19" s="96"/>
      <c r="R19"/>
      <c r="ALP19"/>
    </row>
    <row r="20" spans="1:1005" ht="12" customHeight="1">
      <c r="A20" s="117"/>
      <c r="B20" s="117"/>
      <c r="C20" s="117"/>
      <c r="D20" s="117"/>
      <c r="E20" s="117"/>
      <c r="F20" s="117"/>
      <c r="G20" s="117"/>
      <c r="H20" s="117"/>
      <c r="I20" s="248"/>
      <c r="J20" s="117"/>
      <c r="K20" s="117"/>
    </row>
    <row r="21" spans="1:1005" ht="12" customHeight="1">
      <c r="L21" s="125"/>
      <c r="M21" s="112"/>
      <c r="N21" s="125"/>
      <c r="O21" s="112"/>
      <c r="P21" s="112"/>
      <c r="Q21" s="112"/>
    </row>
    <row r="33" spans="1:1004" ht="12" customHeight="1">
      <c r="A33" s="130"/>
      <c r="B33" s="130"/>
      <c r="C33" s="130"/>
      <c r="D33" s="130"/>
      <c r="E33" s="130"/>
      <c r="F33" s="130"/>
    </row>
    <row r="34" spans="1:1004" ht="12" customHeight="1">
      <c r="A34" s="130"/>
      <c r="B34" s="130"/>
      <c r="C34" s="130"/>
      <c r="D34" s="130"/>
      <c r="E34" s="130"/>
      <c r="F34" s="130"/>
    </row>
    <row r="35" spans="1:1004" ht="12" customHeight="1">
      <c r="A35" s="130"/>
      <c r="B35" s="130"/>
      <c r="C35" s="130"/>
      <c r="D35" s="130"/>
      <c r="E35" s="130"/>
      <c r="F35" s="130"/>
    </row>
    <row r="36" spans="1:1004" ht="12" customHeight="1">
      <c r="A36" s="130"/>
      <c r="B36" s="130"/>
      <c r="C36" s="130"/>
      <c r="D36" s="130"/>
      <c r="E36" s="130"/>
      <c r="F36" s="130"/>
    </row>
    <row r="37" spans="1:1004" ht="12" customHeight="1">
      <c r="A37" s="130"/>
      <c r="B37" s="130"/>
      <c r="C37" s="130"/>
      <c r="D37" s="130"/>
      <c r="E37" s="130"/>
      <c r="F37" s="130"/>
    </row>
    <row r="38" spans="1:1004" ht="12" customHeight="1">
      <c r="A38" s="130"/>
      <c r="B38" s="130"/>
      <c r="C38" s="130"/>
      <c r="D38" s="130"/>
      <c r="E38" s="130"/>
      <c r="F38" s="130"/>
    </row>
    <row r="39" spans="1:1004" ht="12" customHeight="1">
      <c r="A39" s="130"/>
      <c r="B39" s="130"/>
      <c r="C39" s="130"/>
      <c r="D39" s="130"/>
      <c r="E39" s="130"/>
      <c r="F39" s="130"/>
    </row>
    <row r="40" spans="1:1004" ht="12" customHeight="1">
      <c r="A40" s="130"/>
      <c r="B40" s="130"/>
      <c r="C40" s="130"/>
      <c r="D40" s="130"/>
      <c r="E40" s="130"/>
      <c r="F40" s="130"/>
    </row>
    <row r="41" spans="1:1004" ht="12" customHeight="1">
      <c r="A41" s="129"/>
      <c r="B41" s="129"/>
      <c r="C41" s="129"/>
      <c r="D41" s="129"/>
      <c r="E41" s="129"/>
      <c r="F41" s="129"/>
    </row>
    <row r="42" spans="1:1004" ht="12" customHeight="1">
      <c r="A42" s="129"/>
      <c r="B42" s="129"/>
      <c r="C42" s="129"/>
      <c r="D42" s="129"/>
      <c r="E42" s="129"/>
      <c r="F42" s="129"/>
    </row>
    <row r="43" spans="1:1004" ht="12" customHeight="1">
      <c r="A43" s="129"/>
      <c r="B43" s="129"/>
      <c r="C43" s="129"/>
      <c r="D43" s="129"/>
      <c r="E43" s="129"/>
      <c r="F43" s="129"/>
    </row>
    <row r="44" spans="1:1004" ht="12" customHeight="1">
      <c r="A44" s="129"/>
      <c r="B44" s="129"/>
      <c r="C44" s="129"/>
      <c r="D44" s="129"/>
      <c r="E44" s="129"/>
      <c r="F44" s="129"/>
    </row>
    <row r="45" spans="1:1004" ht="12" customHeight="1">
      <c r="A45" s="129"/>
      <c r="B45" s="129"/>
      <c r="C45" s="129"/>
      <c r="D45" s="129"/>
      <c r="E45" s="129"/>
      <c r="F45" s="129"/>
    </row>
    <row r="46" spans="1:1004" ht="12" customHeight="1">
      <c r="A46" s="129"/>
      <c r="B46" s="129"/>
      <c r="C46" s="129"/>
      <c r="D46" s="129"/>
      <c r="E46" s="129"/>
      <c r="F46" s="129"/>
    </row>
    <row r="47" spans="1:1004" ht="12" customHeight="1">
      <c r="A47" s="129"/>
      <c r="B47" s="129"/>
      <c r="C47" s="129"/>
      <c r="D47" s="129"/>
      <c r="E47" s="129"/>
      <c r="F47" s="129"/>
    </row>
    <row r="48" spans="1:1004" s="117" customFormat="1" ht="12" customHeight="1">
      <c r="A48" s="129"/>
      <c r="B48" s="129"/>
      <c r="C48" s="129"/>
      <c r="D48" s="129"/>
      <c r="E48" s="129"/>
      <c r="F48" s="129"/>
      <c r="G48" s="96"/>
      <c r="H48" s="96"/>
      <c r="I48" s="225"/>
      <c r="J48" s="159"/>
      <c r="K48" s="96"/>
      <c r="L48" s="273"/>
      <c r="M48" s="96"/>
      <c r="N48" s="273"/>
      <c r="O48" s="96"/>
      <c r="P48" s="96"/>
      <c r="Q48" s="96"/>
      <c r="R48"/>
      <c r="ALP48"/>
    </row>
    <row r="49" spans="1:1004" s="117" customFormat="1" ht="12" customHeight="1">
      <c r="A49" s="130"/>
      <c r="B49" s="130"/>
      <c r="C49" s="130"/>
      <c r="D49" s="130"/>
      <c r="E49" s="130"/>
      <c r="F49" s="130"/>
      <c r="G49" s="96"/>
      <c r="H49" s="96"/>
      <c r="I49" s="225"/>
      <c r="J49" s="159"/>
      <c r="K49" s="96"/>
      <c r="L49" s="273"/>
      <c r="M49" s="96"/>
      <c r="N49" s="273"/>
      <c r="O49" s="96"/>
      <c r="P49" s="96"/>
      <c r="Q49" s="96"/>
      <c r="R49"/>
      <c r="ALP49"/>
    </row>
    <row r="50" spans="1:1004" s="117" customFormat="1" ht="12" customHeight="1">
      <c r="A50" s="123"/>
      <c r="B50" s="123"/>
      <c r="C50" s="123"/>
      <c r="D50" s="123"/>
      <c r="E50" s="123"/>
      <c r="F50" s="123"/>
      <c r="G50" s="112"/>
      <c r="H50" s="112"/>
      <c r="I50" s="272"/>
      <c r="J50" s="161"/>
      <c r="K50" s="112"/>
      <c r="L50" s="125"/>
      <c r="M50" s="112"/>
      <c r="N50" s="125"/>
      <c r="O50" s="112"/>
      <c r="P50" s="112"/>
      <c r="Q50" s="112"/>
      <c r="R50"/>
      <c r="ALP50"/>
    </row>
    <row r="51" spans="1:1004" s="117" customFormat="1" ht="12" customHeight="1">
      <c r="A51" s="123"/>
      <c r="B51" s="123"/>
      <c r="C51" s="123"/>
      <c r="D51" s="123"/>
      <c r="E51" s="123"/>
      <c r="F51" s="123"/>
      <c r="G51" s="112"/>
      <c r="H51" s="112"/>
      <c r="I51" s="272"/>
      <c r="J51" s="161"/>
      <c r="K51" s="112"/>
      <c r="L51" s="125"/>
      <c r="M51" s="112"/>
      <c r="N51" s="125"/>
      <c r="O51" s="112"/>
      <c r="P51" s="112"/>
      <c r="Q51" s="112"/>
      <c r="R51"/>
      <c r="ALP51"/>
    </row>
    <row r="52" spans="1:1004" s="117" customFormat="1" ht="12" customHeight="1">
      <c r="A52" s="123"/>
      <c r="B52" s="123"/>
      <c r="C52" s="123"/>
      <c r="D52" s="123"/>
      <c r="E52" s="123"/>
      <c r="F52" s="123"/>
      <c r="G52" s="112"/>
      <c r="H52" s="112"/>
      <c r="I52" s="272"/>
      <c r="J52" s="161"/>
      <c r="K52" s="112"/>
      <c r="L52" s="125"/>
      <c r="M52" s="112"/>
      <c r="N52" s="125"/>
      <c r="O52" s="112"/>
      <c r="P52" s="112"/>
      <c r="Q52" s="112"/>
      <c r="R52"/>
      <c r="ALP52"/>
    </row>
    <row r="53" spans="1:1004" s="117" customFormat="1" ht="12" customHeight="1">
      <c r="A53" s="123"/>
      <c r="B53" s="123"/>
      <c r="C53" s="123"/>
      <c r="D53" s="123"/>
      <c r="E53" s="123"/>
      <c r="F53" s="123"/>
      <c r="G53" s="112"/>
      <c r="H53" s="112"/>
      <c r="I53" s="272"/>
      <c r="J53" s="161"/>
      <c r="K53" s="112"/>
      <c r="L53" s="125"/>
      <c r="M53" s="112"/>
      <c r="N53" s="125"/>
      <c r="O53" s="112"/>
      <c r="P53" s="112"/>
      <c r="Q53" s="112"/>
      <c r="R53"/>
      <c r="ALP53"/>
    </row>
    <row r="54" spans="1:1004" s="117" customFormat="1" ht="12" customHeight="1">
      <c r="A54" s="123"/>
      <c r="B54" s="123"/>
      <c r="C54" s="123"/>
      <c r="D54" s="123"/>
      <c r="E54" s="123"/>
      <c r="F54" s="123"/>
      <c r="G54" s="112"/>
      <c r="H54" s="112"/>
      <c r="I54" s="272"/>
      <c r="J54" s="161"/>
      <c r="K54" s="112"/>
      <c r="L54" s="125"/>
      <c r="M54" s="112"/>
      <c r="N54" s="125"/>
      <c r="O54" s="112"/>
      <c r="P54" s="112"/>
      <c r="Q54" s="112"/>
      <c r="R54"/>
      <c r="ALP54"/>
    </row>
    <row r="55" spans="1:1004" ht="12" customHeight="1">
      <c r="A55" s="123"/>
      <c r="B55" s="123"/>
      <c r="C55" s="123"/>
      <c r="D55" s="123"/>
      <c r="E55" s="123"/>
      <c r="F55" s="123"/>
      <c r="G55" s="112"/>
      <c r="H55" s="112"/>
      <c r="I55" s="272"/>
      <c r="J55" s="161"/>
      <c r="K55" s="112"/>
      <c r="L55" s="125"/>
      <c r="M55" s="112"/>
      <c r="N55" s="125"/>
      <c r="O55" s="112"/>
      <c r="P55" s="112"/>
      <c r="Q55" s="112"/>
    </row>
    <row r="56" spans="1:1004" ht="12" customHeight="1">
      <c r="A56" s="123"/>
      <c r="B56" s="123"/>
      <c r="C56" s="123"/>
      <c r="D56" s="123"/>
      <c r="E56" s="123"/>
      <c r="F56" s="123"/>
      <c r="G56" s="112"/>
      <c r="H56" s="112"/>
      <c r="I56" s="272"/>
      <c r="J56" s="161"/>
      <c r="K56" s="112"/>
      <c r="L56" s="125"/>
      <c r="M56" s="112"/>
      <c r="N56" s="125"/>
      <c r="O56" s="112"/>
      <c r="P56" s="112"/>
      <c r="Q56" s="112"/>
    </row>
    <row r="57" spans="1:1004" ht="12" customHeight="1">
      <c r="A57" s="130"/>
      <c r="B57" s="130"/>
      <c r="C57" s="130"/>
      <c r="D57" s="130"/>
      <c r="E57" s="130"/>
      <c r="F57" s="130"/>
    </row>
    <row r="58" spans="1:1004" ht="12" customHeight="1">
      <c r="A58" s="130"/>
      <c r="B58" s="130"/>
      <c r="C58" s="130"/>
      <c r="D58" s="130"/>
      <c r="E58" s="130"/>
      <c r="F58" s="130"/>
    </row>
    <row r="59" spans="1:1004" ht="12" customHeight="1">
      <c r="A59" s="130"/>
      <c r="B59" s="130"/>
      <c r="C59" s="130"/>
      <c r="D59" s="130"/>
      <c r="E59" s="130"/>
      <c r="F59" s="130"/>
    </row>
    <row r="60" spans="1:1004" ht="12" customHeight="1">
      <c r="A60" s="136"/>
      <c r="B60" s="136"/>
      <c r="C60" s="136"/>
      <c r="D60" s="136"/>
      <c r="E60" s="136"/>
      <c r="F60" s="136"/>
    </row>
    <row r="61" spans="1:1004" ht="12" customHeight="1">
      <c r="A61" s="136"/>
      <c r="B61" s="136"/>
      <c r="C61" s="136"/>
      <c r="D61" s="136"/>
      <c r="E61" s="136"/>
      <c r="F61" s="136"/>
    </row>
  </sheetData>
  <conditionalFormatting sqref="A12:F13 A33:F873">
    <cfRule type="expression" dxfId="268" priority="17843">
      <formula>OR(#REF!="X",#REF!="X")</formula>
    </cfRule>
    <cfRule type="expression" dxfId="267" priority="17844">
      <formula>AND(#REF!=1,#REF!=1)</formula>
    </cfRule>
    <cfRule type="expression" dxfId="266" priority="17845">
      <formula>#REF!=1</formula>
    </cfRule>
    <cfRule type="expression" dxfId="26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2:H13 H33:H873">
    <cfRule type="expression" dxfId="264" priority="149">
      <formula>$K12="X"</formula>
    </cfRule>
  </conditionalFormatting>
  <conditionalFormatting sqref="I8:I11">
    <cfRule type="expression" dxfId="263" priority="1">
      <formula>$L8="X"</formula>
    </cfRule>
  </conditionalFormatting>
  <conditionalFormatting sqref="K7:K11">
    <cfRule type="cellIs" dxfId="262" priority="3" operator="equal">
      <formula>"1..1"</formula>
    </cfRule>
    <cfRule type="cellIs" dxfId="261" priority="4" operator="equal">
      <formula>"0..n"</formula>
    </cfRule>
    <cfRule type="cellIs" dxfId="2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O73"/>
  <sheetViews>
    <sheetView zoomScaleNormal="100" workbookViewId="0">
      <pane xSplit="7" ySplit="8" topLeftCell="H59" activePane="bottomRight" state="frozen"/>
      <selection activeCell="D31" sqref="D31"/>
      <selection pane="topRight" activeCell="D31" sqref="D31"/>
      <selection pane="bottomLeft" activeCell="D31" sqref="D31"/>
      <selection pane="bottomRight" activeCell="A63" sqref="A63:XFD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8.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3" customWidth="1"/>
    <col min="14" max="14" width="12.1640625" style="96" customWidth="1"/>
    <col min="15" max="15" width="20" style="96" customWidth="1"/>
    <col min="16" max="16" width="8.1640625" style="96" customWidth="1"/>
    <col min="17" max="17" width="11" customWidth="1"/>
    <col min="18" max="18" width="3.6640625" style="179" customWidth="1"/>
    <col min="19" max="998" width="9.5" style="128"/>
    <col min="999" max="999" width="9" style="128" customWidth="1"/>
    <col min="1000" max="1001" width="9" customWidth="1"/>
  </cols>
  <sheetData>
    <row r="1" spans="1:999" ht="13.5" customHeight="1">
      <c r="A1" s="228" t="s">
        <v>2180</v>
      </c>
      <c r="C1" s="129"/>
      <c r="G1" s="128"/>
      <c r="H1" s="128"/>
      <c r="I1" s="128"/>
      <c r="ALK1"/>
    </row>
    <row r="2" spans="1:999" ht="13.5" customHeight="1">
      <c r="A2" s="128" t="s">
        <v>850</v>
      </c>
      <c r="B2" s="128" t="s">
        <v>2181</v>
      </c>
      <c r="C2" s="142"/>
      <c r="E2" s="157"/>
      <c r="G2" s="128"/>
      <c r="ALK2"/>
    </row>
    <row r="3" spans="1:999" ht="13.5" customHeight="1">
      <c r="C3" s="128" t="s">
        <v>2182</v>
      </c>
      <c r="G3" s="137"/>
      <c r="ALK3"/>
    </row>
    <row r="4" spans="1:999" s="149" customFormat="1" ht="13.5" customHeight="1">
      <c r="A4" s="128"/>
      <c r="B4" s="128"/>
      <c r="C4" s="564" t="s">
        <v>2183</v>
      </c>
      <c r="D4" s="146"/>
      <c r="E4" s="128"/>
      <c r="F4" s="146"/>
      <c r="G4" s="148"/>
      <c r="H4" s="148"/>
      <c r="I4" s="271"/>
      <c r="J4" s="148"/>
      <c r="K4" s="186"/>
      <c r="L4" s="148"/>
      <c r="M4" s="275"/>
      <c r="N4" s="148"/>
      <c r="O4" s="148"/>
      <c r="P4" s="148"/>
      <c r="Q4"/>
      <c r="R4" s="181"/>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row>
    <row r="5" spans="1:999" ht="13.5" customHeight="1">
      <c r="C5" s="564" t="s">
        <v>2184</v>
      </c>
      <c r="D5" s="138"/>
      <c r="E5" s="146"/>
      <c r="F5" s="138"/>
      <c r="ALK5"/>
    </row>
    <row r="6" spans="1:999" ht="13.5" customHeight="1">
      <c r="C6" s="144"/>
      <c r="D6" s="138"/>
      <c r="G6" s="128"/>
      <c r="H6" s="128"/>
      <c r="I6" s="128"/>
      <c r="ALK6"/>
    </row>
    <row r="7" spans="1:999" ht="13.5" customHeight="1">
      <c r="A7"/>
      <c r="B7"/>
      <c r="C7" s="138"/>
      <c r="D7" s="373"/>
      <c r="E7" s="138"/>
      <c r="F7" s="138"/>
      <c r="P7" s="528" t="s">
        <v>829</v>
      </c>
      <c r="Q7" s="528" t="s">
        <v>829</v>
      </c>
      <c r="ALK7"/>
    </row>
    <row r="8" spans="1:999"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row>
    <row r="9" spans="1:999"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c r="Q9" s="570" t="s">
        <v>863</v>
      </c>
      <c r="R9" s="232"/>
    </row>
    <row r="10" spans="1:999" s="224" customFormat="1" ht="13.5" customHeight="1">
      <c r="A10" s="225">
        <v>2</v>
      </c>
      <c r="B10" s="217" t="s">
        <v>2185</v>
      </c>
      <c r="C10" s="240"/>
      <c r="D10" s="240"/>
      <c r="E10" s="240"/>
      <c r="F10" s="240"/>
      <c r="G10" s="240"/>
      <c r="H10" s="565" t="s">
        <v>2186</v>
      </c>
      <c r="I10" s="484"/>
      <c r="J10" s="565" t="s">
        <v>2187</v>
      </c>
      <c r="K10" s="565" t="s">
        <v>820</v>
      </c>
      <c r="L10" s="568" t="s">
        <v>863</v>
      </c>
      <c r="M10" s="565" t="s">
        <v>2187</v>
      </c>
      <c r="N10" s="569"/>
      <c r="O10" s="565" t="s">
        <v>931</v>
      </c>
      <c r="P10" s="570"/>
      <c r="Q10" s="570" t="s">
        <v>863</v>
      </c>
      <c r="R10" s="232"/>
    </row>
    <row r="11" spans="1:999" s="224" customFormat="1" ht="13.5" customHeight="1">
      <c r="A11" s="225">
        <v>3</v>
      </c>
      <c r="B11" s="217"/>
      <c r="C11" s="217" t="s">
        <v>2060</v>
      </c>
      <c r="D11" s="241"/>
      <c r="E11" s="241"/>
      <c r="F11" s="241"/>
      <c r="G11" s="241"/>
      <c r="H11" s="565" t="s">
        <v>2188</v>
      </c>
      <c r="I11" s="312" t="s">
        <v>2062</v>
      </c>
      <c r="J11" s="567" t="s">
        <v>2063</v>
      </c>
      <c r="K11" s="565" t="s">
        <v>820</v>
      </c>
      <c r="L11" s="568"/>
      <c r="M11" s="565" t="s">
        <v>862</v>
      </c>
      <c r="N11" s="569"/>
      <c r="O11" s="565" t="s">
        <v>2064</v>
      </c>
      <c r="P11" s="570"/>
      <c r="Q11" s="570" t="s">
        <v>863</v>
      </c>
      <c r="R11" s="232"/>
    </row>
    <row r="12" spans="1:999" s="224" customFormat="1" ht="13.5" customHeight="1">
      <c r="A12" s="225">
        <v>4</v>
      </c>
      <c r="B12" s="217"/>
      <c r="C12" s="217" t="s">
        <v>2189</v>
      </c>
      <c r="D12" s="241"/>
      <c r="E12" s="241"/>
      <c r="F12" s="241"/>
      <c r="G12" s="241"/>
      <c r="H12" s="565" t="s">
        <v>2190</v>
      </c>
      <c r="I12" s="567" t="s">
        <v>929</v>
      </c>
      <c r="J12" s="567" t="s">
        <v>878</v>
      </c>
      <c r="K12" s="565" t="s">
        <v>820</v>
      </c>
      <c r="L12" s="568"/>
      <c r="M12" s="565" t="s">
        <v>878</v>
      </c>
      <c r="N12" s="569"/>
      <c r="O12" s="565" t="s">
        <v>931</v>
      </c>
      <c r="P12" s="570"/>
      <c r="Q12" s="570" t="s">
        <v>863</v>
      </c>
      <c r="R12" s="232"/>
    </row>
    <row r="13" spans="1:999" s="224" customFormat="1" ht="13.5" customHeight="1">
      <c r="A13" s="225">
        <v>5</v>
      </c>
      <c r="B13" s="217"/>
      <c r="C13" s="217" t="s">
        <v>2191</v>
      </c>
      <c r="D13" s="241"/>
      <c r="E13" s="241"/>
      <c r="F13" s="241"/>
      <c r="G13" s="241"/>
      <c r="H13" s="565" t="s">
        <v>2192</v>
      </c>
      <c r="I13" s="565" t="s">
        <v>2193</v>
      </c>
      <c r="J13" s="567" t="s">
        <v>2194</v>
      </c>
      <c r="K13" s="565" t="s">
        <v>817</v>
      </c>
      <c r="L13" s="568"/>
      <c r="M13" s="565" t="s">
        <v>862</v>
      </c>
      <c r="N13" s="569" t="s">
        <v>863</v>
      </c>
      <c r="O13" s="565" t="s">
        <v>2195</v>
      </c>
      <c r="P13" s="570"/>
      <c r="Q13" s="570" t="s">
        <v>863</v>
      </c>
      <c r="R13" s="232"/>
    </row>
    <row r="14" spans="1:999" s="224" customFormat="1" ht="13.5" customHeight="1">
      <c r="A14" s="225">
        <v>6</v>
      </c>
      <c r="B14" s="217"/>
      <c r="C14" s="217" t="s">
        <v>2196</v>
      </c>
      <c r="D14" s="241"/>
      <c r="E14" s="241"/>
      <c r="F14" s="241"/>
      <c r="G14" s="241"/>
      <c r="H14" s="565" t="s">
        <v>2197</v>
      </c>
      <c r="I14" s="565" t="s">
        <v>2077</v>
      </c>
      <c r="J14" s="567" t="s">
        <v>2198</v>
      </c>
      <c r="K14" s="565" t="s">
        <v>820</v>
      </c>
      <c r="L14" s="568"/>
      <c r="M14" s="565" t="s">
        <v>862</v>
      </c>
      <c r="N14" s="569" t="s">
        <v>863</v>
      </c>
      <c r="O14" s="565" t="s">
        <v>2199</v>
      </c>
      <c r="P14" s="570"/>
      <c r="Q14" s="570" t="s">
        <v>863</v>
      </c>
      <c r="R14" s="232"/>
    </row>
    <row r="15" spans="1:999" s="224" customFormat="1" ht="13.5" customHeight="1">
      <c r="A15" s="225">
        <v>7</v>
      </c>
      <c r="B15" s="217"/>
      <c r="C15" s="217" t="s">
        <v>2200</v>
      </c>
      <c r="D15" s="241"/>
      <c r="E15" s="241"/>
      <c r="F15" s="241"/>
      <c r="G15" s="241"/>
      <c r="H15" s="565" t="s">
        <v>2201</v>
      </c>
      <c r="I15" s="567">
        <v>10</v>
      </c>
      <c r="J15" s="567" t="s">
        <v>2202</v>
      </c>
      <c r="K15" s="565" t="s">
        <v>817</v>
      </c>
      <c r="L15" s="568"/>
      <c r="M15" s="565" t="s">
        <v>862</v>
      </c>
      <c r="N15" s="569" t="s">
        <v>863</v>
      </c>
      <c r="O15" s="565" t="s">
        <v>2203</v>
      </c>
      <c r="P15" s="570"/>
      <c r="Q15" s="570" t="s">
        <v>863</v>
      </c>
      <c r="R15" s="232"/>
    </row>
    <row r="16" spans="1:999" s="224" customFormat="1" ht="13.5" customHeight="1">
      <c r="A16" s="225">
        <v>8</v>
      </c>
      <c r="B16" s="217"/>
      <c r="C16" s="217" t="s">
        <v>2204</v>
      </c>
      <c r="D16" s="241"/>
      <c r="E16" s="241"/>
      <c r="F16" s="241"/>
      <c r="G16" s="241"/>
      <c r="H16" s="565" t="s">
        <v>2205</v>
      </c>
      <c r="I16" s="567" t="s">
        <v>2206</v>
      </c>
      <c r="J16" s="567" t="s">
        <v>938</v>
      </c>
      <c r="K16" s="565" t="s">
        <v>817</v>
      </c>
      <c r="L16" s="568"/>
      <c r="M16" s="565" t="s">
        <v>862</v>
      </c>
      <c r="N16" s="565"/>
      <c r="O16" s="565"/>
      <c r="P16" s="565"/>
      <c r="Q16" s="569" t="s">
        <v>863</v>
      </c>
      <c r="R16" s="232"/>
      <c r="S16" s="571"/>
      <c r="T16" s="565"/>
      <c r="V16" s="565"/>
      <c r="W16" s="569"/>
      <c r="X16" s="569"/>
    </row>
    <row r="17" spans="1:25" s="224" customFormat="1" ht="13.5" customHeight="1">
      <c r="A17" s="225">
        <v>9</v>
      </c>
      <c r="B17" s="217" t="s">
        <v>2207</v>
      </c>
      <c r="C17" s="217"/>
      <c r="D17" s="241"/>
      <c r="E17" s="241"/>
      <c r="F17" s="241"/>
      <c r="G17" s="241"/>
      <c r="H17" s="565" t="s">
        <v>2208</v>
      </c>
      <c r="I17" s="565" t="s">
        <v>2209</v>
      </c>
      <c r="J17" s="567" t="s">
        <v>887</v>
      </c>
      <c r="K17" s="565" t="s">
        <v>817</v>
      </c>
      <c r="L17" s="569"/>
      <c r="M17" s="565" t="s">
        <v>862</v>
      </c>
      <c r="N17" s="569" t="s">
        <v>863</v>
      </c>
      <c r="O17" s="565" t="s">
        <v>2210</v>
      </c>
      <c r="P17" s="570"/>
      <c r="Q17" s="570" t="s">
        <v>863</v>
      </c>
      <c r="R17" s="232"/>
      <c r="S17" s="571"/>
      <c r="T17" s="565"/>
      <c r="V17" s="565"/>
      <c r="W17" s="569"/>
      <c r="X17" s="569"/>
    </row>
    <row r="18" spans="1:25" s="224" customFormat="1" ht="13.5" customHeight="1">
      <c r="A18" s="225">
        <f t="shared" ref="A18:A62" si="0">ROW()-8</f>
        <v>10</v>
      </c>
      <c r="B18" s="217" t="s">
        <v>2132</v>
      </c>
      <c r="C18" s="240"/>
      <c r="D18" s="240"/>
      <c r="E18" s="240"/>
      <c r="F18" s="240"/>
      <c r="G18" s="240"/>
      <c r="H18" s="252" t="s">
        <v>2211</v>
      </c>
      <c r="I18" s="567"/>
      <c r="J18" s="252" t="s">
        <v>2134</v>
      </c>
      <c r="K18" s="565" t="s">
        <v>817</v>
      </c>
      <c r="L18" s="569" t="s">
        <v>863</v>
      </c>
      <c r="M18" s="243" t="s">
        <v>1044</v>
      </c>
      <c r="N18" s="276"/>
      <c r="O18" s="565"/>
      <c r="P18" s="568"/>
      <c r="Q18" s="569"/>
      <c r="R18" s="232"/>
      <c r="T18" s="571"/>
      <c r="V18" s="567"/>
      <c r="W18" s="565"/>
      <c r="X18" s="569"/>
      <c r="Y18" s="569"/>
    </row>
    <row r="19" spans="1:25" s="224" customFormat="1" ht="13.5" customHeight="1">
      <c r="A19" s="225">
        <f t="shared" si="0"/>
        <v>11</v>
      </c>
      <c r="B19" s="217"/>
      <c r="C19" s="217" t="s">
        <v>2135</v>
      </c>
      <c r="D19" s="241"/>
      <c r="E19" s="241"/>
      <c r="F19" s="241"/>
      <c r="G19" s="241"/>
      <c r="H19" s="266" t="s">
        <v>2136</v>
      </c>
      <c r="I19" s="567" t="s">
        <v>2212</v>
      </c>
      <c r="J19" s="567" t="s">
        <v>1010</v>
      </c>
      <c r="K19" s="565" t="s">
        <v>817</v>
      </c>
      <c r="L19" s="568"/>
      <c r="M19" s="565" t="s">
        <v>862</v>
      </c>
      <c r="N19" s="265" t="s">
        <v>863</v>
      </c>
      <c r="O19" s="260" t="s">
        <v>2213</v>
      </c>
      <c r="P19" s="570"/>
      <c r="Q19" s="569"/>
      <c r="R19" s="232"/>
      <c r="T19" s="571"/>
      <c r="V19" s="567"/>
      <c r="W19" s="565"/>
      <c r="X19" s="569"/>
      <c r="Y19" s="569"/>
    </row>
    <row r="20" spans="1:25" s="247" customFormat="1" ht="13.5" customHeight="1">
      <c r="A20" s="225">
        <f t="shared" si="0"/>
        <v>12</v>
      </c>
      <c r="B20" s="217"/>
      <c r="C20" s="217" t="s">
        <v>1049</v>
      </c>
      <c r="D20" s="241"/>
      <c r="E20" s="241"/>
      <c r="F20" s="241"/>
      <c r="G20" s="241"/>
      <c r="H20" s="565" t="s">
        <v>1050</v>
      </c>
      <c r="I20" s="567" t="s">
        <v>1051</v>
      </c>
      <c r="J20" s="565" t="s">
        <v>1052</v>
      </c>
      <c r="K20" s="565" t="s">
        <v>817</v>
      </c>
      <c r="L20" s="569"/>
      <c r="M20" s="565" t="s">
        <v>862</v>
      </c>
      <c r="N20" s="569"/>
      <c r="O20" s="565"/>
      <c r="P20" s="249"/>
      <c r="Q20" s="569"/>
      <c r="R20" s="485"/>
      <c r="S20" s="224"/>
      <c r="T20" s="571"/>
      <c r="U20" s="224"/>
      <c r="V20" s="567"/>
      <c r="W20" s="565"/>
      <c r="X20" s="569"/>
      <c r="Y20" s="569"/>
    </row>
    <row r="21" spans="1:25" s="224" customFormat="1" ht="13.5" customHeight="1">
      <c r="A21" s="225">
        <f t="shared" si="0"/>
        <v>13</v>
      </c>
      <c r="B21" s="217"/>
      <c r="C21" s="217" t="s">
        <v>1053</v>
      </c>
      <c r="D21" s="241"/>
      <c r="E21" s="241"/>
      <c r="F21" s="241"/>
      <c r="G21" s="241"/>
      <c r="H21" s="260" t="s">
        <v>2137</v>
      </c>
      <c r="I21" s="567" t="s">
        <v>1055</v>
      </c>
      <c r="J21" s="565" t="s">
        <v>870</v>
      </c>
      <c r="K21" s="565" t="s">
        <v>817</v>
      </c>
      <c r="L21" s="569"/>
      <c r="M21" s="565" t="s">
        <v>862</v>
      </c>
      <c r="N21" s="569"/>
      <c r="O21" s="565"/>
      <c r="P21" s="249"/>
      <c r="Q21" s="569"/>
      <c r="R21" s="232"/>
      <c r="T21" s="571"/>
      <c r="V21" s="567"/>
      <c r="W21" s="565"/>
      <c r="X21" s="569"/>
      <c r="Y21" s="569"/>
    </row>
    <row r="22" spans="1:25" s="158" customFormat="1" ht="13.5" customHeight="1">
      <c r="A22" s="225">
        <f t="shared" si="0"/>
        <v>14</v>
      </c>
      <c r="B22" s="217"/>
      <c r="C22" s="217" t="s">
        <v>1058</v>
      </c>
      <c r="D22" s="241"/>
      <c r="E22" s="241"/>
      <c r="F22" s="241"/>
      <c r="G22" s="241"/>
      <c r="H22" s="260" t="s">
        <v>2138</v>
      </c>
      <c r="I22" s="261"/>
      <c r="J22" s="261" t="s">
        <v>1060</v>
      </c>
      <c r="K22" s="260" t="s">
        <v>823</v>
      </c>
      <c r="L22" s="265" t="s">
        <v>863</v>
      </c>
      <c r="M22" s="499" t="s">
        <v>1060</v>
      </c>
      <c r="N22" s="265"/>
      <c r="O22" s="265"/>
      <c r="P22" s="262"/>
      <c r="Q22" s="265"/>
      <c r="R22" s="502"/>
      <c r="T22" s="263"/>
      <c r="U22" s="224"/>
      <c r="V22" s="261"/>
      <c r="W22" s="260"/>
      <c r="X22" s="265"/>
      <c r="Y22" s="265"/>
    </row>
    <row r="23" spans="1:25" s="224" customFormat="1" ht="13.5" customHeight="1">
      <c r="A23" s="225">
        <f t="shared" si="0"/>
        <v>15</v>
      </c>
      <c r="B23" s="217"/>
      <c r="C23" s="217"/>
      <c r="D23" s="241" t="s">
        <v>1061</v>
      </c>
      <c r="E23" s="241"/>
      <c r="F23" s="241"/>
      <c r="G23" s="241"/>
      <c r="H23" s="565" t="s">
        <v>1384</v>
      </c>
      <c r="I23" s="573" t="s">
        <v>1063</v>
      </c>
      <c r="J23" s="567" t="s">
        <v>907</v>
      </c>
      <c r="K23" s="565" t="s">
        <v>820</v>
      </c>
      <c r="L23" s="569"/>
      <c r="M23" s="565" t="s">
        <v>862</v>
      </c>
      <c r="N23" s="569" t="s">
        <v>863</v>
      </c>
      <c r="O23" s="261" t="s">
        <v>1064</v>
      </c>
      <c r="P23" s="568"/>
      <c r="Q23" s="569"/>
      <c r="R23" s="232"/>
      <c r="T23" s="263"/>
      <c r="V23" s="484"/>
      <c r="W23" s="565"/>
      <c r="X23" s="569"/>
      <c r="Y23" s="569"/>
    </row>
    <row r="24" spans="1:25" s="224" customFormat="1" ht="13.5" customHeight="1">
      <c r="A24" s="225">
        <f t="shared" si="0"/>
        <v>16</v>
      </c>
      <c r="B24" s="217"/>
      <c r="C24" s="217"/>
      <c r="D24" s="241" t="s">
        <v>1067</v>
      </c>
      <c r="E24" s="241"/>
      <c r="F24" s="241"/>
      <c r="G24" s="241"/>
      <c r="H24" s="565" t="s">
        <v>1387</v>
      </c>
      <c r="I24" s="573" t="s">
        <v>1069</v>
      </c>
      <c r="J24" s="567" t="s">
        <v>1070</v>
      </c>
      <c r="K24" s="565" t="s">
        <v>820</v>
      </c>
      <c r="L24" s="569"/>
      <c r="M24" s="565" t="s">
        <v>862</v>
      </c>
      <c r="N24" s="569"/>
      <c r="O24" s="569"/>
      <c r="P24" s="568"/>
      <c r="Q24" s="569"/>
      <c r="R24" s="232"/>
      <c r="T24" s="571"/>
      <c r="V24" s="484"/>
      <c r="W24" s="565"/>
      <c r="X24" s="569"/>
      <c r="Y24" s="569"/>
    </row>
    <row r="25" spans="1:25" s="224" customFormat="1" ht="13.5" customHeight="1">
      <c r="A25" s="225">
        <f t="shared" si="0"/>
        <v>17</v>
      </c>
      <c r="B25" s="217"/>
      <c r="C25" s="217" t="s">
        <v>1072</v>
      </c>
      <c r="D25" s="241"/>
      <c r="E25" s="241"/>
      <c r="F25" s="241"/>
      <c r="G25" s="241"/>
      <c r="H25" s="565"/>
      <c r="I25" s="567"/>
      <c r="J25" s="567" t="s">
        <v>1073</v>
      </c>
      <c r="K25" s="565" t="s">
        <v>817</v>
      </c>
      <c r="L25" s="569" t="s">
        <v>863</v>
      </c>
      <c r="M25" s="243" t="s">
        <v>1073</v>
      </c>
      <c r="N25" s="569"/>
      <c r="O25" s="565"/>
      <c r="P25" s="568"/>
      <c r="Q25" s="569"/>
      <c r="R25" s="232"/>
      <c r="T25" s="571"/>
      <c r="V25" s="567"/>
      <c r="W25" s="565"/>
      <c r="X25" s="569"/>
      <c r="Y25" s="569"/>
    </row>
    <row r="26" spans="1:25" s="224" customFormat="1" ht="13.5" customHeight="1">
      <c r="A26" s="225">
        <f t="shared" si="0"/>
        <v>18</v>
      </c>
      <c r="B26" s="217"/>
      <c r="C26" s="217"/>
      <c r="D26" s="241" t="s">
        <v>1088</v>
      </c>
      <c r="E26" s="241"/>
      <c r="F26" s="241"/>
      <c r="G26" s="241"/>
      <c r="H26" s="565" t="s">
        <v>2139</v>
      </c>
      <c r="I26" s="567" t="s">
        <v>1090</v>
      </c>
      <c r="J26" s="567" t="s">
        <v>1091</v>
      </c>
      <c r="K26" s="565" t="s">
        <v>820</v>
      </c>
      <c r="L26" s="569"/>
      <c r="M26" s="565" t="s">
        <v>862</v>
      </c>
      <c r="N26" s="569"/>
      <c r="O26" s="565" t="s">
        <v>1092</v>
      </c>
      <c r="P26" s="568"/>
      <c r="Q26" s="569"/>
      <c r="R26" s="232"/>
      <c r="T26" s="571"/>
      <c r="V26" s="567"/>
      <c r="W26" s="565"/>
      <c r="X26" s="569"/>
      <c r="Y26" s="569"/>
    </row>
    <row r="27" spans="1:25" s="251" customFormat="1" ht="13.5" customHeight="1">
      <c r="A27" s="225">
        <f t="shared" si="0"/>
        <v>19</v>
      </c>
      <c r="B27" s="217"/>
      <c r="C27" s="217"/>
      <c r="D27" s="241" t="s">
        <v>1093</v>
      </c>
      <c r="E27" s="241"/>
      <c r="F27" s="241"/>
      <c r="G27" s="241"/>
      <c r="H27" s="565" t="s">
        <v>2140</v>
      </c>
      <c r="I27" s="567" t="s">
        <v>1095</v>
      </c>
      <c r="J27" s="567" t="s">
        <v>1096</v>
      </c>
      <c r="K27" s="565" t="s">
        <v>817</v>
      </c>
      <c r="L27" s="569"/>
      <c r="M27" s="565" t="s">
        <v>862</v>
      </c>
      <c r="N27" s="569"/>
      <c r="O27" s="565"/>
      <c r="P27" s="568"/>
      <c r="Q27" s="569"/>
      <c r="R27" s="506"/>
      <c r="S27" s="224"/>
      <c r="T27" s="571"/>
      <c r="U27" s="224"/>
      <c r="V27" s="567"/>
      <c r="W27" s="565"/>
      <c r="X27" s="569"/>
      <c r="Y27" s="569"/>
    </row>
    <row r="28" spans="1:25" s="251" customFormat="1" ht="13.5" customHeight="1">
      <c r="A28" s="225">
        <f t="shared" si="0"/>
        <v>20</v>
      </c>
      <c r="B28" s="217"/>
      <c r="C28" s="217"/>
      <c r="D28" s="241" t="s">
        <v>1098</v>
      </c>
      <c r="E28" s="241"/>
      <c r="F28" s="241"/>
      <c r="G28" s="241"/>
      <c r="H28" s="565"/>
      <c r="I28" s="567"/>
      <c r="J28" s="567" t="s">
        <v>1100</v>
      </c>
      <c r="K28" s="565" t="s">
        <v>817</v>
      </c>
      <c r="L28" s="569" t="s">
        <v>863</v>
      </c>
      <c r="M28" s="243" t="s">
        <v>1100</v>
      </c>
      <c r="N28" s="569"/>
      <c r="O28" s="565"/>
      <c r="P28" s="568"/>
      <c r="Q28" s="569"/>
      <c r="R28" s="506"/>
      <c r="S28" s="224"/>
      <c r="T28" s="571"/>
      <c r="U28" s="224"/>
      <c r="V28" s="567"/>
      <c r="W28" s="565"/>
      <c r="X28" s="569"/>
      <c r="Y28" s="569"/>
    </row>
    <row r="29" spans="1:25" s="251" customFormat="1" ht="13.5" customHeight="1">
      <c r="A29" s="225">
        <f t="shared" si="0"/>
        <v>21</v>
      </c>
      <c r="B29" s="217"/>
      <c r="C29" s="217"/>
      <c r="D29" s="241"/>
      <c r="E29" s="241" t="s">
        <v>1103</v>
      </c>
      <c r="F29" s="241"/>
      <c r="G29" s="241"/>
      <c r="H29" s="565" t="s">
        <v>2141</v>
      </c>
      <c r="I29" s="567" t="s">
        <v>1105</v>
      </c>
      <c r="J29" s="567" t="s">
        <v>1091</v>
      </c>
      <c r="K29" s="565" t="s">
        <v>820</v>
      </c>
      <c r="L29" s="569"/>
      <c r="M29" s="565" t="s">
        <v>862</v>
      </c>
      <c r="N29" s="569"/>
      <c r="O29" s="565" t="s">
        <v>1106</v>
      </c>
      <c r="P29" s="568"/>
      <c r="Q29" s="569"/>
      <c r="R29" s="506"/>
      <c r="S29" s="224"/>
      <c r="T29" s="571"/>
      <c r="U29" s="224"/>
      <c r="V29" s="567"/>
      <c r="W29" s="565"/>
      <c r="X29" s="569"/>
      <c r="Y29" s="569"/>
    </row>
    <row r="30" spans="1:25" s="224" customFormat="1" ht="13.5" customHeight="1">
      <c r="A30" s="225">
        <f t="shared" si="0"/>
        <v>22</v>
      </c>
      <c r="B30" s="217"/>
      <c r="C30" s="217"/>
      <c r="D30" s="241"/>
      <c r="E30" s="241" t="s">
        <v>1107</v>
      </c>
      <c r="F30" s="241"/>
      <c r="G30" s="241"/>
      <c r="H30" s="565" t="s">
        <v>2142</v>
      </c>
      <c r="I30" s="567" t="s">
        <v>1109</v>
      </c>
      <c r="J30" s="567" t="s">
        <v>1010</v>
      </c>
      <c r="K30" s="565" t="s">
        <v>817</v>
      </c>
      <c r="L30" s="569"/>
      <c r="M30" s="565" t="s">
        <v>862</v>
      </c>
      <c r="N30" s="569"/>
      <c r="O30" s="565"/>
      <c r="P30" s="568"/>
      <c r="Q30" s="569"/>
      <c r="R30" s="232"/>
      <c r="T30" s="571"/>
      <c r="V30" s="567"/>
      <c r="W30" s="565"/>
      <c r="X30" s="569"/>
      <c r="Y30" s="569"/>
    </row>
    <row r="31" spans="1:25" s="224" customFormat="1" ht="13.5" customHeight="1">
      <c r="A31" s="225">
        <f t="shared" si="0"/>
        <v>23</v>
      </c>
      <c r="B31" s="217"/>
      <c r="C31" s="217"/>
      <c r="D31" s="241"/>
      <c r="E31" s="241" t="s">
        <v>1077</v>
      </c>
      <c r="F31" s="241"/>
      <c r="G31" s="241"/>
      <c r="H31" s="565" t="s">
        <v>2143</v>
      </c>
      <c r="I31" s="567" t="s">
        <v>1111</v>
      </c>
      <c r="J31" s="567" t="s">
        <v>870</v>
      </c>
      <c r="K31" s="565" t="s">
        <v>817</v>
      </c>
      <c r="L31" s="569"/>
      <c r="M31" s="565" t="s">
        <v>862</v>
      </c>
      <c r="N31" s="569"/>
      <c r="O31" s="565"/>
      <c r="P31" s="568"/>
      <c r="Q31" s="569"/>
      <c r="R31" s="232"/>
      <c r="T31" s="571"/>
      <c r="V31" s="567"/>
      <c r="W31" s="565"/>
      <c r="X31" s="569"/>
      <c r="Y31" s="569"/>
    </row>
    <row r="32" spans="1:25" s="224" customFormat="1" ht="13.5" customHeight="1">
      <c r="A32" s="225">
        <f t="shared" si="0"/>
        <v>24</v>
      </c>
      <c r="B32" s="217"/>
      <c r="C32" s="217" t="s">
        <v>1112</v>
      </c>
      <c r="D32" s="241"/>
      <c r="E32" s="241"/>
      <c r="F32" s="241"/>
      <c r="G32" s="241"/>
      <c r="H32" s="565"/>
      <c r="I32" s="567"/>
      <c r="J32" s="567" t="s">
        <v>1114</v>
      </c>
      <c r="K32" s="565" t="s">
        <v>817</v>
      </c>
      <c r="L32" s="569" t="s">
        <v>863</v>
      </c>
      <c r="M32" s="243" t="s">
        <v>1114</v>
      </c>
      <c r="N32" s="569"/>
      <c r="O32" s="565"/>
      <c r="P32" s="568"/>
      <c r="Q32" s="569"/>
      <c r="R32" s="232"/>
      <c r="T32" s="571"/>
      <c r="V32" s="567"/>
      <c r="W32" s="565"/>
      <c r="X32" s="569"/>
      <c r="Y32" s="569"/>
    </row>
    <row r="33" spans="1:1003" s="505" customFormat="1" ht="13.5" customHeight="1">
      <c r="A33" s="225">
        <f t="shared" si="0"/>
        <v>25</v>
      </c>
      <c r="B33" s="217"/>
      <c r="C33" s="217"/>
      <c r="D33" s="241" t="s">
        <v>388</v>
      </c>
      <c r="E33" s="241"/>
      <c r="F33" s="241"/>
      <c r="G33" s="241"/>
      <c r="H33" s="565" t="s">
        <v>2144</v>
      </c>
      <c r="I33" s="567" t="s">
        <v>1116</v>
      </c>
      <c r="J33" s="567" t="s">
        <v>870</v>
      </c>
      <c r="K33" s="565" t="s">
        <v>817</v>
      </c>
      <c r="L33" s="569"/>
      <c r="M33" s="565" t="s">
        <v>862</v>
      </c>
      <c r="N33" s="569"/>
      <c r="O33" s="565"/>
      <c r="P33" s="249"/>
      <c r="Q33" s="569"/>
      <c r="R33" s="580"/>
      <c r="S33" s="224"/>
      <c r="T33" s="571"/>
      <c r="U33" s="224"/>
      <c r="V33" s="484"/>
      <c r="W33" s="565"/>
      <c r="X33" s="569"/>
      <c r="Y33" s="569"/>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c r="ALO33" s="574"/>
    </row>
    <row r="34" spans="1:1003" s="224" customFormat="1" ht="13.5" customHeight="1">
      <c r="A34" s="225">
        <f t="shared" si="0"/>
        <v>26</v>
      </c>
      <c r="B34" s="217"/>
      <c r="C34" s="217"/>
      <c r="D34" s="241" t="s">
        <v>392</v>
      </c>
      <c r="E34" s="241"/>
      <c r="F34" s="241"/>
      <c r="G34" s="241"/>
      <c r="H34" s="565" t="s">
        <v>2145</v>
      </c>
      <c r="I34" s="567">
        <v>59350</v>
      </c>
      <c r="J34" s="567" t="s">
        <v>1120</v>
      </c>
      <c r="K34" s="565" t="s">
        <v>817</v>
      </c>
      <c r="L34" s="569"/>
      <c r="M34" s="565" t="s">
        <v>862</v>
      </c>
      <c r="N34" s="569"/>
      <c r="O34" s="565" t="s">
        <v>1122</v>
      </c>
      <c r="P34" s="249"/>
      <c r="Q34" s="569"/>
      <c r="R34" s="232"/>
      <c r="T34" s="571"/>
      <c r="V34" s="567"/>
      <c r="W34" s="565"/>
      <c r="X34" s="569"/>
      <c r="Y34" s="569"/>
    </row>
    <row r="35" spans="1:1003" s="224" customFormat="1" ht="13.5" customHeight="1">
      <c r="A35" s="225">
        <f t="shared" si="0"/>
        <v>27</v>
      </c>
      <c r="B35" s="217"/>
      <c r="C35" s="217"/>
      <c r="D35" s="241" t="s">
        <v>1123</v>
      </c>
      <c r="E35" s="241"/>
      <c r="F35" s="241"/>
      <c r="G35" s="241"/>
      <c r="H35" s="260" t="s">
        <v>1124</v>
      </c>
      <c r="I35" s="567" t="s">
        <v>1125</v>
      </c>
      <c r="J35" s="567" t="s">
        <v>1126</v>
      </c>
      <c r="K35" s="565" t="s">
        <v>817</v>
      </c>
      <c r="L35" s="569"/>
      <c r="M35" s="575" t="s">
        <v>862</v>
      </c>
      <c r="N35" s="277"/>
      <c r="O35" s="565"/>
      <c r="P35" s="568"/>
      <c r="Q35" s="569"/>
      <c r="R35" s="232"/>
      <c r="T35" s="571"/>
      <c r="V35" s="567"/>
      <c r="W35" s="565"/>
      <c r="X35" s="569"/>
      <c r="Y35" s="569"/>
    </row>
    <row r="36" spans="1:1003" s="253" customFormat="1" ht="13.5" customHeight="1">
      <c r="A36" s="225">
        <f t="shared" si="0"/>
        <v>28</v>
      </c>
      <c r="B36" s="217"/>
      <c r="C36" s="217" t="s">
        <v>1127</v>
      </c>
      <c r="D36" s="241"/>
      <c r="E36" s="241"/>
      <c r="F36" s="241"/>
      <c r="G36" s="241"/>
      <c r="H36" s="565" t="s">
        <v>2146</v>
      </c>
      <c r="I36" s="567"/>
      <c r="J36" s="567" t="s">
        <v>1129</v>
      </c>
      <c r="K36" s="565" t="s">
        <v>817</v>
      </c>
      <c r="L36" s="569" t="s">
        <v>863</v>
      </c>
      <c r="M36" s="243" t="s">
        <v>1129</v>
      </c>
      <c r="N36" s="569"/>
      <c r="O36" s="565"/>
      <c r="P36" s="568"/>
      <c r="Q36" s="569"/>
      <c r="R36" s="507"/>
      <c r="S36" s="224"/>
      <c r="T36" s="571"/>
      <c r="U36" s="224"/>
      <c r="V36" s="567"/>
      <c r="W36" s="565"/>
      <c r="X36" s="569"/>
      <c r="Y36" s="569"/>
    </row>
    <row r="37" spans="1:1003" s="253" customFormat="1" ht="13.5" customHeight="1">
      <c r="A37" s="225">
        <f t="shared" si="0"/>
        <v>29</v>
      </c>
      <c r="B37" s="217"/>
      <c r="C37" s="217"/>
      <c r="D37" s="241" t="s">
        <v>415</v>
      </c>
      <c r="E37" s="241"/>
      <c r="F37" s="241"/>
      <c r="G37" s="241"/>
      <c r="H37" s="565" t="s">
        <v>2147</v>
      </c>
      <c r="I37" s="567" t="s">
        <v>1131</v>
      </c>
      <c r="J37" s="567" t="s">
        <v>1132</v>
      </c>
      <c r="K37" s="565" t="s">
        <v>817</v>
      </c>
      <c r="L37" s="569"/>
      <c r="M37" s="575" t="s">
        <v>862</v>
      </c>
      <c r="N37" s="277"/>
      <c r="O37" s="565"/>
      <c r="P37" s="568"/>
      <c r="Q37" s="569"/>
      <c r="R37" s="507"/>
      <c r="S37" s="224"/>
      <c r="T37" s="571"/>
      <c r="U37" s="224"/>
      <c r="V37" s="567"/>
      <c r="W37" s="565"/>
      <c r="X37" s="569"/>
      <c r="Y37" s="569"/>
    </row>
    <row r="38" spans="1:1003" s="253" customFormat="1" ht="13.5" customHeight="1">
      <c r="A38" s="225">
        <f t="shared" si="0"/>
        <v>30</v>
      </c>
      <c r="B38" s="217"/>
      <c r="C38" s="217"/>
      <c r="D38" s="241" t="s">
        <v>1134</v>
      </c>
      <c r="E38" s="241"/>
      <c r="F38" s="241"/>
      <c r="G38" s="241"/>
      <c r="H38" s="565" t="s">
        <v>2148</v>
      </c>
      <c r="I38" s="567" t="s">
        <v>1136</v>
      </c>
      <c r="J38" s="567" t="s">
        <v>1137</v>
      </c>
      <c r="K38" s="565" t="s">
        <v>817</v>
      </c>
      <c r="L38" s="569"/>
      <c r="M38" s="575" t="s">
        <v>862</v>
      </c>
      <c r="N38" s="277"/>
      <c r="O38" s="565"/>
      <c r="P38" s="568"/>
      <c r="Q38" s="569"/>
      <c r="R38" s="507"/>
      <c r="S38" s="224"/>
      <c r="T38" s="571"/>
      <c r="U38" s="224"/>
      <c r="V38" s="567"/>
      <c r="W38" s="565"/>
      <c r="X38" s="569"/>
      <c r="Y38" s="569"/>
    </row>
    <row r="39" spans="1:1003" s="244" customFormat="1" ht="13.5" customHeight="1">
      <c r="A39" s="225">
        <f t="shared" si="0"/>
        <v>31</v>
      </c>
      <c r="B39" s="217"/>
      <c r="C39" s="217"/>
      <c r="D39" s="241" t="s">
        <v>429</v>
      </c>
      <c r="E39" s="241"/>
      <c r="F39" s="241"/>
      <c r="G39" s="241"/>
      <c r="H39" s="565" t="s">
        <v>2149</v>
      </c>
      <c r="I39" s="567" t="s">
        <v>1140</v>
      </c>
      <c r="J39" s="567" t="s">
        <v>1141</v>
      </c>
      <c r="K39" s="565" t="s">
        <v>817</v>
      </c>
      <c r="L39" s="569"/>
      <c r="M39" s="575" t="s">
        <v>862</v>
      </c>
      <c r="N39" s="277"/>
      <c r="O39" s="565"/>
      <c r="P39" s="568"/>
      <c r="Q39" s="569"/>
      <c r="R39" s="508"/>
      <c r="S39" s="224"/>
      <c r="T39" s="571"/>
      <c r="U39" s="224"/>
      <c r="V39" s="567"/>
      <c r="W39" s="565"/>
      <c r="X39" s="569"/>
      <c r="Y39" s="569"/>
    </row>
    <row r="40" spans="1:1003" s="244" customFormat="1" ht="13.5" customHeight="1">
      <c r="A40" s="225">
        <f t="shared" si="0"/>
        <v>32</v>
      </c>
      <c r="B40" s="217"/>
      <c r="C40" s="217"/>
      <c r="D40" s="241" t="s">
        <v>426</v>
      </c>
      <c r="E40" s="241"/>
      <c r="F40" s="241"/>
      <c r="G40" s="241"/>
      <c r="H40" s="565" t="s">
        <v>2150</v>
      </c>
      <c r="I40" s="567" t="s">
        <v>1143</v>
      </c>
      <c r="J40" s="567" t="s">
        <v>1144</v>
      </c>
      <c r="K40" s="565" t="s">
        <v>823</v>
      </c>
      <c r="L40" s="569"/>
      <c r="M40" s="575" t="s">
        <v>862</v>
      </c>
      <c r="N40" s="277"/>
      <c r="O40" s="565"/>
      <c r="P40" s="568"/>
      <c r="Q40" s="569"/>
      <c r="R40" s="508"/>
      <c r="S40" s="224"/>
      <c r="T40" s="571"/>
      <c r="U40" s="224"/>
      <c r="V40" s="567"/>
      <c r="W40" s="565"/>
      <c r="X40" s="569"/>
      <c r="Y40" s="569"/>
    </row>
    <row r="41" spans="1:1003" s="244" customFormat="1" ht="13.5" customHeight="1">
      <c r="A41" s="225">
        <f t="shared" si="0"/>
        <v>33</v>
      </c>
      <c r="B41" s="217"/>
      <c r="C41" s="217"/>
      <c r="D41" s="241" t="s">
        <v>1146</v>
      </c>
      <c r="E41" s="241"/>
      <c r="F41" s="241"/>
      <c r="G41" s="241"/>
      <c r="H41" s="565" t="s">
        <v>2151</v>
      </c>
      <c r="I41" s="567" t="s">
        <v>1148</v>
      </c>
      <c r="J41" s="567" t="s">
        <v>1149</v>
      </c>
      <c r="K41" s="565" t="s">
        <v>817</v>
      </c>
      <c r="L41" s="569"/>
      <c r="M41" s="575" t="s">
        <v>862</v>
      </c>
      <c r="N41" s="277"/>
      <c r="O41" s="565"/>
      <c r="P41" s="568"/>
      <c r="Q41" s="569"/>
      <c r="R41" s="508"/>
      <c r="S41" s="224"/>
      <c r="T41" s="571"/>
      <c r="U41" s="224"/>
      <c r="V41" s="567"/>
      <c r="W41" s="565"/>
      <c r="X41" s="569"/>
      <c r="Y41" s="569"/>
    </row>
    <row r="42" spans="1:1003" s="254" customFormat="1" ht="13.5" customHeight="1">
      <c r="A42" s="225">
        <f t="shared" si="0"/>
        <v>34</v>
      </c>
      <c r="B42" s="217"/>
      <c r="C42" s="217"/>
      <c r="D42" s="241" t="s">
        <v>1150</v>
      </c>
      <c r="E42" s="241"/>
      <c r="F42" s="241"/>
      <c r="G42" s="241"/>
      <c r="H42" s="565" t="s">
        <v>410</v>
      </c>
      <c r="I42" s="567" t="s">
        <v>1152</v>
      </c>
      <c r="J42" s="567" t="s">
        <v>1153</v>
      </c>
      <c r="K42" s="565" t="s">
        <v>817</v>
      </c>
      <c r="L42" s="569"/>
      <c r="M42" s="575" t="s">
        <v>862</v>
      </c>
      <c r="N42" s="277"/>
      <c r="O42" s="565"/>
      <c r="P42" s="568"/>
      <c r="Q42" s="569"/>
      <c r="R42" s="509"/>
      <c r="S42" s="224"/>
      <c r="T42" s="571"/>
      <c r="U42" s="224"/>
      <c r="V42" s="567"/>
      <c r="W42" s="565"/>
      <c r="X42" s="569"/>
      <c r="Y42" s="569"/>
    </row>
    <row r="43" spans="1:1003" s="255" customFormat="1" ht="13.5" customHeight="1">
      <c r="A43" s="225">
        <f t="shared" si="0"/>
        <v>35</v>
      </c>
      <c r="B43" s="217"/>
      <c r="C43" s="217"/>
      <c r="D43" s="241" t="s">
        <v>1154</v>
      </c>
      <c r="E43" s="241"/>
      <c r="F43" s="241"/>
      <c r="G43" s="241"/>
      <c r="H43" s="565"/>
      <c r="I43" s="567" t="s">
        <v>1156</v>
      </c>
      <c r="J43" s="567" t="s">
        <v>1157</v>
      </c>
      <c r="K43" s="565" t="s">
        <v>817</v>
      </c>
      <c r="L43" s="569"/>
      <c r="M43" s="575" t="s">
        <v>862</v>
      </c>
      <c r="N43" s="277"/>
      <c r="O43" s="565"/>
      <c r="P43" s="568"/>
      <c r="Q43" s="569"/>
      <c r="R43" s="510"/>
      <c r="S43" s="224"/>
      <c r="T43" s="571"/>
      <c r="U43" s="224"/>
      <c r="V43" s="567"/>
      <c r="W43" s="565"/>
      <c r="X43" s="569"/>
      <c r="Y43" s="569"/>
    </row>
    <row r="44" spans="1:1003" s="253" customFormat="1" ht="13.5" customHeight="1">
      <c r="A44" s="225">
        <f t="shared" si="0"/>
        <v>36</v>
      </c>
      <c r="B44" s="217"/>
      <c r="C44" s="217"/>
      <c r="D44" s="241" t="s">
        <v>178</v>
      </c>
      <c r="E44" s="241"/>
      <c r="F44" s="241"/>
      <c r="G44" s="241"/>
      <c r="H44" s="565" t="s">
        <v>2152</v>
      </c>
      <c r="I44" s="567" t="s">
        <v>1159</v>
      </c>
      <c r="J44" s="567" t="s">
        <v>1160</v>
      </c>
      <c r="K44" s="565" t="s">
        <v>817</v>
      </c>
      <c r="L44" s="569"/>
      <c r="M44" s="575" t="s">
        <v>862</v>
      </c>
      <c r="N44" s="277"/>
      <c r="O44" s="565"/>
      <c r="P44" s="568"/>
      <c r="Q44" s="569"/>
      <c r="R44" s="507"/>
      <c r="S44" s="224"/>
      <c r="T44" s="571"/>
      <c r="U44" s="224"/>
      <c r="V44" s="567"/>
      <c r="W44" s="565"/>
      <c r="X44" s="569"/>
      <c r="Y44" s="569"/>
    </row>
    <row r="45" spans="1:1003" s="253" customFormat="1" ht="13.5" customHeight="1">
      <c r="A45" s="225">
        <f t="shared" si="0"/>
        <v>37</v>
      </c>
      <c r="B45" s="217"/>
      <c r="C45" s="217"/>
      <c r="D45" s="241" t="s">
        <v>1161</v>
      </c>
      <c r="E45" s="241"/>
      <c r="F45" s="241"/>
      <c r="G45" s="241"/>
      <c r="H45" s="565" t="s">
        <v>2153</v>
      </c>
      <c r="I45" s="567">
        <v>33123452323</v>
      </c>
      <c r="J45" s="567" t="s">
        <v>1164</v>
      </c>
      <c r="K45" s="565" t="s">
        <v>817</v>
      </c>
      <c r="L45" s="569"/>
      <c r="M45" s="565" t="s">
        <v>1096</v>
      </c>
      <c r="N45" s="569"/>
      <c r="O45" s="565"/>
      <c r="P45" s="568"/>
      <c r="Q45" s="569"/>
      <c r="R45" s="507"/>
      <c r="S45" s="224"/>
      <c r="T45" s="571"/>
      <c r="U45" s="224"/>
      <c r="V45" s="567"/>
      <c r="W45" s="565"/>
      <c r="X45" s="569"/>
      <c r="Y45" s="569"/>
    </row>
    <row r="46" spans="1:1003" s="224" customFormat="1" ht="13.5" customHeight="1">
      <c r="A46" s="225">
        <f t="shared" si="0"/>
        <v>38</v>
      </c>
      <c r="B46" s="217"/>
      <c r="C46" s="217" t="s">
        <v>1167</v>
      </c>
      <c r="D46" s="241"/>
      <c r="E46" s="241"/>
      <c r="F46" s="241"/>
      <c r="G46" s="241"/>
      <c r="H46" s="565"/>
      <c r="I46" s="567"/>
      <c r="J46" s="567" t="s">
        <v>1169</v>
      </c>
      <c r="K46" s="565" t="s">
        <v>817</v>
      </c>
      <c r="L46" s="569" t="s">
        <v>863</v>
      </c>
      <c r="M46" s="243" t="s">
        <v>1169</v>
      </c>
      <c r="N46" s="569"/>
      <c r="O46" s="565"/>
      <c r="P46" s="249"/>
      <c r="Q46" s="569"/>
      <c r="R46" s="232"/>
      <c r="T46" s="571"/>
      <c r="V46" s="567"/>
      <c r="W46" s="565"/>
      <c r="X46" s="569"/>
      <c r="Y46" s="569"/>
    </row>
    <row r="47" spans="1:1003" s="224" customFormat="1" ht="13.5" customHeight="1">
      <c r="A47" s="225">
        <f t="shared" si="0"/>
        <v>39</v>
      </c>
      <c r="B47" s="217"/>
      <c r="C47" s="217"/>
      <c r="D47" s="241" t="s">
        <v>1170</v>
      </c>
      <c r="E47" s="241"/>
      <c r="F47" s="241"/>
      <c r="G47" s="241"/>
      <c r="H47" s="565" t="s">
        <v>2154</v>
      </c>
      <c r="I47" s="567" t="s">
        <v>929</v>
      </c>
      <c r="J47" s="567" t="s">
        <v>2214</v>
      </c>
      <c r="K47" s="565" t="s">
        <v>820</v>
      </c>
      <c r="L47" s="569"/>
      <c r="M47" s="565" t="s">
        <v>878</v>
      </c>
      <c r="N47" s="569"/>
      <c r="O47" s="565"/>
      <c r="P47" s="568"/>
      <c r="Q47" s="569"/>
      <c r="R47" s="232"/>
      <c r="T47" s="571"/>
      <c r="V47" s="567"/>
      <c r="W47" s="565"/>
      <c r="X47" s="569"/>
      <c r="Y47" s="569"/>
    </row>
    <row r="48" spans="1:1003" s="224" customFormat="1" ht="13.5" customHeight="1">
      <c r="A48" s="225">
        <f t="shared" si="0"/>
        <v>40</v>
      </c>
      <c r="B48" s="217"/>
      <c r="C48" s="217"/>
      <c r="D48" s="241" t="s">
        <v>1173</v>
      </c>
      <c r="E48" s="241"/>
      <c r="F48" s="241"/>
      <c r="G48" s="241"/>
      <c r="H48" s="565" t="s">
        <v>2156</v>
      </c>
      <c r="I48" s="567"/>
      <c r="J48" s="567" t="s">
        <v>1175</v>
      </c>
      <c r="K48" s="565" t="s">
        <v>817</v>
      </c>
      <c r="L48" s="569" t="s">
        <v>863</v>
      </c>
      <c r="M48" s="243" t="s">
        <v>1175</v>
      </c>
      <c r="N48" s="569"/>
      <c r="O48" s="565"/>
      <c r="P48" s="249"/>
      <c r="Q48" s="569"/>
      <c r="R48" s="232"/>
      <c r="T48" s="571"/>
      <c r="V48" s="567"/>
      <c r="W48" s="565"/>
      <c r="X48" s="569"/>
      <c r="Y48" s="569"/>
    </row>
    <row r="49" spans="1:1003" s="224" customFormat="1" ht="13.5" customHeight="1">
      <c r="A49" s="225">
        <f t="shared" si="0"/>
        <v>41</v>
      </c>
      <c r="B49" s="217"/>
      <c r="C49" s="217"/>
      <c r="D49" s="241"/>
      <c r="E49" s="241" t="s">
        <v>1176</v>
      </c>
      <c r="F49" s="241"/>
      <c r="G49" s="241"/>
      <c r="H49" s="565" t="s">
        <v>2157</v>
      </c>
      <c r="I49" s="567"/>
      <c r="J49" s="567" t="s">
        <v>1178</v>
      </c>
      <c r="K49" s="565" t="s">
        <v>820</v>
      </c>
      <c r="L49" s="569" t="s">
        <v>863</v>
      </c>
      <c r="M49" s="243" t="s">
        <v>1178</v>
      </c>
      <c r="N49" s="569"/>
      <c r="O49" s="565"/>
      <c r="P49" s="249"/>
      <c r="Q49" s="569"/>
      <c r="R49" s="232"/>
      <c r="T49" s="571"/>
      <c r="V49" s="567"/>
      <c r="W49" s="565"/>
      <c r="X49" s="569"/>
      <c r="Y49" s="569"/>
    </row>
    <row r="50" spans="1:1003" s="224" customFormat="1" ht="13.5" customHeight="1">
      <c r="A50" s="225">
        <f t="shared" si="0"/>
        <v>42</v>
      </c>
      <c r="B50" s="217"/>
      <c r="C50" s="217"/>
      <c r="D50" s="241"/>
      <c r="E50" s="241"/>
      <c r="F50" s="241" t="s">
        <v>1179</v>
      </c>
      <c r="G50" s="241"/>
      <c r="H50" s="565" t="s">
        <v>2158</v>
      </c>
      <c r="I50" s="567" t="s">
        <v>1181</v>
      </c>
      <c r="J50" s="567" t="s">
        <v>1182</v>
      </c>
      <c r="K50" s="565" t="s">
        <v>820</v>
      </c>
      <c r="L50" s="569"/>
      <c r="M50" s="565" t="s">
        <v>1096</v>
      </c>
      <c r="N50" s="569"/>
      <c r="O50" s="565"/>
      <c r="P50" s="249"/>
      <c r="Q50" s="569"/>
      <c r="R50" s="232"/>
      <c r="T50" s="565"/>
      <c r="V50" s="484"/>
      <c r="W50" s="565"/>
      <c r="X50" s="569"/>
      <c r="Y50" s="569"/>
    </row>
    <row r="51" spans="1:1003" s="253" customFormat="1" ht="13.5" customHeight="1">
      <c r="A51" s="225">
        <f t="shared" si="0"/>
        <v>43</v>
      </c>
      <c r="B51" s="217"/>
      <c r="C51" s="217"/>
      <c r="D51" s="241"/>
      <c r="E51" s="241"/>
      <c r="F51" s="241" t="s">
        <v>1185</v>
      </c>
      <c r="G51" s="241"/>
      <c r="H51" s="565" t="s">
        <v>2159</v>
      </c>
      <c r="I51" s="567" t="s">
        <v>1187</v>
      </c>
      <c r="J51" s="567" t="s">
        <v>1188</v>
      </c>
      <c r="K51" s="565" t="s">
        <v>820</v>
      </c>
      <c r="L51" s="569"/>
      <c r="M51" s="565" t="s">
        <v>1096</v>
      </c>
      <c r="N51" s="569"/>
      <c r="O51" s="565"/>
      <c r="P51" s="249"/>
      <c r="Q51" s="569"/>
      <c r="R51" s="507"/>
      <c r="S51" s="224"/>
      <c r="T51" s="565"/>
      <c r="U51" s="224"/>
      <c r="V51" s="484"/>
      <c r="W51" s="565"/>
      <c r="X51" s="569"/>
      <c r="Y51" s="569"/>
    </row>
    <row r="52" spans="1:1003" s="244" customFormat="1" ht="13.5" customHeight="1">
      <c r="A52" s="225">
        <f t="shared" si="0"/>
        <v>44</v>
      </c>
      <c r="B52" s="217"/>
      <c r="C52" s="217"/>
      <c r="D52" s="241"/>
      <c r="E52" s="241"/>
      <c r="F52" s="241" t="s">
        <v>1189</v>
      </c>
      <c r="G52" s="241"/>
      <c r="H52" s="565" t="s">
        <v>2160</v>
      </c>
      <c r="I52" s="567">
        <v>120</v>
      </c>
      <c r="J52" s="565" t="s">
        <v>1191</v>
      </c>
      <c r="K52" s="565" t="s">
        <v>817</v>
      </c>
      <c r="L52" s="569"/>
      <c r="M52" s="565" t="s">
        <v>1096</v>
      </c>
      <c r="N52" s="569"/>
      <c r="O52" s="565"/>
      <c r="P52" s="568"/>
      <c r="Q52" s="569"/>
      <c r="R52" s="508"/>
      <c r="S52" s="224"/>
      <c r="T52" s="565"/>
      <c r="U52" s="224"/>
      <c r="V52" s="567"/>
      <c r="W52" s="565"/>
      <c r="X52" s="569"/>
      <c r="Y52" s="569"/>
    </row>
    <row r="53" spans="1:1003" s="244" customFormat="1" ht="13.5" customHeight="1">
      <c r="A53" s="225">
        <f t="shared" si="0"/>
        <v>45</v>
      </c>
      <c r="B53" s="217"/>
      <c r="C53" s="217"/>
      <c r="D53" s="241"/>
      <c r="E53" s="241"/>
      <c r="F53" s="241" t="s">
        <v>1201</v>
      </c>
      <c r="G53" s="241"/>
      <c r="H53" s="565" t="s">
        <v>2161</v>
      </c>
      <c r="I53" s="567" t="s">
        <v>1884</v>
      </c>
      <c r="J53" s="567" t="s">
        <v>1204</v>
      </c>
      <c r="K53" s="565" t="s">
        <v>820</v>
      </c>
      <c r="L53" s="569"/>
      <c r="M53" s="565" t="s">
        <v>862</v>
      </c>
      <c r="N53" s="569" t="s">
        <v>863</v>
      </c>
      <c r="O53" s="260" t="s">
        <v>1205</v>
      </c>
      <c r="P53" s="568"/>
      <c r="Q53" s="569"/>
      <c r="R53" s="508"/>
      <c r="S53" s="224"/>
      <c r="T53" s="571"/>
      <c r="U53" s="224"/>
      <c r="V53" s="567"/>
      <c r="W53" s="565"/>
      <c r="X53" s="569"/>
      <c r="Y53" s="569"/>
    </row>
    <row r="54" spans="1:1003" s="253" customFormat="1" ht="13.5" customHeight="1">
      <c r="A54" s="225">
        <f t="shared" si="0"/>
        <v>46</v>
      </c>
      <c r="B54" s="217"/>
      <c r="C54" s="217"/>
      <c r="D54" s="241"/>
      <c r="E54" s="241" t="s">
        <v>1211</v>
      </c>
      <c r="F54" s="241"/>
      <c r="G54" s="241"/>
      <c r="H54" s="565" t="s">
        <v>2162</v>
      </c>
      <c r="I54" s="567" t="s">
        <v>1213</v>
      </c>
      <c r="J54" s="567" t="s">
        <v>1214</v>
      </c>
      <c r="K54" s="565" t="s">
        <v>817</v>
      </c>
      <c r="L54" s="569"/>
      <c r="M54" s="565" t="s">
        <v>862</v>
      </c>
      <c r="N54" s="569"/>
      <c r="O54" s="260"/>
      <c r="P54" s="568"/>
      <c r="Q54" s="569"/>
      <c r="R54" s="507"/>
      <c r="S54" s="224"/>
      <c r="T54" s="571"/>
      <c r="U54" s="224"/>
      <c r="V54" s="567"/>
      <c r="W54" s="565"/>
      <c r="X54" s="569"/>
      <c r="Y54" s="569"/>
    </row>
    <row r="55" spans="1:1003" s="253" customFormat="1" ht="13.5" customHeight="1">
      <c r="A55" s="225">
        <f t="shared" si="0"/>
        <v>47</v>
      </c>
      <c r="B55" s="217"/>
      <c r="C55" s="217"/>
      <c r="D55" s="241" t="s">
        <v>1215</v>
      </c>
      <c r="E55" s="241"/>
      <c r="F55" s="241"/>
      <c r="G55" s="241"/>
      <c r="H55" s="565" t="s">
        <v>1216</v>
      </c>
      <c r="I55" s="567"/>
      <c r="J55" s="567" t="s">
        <v>1217</v>
      </c>
      <c r="K55" s="565" t="s">
        <v>817</v>
      </c>
      <c r="L55" s="569"/>
      <c r="M55" s="565" t="s">
        <v>862</v>
      </c>
      <c r="N55" s="569"/>
      <c r="O55" s="260"/>
      <c r="P55" s="249"/>
      <c r="Q55" s="569"/>
      <c r="R55" s="507"/>
      <c r="S55" s="224"/>
      <c r="T55" s="571"/>
      <c r="U55" s="224"/>
      <c r="V55" s="567"/>
      <c r="W55" s="565"/>
      <c r="X55" s="569"/>
      <c r="Y55" s="569"/>
    </row>
    <row r="56" spans="1:1003" s="224" customFormat="1" ht="13.5" customHeight="1">
      <c r="A56" s="225">
        <f t="shared" si="0"/>
        <v>48</v>
      </c>
      <c r="B56" s="217"/>
      <c r="C56" s="217" t="s">
        <v>1218</v>
      </c>
      <c r="D56" s="241"/>
      <c r="E56" s="241"/>
      <c r="F56" s="241"/>
      <c r="G56" s="241"/>
      <c r="H56" s="565" t="s">
        <v>2163</v>
      </c>
      <c r="I56" s="567"/>
      <c r="J56" s="567" t="s">
        <v>1220</v>
      </c>
      <c r="K56" s="565" t="s">
        <v>823</v>
      </c>
      <c r="L56" s="569" t="s">
        <v>863</v>
      </c>
      <c r="M56" s="243" t="s">
        <v>1220</v>
      </c>
      <c r="N56" s="569"/>
      <c r="O56" s="260"/>
      <c r="P56" s="249"/>
      <c r="Q56" s="569"/>
      <c r="R56" s="232"/>
      <c r="T56" s="571"/>
      <c r="V56" s="567"/>
      <c r="W56" s="565"/>
      <c r="X56" s="569"/>
      <c r="Y56" s="569"/>
    </row>
    <row r="57" spans="1:1003" s="224" customFormat="1" ht="13.5" customHeight="1">
      <c r="A57" s="225">
        <f t="shared" si="0"/>
        <v>49</v>
      </c>
      <c r="B57" s="217"/>
      <c r="C57" s="217"/>
      <c r="D57" s="241" t="s">
        <v>1221</v>
      </c>
      <c r="E57" s="241"/>
      <c r="F57" s="241"/>
      <c r="G57" s="241"/>
      <c r="H57" s="565" t="s">
        <v>2164</v>
      </c>
      <c r="I57" s="567" t="s">
        <v>2165</v>
      </c>
      <c r="J57" s="567" t="s">
        <v>938</v>
      </c>
      <c r="K57" s="565" t="s">
        <v>820</v>
      </c>
      <c r="L57" s="569"/>
      <c r="M57" s="565" t="s">
        <v>862</v>
      </c>
      <c r="N57" s="569" t="s">
        <v>863</v>
      </c>
      <c r="O57" s="260" t="s">
        <v>1224</v>
      </c>
      <c r="P57" s="249"/>
      <c r="Q57" s="569"/>
      <c r="R57" s="232"/>
      <c r="T57" s="571"/>
      <c r="V57" s="567"/>
      <c r="W57" s="565"/>
      <c r="X57" s="569"/>
      <c r="Y57" s="569"/>
    </row>
    <row r="58" spans="1:1003" s="224" customFormat="1" ht="13.5" customHeight="1">
      <c r="A58" s="225">
        <f t="shared" si="0"/>
        <v>50</v>
      </c>
      <c r="B58" s="217"/>
      <c r="C58" s="217"/>
      <c r="D58" s="241" t="s">
        <v>1225</v>
      </c>
      <c r="E58" s="241"/>
      <c r="F58" s="241"/>
      <c r="G58" s="241"/>
      <c r="H58" s="565" t="s">
        <v>2166</v>
      </c>
      <c r="I58" s="567" t="s">
        <v>2167</v>
      </c>
      <c r="J58" s="567" t="s">
        <v>1010</v>
      </c>
      <c r="K58" s="565" t="s">
        <v>820</v>
      </c>
      <c r="L58" s="569"/>
      <c r="M58" s="565" t="s">
        <v>862</v>
      </c>
      <c r="N58" s="569" t="s">
        <v>863</v>
      </c>
      <c r="O58" s="260" t="s">
        <v>1228</v>
      </c>
      <c r="P58" s="249"/>
      <c r="Q58" s="569"/>
      <c r="R58" s="232"/>
      <c r="T58" s="571"/>
      <c r="V58" s="567"/>
      <c r="W58" s="565"/>
      <c r="X58" s="569"/>
      <c r="Y58" s="569"/>
    </row>
    <row r="59" spans="1:1003" s="505" customFormat="1" ht="13.5" customHeight="1">
      <c r="A59" s="225">
        <f t="shared" si="0"/>
        <v>51</v>
      </c>
      <c r="B59" s="217"/>
      <c r="C59" s="217"/>
      <c r="D59" s="241" t="s">
        <v>1067</v>
      </c>
      <c r="E59" s="241"/>
      <c r="F59" s="241"/>
      <c r="G59" s="241"/>
      <c r="H59" s="565" t="s">
        <v>2168</v>
      </c>
      <c r="I59" s="567" t="s">
        <v>2169</v>
      </c>
      <c r="J59" s="567" t="s">
        <v>1231</v>
      </c>
      <c r="K59" s="565" t="s">
        <v>820</v>
      </c>
      <c r="L59" s="569"/>
      <c r="M59" s="575" t="s">
        <v>862</v>
      </c>
      <c r="N59" s="277"/>
      <c r="O59" s="565"/>
      <c r="P59" s="249"/>
      <c r="Q59" s="569"/>
      <c r="R59" s="580"/>
      <c r="S59" s="224"/>
      <c r="T59" s="571"/>
      <c r="U59" s="224"/>
      <c r="V59" s="567"/>
      <c r="W59" s="565"/>
      <c r="X59" s="569"/>
      <c r="Y59" s="569"/>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c r="ALO59" s="574"/>
    </row>
    <row r="60" spans="1:1003" s="224" customFormat="1" ht="13.5" customHeight="1">
      <c r="A60" s="225">
        <f t="shared" si="0"/>
        <v>52</v>
      </c>
      <c r="B60" s="217"/>
      <c r="C60" s="217" t="s">
        <v>264</v>
      </c>
      <c r="D60" s="241"/>
      <c r="E60" s="241"/>
      <c r="F60" s="241"/>
      <c r="G60" s="241"/>
      <c r="H60" s="565"/>
      <c r="I60" s="567" t="s">
        <v>1232</v>
      </c>
      <c r="J60" s="565" t="s">
        <v>1233</v>
      </c>
      <c r="K60" s="565" t="s">
        <v>820</v>
      </c>
      <c r="L60" s="569"/>
      <c r="M60" s="575" t="s">
        <v>862</v>
      </c>
      <c r="N60" s="277" t="s">
        <v>863</v>
      </c>
      <c r="O60" s="565" t="s">
        <v>1234</v>
      </c>
      <c r="P60" s="249"/>
      <c r="Q60" s="569"/>
      <c r="R60" s="232"/>
      <c r="T60" s="571"/>
      <c r="V60" s="484"/>
      <c r="W60" s="565"/>
      <c r="X60" s="569"/>
      <c r="Y60" s="569"/>
    </row>
    <row r="61" spans="1:1003" s="224" customFormat="1" ht="13.5" customHeight="1">
      <c r="A61" s="225">
        <f t="shared" si="0"/>
        <v>53</v>
      </c>
      <c r="B61" s="217"/>
      <c r="C61" s="217" t="s">
        <v>1237</v>
      </c>
      <c r="D61" s="241"/>
      <c r="E61" s="241"/>
      <c r="F61" s="241"/>
      <c r="G61" s="241"/>
      <c r="H61" s="565" t="s">
        <v>2170</v>
      </c>
      <c r="I61" s="567" t="s">
        <v>1239</v>
      </c>
      <c r="J61" s="567" t="s">
        <v>938</v>
      </c>
      <c r="K61" s="565" t="s">
        <v>817</v>
      </c>
      <c r="L61" s="569"/>
      <c r="M61" s="565" t="s">
        <v>862</v>
      </c>
      <c r="N61" s="569"/>
      <c r="O61" s="565"/>
      <c r="P61" s="249"/>
      <c r="Q61" s="569"/>
      <c r="R61" s="232"/>
      <c r="T61" s="571"/>
      <c r="V61" s="567"/>
      <c r="W61" s="565"/>
      <c r="X61" s="569"/>
      <c r="Y61" s="569"/>
    </row>
    <row r="62" spans="1:1003" s="224" customFormat="1" ht="13.5" customHeight="1">
      <c r="A62" s="225">
        <f t="shared" si="0"/>
        <v>54</v>
      </c>
      <c r="B62" s="217" t="s">
        <v>2171</v>
      </c>
      <c r="C62" s="217" t="s">
        <v>2172</v>
      </c>
      <c r="D62" s="241"/>
      <c r="E62" s="241"/>
      <c r="F62" s="241"/>
      <c r="G62" s="241"/>
      <c r="H62" s="252" t="s">
        <v>2173</v>
      </c>
      <c r="I62" s="567"/>
      <c r="J62" s="252" t="s">
        <v>2174</v>
      </c>
      <c r="K62" s="565" t="s">
        <v>817</v>
      </c>
      <c r="L62" s="569" t="s">
        <v>863</v>
      </c>
      <c r="M62" s="243" t="s">
        <v>1044</v>
      </c>
      <c r="N62" s="276"/>
      <c r="O62" s="565"/>
      <c r="P62" s="568"/>
      <c r="Q62" s="569"/>
      <c r="R62" s="232"/>
      <c r="T62" s="571"/>
      <c r="V62" s="567"/>
      <c r="W62" s="565"/>
      <c r="X62" s="569"/>
      <c r="Y62" s="569"/>
    </row>
    <row r="63" spans="1:1003" s="128" customFormat="1" ht="12" customHeight="1">
      <c r="A63" s="3"/>
      <c r="B63" s="3"/>
      <c r="C63" s="131"/>
      <c r="D63" s="131"/>
      <c r="E63" s="131"/>
      <c r="F63" s="131"/>
      <c r="G63" s="5"/>
      <c r="H63" s="155"/>
      <c r="I63" s="225"/>
      <c r="J63" s="5"/>
      <c r="K63" s="188"/>
      <c r="L63" s="5"/>
      <c r="M63" s="56"/>
      <c r="N63" s="56"/>
      <c r="O63" s="565"/>
      <c r="P63" s="565"/>
      <c r="Q63"/>
      <c r="R63" s="178"/>
      <c r="ALL63"/>
      <c r="ALM63"/>
      <c r="ALN63"/>
    </row>
    <row r="64" spans="1:1003" s="128" customFormat="1" ht="12" customHeight="1">
      <c r="A64" s="129"/>
      <c r="B64" s="129"/>
      <c r="C64" s="129"/>
      <c r="D64" s="129"/>
      <c r="E64" s="129"/>
      <c r="F64" s="129"/>
      <c r="G64" s="96"/>
      <c r="H64" s="96"/>
      <c r="I64" s="225"/>
      <c r="J64" s="96"/>
      <c r="K64" s="173"/>
      <c r="L64" s="96"/>
      <c r="M64" s="273"/>
      <c r="N64" s="96"/>
      <c r="O64" s="96"/>
      <c r="P64" s="96"/>
      <c r="Q64"/>
      <c r="R64" s="179"/>
      <c r="ALL64"/>
      <c r="ALM64"/>
      <c r="ALN64"/>
    </row>
    <row r="65" spans="1:1002" s="128" customFormat="1" ht="12" customHeight="1">
      <c r="I65" s="224"/>
      <c r="K65" s="173"/>
      <c r="L65" s="96"/>
      <c r="M65" s="273"/>
      <c r="N65" s="96"/>
      <c r="O65" s="96"/>
      <c r="P65" s="96"/>
      <c r="Q65"/>
      <c r="R65" s="179"/>
      <c r="ALL65"/>
      <c r="ALM65"/>
      <c r="ALN65"/>
    </row>
    <row r="66" spans="1:1002" s="128" customFormat="1" ht="12" customHeight="1">
      <c r="I66" s="224"/>
      <c r="K66" s="173"/>
      <c r="L66" s="96"/>
      <c r="M66" s="273"/>
      <c r="N66" s="96"/>
      <c r="O66" s="96"/>
      <c r="P66" s="96"/>
      <c r="Q66"/>
      <c r="R66" s="179"/>
      <c r="ALL66"/>
      <c r="ALM66"/>
      <c r="ALN66"/>
    </row>
    <row r="67" spans="1:1002" ht="12" customHeight="1">
      <c r="A67" s="123"/>
      <c r="B67" s="123"/>
      <c r="C67" s="123"/>
      <c r="D67" s="123"/>
      <c r="E67" s="123"/>
      <c r="F67" s="123"/>
      <c r="G67" s="112"/>
      <c r="H67" s="112"/>
      <c r="I67" s="272"/>
      <c r="J67" s="112"/>
      <c r="K67" s="190"/>
      <c r="L67" s="112"/>
      <c r="M67" s="125"/>
      <c r="N67" s="112"/>
      <c r="O67" s="112"/>
      <c r="P67" s="112"/>
      <c r="R67" s="180"/>
    </row>
    <row r="68" spans="1:1002" ht="12" customHeight="1">
      <c r="A68" s="123"/>
      <c r="B68" s="123"/>
      <c r="C68" s="123"/>
      <c r="D68" s="123"/>
      <c r="E68" s="123"/>
      <c r="F68" s="123"/>
      <c r="G68" s="112"/>
      <c r="H68" s="112"/>
      <c r="I68" s="272"/>
      <c r="J68" s="112"/>
      <c r="K68" s="190"/>
      <c r="L68" s="112"/>
      <c r="M68" s="125"/>
      <c r="N68" s="112"/>
      <c r="O68" s="112"/>
      <c r="P68" s="112"/>
      <c r="R68" s="180"/>
    </row>
    <row r="69" spans="1:1002" ht="12" customHeight="1">
      <c r="A69" s="130"/>
      <c r="B69" s="130"/>
      <c r="C69" s="130"/>
      <c r="D69" s="130"/>
      <c r="E69" s="130"/>
      <c r="F69" s="130"/>
    </row>
    <row r="70" spans="1:1002" ht="12" customHeight="1">
      <c r="A70" s="130"/>
      <c r="B70" s="130"/>
      <c r="C70" s="130"/>
      <c r="D70" s="130"/>
      <c r="E70" s="130"/>
      <c r="F70" s="130"/>
    </row>
    <row r="71" spans="1:1002" s="96" customFormat="1" ht="12" customHeight="1">
      <c r="A71" s="130"/>
      <c r="B71" s="130"/>
      <c r="C71" s="130"/>
      <c r="D71" s="130"/>
      <c r="E71" s="130"/>
      <c r="F71" s="130"/>
      <c r="I71" s="225"/>
      <c r="K71" s="173"/>
      <c r="M71" s="273"/>
      <c r="Q71"/>
      <c r="R71" s="179"/>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c r="ALM71"/>
      <c r="ALN71"/>
    </row>
    <row r="72" spans="1:1002" s="96" customFormat="1" ht="12" customHeight="1">
      <c r="A72" s="136"/>
      <c r="B72" s="136"/>
      <c r="C72" s="136"/>
      <c r="D72" s="136"/>
      <c r="E72" s="136"/>
      <c r="F72" s="136"/>
      <c r="I72" s="225"/>
      <c r="K72" s="173"/>
      <c r="M72" s="273"/>
      <c r="Q72"/>
      <c r="R72" s="179"/>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c r="ALM72"/>
      <c r="ALN72"/>
    </row>
    <row r="73" spans="1:1002" s="96" customFormat="1" ht="12" customHeight="1">
      <c r="A73" s="136"/>
      <c r="B73" s="136"/>
      <c r="C73" s="136"/>
      <c r="D73" s="136"/>
      <c r="E73" s="136"/>
      <c r="F73" s="136"/>
      <c r="I73" s="225"/>
      <c r="K73" s="173"/>
      <c r="M73" s="273"/>
      <c r="Q73"/>
      <c r="R73" s="179"/>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c r="ALM73"/>
      <c r="ALN73"/>
    </row>
  </sheetData>
  <conditionalFormatting sqref="A63:F64 A67:F885">
    <cfRule type="expression" dxfId="259" priority="17867">
      <formula>#REF!=1</formula>
    </cfRule>
    <cfRule type="expression" dxfId="258" priority="17866">
      <formula>#REF!=1</formula>
    </cfRule>
    <cfRule type="expression" dxfId="257" priority="17865">
      <formula>AND(#REF!=1,#REF!=1)</formula>
    </cfRule>
    <cfRule type="expression" dxfId="256" priority="17864">
      <formula>OR(#REF!="X",#REF!="X")</formula>
    </cfRule>
  </conditionalFormatting>
  <conditionalFormatting sqref="C9:C11 C10:G10 C18:G18 C19:C21 C25:C62">
    <cfRule type="expression" dxfId="255" priority="5568">
      <formula>AND($L9="X",$B9&lt;&gt;"")</formula>
    </cfRule>
  </conditionalFormatting>
  <conditionalFormatting sqref="C14:C15">
    <cfRule type="expression" dxfId="254" priority="25">
      <formula>AND($L14="X",OR($B14&lt;&gt;"",#REF!&lt;&gt;""))</formula>
    </cfRule>
  </conditionalFormatting>
  <conditionalFormatting sqref="C12:F13">
    <cfRule type="expression" dxfId="253" priority="6">
      <formula>AND($L12="X",OR($B12&lt;&gt;"",#REF!&lt;&gt;""))</formula>
    </cfRule>
  </conditionalFormatting>
  <conditionalFormatting sqref="D9:D11 D18:D21 D25:G25 D25:D62 D32:G32 D36:G36 D46:G46 D56:G56">
    <cfRule type="expression" dxfId="252" priority="5576">
      <formula>AND($L9="X",OR($B9&lt;&gt;"",$C9&lt;&gt;""))</formula>
    </cfRule>
  </conditionalFormatting>
  <conditionalFormatting sqref="D14">
    <cfRule type="expression" dxfId="251" priority="38">
      <formula>AND($L14="X",OR($C14&lt;&gt;"",#REF!&lt;&gt;""))</formula>
    </cfRule>
  </conditionalFormatting>
  <conditionalFormatting sqref="D15 C22 D22:D24">
    <cfRule type="expression" dxfId="250" priority="5579">
      <formula>AND($L15="X",OR($B15&lt;&gt;"",#REF!&lt;&gt;""))</formula>
    </cfRule>
  </conditionalFormatting>
  <conditionalFormatting sqref="D11:G17 D19:G62">
    <cfRule type="expression" dxfId="24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8" priority="5597">
      <formula>AND($L9="X",OR($B9&lt;&gt;"",$C9&lt;&gt;"",$D9&lt;&gt;""))</formula>
    </cfRule>
  </conditionalFormatting>
  <conditionalFormatting sqref="E14">
    <cfRule type="expression" dxfId="247" priority="39">
      <formula>AND($L14="X",OR($C14&lt;&gt;"",#REF!&lt;&gt;"",$D14&lt;&gt;""))</formula>
    </cfRule>
  </conditionalFormatting>
  <conditionalFormatting sqref="E15">
    <cfRule type="expression" dxfId="246" priority="5600">
      <formula>AND($L15="X",OR($B15&lt;&gt;"",#REF!&lt;&gt;"",$D15&lt;&gt;""))</formula>
    </cfRule>
  </conditionalFormatting>
  <conditionalFormatting sqref="F9:F11 F18:F21 F25:F62">
    <cfRule type="expression" dxfId="245" priority="5609">
      <formula>AND($L9="X",OR($B9&lt;&gt;"",$C9&lt;&gt;"",$D9&lt;&gt;"",$E9&lt;&gt;""))</formula>
    </cfRule>
  </conditionalFormatting>
  <conditionalFormatting sqref="F14">
    <cfRule type="expression" dxfId="244" priority="40">
      <formula>AND($L14="X",OR($C14&lt;&gt;"",#REF!&lt;&gt;"",$D14&lt;&gt;"",$E14&lt;&gt;""))</formula>
    </cfRule>
  </conditionalFormatting>
  <conditionalFormatting sqref="G14">
    <cfRule type="expression" dxfId="243" priority="41">
      <formula>AND($L14="X",OR($C14&lt;&gt;"",#REF!&lt;&gt;"",$D14&lt;&gt;"",$E14&lt;&gt;"",$F14&lt;&gt;""))</formula>
    </cfRule>
  </conditionalFormatting>
  <conditionalFormatting sqref="G28">
    <cfRule type="expression" dxfId="242" priority="1">
      <formula>AND($L28="X",OR($B28&lt;&gt;"",$C28&lt;&gt;"",$D28&lt;&gt;"",$E28&lt;&gt;""))</formula>
    </cfRule>
    <cfRule type="expression" dxfId="241" priority="2">
      <formula>AND($L28="X",OR($B28&lt;&gt;"",$C28&lt;&gt;""))</formula>
    </cfRule>
  </conditionalFormatting>
  <conditionalFormatting sqref="G48:G49">
    <cfRule type="expression" dxfId="240" priority="5">
      <formula>AND($L48="X",OR($B48&lt;&gt;"",$C48&lt;&gt;"",$D48&lt;&gt;"",$E48&lt;&gt;""))</formula>
    </cfRule>
  </conditionalFormatting>
  <conditionalFormatting sqref="G62">
    <cfRule type="expression" dxfId="239" priority="4">
      <formula>AND($L62="X",OR($B62&lt;&gt;"",$C62&lt;&gt;"",$D62&lt;&gt;"",$E62&lt;&gt;""))</formula>
    </cfRule>
  </conditionalFormatting>
  <conditionalFormatting sqref="H63:H64 H67:H885">
    <cfRule type="expression" dxfId="238" priority="181">
      <formula>$J63="X"</formula>
    </cfRule>
  </conditionalFormatting>
  <conditionalFormatting sqref="I10">
    <cfRule type="expression" dxfId="237" priority="23">
      <formula>$L10="X"</formula>
    </cfRule>
  </conditionalFormatting>
  <conditionalFormatting sqref="I11">
    <cfRule type="expression" dxfId="236" priority="170">
      <formula>$R18="X"</formula>
    </cfRule>
  </conditionalFormatting>
  <conditionalFormatting sqref="I12">
    <cfRule type="expression" dxfId="235" priority="24">
      <formula>$L12="X"</formula>
    </cfRule>
  </conditionalFormatting>
  <conditionalFormatting sqref="I18 I20:I62">
    <cfRule type="expression" dxfId="234" priority="79">
      <formula>$L18="X"</formula>
    </cfRule>
  </conditionalFormatting>
  <conditionalFormatting sqref="K9:K12">
    <cfRule type="cellIs" dxfId="233" priority="112" operator="equal">
      <formula>"1..1"</formula>
    </cfRule>
    <cfRule type="cellIs" dxfId="232" priority="113" operator="equal">
      <formula>"0..n"</formula>
    </cfRule>
    <cfRule type="cellIs" dxfId="231" priority="114" operator="equal">
      <formula>"0..1"</formula>
    </cfRule>
  </conditionalFormatting>
  <conditionalFormatting sqref="K14">
    <cfRule type="cellIs" dxfId="230" priority="35" operator="equal">
      <formula>"0..1"</formula>
    </cfRule>
    <cfRule type="cellIs" dxfId="229" priority="34" operator="equal">
      <formula>"0..n"</formula>
    </cfRule>
    <cfRule type="cellIs" dxfId="228" priority="33" operator="equal">
      <formula>"1..1"</formula>
    </cfRule>
  </conditionalFormatting>
  <conditionalFormatting sqref="K19:K62 J22:J59 J61">
    <cfRule type="cellIs" dxfId="227" priority="64" operator="equal">
      <formula>"0..1"</formula>
    </cfRule>
    <cfRule type="cellIs" dxfId="226" priority="62" operator="equal">
      <formula>"1..1"</formula>
    </cfRule>
    <cfRule type="cellIs" dxfId="22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6"/>
  <sheetViews>
    <sheetView zoomScaleNormal="100" workbookViewId="0">
      <pane xSplit="7" ySplit="8" topLeftCell="I9" activePane="bottomRight" state="frozen"/>
      <selection activeCell="O30" sqref="O30"/>
      <selection pane="topRight" activeCell="O30" sqref="O30"/>
      <selection pane="bottomLeft" activeCell="O30" sqref="O30"/>
      <selection pane="bottomRight" activeCell="R18" sqref="R18"/>
    </sheetView>
  </sheetViews>
  <sheetFormatPr baseColWidth="10" defaultColWidth="9.5" defaultRowHeight="12" customHeight="1"/>
  <cols>
    <col min="1" max="1" width="4.6640625" style="128" customWidth="1"/>
    <col min="2" max="2" width="29.1640625" style="128" customWidth="1"/>
    <col min="3" max="3" width="22.6640625" style="128" customWidth="1"/>
    <col min="4" max="4" width="11.16406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3" customWidth="1"/>
    <col min="14" max="14" width="12.1640625" style="96" customWidth="1"/>
    <col min="15" max="15" width="14.6640625" style="96" customWidth="1"/>
    <col min="16" max="16" width="10.5" customWidth="1"/>
    <col min="17" max="17" width="4" style="179" customWidth="1"/>
    <col min="18" max="992" width="9.5" style="128"/>
    <col min="993" max="993" width="9" style="128" customWidth="1"/>
    <col min="994" max="995" width="9" customWidth="1"/>
  </cols>
  <sheetData>
    <row r="1" spans="1:996" ht="13.5" customHeight="1">
      <c r="A1" s="228" t="s">
        <v>2215</v>
      </c>
      <c r="C1" s="129"/>
      <c r="F1" s="157"/>
      <c r="G1" s="128"/>
      <c r="I1" s="173"/>
      <c r="ALE1"/>
    </row>
    <row r="2" spans="1:996" ht="13.5" customHeight="1">
      <c r="A2" s="128" t="s">
        <v>850</v>
      </c>
      <c r="B2" s="128" t="s">
        <v>2216</v>
      </c>
      <c r="C2" s="141"/>
      <c r="D2" s="280"/>
      <c r="E2" s="280"/>
      <c r="F2" s="157"/>
      <c r="G2" s="128"/>
      <c r="I2" s="173"/>
      <c r="ALE2"/>
    </row>
    <row r="3" spans="1:996" ht="13.5" customHeight="1">
      <c r="C3" s="128" t="s">
        <v>2217</v>
      </c>
      <c r="G3" s="128"/>
      <c r="I3" s="173"/>
      <c r="K3" s="273"/>
      <c r="ALE3"/>
    </row>
    <row r="4" spans="1:996" ht="13.5" customHeight="1">
      <c r="C4" s="128" t="s">
        <v>2218</v>
      </c>
      <c r="G4" s="137"/>
      <c r="I4" s="173"/>
      <c r="K4" s="273"/>
      <c r="ALE4"/>
    </row>
    <row r="5" spans="1:996" s="149" customFormat="1" ht="13.5" customHeight="1">
      <c r="A5" s="128"/>
      <c r="B5" s="128"/>
      <c r="C5" s="128" t="s">
        <v>2219</v>
      </c>
      <c r="D5" s="146"/>
      <c r="E5" s="146"/>
      <c r="F5" s="146"/>
      <c r="G5" s="148"/>
      <c r="H5" s="148"/>
      <c r="I5" s="271"/>
      <c r="J5" s="148"/>
      <c r="K5" s="186"/>
      <c r="L5" s="148"/>
      <c r="M5" s="275"/>
      <c r="N5" s="148"/>
      <c r="O5" s="148"/>
      <c r="P5"/>
      <c r="Q5" s="181"/>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73"/>
      <c r="E7" s="138"/>
      <c r="F7" s="138"/>
      <c r="P7" s="528" t="s">
        <v>829</v>
      </c>
      <c r="ALE7"/>
    </row>
    <row r="8" spans="1:996" s="238" customFormat="1" ht="55.5" customHeight="1">
      <c r="A8" s="233" t="s">
        <v>831</v>
      </c>
      <c r="B8" s="376"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850</v>
      </c>
      <c r="Q8" s="230" t="s">
        <v>851</v>
      </c>
    </row>
    <row r="9" spans="1:996" s="224" customFormat="1" ht="13.5" customHeight="1">
      <c r="A9" s="225">
        <v>1</v>
      </c>
      <c r="B9" s="217" t="s">
        <v>915</v>
      </c>
      <c r="C9" s="240"/>
      <c r="D9" s="566"/>
      <c r="E9" s="566"/>
      <c r="F9" s="566"/>
      <c r="G9" s="566"/>
      <c r="H9" s="565" t="s">
        <v>2050</v>
      </c>
      <c r="I9" s="312" t="s">
        <v>945</v>
      </c>
      <c r="J9" s="567" t="s">
        <v>918</v>
      </c>
      <c r="K9" s="565" t="s">
        <v>820</v>
      </c>
      <c r="L9" s="568"/>
      <c r="M9" s="565" t="s">
        <v>862</v>
      </c>
      <c r="N9" s="569"/>
      <c r="O9" s="565" t="s">
        <v>948</v>
      </c>
      <c r="P9" s="570" t="s">
        <v>863</v>
      </c>
      <c r="Q9" s="232"/>
    </row>
    <row r="10" spans="1:996" s="224" customFormat="1" ht="13.5" customHeight="1">
      <c r="A10" s="225">
        <v>2</v>
      </c>
      <c r="B10" s="217" t="s">
        <v>2060</v>
      </c>
      <c r="C10" s="240"/>
      <c r="D10" s="241"/>
      <c r="E10" s="241"/>
      <c r="F10" s="241"/>
      <c r="G10" s="241"/>
      <c r="H10" s="565" t="s">
        <v>2220</v>
      </c>
      <c r="I10" s="312" t="s">
        <v>2062</v>
      </c>
      <c r="J10" s="567" t="s">
        <v>2063</v>
      </c>
      <c r="K10" s="565" t="s">
        <v>820</v>
      </c>
      <c r="L10" s="568"/>
      <c r="M10" s="565" t="s">
        <v>862</v>
      </c>
      <c r="N10" s="569"/>
      <c r="O10" s="565" t="s">
        <v>2064</v>
      </c>
      <c r="P10" s="570" t="s">
        <v>863</v>
      </c>
      <c r="Q10" s="232"/>
    </row>
    <row r="11" spans="1:996" s="224" customFormat="1" ht="13.5" customHeight="1">
      <c r="A11" s="225">
        <v>3</v>
      </c>
      <c r="B11" s="217" t="s">
        <v>2221</v>
      </c>
      <c r="C11" s="240"/>
      <c r="D11" s="241"/>
      <c r="E11" s="241"/>
      <c r="F11" s="241"/>
      <c r="G11" s="241"/>
      <c r="H11" s="565" t="s">
        <v>2222</v>
      </c>
      <c r="I11" s="484"/>
      <c r="J11" s="565" t="s">
        <v>2223</v>
      </c>
      <c r="K11" s="565" t="s">
        <v>820</v>
      </c>
      <c r="L11" s="568" t="s">
        <v>863</v>
      </c>
      <c r="M11" s="243" t="s">
        <v>2223</v>
      </c>
      <c r="N11" s="569"/>
      <c r="O11" s="565" t="s">
        <v>931</v>
      </c>
      <c r="P11" s="570" t="s">
        <v>863</v>
      </c>
      <c r="Q11" s="232"/>
    </row>
    <row r="12" spans="1:996" s="224" customFormat="1" ht="13.5" customHeight="1">
      <c r="A12" s="225">
        <v>4</v>
      </c>
      <c r="B12" s="217"/>
      <c r="C12" s="217" t="s">
        <v>2224</v>
      </c>
      <c r="D12" s="241"/>
      <c r="E12" s="241"/>
      <c r="F12" s="241"/>
      <c r="G12" s="241"/>
      <c r="H12" s="565" t="s">
        <v>2225</v>
      </c>
      <c r="I12" s="565" t="s">
        <v>929</v>
      </c>
      <c r="J12" s="567" t="s">
        <v>878</v>
      </c>
      <c r="K12" s="565" t="s">
        <v>820</v>
      </c>
      <c r="L12" s="568"/>
      <c r="M12" s="565" t="s">
        <v>878</v>
      </c>
      <c r="N12" s="569"/>
      <c r="O12" s="565" t="s">
        <v>931</v>
      </c>
      <c r="P12" s="570" t="s">
        <v>863</v>
      </c>
      <c r="Q12" s="232"/>
    </row>
    <row r="13" spans="1:996" s="224" customFormat="1" ht="13.5" customHeight="1">
      <c r="A13" s="225">
        <v>5</v>
      </c>
      <c r="B13" s="217"/>
      <c r="C13" s="241" t="s">
        <v>2226</v>
      </c>
      <c r="D13" s="241"/>
      <c r="E13" s="241"/>
      <c r="F13" s="241"/>
      <c r="G13" s="241"/>
      <c r="H13" s="565" t="s">
        <v>2227</v>
      </c>
      <c r="I13" s="565" t="s">
        <v>2228</v>
      </c>
      <c r="J13" s="567" t="s">
        <v>2229</v>
      </c>
      <c r="K13" s="565" t="s">
        <v>820</v>
      </c>
      <c r="L13" s="565"/>
      <c r="M13" s="565" t="s">
        <v>862</v>
      </c>
      <c r="N13" s="569" t="s">
        <v>863</v>
      </c>
      <c r="O13" s="565" t="s">
        <v>2230</v>
      </c>
      <c r="P13" s="570" t="s">
        <v>863</v>
      </c>
      <c r="Q13" s="232"/>
      <c r="R13" s="571"/>
      <c r="S13" s="565"/>
    </row>
    <row r="14" spans="1:996" s="224" customFormat="1" ht="13.5" customHeight="1">
      <c r="A14" s="225">
        <v>6</v>
      </c>
      <c r="B14" s="217"/>
      <c r="C14" s="241" t="s">
        <v>2231</v>
      </c>
      <c r="D14" s="241"/>
      <c r="E14" s="241"/>
      <c r="F14" s="241"/>
      <c r="G14" s="241"/>
      <c r="H14" s="565" t="s">
        <v>2232</v>
      </c>
      <c r="I14" s="567">
        <v>10</v>
      </c>
      <c r="J14" s="567" t="s">
        <v>2202</v>
      </c>
      <c r="K14" s="565" t="s">
        <v>817</v>
      </c>
      <c r="L14" s="565"/>
      <c r="M14" s="565" t="s">
        <v>862</v>
      </c>
      <c r="N14" s="569"/>
      <c r="O14" s="565"/>
      <c r="P14" s="570" t="s">
        <v>863</v>
      </c>
      <c r="Q14" s="232"/>
      <c r="R14" s="571"/>
      <c r="S14" s="565"/>
    </row>
    <row r="15" spans="1:996" s="224" customFormat="1" ht="13.5" customHeight="1">
      <c r="A15" s="225">
        <v>7</v>
      </c>
      <c r="B15" s="217"/>
      <c r="C15" s="217" t="s">
        <v>2233</v>
      </c>
      <c r="D15" s="241"/>
      <c r="E15" s="241"/>
      <c r="F15" s="241"/>
      <c r="G15" s="241"/>
      <c r="H15" s="565" t="s">
        <v>2234</v>
      </c>
      <c r="I15" s="567" t="s">
        <v>2235</v>
      </c>
      <c r="J15" s="567" t="s">
        <v>938</v>
      </c>
      <c r="K15" s="565" t="s">
        <v>817</v>
      </c>
      <c r="L15" s="568"/>
      <c r="M15" s="565" t="s">
        <v>862</v>
      </c>
      <c r="N15" s="565"/>
      <c r="O15" s="565"/>
      <c r="P15" s="568" t="s">
        <v>863</v>
      </c>
      <c r="Q15" s="232"/>
      <c r="R15" s="571"/>
      <c r="S15" s="565"/>
    </row>
    <row r="16" spans="1:996" s="128" customFormat="1" ht="12" customHeight="1">
      <c r="A16" s="3"/>
      <c r="B16" s="3"/>
      <c r="C16" s="131"/>
      <c r="D16" s="131"/>
      <c r="E16" s="131"/>
      <c r="F16" s="131"/>
      <c r="G16" s="5"/>
      <c r="H16" s="155"/>
      <c r="I16" s="225"/>
      <c r="J16" s="5"/>
      <c r="K16" s="188"/>
      <c r="L16" s="5"/>
      <c r="M16" s="56"/>
      <c r="N16" s="56"/>
      <c r="O16" s="565"/>
      <c r="P16"/>
      <c r="Q16" s="178"/>
      <c r="ALF16"/>
      <c r="ALG16"/>
      <c r="ALH16"/>
    </row>
    <row r="17" spans="1:996" s="128" customFormat="1" ht="12" customHeight="1">
      <c r="A17" s="129"/>
      <c r="B17" s="129"/>
      <c r="C17" s="129"/>
      <c r="D17" s="129"/>
      <c r="E17" s="129"/>
      <c r="F17" s="129"/>
      <c r="G17" s="96"/>
      <c r="H17" s="96"/>
      <c r="I17" s="225"/>
      <c r="J17" s="96"/>
      <c r="K17" s="173"/>
      <c r="L17" s="96"/>
      <c r="M17" s="273"/>
      <c r="N17" s="96"/>
      <c r="O17" s="96"/>
      <c r="P17"/>
      <c r="Q17" s="179"/>
      <c r="ALF17"/>
      <c r="ALG17"/>
      <c r="ALH17"/>
    </row>
    <row r="18" spans="1:996" s="128" customFormat="1" ht="12" customHeight="1">
      <c r="I18" s="224"/>
      <c r="K18" s="173"/>
      <c r="L18" s="96"/>
      <c r="M18" s="273"/>
      <c r="N18" s="96"/>
      <c r="O18" s="96"/>
      <c r="P18"/>
      <c r="Q18" s="179"/>
      <c r="ALF18"/>
      <c r="ALG18"/>
      <c r="ALH18"/>
    </row>
    <row r="19" spans="1:996" s="128" customFormat="1" ht="12" customHeight="1">
      <c r="I19" s="224"/>
      <c r="K19" s="173"/>
      <c r="L19" s="96"/>
      <c r="M19" s="273"/>
      <c r="N19" s="96"/>
      <c r="O19" s="96"/>
      <c r="P19"/>
      <c r="Q19" s="179"/>
      <c r="ALF19"/>
      <c r="ALG19"/>
      <c r="ALH19"/>
    </row>
    <row r="20" spans="1:996" ht="12" customHeight="1">
      <c r="A20" s="123"/>
      <c r="B20" s="123"/>
      <c r="C20" s="123"/>
      <c r="D20" s="123"/>
      <c r="E20" s="123"/>
      <c r="F20" s="123"/>
      <c r="G20" s="112"/>
      <c r="H20" s="112"/>
      <c r="I20" s="272"/>
      <c r="J20" s="112"/>
      <c r="K20" s="190"/>
      <c r="L20" s="112"/>
      <c r="M20" s="125"/>
      <c r="N20" s="112"/>
      <c r="O20" s="112"/>
      <c r="Q20" s="180"/>
    </row>
    <row r="21" spans="1:996" ht="12" customHeight="1">
      <c r="A21" s="123"/>
      <c r="B21" s="123"/>
      <c r="C21" s="123"/>
      <c r="D21" s="123"/>
      <c r="E21" s="123"/>
      <c r="F21" s="123"/>
      <c r="G21" s="112"/>
      <c r="H21" s="112"/>
      <c r="I21" s="272"/>
      <c r="J21" s="112"/>
      <c r="K21" s="190"/>
      <c r="L21" s="112"/>
      <c r="M21" s="125"/>
      <c r="N21" s="112"/>
      <c r="O21" s="112"/>
      <c r="Q21" s="180"/>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25"/>
      <c r="K24" s="173"/>
      <c r="M24" s="273"/>
      <c r="P24"/>
      <c r="Q24" s="179"/>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25"/>
      <c r="K25" s="173"/>
      <c r="M25" s="273"/>
      <c r="P25"/>
      <c r="Q25" s="179"/>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25"/>
      <c r="K26" s="173"/>
      <c r="M26" s="273"/>
      <c r="P26"/>
      <c r="Q26" s="179"/>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sheetData>
  <conditionalFormatting sqref="A16:F17 A20:F838">
    <cfRule type="expression" dxfId="224" priority="17871">
      <formula>#REF!=1</formula>
    </cfRule>
    <cfRule type="expression" dxfId="223" priority="17868">
      <formula>OR(#REF!="X",#REF!="X")</formula>
    </cfRule>
    <cfRule type="expression" dxfId="222" priority="17869">
      <formula>AND(#REF!=1,#REF!=1)</formula>
    </cfRule>
    <cfRule type="expression" dxfId="221" priority="17870">
      <formula>#REF!=1</formula>
    </cfRule>
  </conditionalFormatting>
  <conditionalFormatting sqref="C9:C11">
    <cfRule type="expression" dxfId="220" priority="5655">
      <formula>AND($L9="X",$B9&lt;&gt;"")</formula>
    </cfRule>
  </conditionalFormatting>
  <conditionalFormatting sqref="C13:C14">
    <cfRule type="expression" dxfId="219" priority="17929">
      <formula>AND($Q13="X",OR($C11&lt;&gt;"",#REF!&lt;&gt;""))</formula>
    </cfRule>
  </conditionalFormatting>
  <conditionalFormatting sqref="D9:D11">
    <cfRule type="expression" dxfId="218" priority="5674">
      <formula>AND($L9="X",OR($B9&lt;&gt;"",$C9&lt;&gt;""))</formula>
    </cfRule>
  </conditionalFormatting>
  <conditionalFormatting sqref="D12">
    <cfRule type="expression" dxfId="217" priority="5679">
      <formula>AND($L12="X",OR($B12&lt;&gt;"",#REF!&lt;&gt;""))</formula>
    </cfRule>
  </conditionalFormatting>
  <conditionalFormatting sqref="D13">
    <cfRule type="expression" dxfId="216" priority="17930">
      <formula>AND($Q13="X",OR($C11&lt;&gt;"",#REF!&lt;&gt;""))</formula>
    </cfRule>
  </conditionalFormatting>
  <conditionalFormatting sqref="D14">
    <cfRule type="expression" dxfId="215" priority="110">
      <formula>AND($Q14="X",OR(#REF!&lt;&gt;"",#REF!&lt;&gt;""))</formula>
    </cfRule>
  </conditionalFormatting>
  <conditionalFormatting sqref="D15">
    <cfRule type="expression" dxfId="214" priority="17931">
      <formula>AND($Q15="X",OR($C11&lt;&gt;"",#REF!&lt;&gt;""))</formula>
    </cfRule>
  </conditionalFormatting>
  <conditionalFormatting sqref="E9:E11">
    <cfRule type="expression" dxfId="213" priority="5684">
      <formula>AND($L9="X",OR($B9&lt;&gt;"",$C9&lt;&gt;"",$D9&lt;&gt;""))</formula>
    </cfRule>
  </conditionalFormatting>
  <conditionalFormatting sqref="E12">
    <cfRule type="expression" dxfId="212" priority="5689">
      <formula>AND($L12="X",OR($B12&lt;&gt;"",#REF!&lt;&gt;"",$D12&lt;&gt;""))</formula>
    </cfRule>
  </conditionalFormatting>
  <conditionalFormatting sqref="E13">
    <cfRule type="expression" dxfId="211" priority="17932">
      <formula>AND($Q13="X",OR($C11&lt;&gt;"",#REF!&lt;&gt;"",$D13&lt;&gt;""))</formula>
    </cfRule>
  </conditionalFormatting>
  <conditionalFormatting sqref="E14">
    <cfRule type="expression" dxfId="210" priority="17933">
      <formula>AND($Q14="X",OR(#REF!&lt;&gt;"",#REF!&lt;&gt;"",$D14&lt;&gt;""))</formula>
    </cfRule>
  </conditionalFormatting>
  <conditionalFormatting sqref="E15">
    <cfRule type="expression" dxfId="20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8" priority="5698">
      <formula>AND($L9="X",OR($B9&lt;&gt;"",$C9&lt;&gt;"",$D9&lt;&gt;"",$E9&lt;&gt;""))</formula>
    </cfRule>
  </conditionalFormatting>
  <conditionalFormatting sqref="F12">
    <cfRule type="expression" dxfId="207" priority="5703">
      <formula>AND($L12="X",OR($B12&lt;&gt;"",#REF!&lt;&gt;"",$D12&lt;&gt;"",$E12&lt;&gt;""))</formula>
    </cfRule>
  </conditionalFormatting>
  <conditionalFormatting sqref="F13">
    <cfRule type="expression" dxfId="206" priority="17935">
      <formula>AND($Q13="X",OR($C11&lt;&gt;"",#REF!&lt;&gt;"",$D13&lt;&gt;"",$E13&lt;&gt;""))</formula>
    </cfRule>
  </conditionalFormatting>
  <conditionalFormatting sqref="F14">
    <cfRule type="expression" dxfId="205" priority="17936">
      <formula>AND($Q14="X",OR(#REF!&lt;&gt;"",#REF!&lt;&gt;"",$D14&lt;&gt;"",$E14&lt;&gt;""))</formula>
    </cfRule>
  </conditionalFormatting>
  <conditionalFormatting sqref="F15">
    <cfRule type="expression" dxfId="204" priority="17937">
      <formula>AND($Q15="X",OR($C11&lt;&gt;"",#REF!&lt;&gt;"",$D15&lt;&gt;"",$E15&lt;&gt;""))</formula>
    </cfRule>
  </conditionalFormatting>
  <conditionalFormatting sqref="G9:G11">
    <cfRule type="expression" dxfId="203" priority="5712">
      <formula>AND($L9="X",OR($B9&lt;&gt;"",$C9&lt;&gt;"",$D9&lt;&gt;"",$E9&lt;&gt;"",$F9&lt;&gt;""))</formula>
    </cfRule>
  </conditionalFormatting>
  <conditionalFormatting sqref="G12">
    <cfRule type="expression" dxfId="202" priority="5717">
      <formula>AND($L12="X",OR($B12&lt;&gt;"",#REF!&lt;&gt;"",$D12&lt;&gt;"",$E12&lt;&gt;"",$F12&lt;&gt;""))</formula>
    </cfRule>
  </conditionalFormatting>
  <conditionalFormatting sqref="G13">
    <cfRule type="expression" dxfId="201" priority="17938">
      <formula>AND($Q13="X",OR($C11&lt;&gt;"",#REF!&lt;&gt;"",$D13&lt;&gt;"",$E13&lt;&gt;"",$F13&lt;&gt;""))</formula>
    </cfRule>
  </conditionalFormatting>
  <conditionalFormatting sqref="G14">
    <cfRule type="expression" dxfId="200" priority="17939">
      <formula>AND($Q14="X",OR(#REF!&lt;&gt;"",#REF!&lt;&gt;"",$D14&lt;&gt;"",$E14&lt;&gt;"",$F14&lt;&gt;""))</formula>
    </cfRule>
  </conditionalFormatting>
  <conditionalFormatting sqref="G15">
    <cfRule type="expression" dxfId="199" priority="17940">
      <formula>AND($Q15="X",OR($C11&lt;&gt;"",#REF!&lt;&gt;"",$D15&lt;&gt;"",$E15&lt;&gt;"",$F15&lt;&gt;""))</formula>
    </cfRule>
  </conditionalFormatting>
  <conditionalFormatting sqref="H16:H17 H20:H838">
    <cfRule type="expression" dxfId="198" priority="171">
      <formula>$J16="X"</formula>
    </cfRule>
  </conditionalFormatting>
  <conditionalFormatting sqref="I10">
    <cfRule type="expression" dxfId="197" priority="5760">
      <formula>#REF!="X"</formula>
    </cfRule>
  </conditionalFormatting>
  <conditionalFormatting sqref="I11">
    <cfRule type="expression" dxfId="196" priority="1">
      <formula>$L11="X"</formula>
    </cfRule>
  </conditionalFormatting>
  <conditionalFormatting sqref="K9:K15">
    <cfRule type="cellIs" dxfId="195" priority="18" operator="equal">
      <formula>"0..1"</formula>
    </cfRule>
    <cfRule type="cellIs" dxfId="194" priority="17" operator="equal">
      <formula>"0..n"</formula>
    </cfRule>
    <cfRule type="cellIs" dxfId="19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3" customWidth="1"/>
    <col min="18" max="18" width="18.5" style="96" customWidth="1"/>
    <col min="19" max="19" width="12.6640625" style="273"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512" t="s">
        <v>2236</v>
      </c>
      <c r="C1" s="129" t="s">
        <v>813</v>
      </c>
      <c r="E1" s="150" t="s">
        <v>814</v>
      </c>
      <c r="F1" s="157"/>
      <c r="G1" s="128"/>
      <c r="AE1" s="96"/>
      <c r="AG1"/>
      <c r="AH1" s="128"/>
      <c r="AMB1"/>
    </row>
    <row r="2" spans="1:1016" ht="13.5" customHeight="1">
      <c r="A2" s="513"/>
      <c r="C2" s="141" t="s">
        <v>818</v>
      </c>
      <c r="D2" s="280"/>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6" t="s">
        <v>911</v>
      </c>
      <c r="F5" s="146"/>
      <c r="G5" s="148"/>
      <c r="H5" s="148"/>
      <c r="I5" s="271"/>
      <c r="J5" s="160"/>
      <c r="K5" s="148"/>
      <c r="L5" s="148"/>
      <c r="M5" s="148"/>
      <c r="N5" s="148"/>
      <c r="O5" s="186"/>
      <c r="P5" s="148"/>
      <c r="Q5" s="275"/>
      <c r="R5" s="148"/>
      <c r="S5" s="275"/>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3"/>
      <c r="E7" s="138"/>
      <c r="F7" s="138"/>
      <c r="K7" s="617" t="s">
        <v>828</v>
      </c>
      <c r="L7" s="617"/>
      <c r="M7" s="617"/>
      <c r="N7" s="617"/>
      <c r="U7" s="528" t="s">
        <v>829</v>
      </c>
      <c r="V7" s="528" t="s">
        <v>829</v>
      </c>
      <c r="W7" s="528" t="s">
        <v>829</v>
      </c>
      <c r="X7" s="528" t="s">
        <v>829</v>
      </c>
      <c r="Y7" s="528" t="s">
        <v>829</v>
      </c>
      <c r="AE7" s="617" t="s">
        <v>830</v>
      </c>
      <c r="AF7" s="617"/>
      <c r="AG7"/>
      <c r="AH7" s="128"/>
      <c r="AMB7"/>
    </row>
    <row r="8" spans="1:1016"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2237</v>
      </c>
      <c r="V8" s="229" t="s">
        <v>2238</v>
      </c>
      <c r="W8" s="229" t="s">
        <v>2239</v>
      </c>
      <c r="X8" s="229" t="s">
        <v>849</v>
      </c>
      <c r="Y8" s="229" t="s">
        <v>2240</v>
      </c>
      <c r="Z8" s="230" t="s">
        <v>851</v>
      </c>
      <c r="AA8" s="235" t="s">
        <v>852</v>
      </c>
      <c r="AB8" s="235" t="s">
        <v>853</v>
      </c>
      <c r="AC8" s="236" t="s">
        <v>854</v>
      </c>
      <c r="AD8" s="235" t="s">
        <v>855</v>
      </c>
      <c r="AE8" s="235" t="s">
        <v>856</v>
      </c>
      <c r="AF8" s="237" t="s">
        <v>914</v>
      </c>
    </row>
    <row r="9" spans="1:1016" s="224" customFormat="1" ht="13.5" customHeight="1">
      <c r="A9" s="225">
        <f t="shared" ref="A9:A11" si="0">ROW()-8</f>
        <v>1</v>
      </c>
      <c r="B9" s="514" t="s">
        <v>2241</v>
      </c>
      <c r="C9" s="515"/>
      <c r="D9" s="515"/>
      <c r="E9" s="515"/>
      <c r="F9" s="515"/>
      <c r="G9" s="515"/>
      <c r="H9" s="582"/>
      <c r="I9" s="516"/>
      <c r="J9" s="576" t="s">
        <v>1690</v>
      </c>
      <c r="K9" s="583"/>
      <c r="L9" s="583"/>
      <c r="M9" s="583"/>
      <c r="N9" s="583"/>
      <c r="O9" s="584"/>
      <c r="P9" s="583" t="s">
        <v>820</v>
      </c>
      <c r="Q9" s="585" t="s">
        <v>863</v>
      </c>
      <c r="R9" s="517" t="s">
        <v>1690</v>
      </c>
      <c r="S9" s="583"/>
      <c r="T9" s="583"/>
      <c r="U9" s="586" t="s">
        <v>863</v>
      </c>
      <c r="V9" s="583" t="s">
        <v>817</v>
      </c>
      <c r="W9" s="586" t="s">
        <v>863</v>
      </c>
      <c r="X9" s="586"/>
      <c r="Y9" s="586"/>
      <c r="Z9" s="518"/>
      <c r="AA9" s="587"/>
      <c r="AB9" s="583"/>
      <c r="AC9" s="588"/>
      <c r="AD9" s="583"/>
      <c r="AE9" s="585"/>
      <c r="AF9" s="585"/>
    </row>
    <row r="10" spans="1:1016" s="224" customFormat="1" ht="13.5" customHeight="1">
      <c r="A10" s="225">
        <f t="shared" si="0"/>
        <v>2</v>
      </c>
      <c r="B10" s="519"/>
      <c r="C10" s="520" t="s">
        <v>2242</v>
      </c>
      <c r="D10" s="520"/>
      <c r="E10" s="520"/>
      <c r="F10" s="520"/>
      <c r="G10" s="520"/>
      <c r="H10" s="583" t="s">
        <v>2243</v>
      </c>
      <c r="I10" s="576" t="s">
        <v>1326</v>
      </c>
      <c r="J10" s="576" t="s">
        <v>2244</v>
      </c>
      <c r="K10" s="583"/>
      <c r="L10" s="583"/>
      <c r="M10" s="583"/>
      <c r="N10" s="583"/>
      <c r="O10" s="584"/>
      <c r="P10" s="583" t="s">
        <v>820</v>
      </c>
      <c r="Q10" s="585"/>
      <c r="R10" s="583" t="s">
        <v>862</v>
      </c>
      <c r="S10" s="583"/>
      <c r="T10" s="583" t="s">
        <v>2245</v>
      </c>
      <c r="U10" s="586" t="s">
        <v>863</v>
      </c>
      <c r="V10" s="583" t="s">
        <v>817</v>
      </c>
      <c r="W10" s="586" t="s">
        <v>863</v>
      </c>
      <c r="X10" s="586"/>
      <c r="Y10" s="586"/>
      <c r="Z10" s="518"/>
      <c r="AA10" s="587"/>
      <c r="AB10" s="583"/>
      <c r="AC10" s="588"/>
      <c r="AD10" s="583"/>
      <c r="AE10" s="585"/>
      <c r="AF10" s="585"/>
    </row>
    <row r="11" spans="1:1016" s="224" customFormat="1" ht="13.5" customHeight="1">
      <c r="A11" s="225">
        <f t="shared" si="0"/>
        <v>3</v>
      </c>
      <c r="B11" s="519"/>
      <c r="C11" s="520" t="s">
        <v>2246</v>
      </c>
      <c r="D11" s="520"/>
      <c r="E11" s="520"/>
      <c r="F11" s="520"/>
      <c r="G11" s="520"/>
      <c r="H11" s="583" t="s">
        <v>2247</v>
      </c>
      <c r="I11" s="576" t="s">
        <v>2248</v>
      </c>
      <c r="J11" s="576" t="s">
        <v>2249</v>
      </c>
      <c r="K11" s="583"/>
      <c r="L11" s="583"/>
      <c r="M11" s="583"/>
      <c r="N11" s="583"/>
      <c r="O11" s="584"/>
      <c r="P11" s="583" t="s">
        <v>820</v>
      </c>
      <c r="Q11" s="585"/>
      <c r="R11" s="583" t="s">
        <v>862</v>
      </c>
      <c r="S11" s="583"/>
      <c r="T11" s="583"/>
      <c r="U11" s="586" t="s">
        <v>863</v>
      </c>
      <c r="V11" s="583" t="s">
        <v>817</v>
      </c>
      <c r="W11" s="586" t="s">
        <v>863</v>
      </c>
      <c r="X11" s="586"/>
      <c r="Y11" s="586"/>
      <c r="Z11" s="518"/>
      <c r="AA11" s="587"/>
      <c r="AB11" s="583"/>
      <c r="AC11" s="588"/>
      <c r="AD11" s="583"/>
      <c r="AE11" s="585"/>
      <c r="AF11" s="585"/>
    </row>
    <row r="12" spans="1:1016" s="224" customFormat="1" ht="13.5" hidden="1" customHeight="1">
      <c r="A12" s="225">
        <f t="shared" ref="A12:A43" si="1">ROW()-8</f>
        <v>4</v>
      </c>
      <c r="B12" s="519"/>
      <c r="C12" s="545" t="s">
        <v>2250</v>
      </c>
      <c r="D12" s="520"/>
      <c r="E12" s="520"/>
      <c r="F12" s="520"/>
      <c r="G12" s="520"/>
      <c r="H12" s="583"/>
      <c r="I12" s="576"/>
      <c r="J12" s="576" t="s">
        <v>2251</v>
      </c>
      <c r="K12" s="583"/>
      <c r="L12" s="583"/>
      <c r="M12" s="583"/>
      <c r="N12" s="583"/>
      <c r="O12" s="584"/>
      <c r="P12" s="583" t="s">
        <v>820</v>
      </c>
      <c r="Q12" s="585"/>
      <c r="R12" s="583" t="s">
        <v>862</v>
      </c>
      <c r="S12" s="585"/>
      <c r="T12" s="583"/>
      <c r="U12" s="586"/>
      <c r="V12" s="583"/>
      <c r="W12" s="586" t="s">
        <v>863</v>
      </c>
      <c r="X12" s="586"/>
      <c r="Y12" s="586"/>
      <c r="Z12" s="518"/>
      <c r="AA12" s="587"/>
      <c r="AB12" s="583"/>
      <c r="AC12" s="588"/>
      <c r="AD12" s="583"/>
      <c r="AE12" s="585"/>
      <c r="AF12" s="585"/>
    </row>
    <row r="13" spans="1:1016" s="224" customFormat="1" ht="13.5" customHeight="1">
      <c r="A13" s="225">
        <f t="shared" si="1"/>
        <v>5</v>
      </c>
      <c r="B13" s="519"/>
      <c r="C13" s="520" t="s">
        <v>2252</v>
      </c>
      <c r="D13" s="520"/>
      <c r="E13" s="520"/>
      <c r="F13" s="520"/>
      <c r="G13" s="520"/>
      <c r="H13" s="583" t="s">
        <v>2253</v>
      </c>
      <c r="I13" s="576" t="s">
        <v>929</v>
      </c>
      <c r="J13" s="576" t="s">
        <v>2254</v>
      </c>
      <c r="K13" s="583"/>
      <c r="L13" s="583"/>
      <c r="M13" s="583"/>
      <c r="N13" s="583"/>
      <c r="O13" s="584"/>
      <c r="P13" s="583" t="s">
        <v>820</v>
      </c>
      <c r="Q13" s="585"/>
      <c r="R13" s="583" t="s">
        <v>878</v>
      </c>
      <c r="S13" s="585"/>
      <c r="T13" s="583"/>
      <c r="U13" s="586" t="s">
        <v>863</v>
      </c>
      <c r="V13" s="583" t="s">
        <v>817</v>
      </c>
      <c r="W13" s="586"/>
      <c r="X13" s="586"/>
      <c r="Y13" s="586"/>
      <c r="Z13" s="518"/>
      <c r="AA13" s="587"/>
      <c r="AB13" s="583"/>
      <c r="AC13" s="588"/>
      <c r="AD13" s="583"/>
      <c r="AE13" s="585"/>
      <c r="AF13" s="585"/>
    </row>
    <row r="14" spans="1:1016" s="224" customFormat="1" ht="13.5" customHeight="1">
      <c r="A14" s="225">
        <f t="shared" si="1"/>
        <v>6</v>
      </c>
      <c r="B14" s="519"/>
      <c r="C14" s="520" t="s">
        <v>2255</v>
      </c>
      <c r="D14" s="520"/>
      <c r="E14" s="520"/>
      <c r="F14" s="520"/>
      <c r="G14" s="520"/>
      <c r="H14" s="583" t="s">
        <v>2253</v>
      </c>
      <c r="I14" s="576" t="s">
        <v>929</v>
      </c>
      <c r="J14" s="576" t="s">
        <v>2256</v>
      </c>
      <c r="K14" s="583"/>
      <c r="L14" s="583"/>
      <c r="M14" s="583"/>
      <c r="N14" s="583"/>
      <c r="O14" s="584"/>
      <c r="P14" s="583" t="s">
        <v>820</v>
      </c>
      <c r="Q14" s="585"/>
      <c r="R14" s="583" t="s">
        <v>878</v>
      </c>
      <c r="S14" s="585"/>
      <c r="T14" s="583"/>
      <c r="U14" s="586" t="s">
        <v>863</v>
      </c>
      <c r="V14" s="583" t="s">
        <v>817</v>
      </c>
      <c r="W14" s="586"/>
      <c r="X14" s="586"/>
      <c r="Y14" s="586"/>
      <c r="Z14" s="518"/>
      <c r="AA14" s="587"/>
      <c r="AB14" s="583"/>
      <c r="AC14" s="588"/>
      <c r="AD14" s="583"/>
      <c r="AE14" s="585"/>
      <c r="AF14" s="585"/>
    </row>
    <row r="15" spans="1:1016" s="224" customFormat="1" ht="13.5" hidden="1" customHeight="1">
      <c r="A15" s="225">
        <f t="shared" si="1"/>
        <v>7</v>
      </c>
      <c r="B15" s="519"/>
      <c r="C15" s="545" t="s">
        <v>2257</v>
      </c>
      <c r="D15" s="520"/>
      <c r="E15" s="520"/>
      <c r="F15" s="520"/>
      <c r="G15" s="520"/>
      <c r="H15" s="583" t="s">
        <v>2258</v>
      </c>
      <c r="I15" s="589"/>
      <c r="J15" s="576" t="s">
        <v>2259</v>
      </c>
      <c r="K15" s="583"/>
      <c r="L15" s="583"/>
      <c r="M15" s="583"/>
      <c r="N15" s="583"/>
      <c r="O15" s="584"/>
      <c r="P15" s="583" t="s">
        <v>820</v>
      </c>
      <c r="Q15" s="585" t="s">
        <v>863</v>
      </c>
      <c r="R15" s="517" t="s">
        <v>2259</v>
      </c>
      <c r="S15" s="583"/>
      <c r="T15" s="583"/>
      <c r="U15" s="586"/>
      <c r="V15" s="583"/>
      <c r="W15" s="586" t="s">
        <v>863</v>
      </c>
      <c r="X15" s="586"/>
      <c r="Y15" s="586"/>
      <c r="Z15" s="518"/>
      <c r="AA15" s="587"/>
      <c r="AB15" s="583"/>
      <c r="AC15" s="588"/>
      <c r="AD15" s="583"/>
      <c r="AE15" s="585"/>
      <c r="AF15" s="585"/>
    </row>
    <row r="16" spans="1:1016" s="224" customFormat="1" ht="13.5" hidden="1" customHeight="1">
      <c r="A16" s="225">
        <f t="shared" si="1"/>
        <v>8</v>
      </c>
      <c r="B16" s="519"/>
      <c r="C16" s="520"/>
      <c r="D16" s="545" t="s">
        <v>1491</v>
      </c>
      <c r="E16" s="520"/>
      <c r="F16" s="520"/>
      <c r="G16" s="520"/>
      <c r="H16" s="583" t="s">
        <v>2260</v>
      </c>
      <c r="I16" s="576" t="s">
        <v>2261</v>
      </c>
      <c r="J16" s="576" t="s">
        <v>1305</v>
      </c>
      <c r="K16" s="583"/>
      <c r="L16" s="583"/>
      <c r="M16" s="583"/>
      <c r="N16" s="583"/>
      <c r="O16" s="584"/>
      <c r="P16" s="583" t="s">
        <v>817</v>
      </c>
      <c r="Q16" s="585"/>
      <c r="R16" s="583" t="s">
        <v>862</v>
      </c>
      <c r="S16" s="583"/>
      <c r="T16" s="583"/>
      <c r="U16" s="586"/>
      <c r="V16" s="583"/>
      <c r="W16" s="586" t="s">
        <v>863</v>
      </c>
      <c r="X16" s="586"/>
      <c r="Y16" s="586"/>
      <c r="Z16" s="518"/>
      <c r="AA16" s="587"/>
      <c r="AB16" s="583"/>
      <c r="AC16" s="588"/>
      <c r="AD16" s="583"/>
      <c r="AE16" s="585"/>
      <c r="AF16" s="585"/>
    </row>
    <row r="17" spans="1:32" s="224" customFormat="1" ht="13.5" hidden="1" customHeight="1">
      <c r="A17" s="225">
        <f t="shared" si="1"/>
        <v>9</v>
      </c>
      <c r="B17" s="519"/>
      <c r="C17" s="520"/>
      <c r="D17" s="545" t="s">
        <v>1493</v>
      </c>
      <c r="E17" s="520"/>
      <c r="F17" s="520"/>
      <c r="G17" s="520"/>
      <c r="H17" s="583" t="s">
        <v>2262</v>
      </c>
      <c r="I17" s="576" t="s">
        <v>2263</v>
      </c>
      <c r="J17" s="576" t="s">
        <v>1335</v>
      </c>
      <c r="K17" s="583"/>
      <c r="L17" s="583"/>
      <c r="M17" s="583"/>
      <c r="N17" s="583"/>
      <c r="O17" s="584"/>
      <c r="P17" s="583" t="s">
        <v>820</v>
      </c>
      <c r="Q17" s="585"/>
      <c r="R17" s="583" t="s">
        <v>862</v>
      </c>
      <c r="S17" s="585" t="s">
        <v>863</v>
      </c>
      <c r="T17" s="583" t="s">
        <v>1495</v>
      </c>
      <c r="U17" s="586"/>
      <c r="V17" s="583"/>
      <c r="W17" s="586" t="s">
        <v>863</v>
      </c>
      <c r="X17" s="586"/>
      <c r="Y17" s="586"/>
      <c r="Z17" s="518"/>
      <c r="AA17" s="587"/>
      <c r="AB17" s="583"/>
      <c r="AC17" s="588"/>
      <c r="AD17" s="583"/>
      <c r="AE17" s="585"/>
      <c r="AF17" s="585"/>
    </row>
    <row r="18" spans="1:32" s="224" customFormat="1" ht="13.5" hidden="1" customHeight="1">
      <c r="A18" s="225">
        <f t="shared" si="1"/>
        <v>10</v>
      </c>
      <c r="B18" s="519"/>
      <c r="C18" s="545" t="s">
        <v>2264</v>
      </c>
      <c r="D18" s="520"/>
      <c r="E18" s="520"/>
      <c r="F18" s="520"/>
      <c r="G18" s="520"/>
      <c r="H18" s="583" t="s">
        <v>2253</v>
      </c>
      <c r="I18" s="576" t="s">
        <v>929</v>
      </c>
      <c r="J18" s="576" t="s">
        <v>2265</v>
      </c>
      <c r="K18" s="583"/>
      <c r="L18" s="583"/>
      <c r="M18" s="583"/>
      <c r="N18" s="583"/>
      <c r="O18" s="584"/>
      <c r="P18" s="583" t="s">
        <v>892</v>
      </c>
      <c r="Q18" s="585"/>
      <c r="R18" s="583" t="s">
        <v>878</v>
      </c>
      <c r="S18" s="585"/>
      <c r="T18" s="583"/>
      <c r="U18" s="586"/>
      <c r="V18" s="583"/>
      <c r="W18" s="586" t="s">
        <v>863</v>
      </c>
      <c r="X18" s="586"/>
      <c r="Y18" s="586"/>
      <c r="Z18" s="518"/>
      <c r="AA18" s="587"/>
      <c r="AB18" s="583"/>
      <c r="AC18" s="588"/>
      <c r="AD18" s="583"/>
      <c r="AE18" s="585"/>
      <c r="AF18" s="585"/>
    </row>
    <row r="19" spans="1:32" s="224" customFormat="1" ht="13.5" customHeight="1">
      <c r="A19" s="225">
        <f t="shared" si="1"/>
        <v>11</v>
      </c>
      <c r="B19" s="521"/>
      <c r="C19" s="590" t="s">
        <v>2266</v>
      </c>
      <c r="D19" s="590"/>
      <c r="E19" s="520"/>
      <c r="F19" s="520"/>
      <c r="G19" s="520"/>
      <c r="H19" s="590" t="s">
        <v>2267</v>
      </c>
      <c r="I19" s="576"/>
      <c r="J19" s="576" t="s">
        <v>2268</v>
      </c>
      <c r="K19" s="583"/>
      <c r="L19" s="583"/>
      <c r="M19" s="583"/>
      <c r="N19" s="583"/>
      <c r="O19" s="584"/>
      <c r="P19" s="583" t="s">
        <v>820</v>
      </c>
      <c r="Q19" s="585"/>
      <c r="R19" s="583" t="s">
        <v>862</v>
      </c>
      <c r="S19" s="585"/>
      <c r="T19" s="583"/>
      <c r="U19" s="586" t="s">
        <v>863</v>
      </c>
      <c r="V19" s="583" t="s">
        <v>817</v>
      </c>
      <c r="W19" s="583"/>
      <c r="X19" s="586"/>
      <c r="Y19" s="586"/>
      <c r="Z19" s="518"/>
      <c r="AA19" s="587"/>
      <c r="AB19" s="583"/>
      <c r="AC19" s="588"/>
      <c r="AD19" s="583"/>
      <c r="AE19" s="585"/>
      <c r="AF19" s="585"/>
    </row>
    <row r="20" spans="1:32" s="224" customFormat="1" ht="13.5" customHeight="1">
      <c r="A20" s="225">
        <f t="shared" si="1"/>
        <v>12</v>
      </c>
      <c r="B20" s="521"/>
      <c r="C20" s="590" t="s">
        <v>2269</v>
      </c>
      <c r="D20" s="590"/>
      <c r="E20" s="520"/>
      <c r="F20" s="520"/>
      <c r="G20" s="520"/>
      <c r="H20" s="590" t="s">
        <v>2270</v>
      </c>
      <c r="I20" s="576"/>
      <c r="J20" s="576" t="s">
        <v>2271</v>
      </c>
      <c r="K20" s="583"/>
      <c r="L20" s="583"/>
      <c r="M20" s="583"/>
      <c r="N20" s="583"/>
      <c r="O20" s="584"/>
      <c r="P20" s="583" t="s">
        <v>820</v>
      </c>
      <c r="Q20" s="585"/>
      <c r="R20" s="583" t="s">
        <v>862</v>
      </c>
      <c r="S20" s="585"/>
      <c r="T20" s="583"/>
      <c r="U20" s="586" t="s">
        <v>863</v>
      </c>
      <c r="V20" s="583" t="s">
        <v>817</v>
      </c>
      <c r="W20" s="583"/>
      <c r="X20" s="586"/>
      <c r="Y20" s="586"/>
      <c r="Z20" s="518"/>
      <c r="AA20" s="587"/>
      <c r="AB20" s="583"/>
      <c r="AC20" s="588"/>
      <c r="AD20" s="583"/>
      <c r="AE20" s="585"/>
      <c r="AF20" s="585"/>
    </row>
    <row r="21" spans="1:32" s="224" customFormat="1" ht="13.5" customHeight="1">
      <c r="A21" s="225">
        <f t="shared" si="1"/>
        <v>13</v>
      </c>
      <c r="B21" s="521"/>
      <c r="C21" s="520" t="s">
        <v>2272</v>
      </c>
      <c r="D21" s="520"/>
      <c r="E21" s="520"/>
      <c r="F21" s="520"/>
      <c r="G21" s="520"/>
      <c r="H21" s="583" t="s">
        <v>2273</v>
      </c>
      <c r="I21" s="576"/>
      <c r="J21" s="576" t="s">
        <v>2274</v>
      </c>
      <c r="K21" s="583"/>
      <c r="L21" s="583"/>
      <c r="M21" s="583"/>
      <c r="N21" s="583"/>
      <c r="O21" s="584"/>
      <c r="P21" s="583" t="s">
        <v>820</v>
      </c>
      <c r="Q21" s="585"/>
      <c r="R21" s="583" t="s">
        <v>862</v>
      </c>
      <c r="S21" s="585"/>
      <c r="T21" s="583"/>
      <c r="U21" s="586" t="s">
        <v>863</v>
      </c>
      <c r="V21" s="583" t="s">
        <v>817</v>
      </c>
      <c r="W21" s="583"/>
      <c r="X21" s="586"/>
      <c r="Y21" s="586"/>
      <c r="Z21" s="518"/>
      <c r="AA21" s="587"/>
      <c r="AB21" s="583"/>
      <c r="AC21" s="588"/>
      <c r="AD21" s="583"/>
      <c r="AE21" s="585"/>
      <c r="AF21" s="585"/>
    </row>
    <row r="22" spans="1:32" s="224" customFormat="1" ht="13.5" hidden="1" customHeight="1">
      <c r="A22" s="225">
        <f t="shared" si="1"/>
        <v>14</v>
      </c>
      <c r="B22" s="556" t="s">
        <v>1343</v>
      </c>
      <c r="C22" s="546"/>
      <c r="D22" s="522"/>
      <c r="E22" s="522"/>
      <c r="F22" s="522"/>
      <c r="G22" s="522"/>
      <c r="H22" s="582"/>
      <c r="I22" s="591"/>
      <c r="J22" s="261" t="s">
        <v>1345</v>
      </c>
      <c r="K22" s="583"/>
      <c r="L22" s="583"/>
      <c r="M22" s="583"/>
      <c r="N22" s="583"/>
      <c r="O22" s="584"/>
      <c r="P22" s="565" t="s">
        <v>817</v>
      </c>
      <c r="Q22" s="265" t="s">
        <v>863</v>
      </c>
      <c r="R22" s="499" t="s">
        <v>1345</v>
      </c>
      <c r="S22" s="585"/>
      <c r="T22" s="583"/>
      <c r="U22" s="586"/>
      <c r="V22" s="586"/>
      <c r="W22" s="586" t="s">
        <v>863</v>
      </c>
      <c r="X22" s="586"/>
      <c r="Y22" s="586"/>
      <c r="Z22" s="518"/>
      <c r="AA22" s="587"/>
      <c r="AB22" s="583"/>
      <c r="AC22" s="588"/>
      <c r="AD22" s="583"/>
      <c r="AE22" s="585"/>
      <c r="AF22" s="585"/>
    </row>
    <row r="23" spans="1:32" s="224" customFormat="1" ht="13.5" hidden="1" customHeight="1">
      <c r="A23" s="225">
        <f t="shared" si="1"/>
        <v>15</v>
      </c>
      <c r="B23" s="219"/>
      <c r="C23" s="555" t="s">
        <v>2275</v>
      </c>
      <c r="D23" s="520"/>
      <c r="E23" s="520"/>
      <c r="F23" s="520"/>
      <c r="G23" s="520"/>
      <c r="H23" s="583" t="s">
        <v>2276</v>
      </c>
      <c r="I23" s="560" t="s">
        <v>2277</v>
      </c>
      <c r="J23" s="261" t="s">
        <v>2278</v>
      </c>
      <c r="K23" s="583"/>
      <c r="L23" s="583"/>
      <c r="M23" s="583"/>
      <c r="N23" s="583"/>
      <c r="O23" s="584"/>
      <c r="P23" s="565" t="s">
        <v>817</v>
      </c>
      <c r="Q23" s="265"/>
      <c r="R23" s="547" t="s">
        <v>862</v>
      </c>
      <c r="S23" s="585"/>
      <c r="T23" s="583"/>
      <c r="U23" s="586"/>
      <c r="V23" s="586"/>
      <c r="W23" s="586" t="s">
        <v>863</v>
      </c>
      <c r="X23" s="586"/>
      <c r="Y23" s="586"/>
      <c r="Z23" s="518"/>
      <c r="AA23" s="587"/>
      <c r="AB23" s="583"/>
      <c r="AC23" s="588"/>
      <c r="AD23" s="583"/>
      <c r="AE23" s="585"/>
      <c r="AF23" s="585"/>
    </row>
    <row r="24" spans="1:32" s="224" customFormat="1" ht="13.5" hidden="1" customHeight="1">
      <c r="A24" s="225">
        <f t="shared" si="1"/>
        <v>16</v>
      </c>
      <c r="B24" s="219"/>
      <c r="C24" s="555" t="s">
        <v>2279</v>
      </c>
      <c r="D24" s="520"/>
      <c r="E24" s="520"/>
      <c r="F24" s="520"/>
      <c r="G24" s="520"/>
      <c r="H24" s="583" t="s">
        <v>2280</v>
      </c>
      <c r="I24" s="576"/>
      <c r="J24" s="261" t="s">
        <v>2281</v>
      </c>
      <c r="K24" s="583"/>
      <c r="L24" s="583"/>
      <c r="M24" s="583"/>
      <c r="N24" s="583"/>
      <c r="O24" s="584"/>
      <c r="P24" s="565" t="s">
        <v>817</v>
      </c>
      <c r="Q24" s="265"/>
      <c r="R24" s="547" t="s">
        <v>862</v>
      </c>
      <c r="S24" s="585"/>
      <c r="T24" s="583"/>
      <c r="U24" s="586"/>
      <c r="V24" s="586"/>
      <c r="W24" s="586" t="s">
        <v>863</v>
      </c>
      <c r="X24" s="586"/>
      <c r="Y24" s="586"/>
      <c r="Z24" s="518"/>
      <c r="AA24" s="587"/>
      <c r="AB24" s="583"/>
      <c r="AC24" s="588"/>
      <c r="AD24" s="583"/>
      <c r="AE24" s="585"/>
      <c r="AF24" s="585"/>
    </row>
    <row r="25" spans="1:32" s="224" customFormat="1" ht="13.5" hidden="1" customHeight="1">
      <c r="A25" s="225">
        <f t="shared" si="1"/>
        <v>17</v>
      </c>
      <c r="B25" s="219"/>
      <c r="C25" s="555" t="s">
        <v>2282</v>
      </c>
      <c r="D25" s="520"/>
      <c r="E25" s="520"/>
      <c r="F25" s="520"/>
      <c r="G25" s="520"/>
      <c r="H25" s="583" t="s">
        <v>2283</v>
      </c>
      <c r="I25" s="576"/>
      <c r="J25" s="261" t="s">
        <v>2284</v>
      </c>
      <c r="K25" s="583"/>
      <c r="L25" s="583"/>
      <c r="M25" s="583"/>
      <c r="N25" s="583"/>
      <c r="O25" s="584"/>
      <c r="P25" s="260" t="s">
        <v>817</v>
      </c>
      <c r="Q25" s="265"/>
      <c r="R25" s="547" t="s">
        <v>862</v>
      </c>
      <c r="S25" s="585"/>
      <c r="T25" s="583"/>
      <c r="U25" s="586"/>
      <c r="V25" s="586"/>
      <c r="W25" s="586" t="s">
        <v>863</v>
      </c>
      <c r="X25" s="586"/>
      <c r="Y25" s="586"/>
      <c r="Z25" s="518"/>
      <c r="AA25" s="587"/>
      <c r="AB25" s="583"/>
      <c r="AC25" s="588"/>
      <c r="AD25" s="583"/>
      <c r="AE25" s="585"/>
      <c r="AF25" s="585"/>
    </row>
    <row r="26" spans="1:32" s="224" customFormat="1" ht="13.5" hidden="1" customHeight="1">
      <c r="A26" s="225">
        <f t="shared" si="1"/>
        <v>18</v>
      </c>
      <c r="B26" s="219"/>
      <c r="C26" s="555" t="s">
        <v>2285</v>
      </c>
      <c r="D26" s="520"/>
      <c r="E26" s="520"/>
      <c r="F26" s="520"/>
      <c r="G26" s="520"/>
      <c r="H26" s="583" t="s">
        <v>2286</v>
      </c>
      <c r="I26" s="576"/>
      <c r="J26" s="261" t="s">
        <v>1572</v>
      </c>
      <c r="K26" s="583"/>
      <c r="L26" s="583"/>
      <c r="M26" s="583"/>
      <c r="N26" s="583"/>
      <c r="O26" s="584"/>
      <c r="P26" s="260" t="s">
        <v>823</v>
      </c>
      <c r="Q26" s="265"/>
      <c r="R26" s="547" t="s">
        <v>862</v>
      </c>
      <c r="S26" s="585"/>
      <c r="T26" s="583"/>
      <c r="U26" s="586"/>
      <c r="V26" s="586"/>
      <c r="W26" s="586" t="s">
        <v>863</v>
      </c>
      <c r="X26" s="586"/>
      <c r="Y26" s="586"/>
      <c r="Z26" s="518"/>
      <c r="AA26" s="587"/>
      <c r="AB26" s="583"/>
      <c r="AC26" s="588"/>
      <c r="AD26" s="583"/>
      <c r="AE26" s="585"/>
      <c r="AF26" s="585"/>
    </row>
    <row r="27" spans="1:32" s="224" customFormat="1" ht="13.5" customHeight="1">
      <c r="A27" s="225">
        <f t="shared" si="1"/>
        <v>19</v>
      </c>
      <c r="B27" s="519" t="s">
        <v>2287</v>
      </c>
      <c r="C27" s="522"/>
      <c r="D27" s="522"/>
      <c r="E27" s="522"/>
      <c r="F27" s="522"/>
      <c r="G27" s="522"/>
      <c r="H27" s="582"/>
      <c r="I27" s="591"/>
      <c r="J27" s="576" t="s">
        <v>2288</v>
      </c>
      <c r="K27" s="583"/>
      <c r="L27" s="583"/>
      <c r="M27" s="583"/>
      <c r="N27" s="583"/>
      <c r="O27" s="584"/>
      <c r="P27" s="583" t="s">
        <v>820</v>
      </c>
      <c r="Q27" s="585" t="s">
        <v>863</v>
      </c>
      <c r="R27" s="517" t="s">
        <v>2288</v>
      </c>
      <c r="S27" s="585"/>
      <c r="T27" s="583"/>
      <c r="U27" s="586" t="s">
        <v>863</v>
      </c>
      <c r="V27" s="583" t="s">
        <v>817</v>
      </c>
      <c r="W27" s="586"/>
      <c r="X27" s="586"/>
      <c r="Y27" s="586"/>
      <c r="Z27" s="518"/>
      <c r="AA27" s="587"/>
      <c r="AB27" s="583"/>
      <c r="AC27" s="588"/>
      <c r="AD27" s="583"/>
      <c r="AE27" s="585"/>
      <c r="AF27" s="585"/>
    </row>
    <row r="28" spans="1:32" s="224" customFormat="1" ht="13.5" customHeight="1">
      <c r="A28" s="225">
        <f t="shared" si="1"/>
        <v>20</v>
      </c>
      <c r="B28" s="519"/>
      <c r="C28" s="520" t="s">
        <v>2289</v>
      </c>
      <c r="D28" s="522"/>
      <c r="E28" s="522"/>
      <c r="F28" s="522"/>
      <c r="G28" s="522"/>
      <c r="H28" s="582"/>
      <c r="I28" s="591"/>
      <c r="J28" s="583" t="s">
        <v>991</v>
      </c>
      <c r="K28" s="583"/>
      <c r="L28" s="583"/>
      <c r="M28" s="583"/>
      <c r="N28" s="583"/>
      <c r="O28" s="584"/>
      <c r="P28" s="583" t="s">
        <v>820</v>
      </c>
      <c r="Q28" s="585" t="s">
        <v>863</v>
      </c>
      <c r="R28" s="526" t="s">
        <v>980</v>
      </c>
      <c r="S28" s="585"/>
      <c r="T28" s="583"/>
      <c r="U28" s="586" t="s">
        <v>863</v>
      </c>
      <c r="V28" s="583" t="s">
        <v>817</v>
      </c>
      <c r="W28" s="586"/>
      <c r="X28" s="586"/>
      <c r="Y28" s="586"/>
      <c r="Z28" s="518"/>
      <c r="AA28" s="587"/>
      <c r="AB28" s="583"/>
      <c r="AC28" s="588"/>
      <c r="AD28" s="583"/>
      <c r="AE28" s="585"/>
      <c r="AF28" s="585"/>
    </row>
    <row r="29" spans="1:32" s="224" customFormat="1" ht="13.5" customHeight="1">
      <c r="A29" s="225">
        <f t="shared" si="1"/>
        <v>21</v>
      </c>
      <c r="B29" s="523"/>
      <c r="C29" s="520"/>
      <c r="D29" s="520" t="s">
        <v>667</v>
      </c>
      <c r="E29" s="520"/>
      <c r="F29" s="520"/>
      <c r="G29" s="520"/>
      <c r="H29" s="583" t="s">
        <v>2290</v>
      </c>
      <c r="I29" s="576" t="s">
        <v>2291</v>
      </c>
      <c r="J29" s="583" t="s">
        <v>983</v>
      </c>
      <c r="K29" s="583"/>
      <c r="L29" s="583"/>
      <c r="M29" s="583"/>
      <c r="N29" s="583"/>
      <c r="O29" s="584"/>
      <c r="P29" s="583" t="s">
        <v>820</v>
      </c>
      <c r="Q29" s="585"/>
      <c r="R29" s="583" t="s">
        <v>862</v>
      </c>
      <c r="S29" s="585" t="s">
        <v>863</v>
      </c>
      <c r="T29" s="583" t="s">
        <v>992</v>
      </c>
      <c r="U29" s="586" t="s">
        <v>863</v>
      </c>
      <c r="V29" s="583" t="s">
        <v>817</v>
      </c>
      <c r="W29" s="586"/>
      <c r="X29" s="586"/>
      <c r="Y29" s="586"/>
      <c r="Z29" s="518"/>
      <c r="AA29" s="587"/>
      <c r="AB29" s="583"/>
      <c r="AC29" s="588"/>
      <c r="AD29" s="583"/>
      <c r="AE29" s="585"/>
      <c r="AF29" s="585"/>
    </row>
    <row r="30" spans="1:32" s="224" customFormat="1" ht="13.5" customHeight="1">
      <c r="A30" s="225">
        <f t="shared" si="1"/>
        <v>22</v>
      </c>
      <c r="B30" s="523"/>
      <c r="C30" s="520"/>
      <c r="D30" s="520" t="s">
        <v>2292</v>
      </c>
      <c r="E30" s="520"/>
      <c r="F30" s="520"/>
      <c r="G30" s="520"/>
      <c r="H30" s="583" t="s">
        <v>986</v>
      </c>
      <c r="I30" s="576" t="s">
        <v>2293</v>
      </c>
      <c r="J30" s="583" t="s">
        <v>988</v>
      </c>
      <c r="K30" s="583"/>
      <c r="L30" s="583"/>
      <c r="M30" s="583"/>
      <c r="N30" s="583"/>
      <c r="O30" s="584"/>
      <c r="P30" s="583" t="s">
        <v>820</v>
      </c>
      <c r="Q30" s="585"/>
      <c r="R30" s="583" t="s">
        <v>862</v>
      </c>
      <c r="S30" s="585"/>
      <c r="T30" s="583"/>
      <c r="U30" s="586" t="s">
        <v>863</v>
      </c>
      <c r="V30" s="583" t="s">
        <v>817</v>
      </c>
      <c r="W30" s="586"/>
      <c r="X30" s="586"/>
      <c r="Y30" s="586"/>
      <c r="Z30" s="518"/>
      <c r="AA30" s="587"/>
      <c r="AB30" s="583"/>
      <c r="AC30" s="588"/>
      <c r="AD30" s="583"/>
      <c r="AE30" s="585"/>
      <c r="AF30" s="585"/>
    </row>
    <row r="31" spans="1:32" s="224" customFormat="1" ht="13.5" customHeight="1">
      <c r="A31" s="225">
        <f t="shared" si="1"/>
        <v>23</v>
      </c>
      <c r="B31" s="519"/>
      <c r="C31" s="520" t="s">
        <v>2294</v>
      </c>
      <c r="D31" s="520" t="s">
        <v>2295</v>
      </c>
      <c r="E31" s="522"/>
      <c r="F31" s="522"/>
      <c r="G31" s="522"/>
      <c r="H31" s="582"/>
      <c r="I31" s="591"/>
      <c r="J31" s="583" t="s">
        <v>999</v>
      </c>
      <c r="K31" s="583"/>
      <c r="L31" s="583"/>
      <c r="M31" s="583"/>
      <c r="N31" s="583"/>
      <c r="O31" s="584"/>
      <c r="P31" s="583" t="s">
        <v>820</v>
      </c>
      <c r="Q31" s="585" t="s">
        <v>863</v>
      </c>
      <c r="R31" s="526" t="s">
        <v>980</v>
      </c>
      <c r="S31" s="585" t="s">
        <v>863</v>
      </c>
      <c r="T31" s="583" t="s">
        <v>1000</v>
      </c>
      <c r="U31" s="586" t="s">
        <v>863</v>
      </c>
      <c r="V31" s="583" t="s">
        <v>817</v>
      </c>
      <c r="W31" s="586"/>
      <c r="X31" s="586"/>
      <c r="Y31" s="586"/>
      <c r="Z31" s="518"/>
      <c r="AA31" s="587"/>
      <c r="AB31" s="583"/>
      <c r="AC31" s="588"/>
      <c r="AD31" s="583"/>
      <c r="AE31" s="585"/>
      <c r="AF31" s="585"/>
    </row>
    <row r="32" spans="1:32" s="224" customFormat="1" ht="13.5" customHeight="1">
      <c r="A32" s="225">
        <f t="shared" si="1"/>
        <v>24</v>
      </c>
      <c r="B32" s="521"/>
      <c r="C32" s="520" t="s">
        <v>2296</v>
      </c>
      <c r="D32" s="520"/>
      <c r="E32" s="520"/>
      <c r="F32" s="520"/>
      <c r="G32" s="520"/>
      <c r="H32" s="524" t="s">
        <v>2297</v>
      </c>
      <c r="I32" s="576" t="s">
        <v>2298</v>
      </c>
      <c r="J32" s="576" t="s">
        <v>2299</v>
      </c>
      <c r="K32" s="583"/>
      <c r="L32" s="583"/>
      <c r="M32" s="583"/>
      <c r="N32" s="583"/>
      <c r="O32" s="584"/>
      <c r="P32" s="583" t="s">
        <v>820</v>
      </c>
      <c r="Q32" s="585"/>
      <c r="R32" s="583" t="s">
        <v>862</v>
      </c>
      <c r="S32" s="585" t="s">
        <v>863</v>
      </c>
      <c r="T32" s="583" t="s">
        <v>2101</v>
      </c>
      <c r="U32" s="586" t="s">
        <v>863</v>
      </c>
      <c r="V32" s="583" t="s">
        <v>817</v>
      </c>
      <c r="W32" s="586"/>
      <c r="X32" s="586"/>
      <c r="Y32" s="586"/>
      <c r="Z32" s="518"/>
      <c r="AA32" s="587"/>
      <c r="AB32" s="583"/>
      <c r="AC32" s="588"/>
      <c r="AD32" s="583"/>
      <c r="AE32" s="585"/>
      <c r="AF32" s="585"/>
    </row>
    <row r="33" spans="1:32" s="224" customFormat="1" ht="13.5" customHeight="1">
      <c r="A33" s="225">
        <f t="shared" si="1"/>
        <v>25</v>
      </c>
      <c r="B33" s="523" t="s">
        <v>561</v>
      </c>
      <c r="C33" s="592"/>
      <c r="D33" s="522"/>
      <c r="E33" s="522"/>
      <c r="F33" s="522"/>
      <c r="G33" s="522"/>
      <c r="H33" s="582"/>
      <c r="I33" s="591"/>
      <c r="J33" s="576" t="s">
        <v>1372</v>
      </c>
      <c r="K33" s="583"/>
      <c r="L33" s="583"/>
      <c r="M33" s="583"/>
      <c r="N33" s="583"/>
      <c r="O33" s="584"/>
      <c r="P33" s="583" t="s">
        <v>820</v>
      </c>
      <c r="Q33" s="585" t="s">
        <v>863</v>
      </c>
      <c r="R33" s="517" t="s">
        <v>1372</v>
      </c>
      <c r="S33" s="585"/>
      <c r="T33" s="583"/>
      <c r="U33" s="586" t="s">
        <v>863</v>
      </c>
      <c r="V33" s="583" t="s">
        <v>817</v>
      </c>
      <c r="W33" s="586" t="s">
        <v>863</v>
      </c>
      <c r="X33" s="586"/>
      <c r="Y33" s="586"/>
      <c r="Z33" s="518"/>
      <c r="AA33" s="587"/>
      <c r="AB33" s="583"/>
      <c r="AC33" s="588"/>
      <c r="AD33" s="583"/>
      <c r="AE33" s="585"/>
      <c r="AF33" s="585"/>
    </row>
    <row r="34" spans="1:32" s="224" customFormat="1" ht="13.5" customHeight="1">
      <c r="A34" s="225">
        <f t="shared" si="1"/>
        <v>26</v>
      </c>
      <c r="B34" s="523"/>
      <c r="C34" s="590" t="s">
        <v>2300</v>
      </c>
      <c r="D34" s="520"/>
      <c r="E34" s="520"/>
      <c r="F34" s="520"/>
      <c r="G34" s="520"/>
      <c r="H34" s="583" t="s">
        <v>2301</v>
      </c>
      <c r="I34" s="576" t="s">
        <v>2302</v>
      </c>
      <c r="J34" s="576" t="s">
        <v>2303</v>
      </c>
      <c r="K34" s="583"/>
      <c r="L34" s="583"/>
      <c r="M34" s="583"/>
      <c r="N34" s="583"/>
      <c r="O34" s="584"/>
      <c r="P34" s="583" t="s">
        <v>820</v>
      </c>
      <c r="Q34" s="585"/>
      <c r="R34" s="583" t="s">
        <v>862</v>
      </c>
      <c r="S34" s="585"/>
      <c r="T34" s="583"/>
      <c r="U34" s="586" t="s">
        <v>863</v>
      </c>
      <c r="V34" s="583" t="s">
        <v>817</v>
      </c>
      <c r="W34" s="586" t="s">
        <v>863</v>
      </c>
      <c r="X34" s="586"/>
      <c r="Y34" s="586"/>
      <c r="Z34" s="518"/>
      <c r="AA34" s="587"/>
      <c r="AB34" s="583"/>
      <c r="AC34" s="588"/>
      <c r="AD34" s="583"/>
      <c r="AE34" s="585"/>
      <c r="AF34" s="585"/>
    </row>
    <row r="35" spans="1:32" s="224" customFormat="1" ht="13.5" hidden="1" customHeight="1">
      <c r="A35" s="225">
        <f t="shared" si="1"/>
        <v>27</v>
      </c>
      <c r="B35" s="523"/>
      <c r="C35" s="558" t="s">
        <v>1077</v>
      </c>
      <c r="D35" s="520"/>
      <c r="E35" s="520"/>
      <c r="F35" s="520"/>
      <c r="G35" s="520"/>
      <c r="H35" s="583" t="s">
        <v>2304</v>
      </c>
      <c r="I35" s="576" t="s">
        <v>1140</v>
      </c>
      <c r="J35" s="583" t="s">
        <v>1311</v>
      </c>
      <c r="K35" s="583"/>
      <c r="L35" s="583"/>
      <c r="M35" s="583"/>
      <c r="N35" s="583"/>
      <c r="O35" s="584"/>
      <c r="P35" s="583" t="s">
        <v>820</v>
      </c>
      <c r="Q35" s="585"/>
      <c r="R35" s="583" t="s">
        <v>862</v>
      </c>
      <c r="S35" s="585"/>
      <c r="T35" s="583"/>
      <c r="U35" s="586"/>
      <c r="V35" s="583"/>
      <c r="W35" s="586" t="s">
        <v>863</v>
      </c>
      <c r="X35" s="586"/>
      <c r="Y35" s="586"/>
      <c r="Z35" s="518"/>
      <c r="AA35" s="587"/>
      <c r="AB35" s="583"/>
      <c r="AC35" s="588"/>
      <c r="AD35" s="583"/>
      <c r="AE35" s="585"/>
      <c r="AF35" s="585"/>
    </row>
    <row r="36" spans="1:32" s="224" customFormat="1" ht="13.5" hidden="1" customHeight="1">
      <c r="A36" s="225">
        <f t="shared" si="1"/>
        <v>28</v>
      </c>
      <c r="B36" s="523"/>
      <c r="C36" s="558" t="s">
        <v>1312</v>
      </c>
      <c r="D36" s="520"/>
      <c r="E36" s="520"/>
      <c r="F36" s="520"/>
      <c r="G36" s="520"/>
      <c r="H36" s="583" t="s">
        <v>2305</v>
      </c>
      <c r="I36" s="576" t="s">
        <v>1314</v>
      </c>
      <c r="J36" s="583" t="s">
        <v>1315</v>
      </c>
      <c r="K36" s="583"/>
      <c r="L36" s="583"/>
      <c r="M36" s="583"/>
      <c r="N36" s="583"/>
      <c r="O36" s="584"/>
      <c r="P36" s="583" t="s">
        <v>820</v>
      </c>
      <c r="Q36" s="585"/>
      <c r="R36" s="583" t="s">
        <v>862</v>
      </c>
      <c r="S36" s="585"/>
      <c r="T36" s="583"/>
      <c r="U36" s="586"/>
      <c r="V36" s="583"/>
      <c r="W36" s="586" t="s">
        <v>863</v>
      </c>
      <c r="X36" s="586"/>
      <c r="Y36" s="586"/>
      <c r="Z36" s="518"/>
      <c r="AA36" s="587"/>
      <c r="AB36" s="583"/>
      <c r="AC36" s="588"/>
      <c r="AD36" s="583"/>
      <c r="AE36" s="585"/>
      <c r="AF36" s="585"/>
    </row>
    <row r="37" spans="1:32" s="224" customFormat="1" ht="13.5" customHeight="1">
      <c r="A37" s="225">
        <f t="shared" si="1"/>
        <v>29</v>
      </c>
      <c r="B37" s="523"/>
      <c r="C37" s="520" t="s">
        <v>1439</v>
      </c>
      <c r="D37" s="520"/>
      <c r="E37" s="520"/>
      <c r="F37" s="520"/>
      <c r="G37" s="520"/>
      <c r="H37" s="583" t="s">
        <v>2306</v>
      </c>
      <c r="I37" s="576" t="s">
        <v>2307</v>
      </c>
      <c r="J37" s="583" t="s">
        <v>1441</v>
      </c>
      <c r="K37" s="583"/>
      <c r="L37" s="583"/>
      <c r="M37" s="583"/>
      <c r="N37" s="583"/>
      <c r="O37" s="584"/>
      <c r="P37" s="583" t="s">
        <v>820</v>
      </c>
      <c r="Q37" s="585"/>
      <c r="R37" s="583" t="s">
        <v>862</v>
      </c>
      <c r="S37" s="585"/>
      <c r="T37" s="583"/>
      <c r="U37" s="586" t="s">
        <v>863</v>
      </c>
      <c r="V37" s="583" t="s">
        <v>817</v>
      </c>
      <c r="W37" s="583" t="s">
        <v>817</v>
      </c>
      <c r="X37" s="586"/>
      <c r="Y37" s="586"/>
      <c r="Z37" s="518"/>
      <c r="AA37" s="587"/>
      <c r="AB37" s="583"/>
      <c r="AC37" s="588"/>
      <c r="AD37" s="583"/>
      <c r="AE37" s="585"/>
      <c r="AF37" s="585"/>
    </row>
    <row r="38" spans="1:32" s="224" customFormat="1" ht="13.5" hidden="1" customHeight="1">
      <c r="A38" s="225">
        <f t="shared" si="1"/>
        <v>30</v>
      </c>
      <c r="B38" s="523"/>
      <c r="C38" s="558" t="s">
        <v>1463</v>
      </c>
      <c r="D38" s="520"/>
      <c r="E38" s="520"/>
      <c r="F38" s="520"/>
      <c r="G38" s="520"/>
      <c r="H38" s="583" t="s">
        <v>2308</v>
      </c>
      <c r="I38" s="576" t="s">
        <v>2309</v>
      </c>
      <c r="J38" s="583" t="s">
        <v>1466</v>
      </c>
      <c r="K38" s="583"/>
      <c r="L38" s="583"/>
      <c r="M38" s="583"/>
      <c r="N38" s="583"/>
      <c r="O38" s="584"/>
      <c r="P38" s="583" t="s">
        <v>817</v>
      </c>
      <c r="Q38" s="585"/>
      <c r="R38" s="583" t="s">
        <v>862</v>
      </c>
      <c r="S38" s="585"/>
      <c r="T38" s="583"/>
      <c r="U38" s="586"/>
      <c r="V38" s="583"/>
      <c r="W38" s="586" t="s">
        <v>863</v>
      </c>
      <c r="X38" s="586"/>
      <c r="Y38" s="586"/>
      <c r="Z38" s="518"/>
      <c r="AA38" s="587"/>
      <c r="AB38" s="583"/>
      <c r="AC38" s="588"/>
      <c r="AD38" s="583"/>
      <c r="AE38" s="585"/>
      <c r="AF38" s="585"/>
    </row>
    <row r="39" spans="1:32" s="224" customFormat="1" ht="13.5" customHeight="1">
      <c r="A39" s="225">
        <f t="shared" si="1"/>
        <v>31</v>
      </c>
      <c r="B39" s="523"/>
      <c r="C39" s="520" t="s">
        <v>2310</v>
      </c>
      <c r="D39" s="520"/>
      <c r="E39" s="520"/>
      <c r="F39" s="520"/>
      <c r="G39" s="520"/>
      <c r="H39" s="583" t="s">
        <v>2311</v>
      </c>
      <c r="I39" s="576" t="s">
        <v>698</v>
      </c>
      <c r="J39" s="583" t="s">
        <v>1445</v>
      </c>
      <c r="K39" s="583"/>
      <c r="L39" s="583"/>
      <c r="M39" s="583"/>
      <c r="N39" s="583"/>
      <c r="O39" s="584"/>
      <c r="P39" s="583" t="s">
        <v>820</v>
      </c>
      <c r="Q39" s="585"/>
      <c r="R39" s="583" t="s">
        <v>862</v>
      </c>
      <c r="S39" s="585" t="s">
        <v>863</v>
      </c>
      <c r="T39" s="583" t="s">
        <v>1446</v>
      </c>
      <c r="U39" s="586" t="s">
        <v>863</v>
      </c>
      <c r="V39" s="583" t="s">
        <v>817</v>
      </c>
      <c r="W39" s="583" t="s">
        <v>817</v>
      </c>
      <c r="X39" s="586"/>
      <c r="Y39" s="586"/>
      <c r="Z39" s="518"/>
      <c r="AA39" s="587"/>
      <c r="AB39" s="583"/>
      <c r="AC39" s="588"/>
      <c r="AD39" s="583"/>
      <c r="AE39" s="585"/>
      <c r="AF39" s="585"/>
    </row>
    <row r="40" spans="1:32" s="224" customFormat="1" ht="13.5" hidden="1" customHeight="1">
      <c r="A40" s="225">
        <f t="shared" si="1"/>
        <v>32</v>
      </c>
      <c r="B40" s="521"/>
      <c r="C40" s="558" t="s">
        <v>1381</v>
      </c>
      <c r="D40" s="546"/>
      <c r="E40" s="546"/>
      <c r="F40" s="546"/>
      <c r="G40" s="546"/>
      <c r="H40" s="583" t="s">
        <v>1382</v>
      </c>
      <c r="I40" s="589"/>
      <c r="J40" s="567" t="s">
        <v>1383</v>
      </c>
      <c r="K40" s="565"/>
      <c r="L40" s="565"/>
      <c r="M40" s="565"/>
      <c r="N40" s="565"/>
      <c r="O40" s="568"/>
      <c r="P40" s="565" t="s">
        <v>823</v>
      </c>
      <c r="Q40" s="568" t="s">
        <v>863</v>
      </c>
      <c r="R40" s="374" t="s">
        <v>1383</v>
      </c>
      <c r="S40" s="569"/>
      <c r="T40" s="569"/>
      <c r="U40" s="586"/>
      <c r="V40" s="586"/>
      <c r="W40" s="586" t="s">
        <v>863</v>
      </c>
      <c r="X40" s="586"/>
      <c r="Y40" s="586"/>
      <c r="Z40" s="518"/>
      <c r="AA40" s="587"/>
      <c r="AB40" s="583"/>
      <c r="AC40" s="588"/>
      <c r="AD40" s="583"/>
      <c r="AE40" s="585"/>
      <c r="AF40" s="585"/>
    </row>
    <row r="41" spans="1:32" s="224" customFormat="1" ht="13.5" hidden="1" customHeight="1">
      <c r="A41" s="225">
        <f t="shared" si="1"/>
        <v>33</v>
      </c>
      <c r="B41" s="521"/>
      <c r="C41" s="520"/>
      <c r="D41" s="561" t="s">
        <v>1061</v>
      </c>
      <c r="E41" s="241"/>
      <c r="F41" s="241"/>
      <c r="G41" s="565"/>
      <c r="H41" s="565" t="s">
        <v>1384</v>
      </c>
      <c r="I41" s="573" t="s">
        <v>1385</v>
      </c>
      <c r="J41" s="567" t="s">
        <v>907</v>
      </c>
      <c r="K41" s="565"/>
      <c r="L41" s="565"/>
      <c r="M41" s="565"/>
      <c r="N41" s="565"/>
      <c r="O41" s="568"/>
      <c r="P41" s="565" t="s">
        <v>820</v>
      </c>
      <c r="Q41" s="568"/>
      <c r="R41" s="565" t="s">
        <v>862</v>
      </c>
      <c r="S41" s="569" t="s">
        <v>863</v>
      </c>
      <c r="T41" s="261" t="s">
        <v>1386</v>
      </c>
      <c r="U41" s="586"/>
      <c r="V41" s="586"/>
      <c r="W41" s="586" t="s">
        <v>863</v>
      </c>
      <c r="X41" s="586"/>
      <c r="Y41" s="586"/>
      <c r="Z41" s="518"/>
      <c r="AA41" s="587"/>
      <c r="AB41" s="583"/>
      <c r="AC41" s="588"/>
      <c r="AD41" s="583"/>
      <c r="AE41" s="585"/>
      <c r="AF41" s="585"/>
    </row>
    <row r="42" spans="1:32" s="224" customFormat="1" ht="13.5" hidden="1" customHeight="1">
      <c r="A42" s="225">
        <f t="shared" si="1"/>
        <v>34</v>
      </c>
      <c r="B42" s="521"/>
      <c r="C42" s="241"/>
      <c r="D42" s="561" t="s">
        <v>1067</v>
      </c>
      <c r="E42" s="241"/>
      <c r="F42" s="241"/>
      <c r="G42" s="565"/>
      <c r="H42" s="565" t="s">
        <v>1387</v>
      </c>
      <c r="I42" s="573" t="s">
        <v>1341</v>
      </c>
      <c r="J42" s="567" t="s">
        <v>1070</v>
      </c>
      <c r="K42" s="565"/>
      <c r="L42" s="565"/>
      <c r="M42" s="565"/>
      <c r="N42" s="565"/>
      <c r="O42" s="568"/>
      <c r="P42" s="565" t="s">
        <v>820</v>
      </c>
      <c r="Q42" s="568"/>
      <c r="R42" s="565" t="s">
        <v>862</v>
      </c>
      <c r="S42" s="569"/>
      <c r="T42" s="569"/>
      <c r="U42" s="586"/>
      <c r="V42" s="586"/>
      <c r="W42" s="586" t="s">
        <v>863</v>
      </c>
      <c r="X42" s="586"/>
      <c r="Y42" s="586"/>
      <c r="Z42" s="518"/>
      <c r="AA42" s="587"/>
      <c r="AB42" s="583"/>
      <c r="AC42" s="588"/>
      <c r="AD42" s="583"/>
      <c r="AE42" s="585"/>
      <c r="AF42" s="585"/>
    </row>
    <row r="43" spans="1:32" s="224" customFormat="1" ht="13.5" hidden="1" customHeight="1">
      <c r="A43" s="225">
        <f t="shared" si="1"/>
        <v>35</v>
      </c>
      <c r="B43" s="523"/>
      <c r="C43" s="558" t="s">
        <v>1461</v>
      </c>
      <c r="D43" s="520"/>
      <c r="E43" s="520"/>
      <c r="F43" s="520"/>
      <c r="G43" s="520"/>
      <c r="H43" s="565" t="s">
        <v>1459</v>
      </c>
      <c r="I43" s="567">
        <v>31</v>
      </c>
      <c r="J43" s="567" t="s">
        <v>1460</v>
      </c>
      <c r="K43" s="565"/>
      <c r="L43" s="565"/>
      <c r="M43" s="565"/>
      <c r="N43" s="565"/>
      <c r="O43" s="568"/>
      <c r="P43" s="565" t="s">
        <v>817</v>
      </c>
      <c r="Q43" s="568"/>
      <c r="R43" s="565" t="s">
        <v>1358</v>
      </c>
      <c r="S43" s="585"/>
      <c r="T43" s="583"/>
      <c r="U43" s="586"/>
      <c r="V43" s="583"/>
      <c r="W43" s="586" t="s">
        <v>863</v>
      </c>
      <c r="X43" s="586"/>
      <c r="Y43" s="586"/>
      <c r="Z43" s="518"/>
      <c r="AA43" s="587"/>
      <c r="AB43" s="583"/>
      <c r="AC43" s="588"/>
      <c r="AD43" s="583"/>
      <c r="AE43" s="585"/>
      <c r="AF43" s="585"/>
    </row>
    <row r="44" spans="1:32" s="224" customFormat="1" ht="13.5" hidden="1" customHeight="1">
      <c r="A44" s="225">
        <f t="shared" ref="A44:A75" si="2">ROW()-8</f>
        <v>36</v>
      </c>
      <c r="B44" s="523"/>
      <c r="C44" s="558" t="s">
        <v>1458</v>
      </c>
      <c r="D44" s="520"/>
      <c r="E44" s="520"/>
      <c r="F44" s="520"/>
      <c r="G44" s="520"/>
      <c r="H44" s="565" t="s">
        <v>1462</v>
      </c>
      <c r="I44" s="567">
        <v>109</v>
      </c>
      <c r="J44" s="567" t="s">
        <v>1191</v>
      </c>
      <c r="K44" s="565"/>
      <c r="L44" s="565"/>
      <c r="M44" s="565"/>
      <c r="N44" s="565"/>
      <c r="O44" s="568"/>
      <c r="P44" s="565" t="s">
        <v>817</v>
      </c>
      <c r="Q44" s="568"/>
      <c r="R44" s="565" t="s">
        <v>1358</v>
      </c>
      <c r="S44" s="585"/>
      <c r="T44" s="583"/>
      <c r="U44" s="586"/>
      <c r="V44" s="583"/>
      <c r="W44" s="586" t="s">
        <v>863</v>
      </c>
      <c r="X44" s="586"/>
      <c r="Y44" s="586"/>
      <c r="Z44" s="518"/>
      <c r="AA44" s="587"/>
      <c r="AB44" s="583"/>
      <c r="AC44" s="588"/>
      <c r="AD44" s="583"/>
      <c r="AE44" s="585"/>
      <c r="AF44" s="585"/>
    </row>
    <row r="45" spans="1:32" s="224" customFormat="1" ht="13.5" hidden="1" customHeight="1">
      <c r="A45" s="225">
        <f t="shared" si="2"/>
        <v>37</v>
      </c>
      <c r="B45" s="523"/>
      <c r="C45" s="520" t="s">
        <v>2312</v>
      </c>
      <c r="D45" s="520"/>
      <c r="E45" s="520"/>
      <c r="F45" s="520"/>
      <c r="G45" s="520"/>
      <c r="H45" s="583" t="s">
        <v>2313</v>
      </c>
      <c r="I45" s="576" t="s">
        <v>1290</v>
      </c>
      <c r="J45" s="583" t="s">
        <v>2314</v>
      </c>
      <c r="K45" s="583"/>
      <c r="L45" s="583"/>
      <c r="M45" s="583"/>
      <c r="N45" s="583"/>
      <c r="O45" s="584"/>
      <c r="P45" s="583" t="s">
        <v>817</v>
      </c>
      <c r="Q45" s="585"/>
      <c r="R45" s="583" t="s">
        <v>862</v>
      </c>
      <c r="S45" s="585"/>
      <c r="T45" s="583"/>
      <c r="U45" s="586"/>
      <c r="V45" s="583"/>
      <c r="W45" s="586" t="s">
        <v>863</v>
      </c>
      <c r="X45" s="586"/>
      <c r="Y45" s="586"/>
      <c r="Z45" s="518"/>
      <c r="AA45" s="587"/>
      <c r="AB45" s="583"/>
      <c r="AC45" s="588"/>
      <c r="AD45" s="583"/>
      <c r="AE45" s="585"/>
      <c r="AF45" s="585"/>
    </row>
    <row r="46" spans="1:32" s="224" customFormat="1" ht="13.5" customHeight="1">
      <c r="A46" s="225">
        <f t="shared" si="2"/>
        <v>38</v>
      </c>
      <c r="B46" s="523"/>
      <c r="C46" s="590" t="s">
        <v>2315</v>
      </c>
      <c r="D46" s="522"/>
      <c r="E46" s="522"/>
      <c r="F46" s="522"/>
      <c r="G46" s="522"/>
      <c r="H46" s="582"/>
      <c r="I46" s="591"/>
      <c r="J46" s="576" t="s">
        <v>2316</v>
      </c>
      <c r="K46" s="583"/>
      <c r="L46" s="583"/>
      <c r="M46" s="583"/>
      <c r="N46" s="583"/>
      <c r="O46" s="584"/>
      <c r="P46" s="583" t="s">
        <v>817</v>
      </c>
      <c r="Q46" s="585" t="s">
        <v>863</v>
      </c>
      <c r="R46" s="525" t="s">
        <v>2316</v>
      </c>
      <c r="S46" s="585"/>
      <c r="T46" s="583"/>
      <c r="U46" s="586" t="s">
        <v>863</v>
      </c>
      <c r="V46" s="583" t="s">
        <v>817</v>
      </c>
      <c r="W46" s="586" t="s">
        <v>863</v>
      </c>
      <c r="X46" s="586"/>
      <c r="Y46" s="586"/>
      <c r="Z46" s="518"/>
      <c r="AA46" s="587"/>
      <c r="AB46" s="583"/>
      <c r="AC46" s="588"/>
      <c r="AD46" s="583"/>
      <c r="AE46" s="585"/>
      <c r="AF46" s="585"/>
    </row>
    <row r="47" spans="1:32" s="224" customFormat="1" ht="13.5" customHeight="1">
      <c r="A47" s="225">
        <f t="shared" si="2"/>
        <v>39</v>
      </c>
      <c r="B47" s="523"/>
      <c r="C47" s="590"/>
      <c r="D47" s="520" t="s">
        <v>2317</v>
      </c>
      <c r="E47" s="520"/>
      <c r="F47" s="520"/>
      <c r="G47" s="520"/>
      <c r="H47" s="583" t="s">
        <v>2318</v>
      </c>
      <c r="I47" s="576">
        <v>92300</v>
      </c>
      <c r="J47" s="576" t="s">
        <v>1120</v>
      </c>
      <c r="K47" s="583"/>
      <c r="L47" s="583"/>
      <c r="M47" s="583"/>
      <c r="N47" s="583"/>
      <c r="O47" s="584"/>
      <c r="P47" s="583" t="s">
        <v>820</v>
      </c>
      <c r="Q47" s="585"/>
      <c r="R47" s="583" t="s">
        <v>862</v>
      </c>
      <c r="S47" s="585"/>
      <c r="T47" s="583" t="s">
        <v>1122</v>
      </c>
      <c r="U47" s="586" t="s">
        <v>863</v>
      </c>
      <c r="V47" s="583" t="s">
        <v>817</v>
      </c>
      <c r="W47" s="586" t="s">
        <v>863</v>
      </c>
      <c r="X47" s="586"/>
      <c r="Y47" s="586"/>
      <c r="Z47" s="518"/>
      <c r="AA47" s="587"/>
      <c r="AB47" s="583"/>
      <c r="AC47" s="588"/>
      <c r="AD47" s="583"/>
      <c r="AE47" s="585"/>
      <c r="AF47" s="585"/>
    </row>
    <row r="48" spans="1:32" s="224" customFormat="1" ht="13.5" customHeight="1">
      <c r="A48" s="225">
        <f t="shared" si="2"/>
        <v>40</v>
      </c>
      <c r="B48" s="523"/>
      <c r="C48" s="590"/>
      <c r="D48" s="520" t="s">
        <v>388</v>
      </c>
      <c r="E48" s="520"/>
      <c r="F48" s="520"/>
      <c r="G48" s="520"/>
      <c r="H48" s="583" t="s">
        <v>2144</v>
      </c>
      <c r="I48" s="576" t="s">
        <v>2319</v>
      </c>
      <c r="J48" s="576" t="s">
        <v>1114</v>
      </c>
      <c r="K48" s="583"/>
      <c r="L48" s="583"/>
      <c r="M48" s="583"/>
      <c r="N48" s="583"/>
      <c r="O48" s="584"/>
      <c r="P48" s="583" t="s">
        <v>820</v>
      </c>
      <c r="Q48" s="585"/>
      <c r="R48" s="583" t="s">
        <v>862</v>
      </c>
      <c r="S48" s="585"/>
      <c r="T48" s="583"/>
      <c r="U48" s="586" t="s">
        <v>863</v>
      </c>
      <c r="V48" s="583" t="s">
        <v>817</v>
      </c>
      <c r="W48" s="586" t="s">
        <v>863</v>
      </c>
      <c r="X48" s="586"/>
      <c r="Y48" s="586"/>
      <c r="Z48" s="518"/>
      <c r="AA48" s="587"/>
      <c r="AB48" s="583"/>
      <c r="AC48" s="588"/>
      <c r="AD48" s="583"/>
      <c r="AE48" s="585"/>
      <c r="AF48" s="585"/>
    </row>
    <row r="49" spans="1:32" s="224" customFormat="1" ht="12.75" customHeight="1">
      <c r="A49" s="225">
        <f t="shared" si="2"/>
        <v>41</v>
      </c>
      <c r="B49" s="519" t="s">
        <v>2320</v>
      </c>
      <c r="C49" s="522"/>
      <c r="D49" s="522"/>
      <c r="E49" s="522"/>
      <c r="F49" s="522"/>
      <c r="G49" s="522"/>
      <c r="H49" s="582"/>
      <c r="I49" s="591"/>
      <c r="J49" s="576" t="s">
        <v>2321</v>
      </c>
      <c r="K49" s="583"/>
      <c r="L49" s="583"/>
      <c r="M49" s="583"/>
      <c r="N49" s="583"/>
      <c r="O49" s="584"/>
      <c r="P49" s="583" t="s">
        <v>820</v>
      </c>
      <c r="Q49" s="585" t="s">
        <v>863</v>
      </c>
      <c r="R49" s="517" t="s">
        <v>2321</v>
      </c>
      <c r="S49" s="585"/>
      <c r="T49" s="583"/>
      <c r="U49" s="586" t="s">
        <v>863</v>
      </c>
      <c r="V49" s="583" t="s">
        <v>817</v>
      </c>
      <c r="W49" s="583" t="s">
        <v>817</v>
      </c>
      <c r="X49" s="586"/>
      <c r="Y49" s="586"/>
      <c r="Z49" s="518"/>
      <c r="AA49" s="587"/>
      <c r="AB49" s="583"/>
      <c r="AC49" s="588"/>
      <c r="AD49" s="583"/>
      <c r="AE49" s="585"/>
      <c r="AF49" s="585"/>
    </row>
    <row r="50" spans="1:32" s="224" customFormat="1" ht="13.5" customHeight="1">
      <c r="A50" s="225">
        <f t="shared" si="2"/>
        <v>42</v>
      </c>
      <c r="B50" s="519"/>
      <c r="C50" s="520" t="s">
        <v>2322</v>
      </c>
      <c r="D50" s="548"/>
      <c r="E50" s="548"/>
      <c r="F50" s="548"/>
      <c r="G50" s="548"/>
      <c r="H50" s="582"/>
      <c r="I50" s="591"/>
      <c r="J50" s="576" t="s">
        <v>1044</v>
      </c>
      <c r="K50" s="583"/>
      <c r="L50" s="583"/>
      <c r="M50" s="583"/>
      <c r="N50" s="583"/>
      <c r="O50" s="584"/>
      <c r="P50" s="583" t="s">
        <v>820</v>
      </c>
      <c r="Q50" s="585" t="s">
        <v>863</v>
      </c>
      <c r="R50" s="517" t="s">
        <v>1044</v>
      </c>
      <c r="S50" s="585"/>
      <c r="T50" s="583"/>
      <c r="U50" s="586" t="s">
        <v>863</v>
      </c>
      <c r="V50" s="583" t="s">
        <v>817</v>
      </c>
      <c r="W50" s="583" t="s">
        <v>817</v>
      </c>
      <c r="X50" s="586"/>
      <c r="Y50" s="586"/>
      <c r="Z50" s="518"/>
      <c r="AA50" s="587"/>
      <c r="AB50" s="583"/>
      <c r="AC50" s="588"/>
      <c r="AD50" s="583"/>
      <c r="AE50" s="585"/>
      <c r="AF50" s="585"/>
    </row>
    <row r="51" spans="1:32" s="224" customFormat="1" ht="13.5" customHeight="1">
      <c r="A51" s="225">
        <f t="shared" si="2"/>
        <v>43</v>
      </c>
      <c r="B51" s="519"/>
      <c r="C51" s="520"/>
      <c r="D51" s="520" t="s">
        <v>2323</v>
      </c>
      <c r="E51" s="520"/>
      <c r="F51" s="520"/>
      <c r="G51" s="520"/>
      <c r="H51" s="583" t="s">
        <v>2324</v>
      </c>
      <c r="I51" s="576" t="s">
        <v>2325</v>
      </c>
      <c r="J51" s="576" t="s">
        <v>1010</v>
      </c>
      <c r="K51" s="583"/>
      <c r="L51" s="583"/>
      <c r="M51" s="583"/>
      <c r="N51" s="583"/>
      <c r="O51" s="584"/>
      <c r="P51" s="583" t="s">
        <v>817</v>
      </c>
      <c r="Q51" s="585"/>
      <c r="R51" s="583" t="s">
        <v>862</v>
      </c>
      <c r="S51" s="585" t="s">
        <v>863</v>
      </c>
      <c r="T51" s="583" t="s">
        <v>996</v>
      </c>
      <c r="U51" s="586" t="s">
        <v>863</v>
      </c>
      <c r="V51" s="583" t="s">
        <v>817</v>
      </c>
      <c r="W51" s="586" t="s">
        <v>863</v>
      </c>
      <c r="X51" s="586"/>
      <c r="Y51" s="586"/>
      <c r="Z51" s="518"/>
      <c r="AA51" s="587"/>
      <c r="AB51" s="583"/>
      <c r="AC51" s="588"/>
      <c r="AD51" s="583"/>
      <c r="AE51" s="585"/>
      <c r="AF51" s="585"/>
    </row>
    <row r="52" spans="1:32" s="224" customFormat="1" ht="13.5" customHeight="1">
      <c r="A52" s="225">
        <f t="shared" si="2"/>
        <v>44</v>
      </c>
      <c r="B52" s="519"/>
      <c r="C52" s="520"/>
      <c r="D52" s="520" t="s">
        <v>2326</v>
      </c>
      <c r="E52" s="520"/>
      <c r="F52" s="520"/>
      <c r="G52" s="520"/>
      <c r="H52" s="583" t="s">
        <v>2327</v>
      </c>
      <c r="I52" s="576"/>
      <c r="J52" s="576" t="s">
        <v>2328</v>
      </c>
      <c r="K52" s="583"/>
      <c r="L52" s="583"/>
      <c r="M52" s="583"/>
      <c r="N52" s="583"/>
      <c r="O52" s="584"/>
      <c r="P52" s="583" t="s">
        <v>817</v>
      </c>
      <c r="Q52" s="585"/>
      <c r="R52" s="583" t="s">
        <v>862</v>
      </c>
      <c r="S52" s="585"/>
      <c r="T52" s="583"/>
      <c r="U52" s="586" t="s">
        <v>863</v>
      </c>
      <c r="V52" s="583" t="s">
        <v>817</v>
      </c>
      <c r="W52" s="586" t="s">
        <v>863</v>
      </c>
      <c r="X52" s="586"/>
      <c r="Y52" s="586"/>
      <c r="Z52" s="518"/>
      <c r="AA52" s="587"/>
      <c r="AB52" s="583"/>
      <c r="AC52" s="588"/>
      <c r="AD52" s="583"/>
      <c r="AE52" s="585"/>
      <c r="AF52" s="585"/>
    </row>
    <row r="53" spans="1:32" s="224" customFormat="1" ht="13.5" customHeight="1">
      <c r="A53" s="225">
        <f t="shared" si="2"/>
        <v>45</v>
      </c>
      <c r="B53" s="519"/>
      <c r="C53" s="520"/>
      <c r="D53" s="520" t="s">
        <v>2329</v>
      </c>
      <c r="E53" s="520"/>
      <c r="F53" s="520"/>
      <c r="G53" s="520"/>
      <c r="H53" s="583" t="s">
        <v>2330</v>
      </c>
      <c r="I53" s="576"/>
      <c r="J53" s="576" t="s">
        <v>2331</v>
      </c>
      <c r="K53" s="583"/>
      <c r="L53" s="583"/>
      <c r="M53" s="583"/>
      <c r="N53" s="583"/>
      <c r="O53" s="584"/>
      <c r="P53" s="583" t="s">
        <v>817</v>
      </c>
      <c r="Q53" s="585"/>
      <c r="R53" s="583" t="s">
        <v>862</v>
      </c>
      <c r="S53" s="585"/>
      <c r="T53" s="583"/>
      <c r="U53" s="586" t="s">
        <v>863</v>
      </c>
      <c r="V53" s="583" t="s">
        <v>817</v>
      </c>
      <c r="W53" s="586" t="s">
        <v>863</v>
      </c>
      <c r="X53" s="586"/>
      <c r="Y53" s="586"/>
      <c r="Z53" s="518"/>
      <c r="AA53" s="587"/>
      <c r="AB53" s="583"/>
      <c r="AC53" s="588"/>
      <c r="AD53" s="583"/>
      <c r="AE53" s="585"/>
      <c r="AF53" s="585"/>
    </row>
    <row r="54" spans="1:32" s="224" customFormat="1" ht="13.5" customHeight="1">
      <c r="A54" s="225">
        <f t="shared" si="2"/>
        <v>46</v>
      </c>
      <c r="B54" s="523"/>
      <c r="C54" s="520"/>
      <c r="D54" s="520" t="s">
        <v>2332</v>
      </c>
      <c r="E54" s="522"/>
      <c r="F54" s="522"/>
      <c r="G54" s="522"/>
      <c r="H54" s="582"/>
      <c r="I54" s="591"/>
      <c r="J54" s="576" t="s">
        <v>1073</v>
      </c>
      <c r="K54" s="583"/>
      <c r="L54" s="583"/>
      <c r="M54" s="583"/>
      <c r="N54" s="583"/>
      <c r="O54" s="584"/>
      <c r="P54" s="583" t="s">
        <v>820</v>
      </c>
      <c r="Q54" s="585" t="s">
        <v>863</v>
      </c>
      <c r="R54" s="517" t="s">
        <v>1073</v>
      </c>
      <c r="S54" s="585"/>
      <c r="T54" s="583"/>
      <c r="U54" s="586" t="s">
        <v>863</v>
      </c>
      <c r="V54" s="583" t="s">
        <v>817</v>
      </c>
      <c r="W54" s="586" t="s">
        <v>863</v>
      </c>
      <c r="X54" s="586"/>
      <c r="Y54" s="586"/>
      <c r="Z54" s="518"/>
      <c r="AA54" s="587"/>
      <c r="AB54" s="583"/>
      <c r="AC54" s="588"/>
      <c r="AD54" s="583"/>
      <c r="AE54" s="585"/>
      <c r="AF54" s="585"/>
    </row>
    <row r="55" spans="1:32" s="224" customFormat="1" ht="13.5" hidden="1" customHeight="1">
      <c r="A55" s="225">
        <f t="shared" si="2"/>
        <v>47</v>
      </c>
      <c r="B55" s="521"/>
      <c r="C55" s="520"/>
      <c r="D55" s="520"/>
      <c r="E55" s="559" t="s">
        <v>1088</v>
      </c>
      <c r="F55" s="549"/>
      <c r="G55" s="520"/>
      <c r="H55" s="260" t="s">
        <v>2333</v>
      </c>
      <c r="I55" s="261" t="s">
        <v>2334</v>
      </c>
      <c r="J55" s="261" t="s">
        <v>1091</v>
      </c>
      <c r="K55" s="583"/>
      <c r="L55" s="583"/>
      <c r="M55" s="583"/>
      <c r="N55" s="583"/>
      <c r="O55" s="584"/>
      <c r="P55" s="565" t="s">
        <v>820</v>
      </c>
      <c r="Q55" s="568"/>
      <c r="R55" s="565" t="s">
        <v>862</v>
      </c>
      <c r="S55" s="569"/>
      <c r="T55" s="565" t="s">
        <v>1092</v>
      </c>
      <c r="U55" s="586"/>
      <c r="V55" s="586"/>
      <c r="W55" s="586" t="s">
        <v>863</v>
      </c>
      <c r="X55" s="586"/>
      <c r="Y55" s="586"/>
      <c r="Z55" s="518"/>
      <c r="AA55" s="587"/>
      <c r="AB55" s="583"/>
      <c r="AC55" s="588"/>
      <c r="AD55" s="583"/>
      <c r="AE55" s="585"/>
      <c r="AF55" s="585"/>
    </row>
    <row r="56" spans="1:32" s="224" customFormat="1" ht="13.5" hidden="1" customHeight="1">
      <c r="A56" s="225">
        <f t="shared" si="2"/>
        <v>48</v>
      </c>
      <c r="B56" s="521"/>
      <c r="C56" s="520"/>
      <c r="D56" s="520"/>
      <c r="E56" s="559" t="s">
        <v>1093</v>
      </c>
      <c r="F56" s="259"/>
      <c r="G56" s="520"/>
      <c r="H56" s="260" t="s">
        <v>2140</v>
      </c>
      <c r="I56" s="261" t="s">
        <v>1095</v>
      </c>
      <c r="J56" s="261" t="s">
        <v>1096</v>
      </c>
      <c r="K56" s="583"/>
      <c r="L56" s="583"/>
      <c r="M56" s="583"/>
      <c r="N56" s="583"/>
      <c r="O56" s="584"/>
      <c r="P56" s="565" t="s">
        <v>817</v>
      </c>
      <c r="Q56" s="568"/>
      <c r="R56" s="565" t="s">
        <v>862</v>
      </c>
      <c r="S56" s="569"/>
      <c r="T56" s="565"/>
      <c r="U56" s="586"/>
      <c r="V56" s="586"/>
      <c r="W56" s="586" t="s">
        <v>863</v>
      </c>
      <c r="X56" s="586"/>
      <c r="Y56" s="586"/>
      <c r="Z56" s="518"/>
      <c r="AA56" s="587"/>
      <c r="AB56" s="583"/>
      <c r="AC56" s="588"/>
      <c r="AD56" s="583"/>
      <c r="AE56" s="585"/>
      <c r="AF56" s="585"/>
    </row>
    <row r="57" spans="1:32" s="224" customFormat="1" ht="13.5" hidden="1" customHeight="1">
      <c r="A57" s="225">
        <f t="shared" si="2"/>
        <v>49</v>
      </c>
      <c r="B57" s="521"/>
      <c r="C57" s="520"/>
      <c r="D57" s="520"/>
      <c r="E57" s="559" t="s">
        <v>1098</v>
      </c>
      <c r="F57" s="550"/>
      <c r="G57" s="548"/>
      <c r="H57" s="551"/>
      <c r="I57" s="552"/>
      <c r="J57" s="261" t="s">
        <v>1100</v>
      </c>
      <c r="K57" s="583"/>
      <c r="L57" s="583"/>
      <c r="M57" s="583"/>
      <c r="N57" s="583"/>
      <c r="O57" s="584"/>
      <c r="P57" s="565" t="s">
        <v>817</v>
      </c>
      <c r="Q57" s="568" t="s">
        <v>863</v>
      </c>
      <c r="R57" s="243" t="s">
        <v>1100</v>
      </c>
      <c r="S57" s="569"/>
      <c r="T57" s="565"/>
      <c r="U57" s="586"/>
      <c r="V57" s="586"/>
      <c r="W57" s="586" t="s">
        <v>863</v>
      </c>
      <c r="X57" s="586"/>
      <c r="Y57" s="586"/>
      <c r="Z57" s="518"/>
      <c r="AA57" s="587"/>
      <c r="AB57" s="583"/>
      <c r="AC57" s="588"/>
      <c r="AD57" s="583"/>
      <c r="AE57" s="585"/>
      <c r="AF57" s="585"/>
    </row>
    <row r="58" spans="1:32" s="224" customFormat="1" ht="13.5" hidden="1" customHeight="1">
      <c r="A58" s="225">
        <f t="shared" si="2"/>
        <v>50</v>
      </c>
      <c r="B58" s="521"/>
      <c r="C58" s="520"/>
      <c r="D58" s="520"/>
      <c r="E58" s="219"/>
      <c r="F58" s="559" t="s">
        <v>1103</v>
      </c>
      <c r="G58" s="520"/>
      <c r="H58" s="565" t="s">
        <v>1104</v>
      </c>
      <c r="I58" s="261" t="s">
        <v>1105</v>
      </c>
      <c r="J58" s="261" t="s">
        <v>1091</v>
      </c>
      <c r="K58" s="583"/>
      <c r="L58" s="583"/>
      <c r="M58" s="583"/>
      <c r="N58" s="583"/>
      <c r="O58" s="584"/>
      <c r="P58" s="565" t="s">
        <v>820</v>
      </c>
      <c r="Q58" s="568"/>
      <c r="R58" s="565" t="s">
        <v>862</v>
      </c>
      <c r="S58" s="569"/>
      <c r="T58" s="565" t="s">
        <v>1106</v>
      </c>
      <c r="U58" s="586"/>
      <c r="V58" s="586"/>
      <c r="W58" s="586" t="s">
        <v>863</v>
      </c>
      <c r="X58" s="586"/>
      <c r="Y58" s="586"/>
      <c r="Z58" s="518"/>
      <c r="AA58" s="587"/>
      <c r="AB58" s="583"/>
      <c r="AC58" s="588"/>
      <c r="AD58" s="583"/>
      <c r="AE58" s="585"/>
      <c r="AF58" s="585"/>
    </row>
    <row r="59" spans="1:32" s="224" customFormat="1" ht="13.5" hidden="1" customHeight="1">
      <c r="A59" s="225">
        <f t="shared" si="2"/>
        <v>51</v>
      </c>
      <c r="B59" s="521"/>
      <c r="C59" s="520"/>
      <c r="D59" s="520"/>
      <c r="E59" s="219"/>
      <c r="F59" s="559" t="s">
        <v>1107</v>
      </c>
      <c r="G59" s="520"/>
      <c r="H59" s="565" t="s">
        <v>1108</v>
      </c>
      <c r="I59" s="576" t="s">
        <v>1109</v>
      </c>
      <c r="J59" s="261" t="s">
        <v>1010</v>
      </c>
      <c r="K59" s="583"/>
      <c r="L59" s="583"/>
      <c r="M59" s="583"/>
      <c r="N59" s="583"/>
      <c r="O59" s="584"/>
      <c r="P59" s="565" t="s">
        <v>817</v>
      </c>
      <c r="Q59" s="568"/>
      <c r="R59" s="565" t="s">
        <v>862</v>
      </c>
      <c r="S59" s="569"/>
      <c r="T59" s="565"/>
      <c r="U59" s="586"/>
      <c r="V59" s="586"/>
      <c r="W59" s="586" t="s">
        <v>863</v>
      </c>
      <c r="X59" s="586"/>
      <c r="Y59" s="586"/>
      <c r="Z59" s="518"/>
      <c r="AA59" s="587"/>
      <c r="AB59" s="583"/>
      <c r="AC59" s="588"/>
      <c r="AD59" s="583"/>
      <c r="AE59" s="585"/>
      <c r="AF59" s="585"/>
    </row>
    <row r="60" spans="1:32" s="224" customFormat="1" ht="13.5" hidden="1" customHeight="1">
      <c r="A60" s="225">
        <f t="shared" si="2"/>
        <v>52</v>
      </c>
      <c r="B60" s="521"/>
      <c r="C60" s="520"/>
      <c r="D60" s="520"/>
      <c r="E60" s="219"/>
      <c r="F60" s="559" t="s">
        <v>1077</v>
      </c>
      <c r="G60" s="520"/>
      <c r="H60" s="565" t="s">
        <v>1110</v>
      </c>
      <c r="I60" s="576" t="s">
        <v>1111</v>
      </c>
      <c r="J60" s="261" t="s">
        <v>870</v>
      </c>
      <c r="K60" s="583"/>
      <c r="L60" s="583"/>
      <c r="M60" s="583"/>
      <c r="N60" s="583"/>
      <c r="O60" s="584"/>
      <c r="P60" s="565" t="s">
        <v>817</v>
      </c>
      <c r="Q60" s="585"/>
      <c r="R60" s="565" t="s">
        <v>862</v>
      </c>
      <c r="S60" s="585"/>
      <c r="T60" s="583"/>
      <c r="U60" s="586"/>
      <c r="V60" s="586"/>
      <c r="W60" s="586" t="s">
        <v>863</v>
      </c>
      <c r="X60" s="586"/>
      <c r="Y60" s="586"/>
      <c r="Z60" s="518"/>
      <c r="AA60" s="587"/>
      <c r="AB60" s="583"/>
      <c r="AC60" s="588"/>
      <c r="AD60" s="583"/>
      <c r="AE60" s="585"/>
      <c r="AF60" s="585"/>
    </row>
    <row r="61" spans="1:32" s="224" customFormat="1" ht="13.5" customHeight="1">
      <c r="A61" s="225">
        <f t="shared" si="2"/>
        <v>53</v>
      </c>
      <c r="B61" s="519"/>
      <c r="C61" s="520"/>
      <c r="D61" s="520"/>
      <c r="E61" s="520" t="s">
        <v>392</v>
      </c>
      <c r="F61" s="520"/>
      <c r="G61" s="520"/>
      <c r="H61" s="583" t="s">
        <v>2335</v>
      </c>
      <c r="I61" s="576">
        <v>92300</v>
      </c>
      <c r="J61" s="576" t="s">
        <v>1120</v>
      </c>
      <c r="K61" s="583"/>
      <c r="L61" s="583"/>
      <c r="M61" s="583"/>
      <c r="N61" s="583"/>
      <c r="O61" s="584"/>
      <c r="P61" s="583" t="s">
        <v>820</v>
      </c>
      <c r="Q61" s="585"/>
      <c r="R61" s="583" t="s">
        <v>862</v>
      </c>
      <c r="S61" s="585"/>
      <c r="T61" s="565" t="s">
        <v>1122</v>
      </c>
      <c r="U61" s="586" t="s">
        <v>863</v>
      </c>
      <c r="V61" s="583" t="s">
        <v>817</v>
      </c>
      <c r="W61" s="586" t="s">
        <v>863</v>
      </c>
      <c r="X61" s="586"/>
      <c r="Y61" s="586"/>
      <c r="Z61" s="518"/>
      <c r="AA61" s="587"/>
      <c r="AB61" s="583"/>
      <c r="AC61" s="588"/>
      <c r="AD61" s="583"/>
      <c r="AE61" s="585"/>
      <c r="AF61" s="585"/>
    </row>
    <row r="62" spans="1:32" s="224" customFormat="1" ht="13.5" customHeight="1">
      <c r="A62" s="225">
        <f t="shared" si="2"/>
        <v>54</v>
      </c>
      <c r="B62" s="519"/>
      <c r="C62" s="520"/>
      <c r="D62" s="520"/>
      <c r="E62" s="520" t="s">
        <v>388</v>
      </c>
      <c r="F62" s="520"/>
      <c r="G62" s="520"/>
      <c r="H62" s="583" t="s">
        <v>2144</v>
      </c>
      <c r="I62" s="576" t="s">
        <v>2319</v>
      </c>
      <c r="J62" s="576" t="s">
        <v>1114</v>
      </c>
      <c r="K62" s="583"/>
      <c r="L62" s="583"/>
      <c r="M62" s="583"/>
      <c r="N62" s="583"/>
      <c r="O62" s="584"/>
      <c r="P62" s="583" t="s">
        <v>820</v>
      </c>
      <c r="Q62" s="585"/>
      <c r="R62" s="583" t="s">
        <v>862</v>
      </c>
      <c r="S62" s="585"/>
      <c r="T62" s="583"/>
      <c r="U62" s="586" t="s">
        <v>863</v>
      </c>
      <c r="V62" s="583" t="s">
        <v>817</v>
      </c>
      <c r="W62" s="586" t="s">
        <v>863</v>
      </c>
      <c r="X62" s="586"/>
      <c r="Y62" s="586"/>
      <c r="Z62" s="518"/>
      <c r="AA62" s="587"/>
      <c r="AB62" s="583"/>
      <c r="AC62" s="588"/>
      <c r="AD62" s="583"/>
      <c r="AE62" s="585"/>
      <c r="AF62" s="585"/>
    </row>
    <row r="63" spans="1:32" s="224" customFormat="1" ht="13.5" customHeight="1">
      <c r="A63" s="225">
        <f t="shared" si="2"/>
        <v>55</v>
      </c>
      <c r="B63" s="523"/>
      <c r="C63" s="520" t="s">
        <v>2336</v>
      </c>
      <c r="D63" s="548"/>
      <c r="E63" s="548"/>
      <c r="F63" s="548"/>
      <c r="G63" s="548"/>
      <c r="H63" s="554"/>
      <c r="I63" s="589"/>
      <c r="J63" s="576" t="s">
        <v>2097</v>
      </c>
      <c r="K63" s="583"/>
      <c r="L63" s="583"/>
      <c r="M63" s="583"/>
      <c r="N63" s="583"/>
      <c r="O63" s="584"/>
      <c r="P63" s="583" t="s">
        <v>820</v>
      </c>
      <c r="Q63" s="585" t="s">
        <v>863</v>
      </c>
      <c r="R63" s="517" t="s">
        <v>2097</v>
      </c>
      <c r="S63" s="585"/>
      <c r="T63" s="583"/>
      <c r="U63" s="586" t="s">
        <v>863</v>
      </c>
      <c r="V63" s="583" t="s">
        <v>817</v>
      </c>
      <c r="W63" s="583"/>
      <c r="X63" s="586"/>
      <c r="Y63" s="586"/>
      <c r="Z63" s="518"/>
      <c r="AA63" s="587"/>
      <c r="AB63" s="583"/>
      <c r="AC63" s="588"/>
      <c r="AD63" s="583"/>
      <c r="AE63" s="585"/>
      <c r="AF63" s="585"/>
    </row>
    <row r="64" spans="1:32" s="224" customFormat="1" ht="13.5" customHeight="1">
      <c r="A64" s="225">
        <f t="shared" si="2"/>
        <v>56</v>
      </c>
      <c r="B64" s="521"/>
      <c r="C64" s="520"/>
      <c r="D64" s="520" t="s">
        <v>2337</v>
      </c>
      <c r="E64" s="520"/>
      <c r="F64" s="520"/>
      <c r="G64" s="520"/>
      <c r="H64" s="583" t="s">
        <v>2338</v>
      </c>
      <c r="I64" s="576" t="s">
        <v>774</v>
      </c>
      <c r="J64" s="576" t="s">
        <v>2339</v>
      </c>
      <c r="K64" s="583"/>
      <c r="L64" s="583"/>
      <c r="M64" s="583"/>
      <c r="N64" s="583"/>
      <c r="O64" s="584"/>
      <c r="P64" s="583" t="s">
        <v>820</v>
      </c>
      <c r="Q64" s="585"/>
      <c r="R64" s="583" t="s">
        <v>1210</v>
      </c>
      <c r="S64" s="585"/>
      <c r="T64" s="583"/>
      <c r="U64" s="586" t="s">
        <v>863</v>
      </c>
      <c r="V64" s="583" t="s">
        <v>817</v>
      </c>
      <c r="W64" s="583"/>
      <c r="X64" s="586"/>
      <c r="Y64" s="586"/>
      <c r="Z64" s="518"/>
      <c r="AA64" s="587"/>
      <c r="AB64" s="583"/>
      <c r="AC64" s="588"/>
      <c r="AD64" s="583"/>
      <c r="AE64" s="585"/>
      <c r="AF64" s="585"/>
    </row>
    <row r="65" spans="1:32" s="224" customFormat="1" ht="13.5" customHeight="1">
      <c r="A65" s="225">
        <f t="shared" si="2"/>
        <v>57</v>
      </c>
      <c r="B65" s="521"/>
      <c r="C65" s="520"/>
      <c r="D65" s="520" t="s">
        <v>2340</v>
      </c>
      <c r="E65" s="520"/>
      <c r="F65" s="520"/>
      <c r="G65" s="520"/>
      <c r="H65" s="583" t="s">
        <v>2341</v>
      </c>
      <c r="I65" s="576" t="s">
        <v>770</v>
      </c>
      <c r="J65" s="576" t="s">
        <v>2342</v>
      </c>
      <c r="K65" s="583"/>
      <c r="L65" s="583"/>
      <c r="M65" s="583"/>
      <c r="N65" s="583"/>
      <c r="O65" s="584"/>
      <c r="P65" s="583" t="s">
        <v>820</v>
      </c>
      <c r="Q65" s="585"/>
      <c r="R65" s="583" t="s">
        <v>1210</v>
      </c>
      <c r="S65" s="585"/>
      <c r="T65" s="583"/>
      <c r="U65" s="586" t="s">
        <v>863</v>
      </c>
      <c r="V65" s="583" t="s">
        <v>817</v>
      </c>
      <c r="W65" s="583"/>
      <c r="X65" s="586"/>
      <c r="Y65" s="586"/>
      <c r="Z65" s="518"/>
      <c r="AA65" s="587"/>
      <c r="AB65" s="583"/>
      <c r="AC65" s="588"/>
      <c r="AD65" s="583"/>
      <c r="AE65" s="585"/>
      <c r="AF65" s="585"/>
    </row>
    <row r="66" spans="1:32" s="224" customFormat="1" ht="13.5" customHeight="1">
      <c r="A66" s="225">
        <f t="shared" si="2"/>
        <v>58</v>
      </c>
      <c r="B66" s="521"/>
      <c r="C66" s="520"/>
      <c r="D66" s="520" t="s">
        <v>2343</v>
      </c>
      <c r="E66" s="520"/>
      <c r="F66" s="520"/>
      <c r="G66" s="520"/>
      <c r="H66" s="583" t="s">
        <v>2344</v>
      </c>
      <c r="I66" s="576" t="s">
        <v>774</v>
      </c>
      <c r="J66" s="576" t="s">
        <v>2345</v>
      </c>
      <c r="K66" s="583"/>
      <c r="L66" s="583"/>
      <c r="M66" s="583"/>
      <c r="N66" s="583"/>
      <c r="O66" s="584"/>
      <c r="P66" s="583" t="s">
        <v>820</v>
      </c>
      <c r="Q66" s="585"/>
      <c r="R66" s="583" t="s">
        <v>1210</v>
      </c>
      <c r="S66" s="585"/>
      <c r="T66" s="583"/>
      <c r="U66" s="586" t="s">
        <v>863</v>
      </c>
      <c r="V66" s="583" t="s">
        <v>817</v>
      </c>
      <c r="W66" s="583"/>
      <c r="X66" s="586"/>
      <c r="Y66" s="586"/>
      <c r="Z66" s="518"/>
      <c r="AA66" s="587"/>
      <c r="AB66" s="583"/>
      <c r="AC66" s="588"/>
      <c r="AD66" s="583"/>
      <c r="AE66" s="585"/>
      <c r="AF66" s="585"/>
    </row>
    <row r="67" spans="1:32" s="224" customFormat="1" ht="13.5" customHeight="1">
      <c r="A67" s="225">
        <f t="shared" si="2"/>
        <v>59</v>
      </c>
      <c r="B67" s="523"/>
      <c r="C67" s="520" t="s">
        <v>2346</v>
      </c>
      <c r="D67" s="522"/>
      <c r="E67" s="522"/>
      <c r="F67" s="522"/>
      <c r="G67" s="522"/>
      <c r="H67" s="582"/>
      <c r="I67" s="591"/>
      <c r="J67" s="576" t="s">
        <v>2347</v>
      </c>
      <c r="K67" s="583"/>
      <c r="L67" s="583"/>
      <c r="M67" s="583"/>
      <c r="N67" s="583"/>
      <c r="O67" s="584"/>
      <c r="P67" s="583" t="s">
        <v>817</v>
      </c>
      <c r="Q67" s="585" t="s">
        <v>863</v>
      </c>
      <c r="R67" s="517" t="s">
        <v>2348</v>
      </c>
      <c r="S67" s="585"/>
      <c r="T67" s="583"/>
      <c r="U67" s="586" t="s">
        <v>863</v>
      </c>
      <c r="V67" s="583" t="s">
        <v>817</v>
      </c>
      <c r="W67" s="583"/>
      <c r="X67" s="586"/>
      <c r="Y67" s="586"/>
      <c r="Z67" s="518"/>
      <c r="AA67" s="587"/>
      <c r="AB67" s="583"/>
      <c r="AC67" s="588"/>
      <c r="AD67" s="583"/>
      <c r="AE67" s="585"/>
      <c r="AF67" s="585"/>
    </row>
    <row r="68" spans="1:32" s="224" customFormat="1" ht="13.5" customHeight="1">
      <c r="A68" s="225">
        <f t="shared" si="2"/>
        <v>60</v>
      </c>
      <c r="B68" s="523"/>
      <c r="C68" s="520"/>
      <c r="D68" s="520" t="s">
        <v>2349</v>
      </c>
      <c r="E68" s="520"/>
      <c r="F68" s="520"/>
      <c r="G68" s="520"/>
      <c r="H68" s="583" t="s">
        <v>2350</v>
      </c>
      <c r="I68" s="576" t="s">
        <v>929</v>
      </c>
      <c r="J68" s="576" t="s">
        <v>2351</v>
      </c>
      <c r="K68" s="583"/>
      <c r="L68" s="583"/>
      <c r="M68" s="583"/>
      <c r="N68" s="583"/>
      <c r="O68" s="584"/>
      <c r="P68" s="583" t="s">
        <v>820</v>
      </c>
      <c r="Q68" s="585"/>
      <c r="R68" s="583" t="s">
        <v>878</v>
      </c>
      <c r="S68" s="585"/>
      <c r="T68" s="583"/>
      <c r="U68" s="586" t="s">
        <v>863</v>
      </c>
      <c r="V68" s="583" t="s">
        <v>817</v>
      </c>
      <c r="W68" s="583"/>
      <c r="X68" s="586"/>
      <c r="Y68" s="586"/>
      <c r="Z68" s="518"/>
      <c r="AA68" s="587"/>
      <c r="AB68" s="583"/>
      <c r="AC68" s="588"/>
      <c r="AD68" s="583"/>
      <c r="AE68" s="585"/>
      <c r="AF68" s="585"/>
    </row>
    <row r="69" spans="1:32" s="224" customFormat="1" ht="13.5" customHeight="1">
      <c r="A69" s="225">
        <f t="shared" si="2"/>
        <v>61</v>
      </c>
      <c r="B69" s="523"/>
      <c r="C69" s="520"/>
      <c r="D69" s="520" t="s">
        <v>2352</v>
      </c>
      <c r="E69" s="520"/>
      <c r="F69" s="520"/>
      <c r="G69" s="520"/>
      <c r="H69" s="583" t="s">
        <v>2353</v>
      </c>
      <c r="I69" s="576" t="s">
        <v>929</v>
      </c>
      <c r="J69" s="576" t="s">
        <v>2354</v>
      </c>
      <c r="K69" s="583"/>
      <c r="L69" s="583"/>
      <c r="M69" s="583"/>
      <c r="N69" s="583"/>
      <c r="O69" s="584"/>
      <c r="P69" s="583" t="s">
        <v>817</v>
      </c>
      <c r="Q69" s="585"/>
      <c r="R69" s="583" t="s">
        <v>878</v>
      </c>
      <c r="S69" s="585"/>
      <c r="T69" s="583"/>
      <c r="U69" s="586" t="s">
        <v>863</v>
      </c>
      <c r="V69" s="583" t="s">
        <v>817</v>
      </c>
      <c r="W69" s="583"/>
      <c r="X69" s="586"/>
      <c r="Y69" s="586"/>
      <c r="Z69" s="518"/>
      <c r="AA69" s="587"/>
      <c r="AB69" s="583"/>
      <c r="AC69" s="588"/>
      <c r="AD69" s="583"/>
      <c r="AE69" s="585"/>
      <c r="AF69" s="585"/>
    </row>
    <row r="70" spans="1:32" s="224" customFormat="1" ht="13.5" customHeight="1">
      <c r="A70" s="225">
        <f t="shared" si="2"/>
        <v>62</v>
      </c>
      <c r="B70" s="523"/>
      <c r="C70" s="520"/>
      <c r="D70" s="520" t="s">
        <v>2355</v>
      </c>
      <c r="E70" s="520"/>
      <c r="F70" s="520"/>
      <c r="G70" s="520"/>
      <c r="H70" s="583" t="s">
        <v>2356</v>
      </c>
      <c r="I70" s="576" t="s">
        <v>929</v>
      </c>
      <c r="J70" s="576" t="s">
        <v>2357</v>
      </c>
      <c r="K70" s="583"/>
      <c r="L70" s="583"/>
      <c r="M70" s="583"/>
      <c r="N70" s="583"/>
      <c r="O70" s="584"/>
      <c r="P70" s="583" t="s">
        <v>817</v>
      </c>
      <c r="Q70" s="585"/>
      <c r="R70" s="583" t="s">
        <v>878</v>
      </c>
      <c r="S70" s="585"/>
      <c r="T70" s="583"/>
      <c r="U70" s="586" t="s">
        <v>863</v>
      </c>
      <c r="V70" s="583" t="s">
        <v>817</v>
      </c>
      <c r="W70" s="583"/>
      <c r="X70" s="586"/>
      <c r="Y70" s="586"/>
      <c r="Z70" s="518"/>
      <c r="AA70" s="587"/>
      <c r="AB70" s="583"/>
      <c r="AC70" s="588"/>
      <c r="AD70" s="583"/>
      <c r="AE70" s="585"/>
      <c r="AF70" s="585"/>
    </row>
    <row r="71" spans="1:32" s="224" customFormat="1" ht="13.5" customHeight="1">
      <c r="A71" s="225">
        <f t="shared" si="2"/>
        <v>63</v>
      </c>
      <c r="B71" s="523"/>
      <c r="C71" s="520"/>
      <c r="D71" s="520" t="s">
        <v>2358</v>
      </c>
      <c r="E71" s="520"/>
      <c r="F71" s="520"/>
      <c r="G71" s="520"/>
      <c r="H71" s="583" t="s">
        <v>2359</v>
      </c>
      <c r="I71" s="576" t="s">
        <v>929</v>
      </c>
      <c r="J71" s="576" t="s">
        <v>2360</v>
      </c>
      <c r="K71" s="583"/>
      <c r="L71" s="583"/>
      <c r="M71" s="583"/>
      <c r="N71" s="583"/>
      <c r="O71" s="584"/>
      <c r="P71" s="583" t="s">
        <v>817</v>
      </c>
      <c r="Q71" s="585"/>
      <c r="R71" s="583" t="s">
        <v>878</v>
      </c>
      <c r="S71" s="585"/>
      <c r="T71" s="583"/>
      <c r="U71" s="586" t="s">
        <v>863</v>
      </c>
      <c r="V71" s="583" t="s">
        <v>817</v>
      </c>
      <c r="W71" s="583"/>
      <c r="X71" s="586"/>
      <c r="Y71" s="586"/>
      <c r="Z71" s="518"/>
      <c r="AA71" s="587"/>
      <c r="AB71" s="583"/>
      <c r="AC71" s="588"/>
      <c r="AD71" s="583"/>
      <c r="AE71" s="585"/>
      <c r="AF71" s="585"/>
    </row>
    <row r="72" spans="1:32" s="224" customFormat="1" ht="13.5" hidden="1" customHeight="1">
      <c r="A72" s="225">
        <f t="shared" si="2"/>
        <v>64</v>
      </c>
      <c r="B72" s="523"/>
      <c r="C72" s="520"/>
      <c r="D72" s="545" t="s">
        <v>2361</v>
      </c>
      <c r="E72" s="520"/>
      <c r="F72" s="520"/>
      <c r="G72" s="520"/>
      <c r="H72" s="583" t="s">
        <v>2362</v>
      </c>
      <c r="I72" s="576" t="s">
        <v>929</v>
      </c>
      <c r="J72" s="576" t="s">
        <v>2363</v>
      </c>
      <c r="K72" s="583"/>
      <c r="L72" s="583"/>
      <c r="M72" s="583"/>
      <c r="N72" s="583"/>
      <c r="O72" s="584"/>
      <c r="P72" s="583" t="s">
        <v>817</v>
      </c>
      <c r="Q72" s="585"/>
      <c r="R72" s="583" t="s">
        <v>878</v>
      </c>
      <c r="S72" s="585"/>
      <c r="T72" s="583"/>
      <c r="U72" s="586"/>
      <c r="V72" s="583"/>
      <c r="W72" s="583"/>
      <c r="X72" s="586"/>
      <c r="Y72" s="586"/>
      <c r="Z72" s="518"/>
      <c r="AA72" s="587"/>
      <c r="AB72" s="583"/>
      <c r="AC72" s="588"/>
      <c r="AD72" s="583"/>
      <c r="AE72" s="585"/>
      <c r="AF72" s="585"/>
    </row>
    <row r="73" spans="1:32" s="224" customFormat="1" ht="13.5" customHeight="1">
      <c r="A73" s="225">
        <f t="shared" si="2"/>
        <v>65</v>
      </c>
      <c r="B73" s="523"/>
      <c r="C73" s="520"/>
      <c r="D73" s="520" t="s">
        <v>2364</v>
      </c>
      <c r="E73" s="520"/>
      <c r="F73" s="520"/>
      <c r="G73" s="520"/>
      <c r="H73" s="583" t="s">
        <v>2365</v>
      </c>
      <c r="I73" s="576" t="s">
        <v>929</v>
      </c>
      <c r="J73" s="576" t="s">
        <v>2366</v>
      </c>
      <c r="K73" s="583"/>
      <c r="L73" s="583"/>
      <c r="M73" s="583"/>
      <c r="N73" s="583"/>
      <c r="O73" s="584"/>
      <c r="P73" s="583" t="s">
        <v>820</v>
      </c>
      <c r="Q73" s="585"/>
      <c r="R73" s="583" t="s">
        <v>878</v>
      </c>
      <c r="S73" s="585"/>
      <c r="T73" s="583"/>
      <c r="U73" s="586" t="s">
        <v>863</v>
      </c>
      <c r="V73" s="583" t="s">
        <v>817</v>
      </c>
      <c r="W73" s="583"/>
      <c r="X73" s="586"/>
      <c r="Y73" s="586"/>
      <c r="Z73" s="518"/>
      <c r="AA73" s="587"/>
      <c r="AB73" s="583"/>
      <c r="AC73" s="588"/>
      <c r="AD73" s="583"/>
      <c r="AE73" s="585"/>
      <c r="AF73" s="585"/>
    </row>
    <row r="74" spans="1:32" s="224" customFormat="1" ht="13.5" customHeight="1">
      <c r="A74" s="225">
        <f t="shared" si="2"/>
        <v>66</v>
      </c>
      <c r="B74" s="523"/>
      <c r="C74" s="520"/>
      <c r="D74" s="520" t="s">
        <v>2367</v>
      </c>
      <c r="E74" s="520"/>
      <c r="F74" s="520"/>
      <c r="G74" s="520"/>
      <c r="H74" s="583" t="s">
        <v>2368</v>
      </c>
      <c r="I74" s="576" t="s">
        <v>929</v>
      </c>
      <c r="J74" s="576" t="s">
        <v>2369</v>
      </c>
      <c r="K74" s="583"/>
      <c r="L74" s="583"/>
      <c r="M74" s="583"/>
      <c r="N74" s="583"/>
      <c r="O74" s="584"/>
      <c r="P74" s="583" t="s">
        <v>820</v>
      </c>
      <c r="Q74" s="585"/>
      <c r="R74" s="583" t="s">
        <v>878</v>
      </c>
      <c r="S74" s="585"/>
      <c r="T74" s="583"/>
      <c r="U74" s="586" t="s">
        <v>863</v>
      </c>
      <c r="V74" s="583" t="s">
        <v>817</v>
      </c>
      <c r="W74" s="583"/>
      <c r="X74" s="586"/>
      <c r="Y74" s="586"/>
      <c r="Z74" s="518"/>
      <c r="AA74" s="587"/>
      <c r="AB74" s="583"/>
      <c r="AC74" s="588"/>
      <c r="AD74" s="583"/>
      <c r="AE74" s="585"/>
      <c r="AF74" s="585"/>
    </row>
    <row r="75" spans="1:32" s="224" customFormat="1" ht="13.5" hidden="1" customHeight="1">
      <c r="A75" s="225">
        <f t="shared" si="2"/>
        <v>67</v>
      </c>
      <c r="B75" s="557" t="s">
        <v>2370</v>
      </c>
      <c r="C75" s="548"/>
      <c r="D75" s="548"/>
      <c r="E75" s="548"/>
      <c r="F75" s="548"/>
      <c r="G75" s="548"/>
      <c r="H75" s="593"/>
      <c r="I75" s="589"/>
      <c r="J75" s="576" t="s">
        <v>2371</v>
      </c>
      <c r="K75" s="583"/>
      <c r="L75" s="583"/>
      <c r="M75" s="583"/>
      <c r="N75" s="583"/>
      <c r="O75" s="584"/>
      <c r="P75" s="583" t="s">
        <v>817</v>
      </c>
      <c r="Q75" s="265" t="s">
        <v>863</v>
      </c>
      <c r="R75" s="499" t="s">
        <v>2371</v>
      </c>
      <c r="S75" s="585"/>
      <c r="T75" s="583"/>
      <c r="U75" s="586"/>
      <c r="V75" s="586"/>
      <c r="W75" s="586" t="s">
        <v>863</v>
      </c>
      <c r="X75" s="586"/>
      <c r="Y75" s="586"/>
      <c r="Z75" s="518"/>
      <c r="AA75" s="587"/>
      <c r="AB75" s="583"/>
      <c r="AC75" s="588"/>
      <c r="AD75" s="583"/>
      <c r="AE75" s="585"/>
      <c r="AF75" s="585"/>
    </row>
    <row r="76" spans="1:32" s="224" customFormat="1" ht="13.5" customHeight="1">
      <c r="A76" s="225">
        <f t="shared" ref="A76:A97" si="3">ROW()-8</f>
        <v>68</v>
      </c>
      <c r="B76" s="523"/>
      <c r="C76" s="520" t="s">
        <v>2372</v>
      </c>
      <c r="D76" s="520"/>
      <c r="E76" s="520"/>
      <c r="F76" s="520"/>
      <c r="G76" s="520"/>
      <c r="H76" s="583" t="s">
        <v>2373</v>
      </c>
      <c r="I76" s="576"/>
      <c r="J76" s="576" t="s">
        <v>2374</v>
      </c>
      <c r="K76" s="583"/>
      <c r="L76" s="583"/>
      <c r="M76" s="583"/>
      <c r="N76" s="583"/>
      <c r="O76" s="584"/>
      <c r="P76" s="583" t="s">
        <v>823</v>
      </c>
      <c r="Q76" s="533"/>
      <c r="R76" s="583" t="s">
        <v>862</v>
      </c>
      <c r="S76" s="585"/>
      <c r="T76" s="583"/>
      <c r="U76" s="586" t="s">
        <v>863</v>
      </c>
      <c r="V76" s="586" t="s">
        <v>863</v>
      </c>
      <c r="W76" s="586" t="s">
        <v>863</v>
      </c>
      <c r="X76" s="586"/>
      <c r="Y76" s="586"/>
      <c r="Z76" s="532"/>
      <c r="AA76" s="587"/>
      <c r="AB76" s="583"/>
      <c r="AC76" s="588"/>
      <c r="AD76" s="583"/>
      <c r="AE76" s="585"/>
      <c r="AF76" s="585"/>
    </row>
    <row r="77" spans="1:32" s="224" customFormat="1" ht="13.5" customHeight="1">
      <c r="A77" s="225">
        <f t="shared" si="3"/>
        <v>69</v>
      </c>
      <c r="B77" s="523"/>
      <c r="C77" s="520" t="s">
        <v>2375</v>
      </c>
      <c r="D77" s="520"/>
      <c r="E77" s="520"/>
      <c r="F77" s="520"/>
      <c r="G77" s="520"/>
      <c r="H77" s="583" t="s">
        <v>2376</v>
      </c>
      <c r="I77" s="576" t="s">
        <v>2377</v>
      </c>
      <c r="J77" s="576" t="s">
        <v>1475</v>
      </c>
      <c r="K77" s="583"/>
      <c r="L77" s="583"/>
      <c r="M77" s="583"/>
      <c r="N77" s="583"/>
      <c r="O77" s="584"/>
      <c r="P77" s="583" t="s">
        <v>820</v>
      </c>
      <c r="Q77" s="585"/>
      <c r="R77" s="583" t="s">
        <v>862</v>
      </c>
      <c r="S77" s="585"/>
      <c r="T77" s="583"/>
      <c r="U77" s="586" t="s">
        <v>863</v>
      </c>
      <c r="V77" s="583" t="s">
        <v>817</v>
      </c>
      <c r="W77" s="583" t="s">
        <v>817</v>
      </c>
      <c r="X77" s="586"/>
      <c r="Y77" s="586"/>
      <c r="Z77" s="518"/>
      <c r="AA77" s="587"/>
      <c r="AB77" s="583"/>
      <c r="AC77" s="588"/>
      <c r="AD77" s="583"/>
      <c r="AE77" s="585"/>
      <c r="AF77" s="585"/>
    </row>
    <row r="78" spans="1:32" s="224" customFormat="1" ht="13.5" customHeight="1">
      <c r="A78" s="225">
        <f t="shared" si="3"/>
        <v>70</v>
      </c>
      <c r="B78" s="523"/>
      <c r="C78" s="520" t="s">
        <v>2378</v>
      </c>
      <c r="D78" s="520"/>
      <c r="E78" s="520"/>
      <c r="F78" s="520"/>
      <c r="G78" s="520"/>
      <c r="H78" s="583" t="s">
        <v>2376</v>
      </c>
      <c r="I78" s="576" t="s">
        <v>2379</v>
      </c>
      <c r="J78" s="576" t="s">
        <v>2380</v>
      </c>
      <c r="K78" s="583"/>
      <c r="L78" s="583"/>
      <c r="M78" s="583"/>
      <c r="N78" s="583"/>
      <c r="O78" s="584"/>
      <c r="P78" s="583" t="s">
        <v>817</v>
      </c>
      <c r="Q78" s="585"/>
      <c r="R78" s="583" t="s">
        <v>862</v>
      </c>
      <c r="S78" s="585"/>
      <c r="T78" s="583"/>
      <c r="U78" s="586" t="s">
        <v>863</v>
      </c>
      <c r="V78" s="583" t="s">
        <v>817</v>
      </c>
      <c r="W78" s="586" t="s">
        <v>863</v>
      </c>
      <c r="X78" s="586"/>
      <c r="Y78" s="586"/>
      <c r="Z78" s="518"/>
      <c r="AA78" s="587"/>
      <c r="AB78" s="583"/>
      <c r="AC78" s="588"/>
      <c r="AD78" s="583"/>
      <c r="AE78" s="585"/>
      <c r="AF78" s="585"/>
    </row>
    <row r="79" spans="1:32" s="224" customFormat="1" ht="13.5" hidden="1" customHeight="1">
      <c r="A79" s="225">
        <f t="shared" si="3"/>
        <v>71</v>
      </c>
      <c r="B79" s="521"/>
      <c r="C79" s="556" t="s">
        <v>2381</v>
      </c>
      <c r="D79" s="546"/>
      <c r="E79" s="548"/>
      <c r="F79" s="548"/>
      <c r="G79" s="548"/>
      <c r="H79" s="593"/>
      <c r="I79" s="589"/>
      <c r="J79" s="261" t="s">
        <v>2382</v>
      </c>
      <c r="K79" s="583"/>
      <c r="L79" s="583"/>
      <c r="M79" s="583"/>
      <c r="N79" s="583"/>
      <c r="O79" s="584"/>
      <c r="P79" s="260" t="s">
        <v>823</v>
      </c>
      <c r="Q79" s="265" t="s">
        <v>863</v>
      </c>
      <c r="R79" s="499" t="s">
        <v>2383</v>
      </c>
      <c r="S79" s="585"/>
      <c r="T79" s="583"/>
      <c r="U79" s="586"/>
      <c r="V79" s="586"/>
      <c r="W79" s="586" t="s">
        <v>863</v>
      </c>
      <c r="X79" s="586"/>
      <c r="Y79" s="586"/>
      <c r="Z79" s="518"/>
      <c r="AA79" s="587"/>
      <c r="AB79" s="583"/>
      <c r="AC79" s="588"/>
      <c r="AD79" s="583"/>
      <c r="AE79" s="585"/>
      <c r="AF79" s="585"/>
    </row>
    <row r="80" spans="1:32" s="224" customFormat="1" ht="13.5" hidden="1" customHeight="1">
      <c r="A80" s="225">
        <f t="shared" si="3"/>
        <v>72</v>
      </c>
      <c r="B80" s="521"/>
      <c r="C80" s="219"/>
      <c r="D80" s="555" t="s">
        <v>2384</v>
      </c>
      <c r="E80" s="520"/>
      <c r="F80" s="520"/>
      <c r="G80" s="520"/>
      <c r="H80" s="260" t="s">
        <v>2385</v>
      </c>
      <c r="I80" s="576"/>
      <c r="J80" s="261" t="s">
        <v>2386</v>
      </c>
      <c r="K80" s="583"/>
      <c r="L80" s="583"/>
      <c r="M80" s="583"/>
      <c r="N80" s="583"/>
      <c r="O80" s="584"/>
      <c r="P80" s="260" t="s">
        <v>823</v>
      </c>
      <c r="Q80" s="265"/>
      <c r="R80" s="260" t="s">
        <v>862</v>
      </c>
      <c r="S80" s="585"/>
      <c r="T80" s="583"/>
      <c r="U80" s="586"/>
      <c r="V80" s="586"/>
      <c r="W80" s="586" t="s">
        <v>863</v>
      </c>
      <c r="X80" s="586"/>
      <c r="Y80" s="586"/>
      <c r="Z80" s="518"/>
      <c r="AA80" s="587"/>
      <c r="AB80" s="583"/>
      <c r="AC80" s="588"/>
      <c r="AD80" s="583"/>
      <c r="AE80" s="585"/>
      <c r="AF80" s="585"/>
    </row>
    <row r="81" spans="1:32" s="224" customFormat="1" ht="13.5" hidden="1" customHeight="1">
      <c r="A81" s="225">
        <f t="shared" si="3"/>
        <v>73</v>
      </c>
      <c r="B81" s="521"/>
      <c r="C81" s="219"/>
      <c r="D81" s="555" t="s">
        <v>2387</v>
      </c>
      <c r="E81" s="520"/>
      <c r="F81" s="520"/>
      <c r="G81" s="520"/>
      <c r="H81" s="260"/>
      <c r="I81" s="576"/>
      <c r="J81" s="261" t="s">
        <v>2388</v>
      </c>
      <c r="K81" s="583"/>
      <c r="L81" s="583"/>
      <c r="M81" s="583"/>
      <c r="N81" s="583"/>
      <c r="O81" s="584"/>
      <c r="P81" s="260" t="s">
        <v>823</v>
      </c>
      <c r="Q81" s="265"/>
      <c r="R81" s="260" t="s">
        <v>862</v>
      </c>
      <c r="S81" s="585"/>
      <c r="T81" s="583"/>
      <c r="U81" s="586"/>
      <c r="V81" s="586"/>
      <c r="W81" s="586" t="s">
        <v>863</v>
      </c>
      <c r="X81" s="586"/>
      <c r="Y81" s="586"/>
      <c r="Z81" s="518"/>
      <c r="AA81" s="587"/>
      <c r="AB81" s="583"/>
      <c r="AC81" s="588"/>
      <c r="AD81" s="583"/>
      <c r="AE81" s="585"/>
      <c r="AF81" s="585"/>
    </row>
    <row r="82" spans="1:32" s="224" customFormat="1" ht="13.5" hidden="1" customHeight="1">
      <c r="A82" s="225">
        <f t="shared" si="3"/>
        <v>74</v>
      </c>
      <c r="B82" s="521"/>
      <c r="C82" s="219"/>
      <c r="D82" s="555" t="s">
        <v>2389</v>
      </c>
      <c r="E82" s="520"/>
      <c r="F82" s="520"/>
      <c r="G82" s="520"/>
      <c r="H82" s="260"/>
      <c r="I82" s="576"/>
      <c r="J82" s="261" t="s">
        <v>2390</v>
      </c>
      <c r="K82" s="583"/>
      <c r="L82" s="583"/>
      <c r="M82" s="583"/>
      <c r="N82" s="583"/>
      <c r="O82" s="584"/>
      <c r="P82" s="260" t="s">
        <v>823</v>
      </c>
      <c r="Q82" s="265"/>
      <c r="R82" s="260" t="s">
        <v>862</v>
      </c>
      <c r="S82" s="585"/>
      <c r="T82" s="583"/>
      <c r="U82" s="586"/>
      <c r="V82" s="586"/>
      <c r="W82" s="586" t="s">
        <v>863</v>
      </c>
      <c r="X82" s="586"/>
      <c r="Y82" s="586"/>
      <c r="Z82" s="518"/>
      <c r="AA82" s="587"/>
      <c r="AB82" s="583"/>
      <c r="AC82" s="588"/>
      <c r="AD82" s="583"/>
      <c r="AE82" s="585"/>
      <c r="AF82" s="585"/>
    </row>
    <row r="83" spans="1:32" s="224" customFormat="1" ht="13.5" hidden="1" customHeight="1">
      <c r="A83" s="225">
        <f t="shared" si="3"/>
        <v>75</v>
      </c>
      <c r="B83" s="521"/>
      <c r="C83" s="219"/>
      <c r="D83" s="555" t="s">
        <v>2391</v>
      </c>
      <c r="E83" s="520"/>
      <c r="F83" s="520"/>
      <c r="G83" s="520"/>
      <c r="H83" s="260" t="s">
        <v>2392</v>
      </c>
      <c r="I83" s="576"/>
      <c r="J83" s="261" t="s">
        <v>2393</v>
      </c>
      <c r="K83" s="583"/>
      <c r="L83" s="583"/>
      <c r="M83" s="583"/>
      <c r="N83" s="583"/>
      <c r="O83" s="584"/>
      <c r="P83" s="260" t="s">
        <v>823</v>
      </c>
      <c r="Q83" s="265"/>
      <c r="R83" s="260" t="s">
        <v>862</v>
      </c>
      <c r="S83" s="585"/>
      <c r="T83" s="583"/>
      <c r="U83" s="586"/>
      <c r="V83" s="586"/>
      <c r="W83" s="586" t="s">
        <v>863</v>
      </c>
      <c r="X83" s="586"/>
      <c r="Y83" s="586"/>
      <c r="Z83" s="518"/>
      <c r="AA83" s="587"/>
      <c r="AB83" s="583"/>
      <c r="AC83" s="588"/>
      <c r="AD83" s="583"/>
      <c r="AE83" s="585"/>
      <c r="AF83" s="585"/>
    </row>
    <row r="84" spans="1:32" s="224" customFormat="1" ht="13.5" hidden="1" customHeight="1">
      <c r="A84" s="225">
        <f t="shared" si="3"/>
        <v>76</v>
      </c>
      <c r="B84" s="521"/>
      <c r="C84" s="219"/>
      <c r="D84" s="555" t="s">
        <v>2394</v>
      </c>
      <c r="E84" s="520"/>
      <c r="F84" s="520"/>
      <c r="G84" s="520"/>
      <c r="H84" s="260"/>
      <c r="I84" s="576"/>
      <c r="J84" s="261" t="s">
        <v>2395</v>
      </c>
      <c r="K84" s="583"/>
      <c r="L84" s="583"/>
      <c r="M84" s="583"/>
      <c r="N84" s="583"/>
      <c r="O84" s="584"/>
      <c r="P84" s="260" t="s">
        <v>823</v>
      </c>
      <c r="Q84" s="265"/>
      <c r="R84" s="260" t="s">
        <v>862</v>
      </c>
      <c r="S84" s="585"/>
      <c r="T84" s="583"/>
      <c r="U84" s="586"/>
      <c r="V84" s="586"/>
      <c r="W84" s="586" t="s">
        <v>863</v>
      </c>
      <c r="X84" s="586"/>
      <c r="Y84" s="586"/>
      <c r="Z84" s="518"/>
      <c r="AA84" s="587"/>
      <c r="AB84" s="583"/>
      <c r="AC84" s="588"/>
      <c r="AD84" s="583"/>
      <c r="AE84" s="585"/>
      <c r="AF84" s="585"/>
    </row>
    <row r="85" spans="1:32" s="224" customFormat="1" ht="13.5" hidden="1" customHeight="1">
      <c r="A85" s="225">
        <f t="shared" si="3"/>
        <v>77</v>
      </c>
      <c r="B85" s="521"/>
      <c r="C85" s="219"/>
      <c r="D85" s="555" t="s">
        <v>2396</v>
      </c>
      <c r="E85" s="520"/>
      <c r="F85" s="520"/>
      <c r="G85" s="520"/>
      <c r="H85" s="260"/>
      <c r="I85" s="576"/>
      <c r="J85" s="261" t="s">
        <v>2397</v>
      </c>
      <c r="K85" s="583"/>
      <c r="L85" s="583"/>
      <c r="M85" s="583"/>
      <c r="N85" s="583"/>
      <c r="O85" s="584"/>
      <c r="P85" s="260" t="s">
        <v>823</v>
      </c>
      <c r="Q85" s="265"/>
      <c r="R85" s="260" t="s">
        <v>862</v>
      </c>
      <c r="S85" s="585"/>
      <c r="T85" s="583"/>
      <c r="U85" s="586"/>
      <c r="V85" s="586"/>
      <c r="W85" s="586" t="s">
        <v>863</v>
      </c>
      <c r="X85" s="586"/>
      <c r="Y85" s="586"/>
      <c r="Z85" s="518"/>
      <c r="AA85" s="587"/>
      <c r="AB85" s="583"/>
      <c r="AC85" s="588"/>
      <c r="AD85" s="583"/>
      <c r="AE85" s="585"/>
      <c r="AF85" s="585"/>
    </row>
    <row r="86" spans="1:32" s="224" customFormat="1" ht="13.5" hidden="1" customHeight="1">
      <c r="A86" s="225">
        <f t="shared" si="3"/>
        <v>78</v>
      </c>
      <c r="B86" s="521"/>
      <c r="C86" s="545" t="s">
        <v>1570</v>
      </c>
      <c r="D86" s="520"/>
      <c r="E86" s="520"/>
      <c r="F86" s="520"/>
      <c r="G86" s="520"/>
      <c r="H86" s="583" t="s">
        <v>2398</v>
      </c>
      <c r="I86" s="576"/>
      <c r="J86" s="576" t="s">
        <v>938</v>
      </c>
      <c r="K86" s="583"/>
      <c r="L86" s="583"/>
      <c r="M86" s="583"/>
      <c r="N86" s="583"/>
      <c r="O86" s="584"/>
      <c r="P86" s="260" t="s">
        <v>823</v>
      </c>
      <c r="Q86" s="585"/>
      <c r="R86" s="583" t="s">
        <v>862</v>
      </c>
      <c r="S86" s="585"/>
      <c r="T86" s="583"/>
      <c r="U86" s="586"/>
      <c r="V86" s="586"/>
      <c r="W86" s="586" t="s">
        <v>863</v>
      </c>
      <c r="X86" s="586"/>
      <c r="Y86" s="586"/>
      <c r="Z86" s="518"/>
      <c r="AA86" s="587"/>
      <c r="AB86" s="583"/>
      <c r="AC86" s="588"/>
      <c r="AD86" s="583"/>
      <c r="AE86" s="585"/>
      <c r="AF86" s="585"/>
    </row>
    <row r="87" spans="1:32" s="224" customFormat="1" ht="13.5" customHeight="1">
      <c r="A87" s="225">
        <f t="shared" si="3"/>
        <v>79</v>
      </c>
      <c r="B87" s="523" t="s">
        <v>2399</v>
      </c>
      <c r="C87" s="592"/>
      <c r="D87" s="592"/>
      <c r="E87" s="522"/>
      <c r="F87" s="522"/>
      <c r="G87" s="522"/>
      <c r="H87" s="582"/>
      <c r="I87" s="591"/>
      <c r="J87" s="576" t="s">
        <v>2400</v>
      </c>
      <c r="K87" s="583"/>
      <c r="L87" s="583"/>
      <c r="M87" s="583"/>
      <c r="N87" s="583"/>
      <c r="O87" s="584"/>
      <c r="P87" s="583" t="s">
        <v>820</v>
      </c>
      <c r="Q87" s="585" t="s">
        <v>863</v>
      </c>
      <c r="R87" s="517" t="s">
        <v>2400</v>
      </c>
      <c r="S87" s="585"/>
      <c r="T87" s="583"/>
      <c r="U87" s="586" t="s">
        <v>863</v>
      </c>
      <c r="V87" s="583" t="s">
        <v>817</v>
      </c>
      <c r="W87" s="583"/>
      <c r="X87" s="586"/>
      <c r="Y87" s="586"/>
      <c r="Z87" s="518"/>
      <c r="AA87" s="587"/>
      <c r="AB87" s="583"/>
      <c r="AC87" s="588"/>
      <c r="AD87" s="583"/>
      <c r="AE87" s="585"/>
      <c r="AF87" s="585"/>
    </row>
    <row r="88" spans="1:32" s="224" customFormat="1" ht="13.5" customHeight="1">
      <c r="A88" s="225">
        <f t="shared" si="3"/>
        <v>80</v>
      </c>
      <c r="B88" s="523"/>
      <c r="C88" s="590" t="s">
        <v>2401</v>
      </c>
      <c r="D88" s="590"/>
      <c r="E88" s="520"/>
      <c r="F88" s="520"/>
      <c r="G88" s="520"/>
      <c r="H88" s="583" t="s">
        <v>2402</v>
      </c>
      <c r="I88" s="576" t="s">
        <v>2403</v>
      </c>
      <c r="J88" s="576" t="s">
        <v>1010</v>
      </c>
      <c r="K88" s="583"/>
      <c r="L88" s="583"/>
      <c r="M88" s="583"/>
      <c r="N88" s="583"/>
      <c r="O88" s="584"/>
      <c r="P88" s="583" t="s">
        <v>820</v>
      </c>
      <c r="Q88" s="585"/>
      <c r="R88" s="583" t="s">
        <v>862</v>
      </c>
      <c r="S88" s="585"/>
      <c r="T88" s="583"/>
      <c r="U88" s="586" t="s">
        <v>863</v>
      </c>
      <c r="V88" s="583" t="s">
        <v>817</v>
      </c>
      <c r="W88" s="583"/>
      <c r="X88" s="586"/>
      <c r="Y88" s="586"/>
      <c r="Z88" s="518"/>
      <c r="AA88" s="587"/>
      <c r="AB88" s="583"/>
      <c r="AC88" s="588"/>
      <c r="AD88" s="583"/>
      <c r="AE88" s="585"/>
      <c r="AF88" s="585"/>
    </row>
    <row r="89" spans="1:32" s="224" customFormat="1" ht="13.5" customHeight="1">
      <c r="A89" s="225">
        <f t="shared" si="3"/>
        <v>81</v>
      </c>
      <c r="B89" s="523"/>
      <c r="C89" s="521" t="s">
        <v>2171</v>
      </c>
      <c r="D89" s="522"/>
      <c r="E89" s="522"/>
      <c r="F89" s="522"/>
      <c r="G89" s="522"/>
      <c r="H89" s="582"/>
      <c r="I89" s="591"/>
      <c r="J89" s="576" t="s">
        <v>2404</v>
      </c>
      <c r="K89" s="583"/>
      <c r="L89" s="583"/>
      <c r="M89" s="583"/>
      <c r="N89" s="583"/>
      <c r="O89" s="584"/>
      <c r="P89" s="583" t="s">
        <v>817</v>
      </c>
      <c r="Q89" s="585" t="s">
        <v>863</v>
      </c>
      <c r="R89" s="517" t="s">
        <v>2404</v>
      </c>
      <c r="S89" s="585"/>
      <c r="T89" s="583"/>
      <c r="U89" s="586" t="s">
        <v>863</v>
      </c>
      <c r="V89" s="583" t="s">
        <v>817</v>
      </c>
      <c r="W89" s="583"/>
      <c r="X89" s="586"/>
      <c r="Y89" s="586"/>
      <c r="Z89" s="518"/>
      <c r="AA89" s="587"/>
      <c r="AB89" s="583"/>
      <c r="AC89" s="588"/>
      <c r="AD89" s="583"/>
      <c r="AE89" s="585"/>
      <c r="AF89" s="585"/>
    </row>
    <row r="90" spans="1:32" s="224" customFormat="1" ht="13.5" customHeight="1">
      <c r="A90" s="225">
        <f t="shared" si="3"/>
        <v>82</v>
      </c>
      <c r="B90" s="523"/>
      <c r="C90" s="520"/>
      <c r="D90" s="520" t="s">
        <v>2405</v>
      </c>
      <c r="E90" s="520"/>
      <c r="F90" s="520"/>
      <c r="G90" s="520"/>
      <c r="H90" s="583" t="s">
        <v>2406</v>
      </c>
      <c r="I90" s="576" t="s">
        <v>1290</v>
      </c>
      <c r="J90" s="576" t="s">
        <v>2407</v>
      </c>
      <c r="K90" s="583"/>
      <c r="L90" s="583"/>
      <c r="M90" s="583"/>
      <c r="N90" s="583"/>
      <c r="O90" s="584"/>
      <c r="P90" s="583" t="s">
        <v>820</v>
      </c>
      <c r="Q90" s="585"/>
      <c r="R90" s="583" t="s">
        <v>862</v>
      </c>
      <c r="S90" s="585" t="s">
        <v>863</v>
      </c>
      <c r="T90" s="565" t="s">
        <v>1234</v>
      </c>
      <c r="U90" s="586" t="s">
        <v>863</v>
      </c>
      <c r="V90" s="583" t="s">
        <v>817</v>
      </c>
      <c r="W90" s="583"/>
      <c r="X90" s="586"/>
      <c r="Y90" s="586"/>
      <c r="Z90" s="518"/>
      <c r="AA90" s="587"/>
      <c r="AB90" s="583"/>
      <c r="AC90" s="588"/>
      <c r="AD90" s="583"/>
      <c r="AE90" s="585"/>
      <c r="AF90" s="585"/>
    </row>
    <row r="91" spans="1:32" s="224" customFormat="1" ht="13.5" customHeight="1">
      <c r="A91" s="225">
        <f t="shared" si="3"/>
        <v>83</v>
      </c>
      <c r="B91" s="523"/>
      <c r="C91" s="520"/>
      <c r="D91" s="520" t="s">
        <v>2408</v>
      </c>
      <c r="E91" s="520"/>
      <c r="F91" s="520"/>
      <c r="G91" s="520"/>
      <c r="H91" s="583" t="s">
        <v>2409</v>
      </c>
      <c r="I91" s="576"/>
      <c r="J91" s="576" t="s">
        <v>2410</v>
      </c>
      <c r="K91" s="583"/>
      <c r="L91" s="583"/>
      <c r="M91" s="583"/>
      <c r="N91" s="583"/>
      <c r="O91" s="584"/>
      <c r="P91" s="583" t="s">
        <v>820</v>
      </c>
      <c r="Q91" s="585"/>
      <c r="R91" s="583" t="s">
        <v>862</v>
      </c>
      <c r="S91" s="585"/>
      <c r="T91" s="583"/>
      <c r="U91" s="586" t="s">
        <v>863</v>
      </c>
      <c r="V91" s="583" t="s">
        <v>817</v>
      </c>
      <c r="W91" s="583"/>
      <c r="X91" s="586"/>
      <c r="Y91" s="586"/>
      <c r="Z91" s="518"/>
      <c r="AA91" s="587"/>
      <c r="AB91" s="583"/>
      <c r="AC91" s="588"/>
      <c r="AD91" s="583"/>
      <c r="AE91" s="585"/>
      <c r="AF91" s="585"/>
    </row>
    <row r="92" spans="1:32" s="224" customFormat="1" ht="13.5" customHeight="1">
      <c r="A92" s="225">
        <f t="shared" si="3"/>
        <v>84</v>
      </c>
      <c r="B92" s="523"/>
      <c r="C92" s="520"/>
      <c r="D92" s="520" t="s">
        <v>2411</v>
      </c>
      <c r="E92" s="520"/>
      <c r="F92" s="520"/>
      <c r="G92" s="520"/>
      <c r="H92" s="583" t="s">
        <v>2412</v>
      </c>
      <c r="I92" s="576"/>
      <c r="J92" s="576" t="s">
        <v>2413</v>
      </c>
      <c r="K92" s="583"/>
      <c r="L92" s="583"/>
      <c r="M92" s="583"/>
      <c r="N92" s="583"/>
      <c r="O92" s="584"/>
      <c r="P92" s="583" t="s">
        <v>820</v>
      </c>
      <c r="Q92" s="585"/>
      <c r="R92" s="583" t="s">
        <v>862</v>
      </c>
      <c r="S92" s="585"/>
      <c r="T92" s="583"/>
      <c r="U92" s="586" t="s">
        <v>863</v>
      </c>
      <c r="V92" s="583" t="s">
        <v>817</v>
      </c>
      <c r="W92" s="583"/>
      <c r="X92" s="586"/>
      <c r="Y92" s="586"/>
      <c r="Z92" s="518"/>
      <c r="AA92" s="587"/>
      <c r="AB92" s="583"/>
      <c r="AC92" s="588"/>
      <c r="AD92" s="583"/>
      <c r="AE92" s="585"/>
      <c r="AF92" s="585"/>
    </row>
    <row r="93" spans="1:32" s="224" customFormat="1" ht="13.5" customHeight="1">
      <c r="A93" s="225">
        <f t="shared" si="3"/>
        <v>85</v>
      </c>
      <c r="B93" s="521"/>
      <c r="C93" s="520"/>
      <c r="D93" s="520" t="s">
        <v>2414</v>
      </c>
      <c r="E93" s="520"/>
      <c r="F93" s="520"/>
      <c r="G93" s="520"/>
      <c r="H93" s="520" t="s">
        <v>2415</v>
      </c>
      <c r="I93" s="576"/>
      <c r="J93" s="576" t="s">
        <v>2416</v>
      </c>
      <c r="K93" s="583"/>
      <c r="L93" s="583"/>
      <c r="M93" s="583"/>
      <c r="N93" s="583"/>
      <c r="O93" s="584"/>
      <c r="P93" s="583" t="s">
        <v>820</v>
      </c>
      <c r="Q93" s="585"/>
      <c r="R93" s="583" t="s">
        <v>862</v>
      </c>
      <c r="S93" s="585"/>
      <c r="T93" s="583"/>
      <c r="U93" s="586" t="s">
        <v>863</v>
      </c>
      <c r="V93" s="583" t="s">
        <v>817</v>
      </c>
      <c r="W93" s="583"/>
      <c r="X93" s="586"/>
      <c r="Y93" s="586"/>
      <c r="Z93" s="518"/>
      <c r="AA93" s="587"/>
      <c r="AB93" s="583"/>
      <c r="AC93" s="588"/>
      <c r="AD93" s="583"/>
      <c r="AE93" s="585"/>
      <c r="AF93" s="585"/>
    </row>
    <row r="94" spans="1:32" s="224" customFormat="1" ht="13.5" customHeight="1">
      <c r="A94" s="225">
        <f t="shared" si="3"/>
        <v>86</v>
      </c>
      <c r="B94" s="521"/>
      <c r="C94" s="521" t="s">
        <v>2417</v>
      </c>
      <c r="D94" s="592"/>
      <c r="E94" s="522"/>
      <c r="F94" s="522"/>
      <c r="G94" s="522"/>
      <c r="H94" s="582"/>
      <c r="I94" s="591"/>
      <c r="J94" s="576" t="s">
        <v>1515</v>
      </c>
      <c r="K94" s="583"/>
      <c r="L94" s="583"/>
      <c r="M94" s="583"/>
      <c r="N94" s="583"/>
      <c r="O94" s="584"/>
      <c r="P94" s="583" t="s">
        <v>817</v>
      </c>
      <c r="Q94" s="585" t="s">
        <v>863</v>
      </c>
      <c r="R94" s="517" t="s">
        <v>1515</v>
      </c>
      <c r="S94" s="585"/>
      <c r="T94" s="583"/>
      <c r="U94" s="586" t="s">
        <v>863</v>
      </c>
      <c r="V94" s="583" t="s">
        <v>817</v>
      </c>
      <c r="W94" s="583"/>
      <c r="X94" s="586"/>
      <c r="Y94" s="586"/>
      <c r="Z94" s="518"/>
      <c r="AA94" s="587"/>
      <c r="AB94" s="583"/>
      <c r="AC94" s="588"/>
      <c r="AD94" s="583"/>
      <c r="AE94" s="585"/>
      <c r="AF94" s="585"/>
    </row>
    <row r="95" spans="1:32" s="224" customFormat="1" ht="13.5" customHeight="1">
      <c r="A95" s="225">
        <f t="shared" si="3"/>
        <v>87</v>
      </c>
      <c r="B95" s="521"/>
      <c r="C95" s="521"/>
      <c r="D95" s="590" t="s">
        <v>2418</v>
      </c>
      <c r="E95" s="520"/>
      <c r="F95" s="520"/>
      <c r="G95" s="520"/>
      <c r="H95" s="583" t="s">
        <v>2419</v>
      </c>
      <c r="I95" s="576" t="s">
        <v>2077</v>
      </c>
      <c r="J95" s="576" t="s">
        <v>2420</v>
      </c>
      <c r="K95" s="583"/>
      <c r="L95" s="583"/>
      <c r="M95" s="583"/>
      <c r="N95" s="583"/>
      <c r="O95" s="584"/>
      <c r="P95" s="583" t="s">
        <v>820</v>
      </c>
      <c r="Q95" s="585"/>
      <c r="R95" s="583" t="s">
        <v>862</v>
      </c>
      <c r="S95" s="585" t="s">
        <v>863</v>
      </c>
      <c r="T95" s="583" t="s">
        <v>1536</v>
      </c>
      <c r="U95" s="586" t="s">
        <v>863</v>
      </c>
      <c r="V95" s="583" t="s">
        <v>817</v>
      </c>
      <c r="W95" s="583"/>
      <c r="X95" s="586"/>
      <c r="Y95" s="586"/>
      <c r="Z95" s="518"/>
      <c r="AA95" s="587"/>
      <c r="AB95" s="583"/>
      <c r="AC95" s="588"/>
      <c r="AD95" s="583"/>
      <c r="AE95" s="585"/>
      <c r="AF95" s="585"/>
    </row>
    <row r="96" spans="1:32" s="224" customFormat="1" ht="13.5" customHeight="1">
      <c r="A96" s="225">
        <f t="shared" si="3"/>
        <v>88</v>
      </c>
      <c r="B96" s="521"/>
      <c r="C96" s="521"/>
      <c r="D96" s="590" t="s">
        <v>2421</v>
      </c>
      <c r="E96" s="520"/>
      <c r="F96" s="520"/>
      <c r="G96" s="520"/>
      <c r="H96" s="583" t="s">
        <v>2422</v>
      </c>
      <c r="I96" s="576" t="s">
        <v>1539</v>
      </c>
      <c r="J96" s="576" t="s">
        <v>1535</v>
      </c>
      <c r="K96" s="583"/>
      <c r="L96" s="583"/>
      <c r="M96" s="583"/>
      <c r="N96" s="583"/>
      <c r="O96" s="584"/>
      <c r="P96" s="583" t="s">
        <v>820</v>
      </c>
      <c r="Q96" s="585"/>
      <c r="R96" s="583" t="s">
        <v>862</v>
      </c>
      <c r="S96" s="585" t="s">
        <v>863</v>
      </c>
      <c r="T96" s="583" t="s">
        <v>1541</v>
      </c>
      <c r="U96" s="586" t="s">
        <v>863</v>
      </c>
      <c r="V96" s="583" t="s">
        <v>817</v>
      </c>
      <c r="W96" s="583"/>
      <c r="X96" s="586"/>
      <c r="Y96" s="586"/>
      <c r="Z96" s="518"/>
      <c r="AA96" s="587"/>
      <c r="AB96" s="583"/>
      <c r="AC96" s="588"/>
      <c r="AD96" s="583"/>
      <c r="AE96" s="585"/>
      <c r="AF96" s="585"/>
    </row>
    <row r="97" spans="1:1019" s="224" customFormat="1" ht="13.5" customHeight="1">
      <c r="A97" s="225">
        <f t="shared" si="3"/>
        <v>89</v>
      </c>
      <c r="B97" s="521"/>
      <c r="C97" s="521"/>
      <c r="D97" s="590" t="s">
        <v>2423</v>
      </c>
      <c r="E97" s="520"/>
      <c r="F97" s="520"/>
      <c r="G97" s="520"/>
      <c r="H97" s="524" t="s">
        <v>2424</v>
      </c>
      <c r="I97" s="576" t="s">
        <v>2298</v>
      </c>
      <c r="J97" s="576" t="s">
        <v>2100</v>
      </c>
      <c r="K97" s="583"/>
      <c r="L97" s="583"/>
      <c r="M97" s="583"/>
      <c r="N97" s="583"/>
      <c r="O97" s="584"/>
      <c r="P97" s="583" t="s">
        <v>820</v>
      </c>
      <c r="Q97" s="585"/>
      <c r="R97" s="583" t="s">
        <v>862</v>
      </c>
      <c r="S97" s="585" t="s">
        <v>863</v>
      </c>
      <c r="T97" s="583" t="s">
        <v>2101</v>
      </c>
      <c r="U97" s="586" t="s">
        <v>863</v>
      </c>
      <c r="V97" s="583" t="s">
        <v>817</v>
      </c>
      <c r="W97" s="583"/>
      <c r="X97" s="586"/>
      <c r="Y97" s="586"/>
      <c r="Z97" s="518"/>
      <c r="AA97" s="587"/>
      <c r="AB97" s="583"/>
      <c r="AC97" s="588"/>
      <c r="AD97" s="583"/>
      <c r="AE97" s="585"/>
      <c r="AF97" s="585"/>
    </row>
    <row r="98" spans="1:1019" s="224" customFormat="1" ht="12" customHeight="1">
      <c r="A98" s="225"/>
      <c r="C98" s="225"/>
      <c r="D98" s="225"/>
      <c r="E98" s="225"/>
      <c r="F98" s="225"/>
      <c r="G98" s="225"/>
      <c r="H98" s="225"/>
      <c r="I98" s="225"/>
      <c r="J98" s="239"/>
      <c r="K98" s="225"/>
      <c r="L98" s="225"/>
      <c r="M98" s="225"/>
      <c r="N98" s="225"/>
      <c r="O98" s="234"/>
      <c r="P98" s="225"/>
      <c r="Q98" s="270"/>
      <c r="R98" s="225"/>
      <c r="S98" s="270"/>
      <c r="T98" s="225"/>
      <c r="U98" s="225"/>
      <c r="V98" s="225"/>
      <c r="W98" s="225"/>
      <c r="X98" s="225"/>
      <c r="Y98" s="225"/>
      <c r="AA98" s="267">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3"/>
      <c r="R100" s="96"/>
      <c r="S100" s="273"/>
      <c r="T100" s="96"/>
      <c r="U100" s="96"/>
      <c r="V100" s="96"/>
      <c r="W100" s="96"/>
      <c r="X100" s="96"/>
      <c r="Y100" s="96"/>
      <c r="Z100"/>
      <c r="AA100" s="179"/>
      <c r="AB100" s="96"/>
      <c r="AC100" s="159"/>
      <c r="AD100" s="96"/>
      <c r="AF100" s="96"/>
      <c r="AMC100"/>
      <c r="AMD100"/>
      <c r="AME100"/>
    </row>
    <row r="101" spans="1:1019" s="128" customFormat="1" ht="12" customHeight="1">
      <c r="I101" s="224"/>
      <c r="O101" s="174"/>
      <c r="Q101" s="273"/>
      <c r="R101" s="96"/>
      <c r="S101" s="273"/>
      <c r="T101" s="96"/>
      <c r="U101" s="96"/>
      <c r="V101" s="96"/>
      <c r="W101" s="96"/>
      <c r="X101" s="96"/>
      <c r="Y101" s="96"/>
      <c r="Z101"/>
      <c r="AA101" s="179"/>
      <c r="AB101" s="96"/>
      <c r="AC101" s="159"/>
      <c r="AD101" s="96"/>
      <c r="AF101" s="96"/>
      <c r="AMC101"/>
      <c r="AMD101"/>
      <c r="AME101"/>
    </row>
    <row r="102" spans="1:1019" s="128" customFormat="1" ht="12" customHeight="1">
      <c r="I102" s="224"/>
      <c r="O102" s="174"/>
      <c r="Q102" s="273"/>
      <c r="R102" s="96"/>
      <c r="S102" s="273"/>
      <c r="T102" s="96"/>
      <c r="U102" s="96"/>
      <c r="V102" s="96"/>
      <c r="W102" s="96"/>
      <c r="X102" s="96"/>
      <c r="Y102" s="96"/>
      <c r="Z102"/>
      <c r="AA102" s="179"/>
      <c r="AB102" s="96"/>
      <c r="AC102" s="159"/>
      <c r="AD102" s="96"/>
      <c r="AF102" s="96"/>
      <c r="AMC102"/>
      <c r="AMD102"/>
      <c r="AME102"/>
    </row>
    <row r="103" spans="1:1019" s="128" customFormat="1" ht="12" customHeight="1">
      <c r="I103" s="224"/>
      <c r="O103" s="174"/>
      <c r="Q103" s="273"/>
      <c r="R103" s="96"/>
      <c r="S103" s="273"/>
      <c r="T103" s="96"/>
      <c r="U103" s="96"/>
      <c r="V103" s="96"/>
      <c r="W103" s="96"/>
      <c r="X103" s="96"/>
      <c r="Y103" s="96"/>
      <c r="Z103"/>
      <c r="AA103" s="179"/>
      <c r="AB103" s="96"/>
      <c r="AC103" s="159"/>
      <c r="AD103" s="96"/>
      <c r="AF103" s="96"/>
      <c r="AMC103"/>
      <c r="AMD103"/>
      <c r="AME103"/>
    </row>
    <row r="104" spans="1:1019" s="128" customFormat="1" ht="12" customHeight="1">
      <c r="I104" s="224"/>
      <c r="O104" s="174"/>
      <c r="Q104" s="273"/>
      <c r="R104" s="96"/>
      <c r="S104" s="273"/>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3"/>
      <c r="R106" s="96"/>
      <c r="S106" s="273"/>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8"/>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3"/>
      <c r="R135" s="96"/>
      <c r="S135" s="273"/>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3"/>
      <c r="R136" s="96"/>
      <c r="S136" s="273"/>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2"/>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2"/>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2"/>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2"/>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2"/>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2"/>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2"/>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192" priority="408">
      <formula>$AF99=1</formula>
    </cfRule>
    <cfRule type="expression" dxfId="191" priority="407">
      <formula>AND($AF99=1,$AD99=1)</formula>
    </cfRule>
    <cfRule type="expression" dxfId="190" priority="406">
      <formula>OR($AF99="X",$AD99="X")</formula>
    </cfRule>
    <cfRule type="expression" dxfId="189" priority="409">
      <formula>$AD99=1</formula>
    </cfRule>
  </conditionalFormatting>
  <conditionalFormatting sqref="C42">
    <cfRule type="expression" dxfId="188" priority="74">
      <formula>OR($AD42="X",$AC42="X")</formula>
    </cfRule>
    <cfRule type="expression" dxfId="187" priority="84">
      <formula>AND($Q42="X",OR(#REF!&lt;&gt;"",$B42&lt;&gt;""))</formula>
    </cfRule>
    <cfRule type="expression" dxfId="186" priority="76">
      <formula>$AD42=1</formula>
    </cfRule>
    <cfRule type="expression" dxfId="185" priority="75">
      <formula>AND($AD42=1,$AC42=1)</formula>
    </cfRule>
  </conditionalFormatting>
  <conditionalFormatting sqref="D40">
    <cfRule type="expression" dxfId="184" priority="86">
      <formula>AND($Q40="X",OR($B40&lt;&gt;"",$C40&lt;&gt;"",$D40&lt;&gt;""))</formula>
    </cfRule>
  </conditionalFormatting>
  <conditionalFormatting sqref="D40:D42">
    <cfRule type="expression" dxfId="183" priority="85">
      <formula>AND($Q40="X",OR($B40&lt;&gt;"",$C40&lt;&gt;""))</formula>
    </cfRule>
  </conditionalFormatting>
  <conditionalFormatting sqref="D40:F41 C42:F42">
    <cfRule type="expression" dxfId="182" priority="83">
      <formula>AND(NOT(ISBLANK($V40)),ISBLANK($AC40),ISBLANK($AD40))</formula>
    </cfRule>
    <cfRule type="expression" dxfId="181" priority="82">
      <formula>$AC40=1</formula>
    </cfRule>
  </conditionalFormatting>
  <conditionalFormatting sqref="D40:F42">
    <cfRule type="expression" dxfId="180" priority="81">
      <formula>$AD40=1</formula>
    </cfRule>
    <cfRule type="expression" dxfId="179" priority="80">
      <formula>AND($AD40=1,$AC40=1)</formula>
    </cfRule>
    <cfRule type="expression" dxfId="178" priority="79">
      <formula>OR($AD40="X",$AC40="X")</formula>
    </cfRule>
  </conditionalFormatting>
  <conditionalFormatting sqref="D40:G40">
    <cfRule type="expression" dxfId="177" priority="94">
      <formula>AND($Q40="X",OR($B40&lt;&gt;"",$C40&lt;&gt;""))</formula>
    </cfRule>
    <cfRule type="expression" dxfId="176" priority="73">
      <formula>OR($AD40="X",$AC40="X")</formula>
    </cfRule>
    <cfRule type="expression" dxfId="175" priority="77">
      <formula>AND($AD40=1,$AC40=1)</formula>
    </cfRule>
    <cfRule type="expression" dxfId="174" priority="78">
      <formula>$AD40=1</formula>
    </cfRule>
    <cfRule type="expression" dxfId="173" priority="93">
      <formula>AND($Q40="X",$B40&lt;&gt;"")</formula>
    </cfRule>
    <cfRule type="expression" dxfId="172" priority="92">
      <formula>$AD40=1</formula>
    </cfRule>
    <cfRule type="expression" dxfId="171" priority="91">
      <formula>AND($AD40=1,$AC40=1)</formula>
    </cfRule>
    <cfRule type="expression" dxfId="170" priority="90">
      <formula>AND($Q40="X",OR($B40&lt;&gt;"",$C40&lt;&gt;"",$D40&lt;&gt;""))</formula>
    </cfRule>
    <cfRule type="expression" dxfId="169" priority="89">
      <formula>$AC40=1</formula>
    </cfRule>
    <cfRule type="expression" dxfId="168" priority="88">
      <formula>AND($Q40="X",OR($B40&lt;&gt;"",$C40&lt;&gt;"",$E40&lt;&gt;"",#REF!&lt;&gt;""))</formula>
    </cfRule>
    <cfRule type="expression" dxfId="167" priority="87">
      <formula>AND($Q40="X",OR($B40&lt;&gt;"",$C40&lt;&gt;"",$D40&lt;&gt;"",$E40&lt;&gt;""))</formula>
    </cfRule>
  </conditionalFormatting>
  <conditionalFormatting sqref="E40">
    <cfRule type="expression" dxfId="166" priority="95">
      <formula>AND($Q40="X",OR($B40&lt;&gt;"",$C40&lt;&gt;"",$D40&lt;&gt;"",$E40&lt;&gt;""))</formula>
    </cfRule>
  </conditionalFormatting>
  <conditionalFormatting sqref="E40:E42">
    <cfRule type="expression" dxfId="165" priority="96">
      <formula>AND($Q40="X",OR($B40&lt;&gt;"",$C40&lt;&gt;"",$E40&lt;&gt;"",#REF!&lt;&gt;""))</formula>
    </cfRule>
  </conditionalFormatting>
  <conditionalFormatting sqref="E40:G40">
    <cfRule type="expression" dxfId="164" priority="98">
      <formula>AND($Q40="X",OR($B40&lt;&gt;"",$C40&lt;&gt;""))</formula>
    </cfRule>
    <cfRule type="expression" dxfId="163" priority="97">
      <formula>AND($Q40="X",OR($B40&lt;&gt;"",$C40&lt;&gt;"",$D40&lt;&gt;""))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62" priority="100">
      <formula>AND($Q40="X",OR($B40&lt;&gt;"",$C40&lt;&gt;"",$E40&lt;&gt;"",#REF!&lt;&gt;"",$F40&lt;&gt;""))</formula>
    </cfRule>
  </conditionalFormatting>
  <conditionalFormatting sqref="F40:G40">
    <cfRule type="expression" dxfId="161" priority="102">
      <formula>AND($Q40="X",OR($B40&lt;&gt;"",$C40&lt;&gt;"",$D40&lt;&gt;"",$E40&lt;&gt;""))</formula>
    </cfRule>
    <cfRule type="expression" dxfId="160" priority="99">
      <formula>AND($Q40="X",OR($B40&lt;&gt;"",$C40&lt;&gt;"",$D40&lt;&gt;"",$E40&lt;&gt;"",$F40&lt;&gt;""))</formula>
    </cfRule>
    <cfRule type="expression" dxfId="159" priority="101">
      <formula>AND($Q40="X",OR($B40&lt;&gt;"",$C40&lt;&gt;"",$E40&lt;&gt;"",#REF!&lt;&gt;""))</formula>
    </cfRule>
  </conditionalFormatting>
  <conditionalFormatting sqref="G40">
    <cfRule type="expression" dxfId="158" priority="59">
      <formula>OR($AD40="X",$AC40="X")</formula>
    </cfRule>
    <cfRule type="expression" dxfId="157" priority="60">
      <formula>AND($AD40=1,$AC40=1)</formula>
    </cfRule>
    <cfRule type="expression" dxfId="156" priority="61">
      <formula>$AD40=1</formula>
    </cfRule>
    <cfRule type="expression" dxfId="155" priority="62">
      <formula>$AC40=1</formula>
    </cfRule>
    <cfRule type="expression" dxfId="154" priority="63">
      <formula>AND(NOT(ISBLANK($V40)),ISBLANK($AC40),ISBLANK($AD40))</formula>
    </cfRule>
    <cfRule type="expression" dxfId="153" priority="64">
      <formula>AND($Q40="X",OR($B40&lt;&gt;"",$C40&lt;&gt;"",$E40&lt;&gt;"",#REF!&lt;&gt;"",$F40&lt;&gt;""))</formula>
    </cfRule>
  </conditionalFormatting>
  <conditionalFormatting sqref="H41:H42">
    <cfRule type="expression" dxfId="152" priority="72">
      <formula>$Q41="X"</formula>
    </cfRule>
  </conditionalFormatting>
  <conditionalFormatting sqref="H99:H100 H120:H960">
    <cfRule type="expression" dxfId="151" priority="405">
      <formula>$P99="X"</formula>
    </cfRule>
  </conditionalFormatting>
  <conditionalFormatting sqref="I41:I44">
    <cfRule type="expression" dxfId="150" priority="22">
      <formula>$Q41="X"</formula>
    </cfRule>
  </conditionalFormatting>
  <conditionalFormatting sqref="S9:S11">
    <cfRule type="cellIs" dxfId="149" priority="276" operator="equal">
      <formula>"1..1"</formula>
    </cfRule>
    <cfRule type="cellIs" dxfId="148" priority="277" operator="equal">
      <formula>"0..n"</formula>
    </cfRule>
    <cfRule type="cellIs" dxfId="147" priority="278" operator="equal">
      <formula>"0..1"</formula>
    </cfRule>
  </conditionalFormatting>
  <conditionalFormatting sqref="S15:S17">
    <cfRule type="cellIs" dxfId="146" priority="26" operator="equal">
      <formula>"1..1"</formula>
    </cfRule>
    <cfRule type="cellIs" dxfId="145" priority="27" operator="equal">
      <formula>"0..n"</formula>
    </cfRule>
    <cfRule type="cellIs" dxfId="144" priority="28" operator="equal">
      <formula>"0..1"</formula>
    </cfRule>
  </conditionalFormatting>
  <conditionalFormatting sqref="S22:S26">
    <cfRule type="cellIs" dxfId="143" priority="273" operator="equal">
      <formula>"1..1"</formula>
    </cfRule>
    <cfRule type="cellIs" dxfId="142" priority="275" operator="equal">
      <formula>"0..1"</formula>
    </cfRule>
    <cfRule type="cellIs" dxfId="141" priority="274" operator="equal">
      <formula>"0..n"</formula>
    </cfRule>
  </conditionalFormatting>
  <conditionalFormatting sqref="V9:V21 P9:P97 O40:O42">
    <cfRule type="cellIs" dxfId="140" priority="69" operator="equal">
      <formula>"1..1"</formula>
    </cfRule>
    <cfRule type="cellIs" dxfId="139" priority="70" operator="equal">
      <formula>"0..n"</formula>
    </cfRule>
    <cfRule type="cellIs" dxfId="138" priority="71" operator="equal">
      <formula>"0..1"</formula>
    </cfRule>
  </conditionalFormatting>
  <conditionalFormatting sqref="V27:V75">
    <cfRule type="cellIs" dxfId="137" priority="130" operator="equal">
      <formula>"1..1"</formula>
    </cfRule>
    <cfRule type="cellIs" dxfId="136" priority="131" operator="equal">
      <formula>"0..n"</formula>
    </cfRule>
    <cfRule type="cellIs" dxfId="135" priority="132" operator="equal">
      <formula>"0..1"</formula>
    </cfRule>
  </conditionalFormatting>
  <conditionalFormatting sqref="V77:V97">
    <cfRule type="cellIs" dxfId="134" priority="165" operator="equal">
      <formula>"0..1"</formula>
    </cfRule>
    <cfRule type="cellIs" dxfId="133" priority="164" operator="equal">
      <formula>"0..n"</formula>
    </cfRule>
    <cfRule type="cellIs" dxfId="132" priority="163" operator="equal">
      <formula>"1..1"</formula>
    </cfRule>
  </conditionalFormatting>
  <conditionalFormatting sqref="W19:W21">
    <cfRule type="cellIs" dxfId="131" priority="151" operator="equal">
      <formula>"1..1"</formula>
    </cfRule>
    <cfRule type="cellIs" dxfId="130" priority="153" operator="equal">
      <formula>"0..1"</formula>
    </cfRule>
    <cfRule type="cellIs" dxfId="129" priority="152" operator="equal">
      <formula>"0..n"</formula>
    </cfRule>
  </conditionalFormatting>
  <conditionalFormatting sqref="W37">
    <cfRule type="cellIs" dxfId="128" priority="13" operator="equal">
      <formula>"1..1"</formula>
    </cfRule>
    <cfRule type="cellIs" dxfId="127" priority="15" operator="equal">
      <formula>"0..1"</formula>
    </cfRule>
    <cfRule type="cellIs" dxfId="126" priority="14" operator="equal">
      <formula>"0..n"</formula>
    </cfRule>
  </conditionalFormatting>
  <conditionalFormatting sqref="W39">
    <cfRule type="cellIs" dxfId="125" priority="17" operator="equal">
      <formula>"0..n"</formula>
    </cfRule>
    <cfRule type="cellIs" dxfId="124" priority="18" operator="equal">
      <formula>"0..1"</formula>
    </cfRule>
    <cfRule type="cellIs" dxfId="123" priority="16" operator="equal">
      <formula>"1..1"</formula>
    </cfRule>
  </conditionalFormatting>
  <conditionalFormatting sqref="W49:W50">
    <cfRule type="cellIs" dxfId="122" priority="111" operator="equal">
      <formula>"0..1"</formula>
    </cfRule>
    <cfRule type="cellIs" dxfId="121" priority="110" operator="equal">
      <formula>"0..n"</formula>
    </cfRule>
    <cfRule type="cellIs" dxfId="120" priority="109" operator="equal">
      <formula>"1..1"</formula>
    </cfRule>
  </conditionalFormatting>
  <conditionalFormatting sqref="W63:W74">
    <cfRule type="cellIs" dxfId="119" priority="112" operator="equal">
      <formula>"1..1"</formula>
    </cfRule>
    <cfRule type="cellIs" dxfId="118" priority="114" operator="equal">
      <formula>"0..1"</formula>
    </cfRule>
    <cfRule type="cellIs" dxfId="117" priority="113" operator="equal">
      <formula>"0..n"</formula>
    </cfRule>
  </conditionalFormatting>
  <conditionalFormatting sqref="W77">
    <cfRule type="cellIs" dxfId="116" priority="123" operator="equal">
      <formula>"0..1"</formula>
    </cfRule>
    <cfRule type="cellIs" dxfId="115" priority="122" operator="equal">
      <formula>"0..n"</formula>
    </cfRule>
    <cfRule type="cellIs" dxfId="114" priority="121" operator="equal">
      <formula>"1..1"</formula>
    </cfRule>
  </conditionalFormatting>
  <conditionalFormatting sqref="W87:W97">
    <cfRule type="cellIs" dxfId="113" priority="120" operator="equal">
      <formula>"0..1"</formula>
    </cfRule>
    <cfRule type="cellIs" dxfId="112" priority="119" operator="equal">
      <formula>"0..n"</formula>
    </cfRule>
    <cfRule type="cellIs" dxfId="111"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3"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8" t="s">
        <v>2425</v>
      </c>
      <c r="C1" s="129" t="s">
        <v>813</v>
      </c>
      <c r="E1" s="150" t="s">
        <v>814</v>
      </c>
      <c r="F1" s="157" t="e">
        <f>createCase215[[#Totals],[Métier]] / createCase215[[#Totals],[ID]]</f>
        <v>#DIV/0!</v>
      </c>
      <c r="G1" s="128"/>
      <c r="AB1" s="96"/>
      <c r="AD1"/>
      <c r="AE1" s="128"/>
      <c r="ALY1"/>
    </row>
    <row r="2" spans="1:1013" ht="13.5" customHeight="1">
      <c r="A2" s="228" t="s">
        <v>2426</v>
      </c>
      <c r="C2" s="141" t="s">
        <v>818</v>
      </c>
      <c r="D2" s="280"/>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17" t="s">
        <v>828</v>
      </c>
      <c r="L7" s="617"/>
      <c r="M7" s="617"/>
      <c r="N7" s="617"/>
      <c r="U7" s="618" t="s">
        <v>829</v>
      </c>
      <c r="V7" s="618"/>
      <c r="W7" s="618"/>
      <c r="AB7" s="617" t="s">
        <v>830</v>
      </c>
      <c r="AC7" s="617"/>
      <c r="AD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2239</v>
      </c>
      <c r="W8" s="229" t="s">
        <v>2427</v>
      </c>
      <c r="X8" s="235" t="s">
        <v>852</v>
      </c>
      <c r="Y8" s="235" t="s">
        <v>853</v>
      </c>
      <c r="Z8" s="236" t="s">
        <v>854</v>
      </c>
      <c r="AA8" s="235" t="s">
        <v>855</v>
      </c>
      <c r="AB8" s="235" t="s">
        <v>856</v>
      </c>
      <c r="AC8" s="237" t="s">
        <v>914</v>
      </c>
    </row>
    <row r="9" spans="1:1013" s="224" customFormat="1" ht="13.5" customHeight="1">
      <c r="A9" s="225">
        <v>1</v>
      </c>
      <c r="B9" s="545" t="s">
        <v>2242</v>
      </c>
      <c r="C9" s="219"/>
      <c r="D9" s="566"/>
      <c r="E9" s="566"/>
      <c r="F9" s="566"/>
      <c r="G9" s="566"/>
      <c r="H9" s="565" t="s">
        <v>2428</v>
      </c>
      <c r="I9" s="312" t="s">
        <v>1627</v>
      </c>
      <c r="J9" s="567" t="s">
        <v>918</v>
      </c>
      <c r="K9" s="565" t="s">
        <v>946</v>
      </c>
      <c r="L9" s="565" t="s">
        <v>947</v>
      </c>
      <c r="M9" s="565"/>
      <c r="N9" s="565"/>
      <c r="O9" s="568">
        <v>1</v>
      </c>
      <c r="P9" s="565" t="s">
        <v>820</v>
      </c>
      <c r="Q9" s="569"/>
      <c r="R9" s="565" t="s">
        <v>862</v>
      </c>
      <c r="S9" s="569"/>
      <c r="T9" s="565"/>
      <c r="U9" s="570"/>
      <c r="V9" s="570" t="s">
        <v>863</v>
      </c>
      <c r="W9" s="570"/>
      <c r="X9" s="571"/>
      <c r="Y9" s="565"/>
      <c r="Z9" s="572"/>
      <c r="AA9" s="565"/>
      <c r="AB9" s="569"/>
      <c r="AC9" s="569"/>
    </row>
    <row r="10" spans="1:1013" s="224" customFormat="1" ht="13.5" customHeight="1">
      <c r="A10" s="225">
        <v>2</v>
      </c>
      <c r="B10" s="545" t="s">
        <v>2246</v>
      </c>
      <c r="C10" s="219"/>
      <c r="D10" s="221"/>
      <c r="E10" s="221"/>
      <c r="F10" s="221"/>
      <c r="G10" s="221"/>
      <c r="H10" s="565" t="s">
        <v>2429</v>
      </c>
      <c r="I10" s="131" t="s">
        <v>1694</v>
      </c>
      <c r="J10" s="567" t="s">
        <v>924</v>
      </c>
      <c r="K10" s="565" t="s">
        <v>925</v>
      </c>
      <c r="L10" s="565" t="s">
        <v>926</v>
      </c>
      <c r="M10" s="565"/>
      <c r="N10" s="565"/>
      <c r="O10" s="568"/>
      <c r="P10" s="565" t="s">
        <v>817</v>
      </c>
      <c r="Q10" s="569"/>
      <c r="R10" s="565" t="s">
        <v>862</v>
      </c>
      <c r="S10" s="569"/>
      <c r="T10" s="565"/>
      <c r="U10" s="570"/>
      <c r="V10" s="570" t="s">
        <v>863</v>
      </c>
      <c r="W10" s="570"/>
      <c r="X10" s="571"/>
      <c r="Y10" s="565"/>
      <c r="Z10" s="572"/>
      <c r="AA10" s="565"/>
      <c r="AB10" s="569"/>
      <c r="AC10" s="569"/>
    </row>
    <row r="11" spans="1:1013" s="224" customFormat="1" ht="13.5" customHeight="1">
      <c r="A11" s="225">
        <v>3</v>
      </c>
      <c r="B11" s="217" t="s">
        <v>2430</v>
      </c>
      <c r="C11" s="219"/>
      <c r="D11" s="241"/>
      <c r="E11" s="241"/>
      <c r="F11" s="241"/>
      <c r="G11" s="241"/>
      <c r="H11" s="565"/>
      <c r="I11" s="567" t="s">
        <v>929</v>
      </c>
      <c r="J11" s="567" t="s">
        <v>930</v>
      </c>
      <c r="K11" s="565"/>
      <c r="L11" s="565"/>
      <c r="M11" s="565"/>
      <c r="N11" s="565"/>
      <c r="O11" s="568"/>
      <c r="P11" s="565" t="s">
        <v>820</v>
      </c>
      <c r="Q11" s="569"/>
      <c r="R11" s="565" t="s">
        <v>878</v>
      </c>
      <c r="S11" s="569"/>
      <c r="T11" s="565"/>
      <c r="U11" s="570"/>
      <c r="V11" s="570" t="s">
        <v>863</v>
      </c>
      <c r="W11" s="570"/>
      <c r="X11" s="571"/>
      <c r="Y11" s="565"/>
      <c r="Z11" s="572"/>
      <c r="AA11" s="565"/>
      <c r="AB11" s="569"/>
      <c r="AC11" s="569"/>
    </row>
    <row r="12" spans="1:1013" s="224" customFormat="1" ht="13.5" customHeight="1">
      <c r="A12" s="225">
        <v>4</v>
      </c>
      <c r="B12" s="216" t="s">
        <v>1343</v>
      </c>
      <c r="C12" s="496"/>
      <c r="D12" s="495"/>
      <c r="E12" s="495"/>
      <c r="F12" s="495"/>
      <c r="G12" s="495"/>
      <c r="H12" s="594"/>
      <c r="I12" s="595"/>
      <c r="J12" s="567" t="s">
        <v>1345</v>
      </c>
      <c r="K12" s="565"/>
      <c r="L12" s="565"/>
      <c r="M12" s="565"/>
      <c r="N12" s="565"/>
      <c r="O12" s="568"/>
      <c r="P12" s="565" t="s">
        <v>820</v>
      </c>
      <c r="Q12" s="569" t="s">
        <v>863</v>
      </c>
      <c r="R12" s="374" t="s">
        <v>1345</v>
      </c>
      <c r="S12" s="569"/>
      <c r="T12" s="565"/>
      <c r="U12" s="570"/>
      <c r="V12" s="570" t="s">
        <v>863</v>
      </c>
      <c r="W12" s="570"/>
      <c r="X12" s="571"/>
      <c r="Y12" s="565"/>
      <c r="Z12" s="572"/>
      <c r="AA12" s="565"/>
      <c r="AB12" s="569"/>
      <c r="AC12" s="569"/>
    </row>
    <row r="13" spans="1:1013" s="224" customFormat="1" ht="13.5" customHeight="1">
      <c r="A13" s="225">
        <v>5</v>
      </c>
      <c r="B13" s="217"/>
      <c r="C13" s="217" t="s">
        <v>2275</v>
      </c>
      <c r="D13" s="241"/>
      <c r="E13" s="241"/>
      <c r="F13" s="241"/>
      <c r="G13" s="241"/>
      <c r="H13" s="565"/>
      <c r="I13" s="567"/>
      <c r="J13" s="567" t="s">
        <v>2278</v>
      </c>
      <c r="K13" s="565"/>
      <c r="L13" s="565"/>
      <c r="M13" s="565"/>
      <c r="N13" s="565"/>
      <c r="O13" s="568"/>
      <c r="P13" s="565" t="s">
        <v>820</v>
      </c>
      <c r="Q13" s="569"/>
      <c r="R13" s="575" t="s">
        <v>862</v>
      </c>
      <c r="S13" s="569"/>
      <c r="T13" s="565"/>
      <c r="U13" s="570"/>
      <c r="V13" s="570" t="s">
        <v>863</v>
      </c>
      <c r="W13" s="570"/>
      <c r="X13" s="571"/>
      <c r="Y13" s="565"/>
      <c r="Z13" s="572"/>
      <c r="AA13" s="565"/>
      <c r="AB13" s="569"/>
      <c r="AC13" s="569"/>
    </row>
    <row r="14" spans="1:1013" s="224" customFormat="1" ht="13.5" customHeight="1">
      <c r="A14" s="225">
        <v>6</v>
      </c>
      <c r="B14" s="217"/>
      <c r="C14" s="219" t="s">
        <v>2279</v>
      </c>
      <c r="D14" s="241"/>
      <c r="E14" s="241"/>
      <c r="F14" s="241"/>
      <c r="G14" s="241"/>
      <c r="H14" s="565"/>
      <c r="I14" s="567"/>
      <c r="J14" s="567" t="s">
        <v>2281</v>
      </c>
      <c r="K14" s="565"/>
      <c r="L14" s="565"/>
      <c r="M14" s="565"/>
      <c r="N14" s="565"/>
      <c r="O14" s="568"/>
      <c r="P14" s="565" t="s">
        <v>820</v>
      </c>
      <c r="Q14" s="569"/>
      <c r="R14" s="575" t="s">
        <v>862</v>
      </c>
      <c r="S14" s="569"/>
      <c r="T14" s="565"/>
      <c r="U14" s="570"/>
      <c r="V14" s="570" t="s">
        <v>863</v>
      </c>
      <c r="W14" s="570"/>
      <c r="X14" s="571"/>
      <c r="Y14" s="565"/>
      <c r="Z14" s="572"/>
      <c r="AA14" s="565"/>
      <c r="AB14" s="569"/>
      <c r="AC14" s="569"/>
    </row>
    <row r="15" spans="1:1013" s="224" customFormat="1" ht="13.5" customHeight="1">
      <c r="A15" s="225">
        <v>7</v>
      </c>
      <c r="B15" s="217"/>
      <c r="C15" s="219" t="s">
        <v>2282</v>
      </c>
      <c r="D15" s="241"/>
      <c r="E15" s="241"/>
      <c r="F15" s="241"/>
      <c r="G15" s="241"/>
      <c r="H15" s="565"/>
      <c r="I15" s="567"/>
      <c r="J15" s="567" t="s">
        <v>2284</v>
      </c>
      <c r="K15" s="565"/>
      <c r="L15" s="565"/>
      <c r="M15" s="565"/>
      <c r="N15" s="565"/>
      <c r="O15" s="568"/>
      <c r="P15" s="565" t="s">
        <v>817</v>
      </c>
      <c r="Q15" s="569"/>
      <c r="R15" s="575" t="s">
        <v>862</v>
      </c>
      <c r="S15" s="569"/>
      <c r="T15" s="565"/>
      <c r="U15" s="570"/>
      <c r="V15" s="570" t="s">
        <v>863</v>
      </c>
      <c r="W15" s="570"/>
      <c r="X15" s="571"/>
      <c r="Y15" s="565"/>
      <c r="Z15" s="572"/>
      <c r="AA15" s="565"/>
      <c r="AB15" s="569"/>
      <c r="AC15" s="569"/>
    </row>
    <row r="16" spans="1:1013" s="224" customFormat="1" ht="13.5" customHeight="1">
      <c r="A16" s="225">
        <v>8</v>
      </c>
      <c r="B16" s="217"/>
      <c r="C16" s="219" t="s">
        <v>2285</v>
      </c>
      <c r="D16" s="241"/>
      <c r="E16" s="241"/>
      <c r="F16" s="241"/>
      <c r="G16" s="241"/>
      <c r="H16" s="565"/>
      <c r="I16" s="567"/>
      <c r="J16" s="567" t="s">
        <v>1572</v>
      </c>
      <c r="K16" s="565"/>
      <c r="L16" s="565"/>
      <c r="M16" s="565"/>
      <c r="N16" s="565"/>
      <c r="O16" s="568"/>
      <c r="P16" s="565" t="s">
        <v>823</v>
      </c>
      <c r="Q16" s="569"/>
      <c r="R16" s="575" t="s">
        <v>862</v>
      </c>
      <c r="S16" s="569"/>
      <c r="T16" s="565"/>
      <c r="U16" s="570"/>
      <c r="V16" s="570" t="s">
        <v>863</v>
      </c>
      <c r="W16" s="570"/>
      <c r="X16" s="571"/>
      <c r="Y16" s="565"/>
      <c r="Z16" s="572"/>
      <c r="AA16" s="565"/>
      <c r="AB16" s="569"/>
      <c r="AC16" s="569"/>
    </row>
    <row r="17" spans="1:29" s="224" customFormat="1" ht="13.5" customHeight="1">
      <c r="A17" s="225">
        <v>9</v>
      </c>
      <c r="B17" s="216" t="s">
        <v>2431</v>
      </c>
      <c r="C17" s="496"/>
      <c r="D17" s="596"/>
      <c r="E17" s="596"/>
      <c r="F17" s="596"/>
      <c r="G17" s="596"/>
      <c r="H17" s="594"/>
      <c r="I17" s="594"/>
      <c r="J17" s="567" t="s">
        <v>1372</v>
      </c>
      <c r="K17" s="565"/>
      <c r="L17" s="565"/>
      <c r="M17" s="565"/>
      <c r="N17" s="565"/>
      <c r="O17" s="568"/>
      <c r="P17" s="565" t="s">
        <v>820</v>
      </c>
      <c r="Q17" s="569" t="s">
        <v>863</v>
      </c>
      <c r="R17" s="374" t="s">
        <v>1372</v>
      </c>
      <c r="S17" s="569"/>
      <c r="T17" s="565"/>
      <c r="U17" s="570"/>
      <c r="V17" s="570" t="s">
        <v>863</v>
      </c>
      <c r="W17" s="570"/>
      <c r="X17" s="571"/>
      <c r="Y17" s="565"/>
      <c r="Z17" s="572"/>
      <c r="AA17" s="565"/>
      <c r="AB17" s="569"/>
      <c r="AC17" s="569"/>
    </row>
    <row r="18" spans="1:29" s="224" customFormat="1" ht="13.5" customHeight="1">
      <c r="A18" s="225">
        <v>10</v>
      </c>
      <c r="B18" s="217"/>
      <c r="C18" s="219" t="s">
        <v>1373</v>
      </c>
      <c r="D18" s="241"/>
      <c r="E18" s="241"/>
      <c r="F18" s="241"/>
      <c r="G18" s="241"/>
      <c r="H18" s="565" t="s">
        <v>2432</v>
      </c>
      <c r="I18" s="565" t="s">
        <v>2433</v>
      </c>
      <c r="J18" s="567" t="s">
        <v>2434</v>
      </c>
      <c r="K18" s="565"/>
      <c r="L18" s="565"/>
      <c r="M18" s="565"/>
      <c r="N18" s="565"/>
      <c r="O18" s="568"/>
      <c r="P18" s="565" t="s">
        <v>820</v>
      </c>
      <c r="Q18" s="569"/>
      <c r="R18" s="567" t="s">
        <v>862</v>
      </c>
      <c r="S18" s="569"/>
      <c r="T18" s="565"/>
      <c r="U18" s="570"/>
      <c r="V18" s="570" t="s">
        <v>863</v>
      </c>
      <c r="W18" s="570"/>
      <c r="X18" s="571"/>
      <c r="Y18" s="565"/>
      <c r="Z18" s="572"/>
      <c r="AA18" s="565"/>
      <c r="AB18" s="569"/>
      <c r="AC18" s="569"/>
    </row>
    <row r="19" spans="1:29" s="224" customFormat="1" ht="13.5" customHeight="1">
      <c r="A19" s="225">
        <v>11</v>
      </c>
      <c r="B19" s="217"/>
      <c r="C19" s="219" t="s">
        <v>2435</v>
      </c>
      <c r="D19" s="241"/>
      <c r="E19" s="241"/>
      <c r="F19" s="241"/>
      <c r="G19" s="241"/>
      <c r="H19" s="565"/>
      <c r="I19" s="565" t="s">
        <v>2436</v>
      </c>
      <c r="J19" s="567" t="s">
        <v>2437</v>
      </c>
      <c r="K19" s="565"/>
      <c r="L19" s="565"/>
      <c r="M19" s="565"/>
      <c r="N19" s="565"/>
      <c r="O19" s="568"/>
      <c r="P19" s="565" t="s">
        <v>817</v>
      </c>
      <c r="Q19" s="569"/>
      <c r="R19" s="575" t="s">
        <v>862</v>
      </c>
      <c r="S19" s="569"/>
      <c r="T19" s="565"/>
      <c r="U19" s="570"/>
      <c r="V19" s="570" t="s">
        <v>863</v>
      </c>
      <c r="W19" s="570"/>
      <c r="X19" s="571"/>
      <c r="Y19" s="565"/>
      <c r="Z19" s="572"/>
      <c r="AA19" s="565"/>
      <c r="AB19" s="569"/>
      <c r="AC19" s="569"/>
    </row>
    <row r="20" spans="1:29" s="224" customFormat="1" ht="13.5" customHeight="1">
      <c r="A20" s="225">
        <v>12</v>
      </c>
      <c r="B20" s="250"/>
      <c r="C20" s="219" t="s">
        <v>1077</v>
      </c>
      <c r="D20" s="221"/>
      <c r="E20" s="221"/>
      <c r="F20" s="221"/>
      <c r="G20" s="221"/>
      <c r="H20" s="565" t="s">
        <v>2304</v>
      </c>
      <c r="I20" s="565" t="s">
        <v>1140</v>
      </c>
      <c r="J20" s="567" t="s">
        <v>1311</v>
      </c>
      <c r="K20" s="565"/>
      <c r="L20" s="565"/>
      <c r="M20" s="565"/>
      <c r="N20" s="565"/>
      <c r="O20" s="568"/>
      <c r="P20" s="565" t="s">
        <v>817</v>
      </c>
      <c r="Q20" s="569"/>
      <c r="R20" s="565" t="s">
        <v>862</v>
      </c>
      <c r="S20" s="569"/>
      <c r="T20" s="565"/>
      <c r="U20" s="570"/>
      <c r="V20" s="570" t="s">
        <v>863</v>
      </c>
      <c r="W20" s="570"/>
      <c r="X20" s="571"/>
      <c r="Y20" s="565"/>
      <c r="Z20" s="572"/>
      <c r="AA20" s="565"/>
      <c r="AB20" s="569"/>
      <c r="AC20" s="569"/>
    </row>
    <row r="21" spans="1:29" s="224" customFormat="1" ht="13.5" customHeight="1">
      <c r="A21" s="225">
        <v>13</v>
      </c>
      <c r="B21" s="217"/>
      <c r="C21" s="219" t="s">
        <v>1312</v>
      </c>
      <c r="D21" s="241"/>
      <c r="E21" s="241"/>
      <c r="F21" s="241"/>
      <c r="G21" s="241"/>
      <c r="H21" s="565" t="s">
        <v>2305</v>
      </c>
      <c r="I21" s="567" t="s">
        <v>1314</v>
      </c>
      <c r="J21" s="567" t="s">
        <v>1315</v>
      </c>
      <c r="K21" s="565"/>
      <c r="L21" s="565"/>
      <c r="M21" s="565"/>
      <c r="N21" s="565"/>
      <c r="O21" s="568"/>
      <c r="P21" s="565" t="s">
        <v>817</v>
      </c>
      <c r="Q21" s="569"/>
      <c r="R21" s="565" t="s">
        <v>862</v>
      </c>
      <c r="S21" s="569"/>
      <c r="T21" s="565"/>
      <c r="U21" s="570"/>
      <c r="V21" s="570" t="s">
        <v>863</v>
      </c>
      <c r="W21" s="570"/>
      <c r="X21" s="571"/>
      <c r="Y21" s="565"/>
      <c r="Z21" s="572"/>
      <c r="AA21" s="565"/>
      <c r="AB21" s="569"/>
      <c r="AC21" s="569"/>
    </row>
    <row r="22" spans="1:29" s="224" customFormat="1" ht="13.5" customHeight="1">
      <c r="A22" s="225">
        <v>14</v>
      </c>
      <c r="B22" s="217"/>
      <c r="C22" s="219" t="s">
        <v>1439</v>
      </c>
      <c r="D22" s="241"/>
      <c r="E22" s="241"/>
      <c r="F22" s="241"/>
      <c r="G22" s="241"/>
      <c r="H22" s="565" t="s">
        <v>2306</v>
      </c>
      <c r="I22" s="565"/>
      <c r="J22" s="567" t="s">
        <v>1441</v>
      </c>
      <c r="K22" s="565"/>
      <c r="L22" s="565"/>
      <c r="M22" s="565"/>
      <c r="N22" s="565"/>
      <c r="O22" s="568"/>
      <c r="P22" s="565" t="s">
        <v>817</v>
      </c>
      <c r="Q22" s="569"/>
      <c r="R22" s="565" t="s">
        <v>1442</v>
      </c>
      <c r="S22" s="569"/>
      <c r="T22" s="565"/>
      <c r="U22" s="570"/>
      <c r="V22" s="570" t="s">
        <v>863</v>
      </c>
      <c r="W22" s="570"/>
      <c r="X22" s="571"/>
      <c r="Y22" s="565"/>
      <c r="Z22" s="572"/>
      <c r="AA22" s="565"/>
      <c r="AB22" s="569"/>
      <c r="AC22" s="569"/>
    </row>
    <row r="23" spans="1:29" s="224" customFormat="1" ht="13.5" customHeight="1">
      <c r="A23" s="225">
        <v>15</v>
      </c>
      <c r="B23" s="217"/>
      <c r="C23" s="219" t="s">
        <v>2438</v>
      </c>
      <c r="D23" s="241"/>
      <c r="E23" s="241"/>
      <c r="F23" s="241"/>
      <c r="G23" s="241"/>
      <c r="H23" s="565" t="s">
        <v>2308</v>
      </c>
      <c r="I23" s="567">
        <v>69</v>
      </c>
      <c r="J23" s="567" t="s">
        <v>1466</v>
      </c>
      <c r="K23" s="565"/>
      <c r="L23" s="565"/>
      <c r="M23" s="565"/>
      <c r="N23" s="565"/>
      <c r="O23" s="568"/>
      <c r="P23" s="565" t="s">
        <v>817</v>
      </c>
      <c r="Q23" s="569"/>
      <c r="R23" s="575" t="s">
        <v>862</v>
      </c>
      <c r="S23" s="569"/>
      <c r="T23" s="565"/>
      <c r="U23" s="570"/>
      <c r="V23" s="570" t="s">
        <v>863</v>
      </c>
      <c r="W23" s="570"/>
      <c r="X23" s="571"/>
      <c r="Y23" s="565"/>
      <c r="Z23" s="572"/>
      <c r="AA23" s="565"/>
      <c r="AB23" s="569"/>
      <c r="AC23" s="569"/>
    </row>
    <row r="24" spans="1:29" s="224" customFormat="1" ht="13.5" customHeight="1">
      <c r="A24" s="225">
        <v>16</v>
      </c>
      <c r="B24" s="217"/>
      <c r="C24" s="219" t="s">
        <v>2310</v>
      </c>
      <c r="D24" s="241"/>
      <c r="E24" s="241"/>
      <c r="F24" s="241"/>
      <c r="G24" s="241"/>
      <c r="H24" s="565"/>
      <c r="I24" s="567" t="s">
        <v>698</v>
      </c>
      <c r="J24" s="567" t="s">
        <v>1445</v>
      </c>
      <c r="K24" s="565"/>
      <c r="L24" s="565"/>
      <c r="M24" s="565"/>
      <c r="N24" s="565"/>
      <c r="O24" s="568"/>
      <c r="P24" s="565" t="s">
        <v>817</v>
      </c>
      <c r="Q24" s="569"/>
      <c r="R24" s="575" t="s">
        <v>862</v>
      </c>
      <c r="S24" s="569"/>
      <c r="T24" s="565"/>
      <c r="U24" s="570"/>
      <c r="V24" s="570" t="s">
        <v>863</v>
      </c>
      <c r="W24" s="570"/>
      <c r="X24" s="571"/>
      <c r="Y24" s="565"/>
      <c r="Z24" s="572"/>
      <c r="AA24" s="565"/>
      <c r="AB24" s="569"/>
      <c r="AC24" s="569"/>
    </row>
    <row r="25" spans="1:29" s="224" customFormat="1" ht="13.5" customHeight="1">
      <c r="A25" s="225">
        <v>17</v>
      </c>
      <c r="B25" s="217"/>
      <c r="C25" s="219" t="s">
        <v>2312</v>
      </c>
      <c r="D25" s="241"/>
      <c r="E25" s="241"/>
      <c r="F25" s="241"/>
      <c r="G25" s="241"/>
      <c r="H25" s="565" t="s">
        <v>2313</v>
      </c>
      <c r="I25" s="567" t="s">
        <v>1290</v>
      </c>
      <c r="J25" s="567" t="s">
        <v>2314</v>
      </c>
      <c r="K25" s="565"/>
      <c r="L25" s="565"/>
      <c r="M25" s="565"/>
      <c r="N25" s="565"/>
      <c r="O25" s="568"/>
      <c r="P25" s="565" t="s">
        <v>817</v>
      </c>
      <c r="Q25" s="569"/>
      <c r="R25" s="575" t="s">
        <v>862</v>
      </c>
      <c r="S25" s="569"/>
      <c r="T25" s="565"/>
      <c r="U25" s="570" t="s">
        <v>863</v>
      </c>
      <c r="V25" s="570"/>
      <c r="W25" s="570"/>
      <c r="X25" s="571"/>
      <c r="Y25" s="565"/>
      <c r="Z25" s="572"/>
      <c r="AA25" s="565"/>
      <c r="AB25" s="569"/>
      <c r="AC25" s="569"/>
    </row>
    <row r="26" spans="1:29" s="224" customFormat="1" ht="13.5" customHeight="1">
      <c r="A26" s="225">
        <v>18</v>
      </c>
      <c r="B26" s="216"/>
      <c r="C26" s="544" t="s">
        <v>2315</v>
      </c>
      <c r="D26" s="495"/>
      <c r="E26" s="495"/>
      <c r="F26" s="495"/>
      <c r="G26" s="495"/>
      <c r="H26" s="594"/>
      <c r="I26" s="595"/>
      <c r="J26" s="567" t="s">
        <v>2316</v>
      </c>
      <c r="K26" s="565"/>
      <c r="L26" s="565"/>
      <c r="M26" s="565"/>
      <c r="N26" s="565"/>
      <c r="O26" s="568"/>
      <c r="P26" s="565" t="s">
        <v>817</v>
      </c>
      <c r="Q26" s="569" t="s">
        <v>863</v>
      </c>
      <c r="R26" s="374" t="s">
        <v>2316</v>
      </c>
      <c r="S26" s="569"/>
      <c r="T26" s="565"/>
      <c r="U26" s="570"/>
      <c r="V26" s="570" t="s">
        <v>863</v>
      </c>
      <c r="W26" s="570"/>
      <c r="X26" s="571"/>
      <c r="Y26" s="565"/>
      <c r="Z26" s="572"/>
      <c r="AA26" s="565"/>
      <c r="AB26" s="569"/>
      <c r="AC26" s="569"/>
    </row>
    <row r="27" spans="1:29" s="224" customFormat="1" ht="13.5" customHeight="1">
      <c r="A27" s="225">
        <v>19</v>
      </c>
      <c r="B27" s="216"/>
      <c r="C27" s="566"/>
      <c r="D27" s="498" t="s">
        <v>2317</v>
      </c>
      <c r="E27" s="241"/>
      <c r="F27" s="241"/>
      <c r="G27" s="241"/>
      <c r="H27" s="565" t="s">
        <v>2318</v>
      </c>
      <c r="I27" s="567">
        <v>92300</v>
      </c>
      <c r="J27" s="567" t="s">
        <v>1114</v>
      </c>
      <c r="K27" s="565"/>
      <c r="L27" s="565"/>
      <c r="M27" s="565"/>
      <c r="N27" s="565"/>
      <c r="O27" s="568"/>
      <c r="P27" s="565" t="s">
        <v>820</v>
      </c>
      <c r="Q27" s="569"/>
      <c r="R27" s="565" t="s">
        <v>862</v>
      </c>
      <c r="S27" s="569"/>
      <c r="T27" s="565"/>
      <c r="U27" s="570"/>
      <c r="V27" s="570" t="s">
        <v>863</v>
      </c>
      <c r="W27" s="570"/>
      <c r="X27" s="571"/>
      <c r="Y27" s="565"/>
      <c r="Z27" s="572"/>
      <c r="AA27" s="565"/>
      <c r="AB27" s="569"/>
      <c r="AC27" s="569"/>
    </row>
    <row r="28" spans="1:29" s="224" customFormat="1" ht="13.5" customHeight="1">
      <c r="A28" s="225">
        <v>20</v>
      </c>
      <c r="B28" s="216"/>
      <c r="C28" s="566"/>
      <c r="D28" s="498" t="s">
        <v>388</v>
      </c>
      <c r="E28" s="241"/>
      <c r="F28" s="241"/>
      <c r="G28" s="241"/>
      <c r="H28" s="565" t="s">
        <v>2144</v>
      </c>
      <c r="I28" s="567" t="s">
        <v>2319</v>
      </c>
      <c r="J28" s="567" t="s">
        <v>2439</v>
      </c>
      <c r="K28" s="565"/>
      <c r="L28" s="565"/>
      <c r="M28" s="565"/>
      <c r="N28" s="565"/>
      <c r="O28" s="568"/>
      <c r="P28" s="565" t="s">
        <v>820</v>
      </c>
      <c r="Q28" s="569"/>
      <c r="R28" s="565" t="s">
        <v>862</v>
      </c>
      <c r="S28" s="569"/>
      <c r="T28" s="565"/>
      <c r="U28" s="570"/>
      <c r="V28" s="570" t="s">
        <v>863</v>
      </c>
      <c r="W28" s="570"/>
      <c r="X28" s="571"/>
      <c r="Y28" s="565"/>
      <c r="Z28" s="572"/>
      <c r="AA28" s="565"/>
      <c r="AB28" s="569"/>
      <c r="AC28" s="569"/>
    </row>
    <row r="29" spans="1:29" ht="15" customHeight="1">
      <c r="A29" s="225">
        <v>21</v>
      </c>
      <c r="B29" s="242" t="s">
        <v>2322</v>
      </c>
      <c r="C29" s="495"/>
      <c r="D29" s="495"/>
      <c r="E29" s="495"/>
      <c r="F29" s="495"/>
      <c r="G29" s="495"/>
      <c r="H29" s="594"/>
      <c r="I29" s="595"/>
      <c r="J29" s="567" t="s">
        <v>1044</v>
      </c>
      <c r="K29" s="565"/>
      <c r="L29" s="565"/>
      <c r="M29" s="565"/>
      <c r="N29" s="565"/>
      <c r="O29" s="568"/>
      <c r="P29" s="565" t="s">
        <v>820</v>
      </c>
      <c r="Q29" s="569" t="s">
        <v>863</v>
      </c>
      <c r="R29" s="243" t="s">
        <v>1044</v>
      </c>
      <c r="S29" s="569"/>
      <c r="T29" s="565"/>
      <c r="U29" s="570"/>
      <c r="V29" s="570" t="s">
        <v>863</v>
      </c>
      <c r="W29" s="570"/>
      <c r="X29" s="571"/>
      <c r="Y29" s="565"/>
      <c r="Z29" s="572"/>
      <c r="AA29" s="565"/>
      <c r="AB29" s="569"/>
      <c r="AC29" s="569"/>
    </row>
    <row r="30" spans="1:29" ht="15" customHeight="1">
      <c r="A30" s="225">
        <v>22</v>
      </c>
      <c r="B30" s="217"/>
      <c r="C30" s="216" t="s">
        <v>1072</v>
      </c>
      <c r="D30" s="495"/>
      <c r="E30" s="495"/>
      <c r="F30" s="495"/>
      <c r="G30" s="495"/>
      <c r="H30" s="594"/>
      <c r="I30" s="595"/>
      <c r="J30" s="567" t="s">
        <v>1073</v>
      </c>
      <c r="K30" s="565"/>
      <c r="L30" s="565"/>
      <c r="M30" s="565"/>
      <c r="N30" s="565"/>
      <c r="O30" s="568"/>
      <c r="P30" s="565" t="s">
        <v>817</v>
      </c>
      <c r="Q30" s="569" t="s">
        <v>863</v>
      </c>
      <c r="R30" s="243" t="s">
        <v>1073</v>
      </c>
      <c r="S30" s="569"/>
      <c r="T30" s="565"/>
      <c r="U30" s="570"/>
      <c r="V30" s="570" t="s">
        <v>863</v>
      </c>
      <c r="W30" s="570"/>
      <c r="X30" s="571"/>
      <c r="Y30" s="565"/>
      <c r="Z30" s="572"/>
      <c r="AA30" s="565"/>
      <c r="AB30" s="569"/>
      <c r="AC30" s="569"/>
    </row>
    <row r="31" spans="1:29" ht="15" customHeight="1">
      <c r="A31" s="225">
        <v>23</v>
      </c>
      <c r="B31" s="241"/>
      <c r="C31" s="217"/>
      <c r="D31" s="566" t="s">
        <v>1088</v>
      </c>
      <c r="E31" s="250"/>
      <c r="F31" s="241"/>
      <c r="G31" s="565"/>
      <c r="H31" s="565" t="s">
        <v>2333</v>
      </c>
      <c r="I31" s="567" t="s">
        <v>1090</v>
      </c>
      <c r="J31" s="567" t="s">
        <v>1091</v>
      </c>
      <c r="K31" s="565"/>
      <c r="L31" s="565"/>
      <c r="M31" s="565"/>
      <c r="N31" s="565"/>
      <c r="O31" s="568"/>
      <c r="P31" s="565" t="s">
        <v>820</v>
      </c>
      <c r="Q31" s="569"/>
      <c r="R31" s="565" t="s">
        <v>862</v>
      </c>
      <c r="S31" s="569"/>
      <c r="T31" s="565" t="s">
        <v>1092</v>
      </c>
      <c r="U31" s="570"/>
      <c r="V31" s="570" t="s">
        <v>863</v>
      </c>
      <c r="W31" s="570"/>
      <c r="X31" s="571"/>
      <c r="Y31" s="565"/>
      <c r="Z31" s="572"/>
      <c r="AA31" s="565"/>
      <c r="AB31" s="569"/>
      <c r="AC31" s="569"/>
    </row>
    <row r="32" spans="1:29" ht="15" customHeight="1">
      <c r="A32" s="225">
        <v>24</v>
      </c>
      <c r="B32" s="241"/>
      <c r="C32" s="222"/>
      <c r="D32" s="566" t="s">
        <v>1093</v>
      </c>
      <c r="E32" s="221"/>
      <c r="F32" s="241"/>
      <c r="G32" s="565"/>
      <c r="H32" s="565" t="s">
        <v>2140</v>
      </c>
      <c r="I32" s="567" t="s">
        <v>1095</v>
      </c>
      <c r="J32" s="567" t="s">
        <v>1096</v>
      </c>
      <c r="K32" s="565" t="s">
        <v>1097</v>
      </c>
      <c r="L32" s="565" t="s">
        <v>254</v>
      </c>
      <c r="M32" s="565"/>
      <c r="N32" s="565"/>
      <c r="O32" s="568"/>
      <c r="P32" s="565" t="s">
        <v>817</v>
      </c>
      <c r="Q32" s="569"/>
      <c r="R32" s="565" t="s">
        <v>862</v>
      </c>
      <c r="S32" s="569"/>
      <c r="T32" s="565"/>
      <c r="U32" s="570"/>
      <c r="V32" s="570" t="s">
        <v>863</v>
      </c>
      <c r="W32" s="570"/>
      <c r="X32" s="571"/>
      <c r="Y32" s="565"/>
      <c r="Z32" s="572"/>
      <c r="AA32" s="565"/>
      <c r="AB32" s="569"/>
      <c r="AC32" s="569"/>
    </row>
    <row r="33" spans="1:29" ht="15" customHeight="1">
      <c r="A33" s="225">
        <v>25</v>
      </c>
      <c r="B33" s="217"/>
      <c r="C33" s="222"/>
      <c r="D33" s="240" t="s">
        <v>1098</v>
      </c>
      <c r="E33" s="497"/>
      <c r="F33" s="495"/>
      <c r="G33" s="495"/>
      <c r="H33" s="594"/>
      <c r="I33" s="595"/>
      <c r="J33" s="567" t="s">
        <v>1100</v>
      </c>
      <c r="K33" s="565" t="s">
        <v>1101</v>
      </c>
      <c r="L33" s="565" t="s">
        <v>1102</v>
      </c>
      <c r="M33" s="565"/>
      <c r="N33" s="565"/>
      <c r="O33" s="568"/>
      <c r="P33" s="565" t="s">
        <v>817</v>
      </c>
      <c r="Q33" s="569" t="s">
        <v>863</v>
      </c>
      <c r="R33" s="243" t="s">
        <v>1100</v>
      </c>
      <c r="S33" s="569"/>
      <c r="T33" s="565"/>
      <c r="U33" s="570"/>
      <c r="V33" s="570" t="s">
        <v>863</v>
      </c>
      <c r="W33" s="570"/>
      <c r="X33" s="571"/>
      <c r="Y33" s="565"/>
      <c r="Z33" s="572"/>
      <c r="AA33" s="565"/>
      <c r="AB33" s="569"/>
      <c r="AC33" s="569"/>
    </row>
    <row r="34" spans="1:29" ht="15" customHeight="1">
      <c r="A34" s="225">
        <v>26</v>
      </c>
      <c r="B34" s="217"/>
      <c r="C34" s="222"/>
      <c r="D34" s="241"/>
      <c r="E34" s="241" t="s">
        <v>1103</v>
      </c>
      <c r="F34" s="241"/>
      <c r="G34" s="241"/>
      <c r="H34" s="565" t="s">
        <v>2141</v>
      </c>
      <c r="I34" s="567" t="s">
        <v>1105</v>
      </c>
      <c r="J34" s="567" t="s">
        <v>1091</v>
      </c>
      <c r="K34" s="565"/>
      <c r="L34" s="565"/>
      <c r="M34" s="565"/>
      <c r="N34" s="565"/>
      <c r="O34" s="568"/>
      <c r="P34" s="565" t="s">
        <v>820</v>
      </c>
      <c r="Q34" s="569"/>
      <c r="R34" s="565" t="s">
        <v>862</v>
      </c>
      <c r="S34" s="569"/>
      <c r="T34" s="565" t="s">
        <v>1106</v>
      </c>
      <c r="U34" s="570"/>
      <c r="V34" s="570" t="s">
        <v>863</v>
      </c>
      <c r="W34" s="570"/>
      <c r="X34" s="571"/>
      <c r="Y34" s="565"/>
      <c r="Z34" s="572"/>
      <c r="AA34" s="565"/>
      <c r="AB34" s="569"/>
      <c r="AC34" s="569"/>
    </row>
    <row r="35" spans="1:29" ht="15" customHeight="1">
      <c r="A35" s="225">
        <v>27</v>
      </c>
      <c r="B35" s="217"/>
      <c r="C35" s="217"/>
      <c r="D35" s="241"/>
      <c r="E35" s="241" t="s">
        <v>1107</v>
      </c>
      <c r="F35" s="241"/>
      <c r="G35" s="241"/>
      <c r="H35" s="565"/>
      <c r="I35" s="567" t="s">
        <v>1109</v>
      </c>
      <c r="J35" s="567" t="s">
        <v>1010</v>
      </c>
      <c r="K35" s="565"/>
      <c r="L35" s="565"/>
      <c r="M35" s="565"/>
      <c r="N35" s="565"/>
      <c r="O35" s="568"/>
      <c r="P35" s="565" t="s">
        <v>817</v>
      </c>
      <c r="Q35" s="569"/>
      <c r="R35" s="565" t="s">
        <v>862</v>
      </c>
      <c r="S35" s="569"/>
      <c r="T35" s="565"/>
      <c r="U35" s="570"/>
      <c r="V35" s="570" t="s">
        <v>863</v>
      </c>
      <c r="W35" s="570"/>
      <c r="X35" s="571"/>
      <c r="Y35" s="565"/>
      <c r="Z35" s="572"/>
      <c r="AA35" s="565"/>
      <c r="AB35" s="569"/>
      <c r="AC35" s="569"/>
    </row>
    <row r="36" spans="1:29" ht="15" customHeight="1">
      <c r="A36" s="225">
        <v>28</v>
      </c>
      <c r="B36" s="217"/>
      <c r="C36" s="217"/>
      <c r="D36" s="241"/>
      <c r="E36" s="241" t="s">
        <v>1077</v>
      </c>
      <c r="F36" s="241"/>
      <c r="G36" s="241"/>
      <c r="H36" s="565"/>
      <c r="I36" s="567" t="s">
        <v>1111</v>
      </c>
      <c r="J36" s="567" t="s">
        <v>870</v>
      </c>
      <c r="K36" s="565"/>
      <c r="L36" s="565"/>
      <c r="M36" s="565"/>
      <c r="N36" s="565"/>
      <c r="O36" s="568"/>
      <c r="P36" s="565" t="s">
        <v>817</v>
      </c>
      <c r="Q36" s="569"/>
      <c r="R36" s="565" t="s">
        <v>862</v>
      </c>
      <c r="S36" s="569"/>
      <c r="T36" s="565"/>
      <c r="U36" s="570"/>
      <c r="V36" s="570" t="s">
        <v>863</v>
      </c>
      <c r="W36" s="570"/>
      <c r="X36" s="571"/>
      <c r="Y36" s="565"/>
      <c r="Z36" s="572"/>
      <c r="AA36" s="565"/>
      <c r="AB36" s="569"/>
      <c r="AC36" s="569"/>
    </row>
    <row r="37" spans="1:29" ht="15" customHeight="1">
      <c r="A37" s="225">
        <v>29</v>
      </c>
      <c r="B37" s="217"/>
      <c r="C37" s="216" t="s">
        <v>1112</v>
      </c>
      <c r="D37" s="497"/>
      <c r="E37" s="497"/>
      <c r="F37" s="495"/>
      <c r="G37" s="495"/>
      <c r="H37" s="594"/>
      <c r="I37" s="595"/>
      <c r="J37" s="567" t="s">
        <v>1114</v>
      </c>
      <c r="K37" s="565"/>
      <c r="L37" s="565"/>
      <c r="M37" s="565"/>
      <c r="N37" s="565"/>
      <c r="O37" s="568"/>
      <c r="P37" s="565" t="s">
        <v>817</v>
      </c>
      <c r="Q37" s="569" t="s">
        <v>863</v>
      </c>
      <c r="R37" s="243" t="s">
        <v>1114</v>
      </c>
      <c r="S37" s="569"/>
      <c r="T37" s="565"/>
      <c r="U37" s="570"/>
      <c r="V37" s="570" t="s">
        <v>863</v>
      </c>
      <c r="W37" s="570"/>
      <c r="X37" s="571"/>
      <c r="Y37" s="565"/>
      <c r="Z37" s="572"/>
      <c r="AA37" s="565"/>
      <c r="AB37" s="569"/>
      <c r="AC37" s="569"/>
    </row>
    <row r="38" spans="1:29" ht="15" customHeight="1">
      <c r="A38" s="225">
        <v>30</v>
      </c>
      <c r="B38" s="217"/>
      <c r="C38" s="217"/>
      <c r="D38" s="241" t="s">
        <v>388</v>
      </c>
      <c r="E38" s="217"/>
      <c r="F38" s="241"/>
      <c r="G38" s="241"/>
      <c r="H38" s="565" t="s">
        <v>2144</v>
      </c>
      <c r="I38" s="567" t="s">
        <v>1116</v>
      </c>
      <c r="J38" s="567" t="s">
        <v>870</v>
      </c>
      <c r="K38" s="565" t="s">
        <v>1117</v>
      </c>
      <c r="L38" s="565" t="s">
        <v>388</v>
      </c>
      <c r="M38" s="565"/>
      <c r="N38" s="565"/>
      <c r="O38" s="249"/>
      <c r="P38" s="565" t="s">
        <v>817</v>
      </c>
      <c r="Q38" s="569"/>
      <c r="R38" s="565" t="s">
        <v>862</v>
      </c>
      <c r="S38" s="569"/>
      <c r="T38" s="565"/>
      <c r="U38" s="570"/>
      <c r="V38" s="570" t="s">
        <v>863</v>
      </c>
      <c r="W38" s="570"/>
      <c r="X38" s="571"/>
      <c r="Y38" s="565"/>
      <c r="Z38" s="572"/>
      <c r="AA38" s="565"/>
      <c r="AB38" s="569"/>
      <c r="AC38" s="569"/>
    </row>
    <row r="39" spans="1:29" ht="15" customHeight="1">
      <c r="A39" s="225">
        <v>31</v>
      </c>
      <c r="B39" s="217"/>
      <c r="C39" s="217"/>
      <c r="D39" s="241" t="s">
        <v>392</v>
      </c>
      <c r="E39" s="217"/>
      <c r="F39" s="241"/>
      <c r="G39" s="241"/>
      <c r="H39" s="565" t="s">
        <v>2145</v>
      </c>
      <c r="I39" s="567">
        <v>59350</v>
      </c>
      <c r="J39" s="567" t="s">
        <v>1120</v>
      </c>
      <c r="K39" s="565" t="s">
        <v>1121</v>
      </c>
      <c r="L39" s="565" t="s">
        <v>392</v>
      </c>
      <c r="M39" s="565"/>
      <c r="N39" s="565"/>
      <c r="O39" s="249"/>
      <c r="P39" s="565" t="s">
        <v>817</v>
      </c>
      <c r="Q39" s="569"/>
      <c r="R39" s="565" t="s">
        <v>862</v>
      </c>
      <c r="S39" s="569"/>
      <c r="T39" s="565" t="s">
        <v>1122</v>
      </c>
      <c r="U39" s="570"/>
      <c r="V39" s="570" t="s">
        <v>863</v>
      </c>
      <c r="W39" s="570"/>
      <c r="X39" s="571"/>
      <c r="Y39" s="565"/>
      <c r="Z39" s="572"/>
      <c r="AA39" s="565"/>
      <c r="AB39" s="569"/>
      <c r="AC39" s="569"/>
    </row>
    <row r="40" spans="1:29" ht="15" customHeight="1">
      <c r="A40" s="225">
        <v>32</v>
      </c>
      <c r="B40" s="217"/>
      <c r="C40" s="217"/>
      <c r="D40" s="241" t="s">
        <v>1123</v>
      </c>
      <c r="E40" s="241"/>
      <c r="F40" s="241"/>
      <c r="G40" s="241"/>
      <c r="H40" s="260" t="s">
        <v>2440</v>
      </c>
      <c r="I40" s="567" t="s">
        <v>1125</v>
      </c>
      <c r="J40" s="567" t="s">
        <v>1126</v>
      </c>
      <c r="K40" s="565"/>
      <c r="L40" s="565"/>
      <c r="M40" s="565"/>
      <c r="N40" s="565"/>
      <c r="O40" s="568"/>
      <c r="P40" s="565" t="s">
        <v>817</v>
      </c>
      <c r="Q40" s="569"/>
      <c r="R40" s="565" t="s">
        <v>862</v>
      </c>
      <c r="S40" s="277"/>
      <c r="T40" s="565"/>
      <c r="U40" s="565"/>
      <c r="V40" s="570" t="s">
        <v>863</v>
      </c>
      <c r="W40" s="565"/>
      <c r="X40" s="571"/>
      <c r="Y40" s="565"/>
      <c r="Z40" s="572"/>
      <c r="AA40" s="565"/>
      <c r="AB40" s="569"/>
      <c r="AC40" s="569"/>
    </row>
    <row r="41" spans="1:29" ht="15" customHeight="1">
      <c r="A41" s="225">
        <v>33</v>
      </c>
      <c r="B41" s="216" t="s">
        <v>2370</v>
      </c>
      <c r="C41" s="496"/>
      <c r="D41" s="495"/>
      <c r="E41" s="495"/>
      <c r="F41" s="495"/>
      <c r="G41" s="495"/>
      <c r="H41" s="594"/>
      <c r="I41" s="595"/>
      <c r="J41" s="567" t="s">
        <v>2371</v>
      </c>
      <c r="K41" s="565"/>
      <c r="L41" s="565"/>
      <c r="M41" s="565"/>
      <c r="N41" s="565"/>
      <c r="O41" s="568"/>
      <c r="P41" s="565" t="s">
        <v>820</v>
      </c>
      <c r="Q41" s="569" t="s">
        <v>863</v>
      </c>
      <c r="R41" s="374" t="s">
        <v>2371</v>
      </c>
      <c r="S41" s="569"/>
      <c r="T41" s="565"/>
      <c r="U41" s="570" t="s">
        <v>2441</v>
      </c>
      <c r="V41" s="570" t="s">
        <v>863</v>
      </c>
      <c r="W41" s="570"/>
      <c r="X41" s="571"/>
      <c r="Y41" s="565"/>
      <c r="Z41" s="572"/>
      <c r="AA41" s="565"/>
      <c r="AB41" s="569"/>
      <c r="AC41" s="569"/>
    </row>
    <row r="42" spans="1:29" ht="15" customHeight="1">
      <c r="A42" s="225">
        <v>34</v>
      </c>
      <c r="B42" s="217"/>
      <c r="C42" s="259" t="s">
        <v>2442</v>
      </c>
      <c r="D42" s="496"/>
      <c r="E42" s="495"/>
      <c r="F42" s="495"/>
      <c r="G42" s="495"/>
      <c r="H42" s="594"/>
      <c r="I42" s="595"/>
      <c r="J42" s="567" t="s">
        <v>2443</v>
      </c>
      <c r="K42" s="565"/>
      <c r="L42" s="565"/>
      <c r="M42" s="565"/>
      <c r="N42" s="565"/>
      <c r="O42" s="568"/>
      <c r="P42" s="565" t="s">
        <v>817</v>
      </c>
      <c r="Q42" s="569" t="s">
        <v>863</v>
      </c>
      <c r="R42" s="374" t="s">
        <v>2444</v>
      </c>
      <c r="S42" s="569"/>
      <c r="T42" s="565"/>
      <c r="U42" s="570" t="s">
        <v>2441</v>
      </c>
      <c r="V42" s="570" t="s">
        <v>863</v>
      </c>
      <c r="W42" s="570"/>
      <c r="X42" s="571"/>
      <c r="Y42" s="565"/>
      <c r="Z42" s="572"/>
      <c r="AA42" s="565"/>
      <c r="AB42" s="569"/>
      <c r="AC42" s="569"/>
    </row>
    <row r="43" spans="1:29" ht="15" customHeight="1">
      <c r="A43" s="225">
        <v>35</v>
      </c>
      <c r="B43" s="217"/>
      <c r="C43" s="219"/>
      <c r="D43" s="219" t="s">
        <v>1504</v>
      </c>
      <c r="E43" s="241"/>
      <c r="F43" s="241"/>
      <c r="G43" s="241"/>
      <c r="H43" s="565" t="s">
        <v>2445</v>
      </c>
      <c r="I43" s="567"/>
      <c r="J43" s="567" t="s">
        <v>1506</v>
      </c>
      <c r="K43" s="565"/>
      <c r="L43" s="565"/>
      <c r="M43" s="565"/>
      <c r="N43" s="565"/>
      <c r="O43" s="568"/>
      <c r="P43" s="565" t="s">
        <v>817</v>
      </c>
      <c r="Q43" s="569"/>
      <c r="R43" s="565" t="s">
        <v>862</v>
      </c>
      <c r="S43" s="569"/>
      <c r="T43" s="565"/>
      <c r="U43" s="570" t="s">
        <v>2441</v>
      </c>
      <c r="V43" s="570" t="s">
        <v>863</v>
      </c>
      <c r="W43" s="570"/>
      <c r="X43" s="571"/>
      <c r="Y43" s="565"/>
      <c r="Z43" s="572"/>
      <c r="AA43" s="565"/>
      <c r="AB43" s="569"/>
      <c r="AC43" s="569"/>
    </row>
    <row r="44" spans="1:29" ht="15" customHeight="1">
      <c r="A44" s="225">
        <v>36</v>
      </c>
      <c r="B44" s="217"/>
      <c r="C44" s="219"/>
      <c r="D44" s="219" t="s">
        <v>1507</v>
      </c>
      <c r="E44" s="241"/>
      <c r="F44" s="241"/>
      <c r="G44" s="241"/>
      <c r="H44" s="565" t="s">
        <v>1508</v>
      </c>
      <c r="I44" s="567"/>
      <c r="J44" s="567" t="s">
        <v>1509</v>
      </c>
      <c r="K44" s="565"/>
      <c r="L44" s="565"/>
      <c r="M44" s="565"/>
      <c r="N44" s="565"/>
      <c r="O44" s="568"/>
      <c r="P44" s="565" t="s">
        <v>817</v>
      </c>
      <c r="Q44" s="569"/>
      <c r="R44" s="565" t="s">
        <v>862</v>
      </c>
      <c r="S44" s="569"/>
      <c r="T44" s="565"/>
      <c r="U44" s="570" t="s">
        <v>2441</v>
      </c>
      <c r="V44" s="570" t="s">
        <v>863</v>
      </c>
      <c r="W44" s="570"/>
      <c r="X44" s="571"/>
      <c r="Y44" s="565"/>
      <c r="Z44" s="572"/>
      <c r="AA44" s="565"/>
      <c r="AB44" s="569"/>
      <c r="AC44" s="569"/>
    </row>
    <row r="45" spans="1:29" ht="15" customHeight="1">
      <c r="A45" s="225">
        <v>37</v>
      </c>
      <c r="B45" s="217"/>
      <c r="C45" s="219"/>
      <c r="D45" s="219" t="s">
        <v>1510</v>
      </c>
      <c r="E45" s="241"/>
      <c r="F45" s="241"/>
      <c r="G45" s="241"/>
      <c r="H45" s="565" t="s">
        <v>1511</v>
      </c>
      <c r="I45" s="567"/>
      <c r="J45" s="567" t="s">
        <v>1512</v>
      </c>
      <c r="K45" s="565"/>
      <c r="L45" s="565"/>
      <c r="M45" s="565"/>
      <c r="N45" s="565"/>
      <c r="O45" s="568"/>
      <c r="P45" s="565" t="s">
        <v>817</v>
      </c>
      <c r="Q45" s="569"/>
      <c r="R45" s="565" t="s">
        <v>862</v>
      </c>
      <c r="S45" s="569"/>
      <c r="T45" s="565"/>
      <c r="U45" s="570" t="s">
        <v>2441</v>
      </c>
      <c r="V45" s="570" t="s">
        <v>863</v>
      </c>
      <c r="W45" s="570"/>
      <c r="X45" s="571"/>
      <c r="Y45" s="565"/>
      <c r="Z45" s="572"/>
      <c r="AA45" s="565"/>
      <c r="AB45" s="569"/>
      <c r="AC45" s="569"/>
    </row>
    <row r="46" spans="1:29" ht="15" customHeight="1">
      <c r="A46" s="225">
        <v>38</v>
      </c>
      <c r="B46" s="217"/>
      <c r="C46" s="219"/>
      <c r="D46" s="241" t="s">
        <v>2446</v>
      </c>
      <c r="E46" s="241"/>
      <c r="F46" s="241"/>
      <c r="G46" s="241"/>
      <c r="H46" s="565" t="s">
        <v>2447</v>
      </c>
      <c r="I46" s="567"/>
      <c r="J46" s="567" t="s">
        <v>2448</v>
      </c>
      <c r="K46" s="565"/>
      <c r="L46" s="565"/>
      <c r="M46" s="565"/>
      <c r="N46" s="565"/>
      <c r="O46" s="568"/>
      <c r="P46" s="565" t="s">
        <v>817</v>
      </c>
      <c r="Q46" s="569"/>
      <c r="R46" s="565" t="s">
        <v>862</v>
      </c>
      <c r="S46" s="569"/>
      <c r="T46" s="565"/>
      <c r="U46" s="570" t="s">
        <v>2441</v>
      </c>
      <c r="V46" s="570" t="s">
        <v>863</v>
      </c>
      <c r="W46" s="570"/>
      <c r="X46" s="571"/>
      <c r="Y46" s="565"/>
      <c r="Z46" s="572"/>
      <c r="AA46" s="565"/>
      <c r="AB46" s="569"/>
      <c r="AC46" s="569"/>
    </row>
    <row r="47" spans="1:29" ht="15" customHeight="1">
      <c r="A47" s="225">
        <v>39</v>
      </c>
      <c r="B47" s="217"/>
      <c r="C47" s="259" t="s">
        <v>2449</v>
      </c>
      <c r="D47" s="495"/>
      <c r="E47" s="495"/>
      <c r="F47" s="495"/>
      <c r="G47" s="495"/>
      <c r="H47" s="594"/>
      <c r="I47" s="595"/>
      <c r="J47" s="567" t="s">
        <v>2383</v>
      </c>
      <c r="K47" s="565"/>
      <c r="L47" s="565"/>
      <c r="M47" s="565"/>
      <c r="N47" s="565"/>
      <c r="O47" s="568"/>
      <c r="P47" s="565" t="s">
        <v>817</v>
      </c>
      <c r="Q47" s="569"/>
      <c r="R47" s="374" t="s">
        <v>2383</v>
      </c>
      <c r="S47" s="569"/>
      <c r="T47" s="565"/>
      <c r="U47" s="570" t="s">
        <v>863</v>
      </c>
      <c r="V47" s="570" t="s">
        <v>863</v>
      </c>
      <c r="W47" s="570"/>
      <c r="X47" s="571"/>
      <c r="Y47" s="565"/>
      <c r="Z47" s="572"/>
      <c r="AA47" s="565"/>
      <c r="AB47" s="569"/>
      <c r="AC47" s="569"/>
    </row>
    <row r="48" spans="1:29" ht="15" customHeight="1">
      <c r="A48" s="225">
        <v>40</v>
      </c>
      <c r="B48" s="217"/>
      <c r="C48" s="219"/>
      <c r="D48" s="219" t="s">
        <v>2384</v>
      </c>
      <c r="E48" s="241"/>
      <c r="F48" s="241"/>
      <c r="G48" s="241"/>
      <c r="H48" s="565" t="s">
        <v>2385</v>
      </c>
      <c r="I48" s="567"/>
      <c r="J48" s="567" t="s">
        <v>2386</v>
      </c>
      <c r="K48" s="565"/>
      <c r="L48" s="565"/>
      <c r="M48" s="565"/>
      <c r="N48" s="565"/>
      <c r="O48" s="568"/>
      <c r="P48" s="565" t="s">
        <v>817</v>
      </c>
      <c r="Q48" s="569"/>
      <c r="R48" s="565" t="s">
        <v>862</v>
      </c>
      <c r="S48" s="569"/>
      <c r="T48" s="565"/>
      <c r="U48" s="570" t="s">
        <v>863</v>
      </c>
      <c r="V48" s="570" t="s">
        <v>863</v>
      </c>
      <c r="W48" s="570"/>
      <c r="X48" s="571"/>
      <c r="Y48" s="565"/>
      <c r="Z48" s="572"/>
      <c r="AA48" s="565"/>
      <c r="AB48" s="569"/>
      <c r="AC48" s="569"/>
    </row>
    <row r="49" spans="1:29" ht="15" customHeight="1">
      <c r="A49" s="225">
        <v>41</v>
      </c>
      <c r="B49" s="217"/>
      <c r="C49" s="219"/>
      <c r="D49" s="219" t="s">
        <v>2450</v>
      </c>
      <c r="E49" s="241"/>
      <c r="F49" s="241"/>
      <c r="G49" s="241"/>
      <c r="H49" s="565" t="s">
        <v>2451</v>
      </c>
      <c r="I49" s="567"/>
      <c r="J49" s="567" t="s">
        <v>2452</v>
      </c>
      <c r="K49" s="565"/>
      <c r="L49" s="565"/>
      <c r="M49" s="565"/>
      <c r="N49" s="565"/>
      <c r="O49" s="568"/>
      <c r="P49" s="565" t="s">
        <v>817</v>
      </c>
      <c r="Q49" s="569"/>
      <c r="R49" s="565" t="s">
        <v>1210</v>
      </c>
      <c r="S49" s="569"/>
      <c r="T49" s="565"/>
      <c r="U49" s="570" t="s">
        <v>863</v>
      </c>
      <c r="V49" s="570" t="s">
        <v>863</v>
      </c>
      <c r="W49" s="570"/>
      <c r="X49" s="571"/>
      <c r="Y49" s="565"/>
      <c r="Z49" s="572"/>
      <c r="AA49" s="565"/>
      <c r="AB49" s="569"/>
      <c r="AC49" s="569"/>
    </row>
    <row r="50" spans="1:29" ht="15" customHeight="1">
      <c r="A50" s="225">
        <v>42</v>
      </c>
      <c r="B50" s="217"/>
      <c r="C50" s="219"/>
      <c r="D50" s="219" t="s">
        <v>2387</v>
      </c>
      <c r="E50" s="241"/>
      <c r="F50" s="241"/>
      <c r="G50" s="241"/>
      <c r="H50" s="565"/>
      <c r="I50" s="567"/>
      <c r="J50" s="567" t="s">
        <v>2388</v>
      </c>
      <c r="K50" s="565"/>
      <c r="L50" s="565"/>
      <c r="M50" s="565"/>
      <c r="N50" s="565"/>
      <c r="O50" s="568"/>
      <c r="P50" s="565" t="s">
        <v>817</v>
      </c>
      <c r="Q50" s="569"/>
      <c r="R50" s="565" t="s">
        <v>862</v>
      </c>
      <c r="S50" s="569"/>
      <c r="T50" s="565"/>
      <c r="U50" s="570" t="s">
        <v>863</v>
      </c>
      <c r="V50" s="570" t="s">
        <v>863</v>
      </c>
      <c r="W50" s="570"/>
      <c r="X50" s="571"/>
      <c r="Y50" s="565"/>
      <c r="Z50" s="572"/>
      <c r="AA50" s="565"/>
      <c r="AB50" s="569"/>
      <c r="AC50" s="569"/>
    </row>
    <row r="51" spans="1:29" ht="15" customHeight="1">
      <c r="A51" s="225">
        <v>43</v>
      </c>
      <c r="B51" s="217"/>
      <c r="C51" s="219"/>
      <c r="D51" s="219" t="s">
        <v>2389</v>
      </c>
      <c r="E51" s="241"/>
      <c r="F51" s="241"/>
      <c r="G51" s="241"/>
      <c r="H51" s="565"/>
      <c r="I51" s="567"/>
      <c r="J51" s="567" t="s">
        <v>2390</v>
      </c>
      <c r="K51" s="565"/>
      <c r="L51" s="565"/>
      <c r="M51" s="565"/>
      <c r="N51" s="565"/>
      <c r="O51" s="568"/>
      <c r="P51" s="565" t="s">
        <v>817</v>
      </c>
      <c r="Q51" s="569"/>
      <c r="R51" s="565" t="s">
        <v>862</v>
      </c>
      <c r="S51" s="569"/>
      <c r="T51" s="565"/>
      <c r="U51" s="570" t="s">
        <v>863</v>
      </c>
      <c r="V51" s="570" t="s">
        <v>863</v>
      </c>
      <c r="W51" s="570"/>
      <c r="X51" s="571"/>
      <c r="Y51" s="565"/>
      <c r="Z51" s="572"/>
      <c r="AA51" s="565"/>
      <c r="AB51" s="569"/>
      <c r="AC51" s="569"/>
    </row>
    <row r="52" spans="1:29" ht="15" customHeight="1">
      <c r="A52" s="225">
        <v>44</v>
      </c>
      <c r="B52" s="217"/>
      <c r="C52" s="219"/>
      <c r="D52" s="219" t="s">
        <v>2391</v>
      </c>
      <c r="E52" s="241"/>
      <c r="F52" s="241"/>
      <c r="G52" s="241"/>
      <c r="H52" s="565" t="s">
        <v>2392</v>
      </c>
      <c r="I52" s="567"/>
      <c r="J52" s="567" t="s">
        <v>2393</v>
      </c>
      <c r="K52" s="565"/>
      <c r="L52" s="565"/>
      <c r="M52" s="565"/>
      <c r="N52" s="565"/>
      <c r="O52" s="568"/>
      <c r="P52" s="565" t="s">
        <v>817</v>
      </c>
      <c r="Q52" s="569"/>
      <c r="R52" s="565" t="s">
        <v>862</v>
      </c>
      <c r="S52" s="569"/>
      <c r="T52" s="565"/>
      <c r="U52" s="570" t="s">
        <v>863</v>
      </c>
      <c r="V52" s="570" t="s">
        <v>863</v>
      </c>
      <c r="W52" s="570"/>
      <c r="X52" s="571"/>
      <c r="Y52" s="565"/>
      <c r="Z52" s="572"/>
      <c r="AA52" s="565"/>
      <c r="AB52" s="569"/>
      <c r="AC52" s="569"/>
    </row>
    <row r="53" spans="1:29" ht="15" customHeight="1">
      <c r="A53" s="225">
        <v>45</v>
      </c>
      <c r="B53" s="217"/>
      <c r="C53" s="219"/>
      <c r="D53" s="219" t="s">
        <v>2453</v>
      </c>
      <c r="E53" s="241"/>
      <c r="F53" s="241"/>
      <c r="G53" s="241"/>
      <c r="H53" s="565"/>
      <c r="I53" s="567"/>
      <c r="J53" s="567" t="s">
        <v>2454</v>
      </c>
      <c r="K53" s="565"/>
      <c r="L53" s="565"/>
      <c r="M53" s="565"/>
      <c r="N53" s="565"/>
      <c r="O53" s="568"/>
      <c r="P53" s="565" t="s">
        <v>817</v>
      </c>
      <c r="Q53" s="569"/>
      <c r="R53" s="565" t="s">
        <v>862</v>
      </c>
      <c r="S53" s="569"/>
      <c r="T53" s="565"/>
      <c r="U53" s="570" t="s">
        <v>863</v>
      </c>
      <c r="V53" s="570" t="s">
        <v>863</v>
      </c>
      <c r="W53" s="570"/>
      <c r="X53" s="571"/>
      <c r="Y53" s="565"/>
      <c r="Z53" s="572"/>
      <c r="AA53" s="565"/>
      <c r="AB53" s="569"/>
      <c r="AC53" s="569"/>
    </row>
    <row r="54" spans="1:29" ht="15" customHeight="1">
      <c r="A54" s="225">
        <v>46</v>
      </c>
      <c r="B54" s="217"/>
      <c r="C54" s="219"/>
      <c r="D54" s="219" t="s">
        <v>2455</v>
      </c>
      <c r="E54" s="241"/>
      <c r="F54" s="241"/>
      <c r="G54" s="241"/>
      <c r="H54" s="565"/>
      <c r="I54" s="567"/>
      <c r="J54" s="567" t="s">
        <v>2456</v>
      </c>
      <c r="K54" s="565"/>
      <c r="L54" s="565"/>
      <c r="M54" s="565"/>
      <c r="N54" s="565"/>
      <c r="O54" s="568"/>
      <c r="P54" s="565" t="s">
        <v>817</v>
      </c>
      <c r="Q54" s="569"/>
      <c r="R54" s="565" t="s">
        <v>1210</v>
      </c>
      <c r="S54" s="569"/>
      <c r="T54" s="565"/>
      <c r="U54" s="570" t="s">
        <v>863</v>
      </c>
      <c r="V54" s="570" t="s">
        <v>863</v>
      </c>
      <c r="W54" s="570"/>
      <c r="X54" s="571"/>
      <c r="Y54" s="565"/>
      <c r="Z54" s="572"/>
      <c r="AA54" s="565"/>
      <c r="AB54" s="569"/>
      <c r="AC54" s="569"/>
    </row>
    <row r="55" spans="1:29" ht="15" customHeight="1">
      <c r="A55" s="225">
        <v>47</v>
      </c>
      <c r="B55" s="217"/>
      <c r="C55" s="219"/>
      <c r="D55" s="219" t="s">
        <v>2394</v>
      </c>
      <c r="E55" s="241"/>
      <c r="F55" s="241"/>
      <c r="G55" s="241"/>
      <c r="H55" s="565"/>
      <c r="I55" s="567"/>
      <c r="J55" s="567" t="s">
        <v>2395</v>
      </c>
      <c r="K55" s="565"/>
      <c r="L55" s="565"/>
      <c r="M55" s="565"/>
      <c r="N55" s="565"/>
      <c r="O55" s="568"/>
      <c r="P55" s="565" t="s">
        <v>817</v>
      </c>
      <c r="Q55" s="569"/>
      <c r="R55" s="565" t="s">
        <v>862</v>
      </c>
      <c r="S55" s="569"/>
      <c r="T55" s="565"/>
      <c r="U55" s="570" t="s">
        <v>863</v>
      </c>
      <c r="V55" s="570" t="s">
        <v>863</v>
      </c>
      <c r="W55" s="570"/>
      <c r="X55" s="571"/>
      <c r="Y55" s="565"/>
      <c r="Z55" s="572"/>
      <c r="AA55" s="565"/>
      <c r="AB55" s="569"/>
      <c r="AC55" s="569"/>
    </row>
    <row r="56" spans="1:29" ht="15" customHeight="1">
      <c r="A56" s="225">
        <v>48</v>
      </c>
      <c r="B56" s="217"/>
      <c r="C56" s="219"/>
      <c r="D56" s="219" t="s">
        <v>2396</v>
      </c>
      <c r="E56" s="241"/>
      <c r="F56" s="241"/>
      <c r="G56" s="241"/>
      <c r="H56" s="565"/>
      <c r="I56" s="567"/>
      <c r="J56" s="567" t="s">
        <v>2397</v>
      </c>
      <c r="K56" s="565"/>
      <c r="L56" s="565"/>
      <c r="M56" s="565"/>
      <c r="N56" s="565"/>
      <c r="O56" s="568"/>
      <c r="P56" s="565" t="s">
        <v>817</v>
      </c>
      <c r="Q56" s="569"/>
      <c r="R56" s="565" t="s">
        <v>862</v>
      </c>
      <c r="S56" s="569"/>
      <c r="T56" s="565"/>
      <c r="U56" s="570" t="s">
        <v>863</v>
      </c>
      <c r="V56" s="570" t="s">
        <v>863</v>
      </c>
      <c r="W56" s="570"/>
      <c r="X56" s="571"/>
      <c r="Y56" s="565"/>
      <c r="Z56" s="572"/>
      <c r="AA56" s="565"/>
      <c r="AB56" s="569"/>
      <c r="AC56" s="569"/>
    </row>
    <row r="57" spans="1:29" ht="15" customHeight="1">
      <c r="A57" s="225">
        <v>49</v>
      </c>
      <c r="B57" s="217"/>
      <c r="C57" s="259" t="s">
        <v>2457</v>
      </c>
      <c r="D57" s="495"/>
      <c r="E57" s="495"/>
      <c r="F57" s="495"/>
      <c r="G57" s="495"/>
      <c r="H57" s="594"/>
      <c r="I57" s="595"/>
      <c r="J57" s="567" t="s">
        <v>2458</v>
      </c>
      <c r="K57" s="565"/>
      <c r="L57" s="565"/>
      <c r="M57" s="565"/>
      <c r="N57" s="565"/>
      <c r="O57" s="568"/>
      <c r="P57" s="565" t="s">
        <v>817</v>
      </c>
      <c r="Q57" s="569"/>
      <c r="R57" s="374" t="s">
        <v>2458</v>
      </c>
      <c r="S57" s="569"/>
      <c r="T57" s="565"/>
      <c r="U57" s="570"/>
      <c r="V57" s="570" t="s">
        <v>863</v>
      </c>
      <c r="W57" s="570"/>
      <c r="X57" s="571"/>
      <c r="Y57" s="565"/>
      <c r="Z57" s="572"/>
      <c r="AA57" s="565"/>
      <c r="AB57" s="569"/>
      <c r="AC57" s="569"/>
    </row>
    <row r="58" spans="1:29" ht="15" customHeight="1">
      <c r="A58" s="225">
        <v>50</v>
      </c>
      <c r="B58" s="217"/>
      <c r="C58" s="219"/>
      <c r="D58" s="219" t="s">
        <v>2459</v>
      </c>
      <c r="E58" s="241"/>
      <c r="F58" s="241"/>
      <c r="G58" s="241"/>
      <c r="H58" s="565"/>
      <c r="I58" s="567"/>
      <c r="J58" s="567" t="s">
        <v>2460</v>
      </c>
      <c r="K58" s="565"/>
      <c r="L58" s="565"/>
      <c r="M58" s="565"/>
      <c r="N58" s="565"/>
      <c r="O58" s="568"/>
      <c r="P58" s="565" t="s">
        <v>817</v>
      </c>
      <c r="Q58" s="569"/>
      <c r="R58" s="565" t="s">
        <v>1210</v>
      </c>
      <c r="S58" s="569"/>
      <c r="T58" s="565"/>
      <c r="U58" s="570"/>
      <c r="V58" s="570" t="s">
        <v>863</v>
      </c>
      <c r="W58" s="570"/>
      <c r="X58" s="571"/>
      <c r="Y58" s="565"/>
      <c r="Z58" s="572"/>
      <c r="AA58" s="565"/>
      <c r="AB58" s="569"/>
      <c r="AC58" s="569"/>
    </row>
    <row r="59" spans="1:29" ht="15" customHeight="1">
      <c r="A59" s="225">
        <v>51</v>
      </c>
      <c r="B59" s="217"/>
      <c r="C59" s="219"/>
      <c r="D59" s="219" t="s">
        <v>2461</v>
      </c>
      <c r="E59" s="241"/>
      <c r="F59" s="241"/>
      <c r="G59" s="241"/>
      <c r="H59" s="565" t="s">
        <v>2462</v>
      </c>
      <c r="I59" s="567"/>
      <c r="J59" s="567" t="s">
        <v>2463</v>
      </c>
      <c r="K59" s="565"/>
      <c r="L59" s="565"/>
      <c r="M59" s="565"/>
      <c r="N59" s="565"/>
      <c r="O59" s="568"/>
      <c r="P59" s="565" t="s">
        <v>817</v>
      </c>
      <c r="Q59" s="569"/>
      <c r="R59" s="565" t="s">
        <v>862</v>
      </c>
      <c r="S59" s="569"/>
      <c r="T59" s="565"/>
      <c r="U59" s="570"/>
      <c r="V59" s="570" t="s">
        <v>863</v>
      </c>
      <c r="W59" s="570"/>
      <c r="X59" s="571"/>
      <c r="Y59" s="565"/>
      <c r="Z59" s="572"/>
      <c r="AA59" s="565"/>
      <c r="AB59" s="569"/>
      <c r="AC59" s="569"/>
    </row>
    <row r="60" spans="1:29" ht="15" customHeight="1">
      <c r="A60" s="225">
        <v>52</v>
      </c>
      <c r="B60" s="217"/>
      <c r="C60" s="219"/>
      <c r="D60" s="219" t="s">
        <v>2464</v>
      </c>
      <c r="E60" s="241"/>
      <c r="F60" s="241"/>
      <c r="G60" s="241"/>
      <c r="H60" s="565" t="s">
        <v>2465</v>
      </c>
      <c r="I60" s="567"/>
      <c r="J60" s="567" t="s">
        <v>2466</v>
      </c>
      <c r="K60" s="565"/>
      <c r="L60" s="565"/>
      <c r="M60" s="565"/>
      <c r="N60" s="565"/>
      <c r="O60" s="568"/>
      <c r="P60" s="565" t="s">
        <v>817</v>
      </c>
      <c r="Q60" s="569"/>
      <c r="R60" s="565" t="s">
        <v>862</v>
      </c>
      <c r="S60" s="569"/>
      <c r="T60" s="565"/>
      <c r="U60" s="570"/>
      <c r="V60" s="570" t="s">
        <v>863</v>
      </c>
      <c r="W60" s="570"/>
      <c r="X60" s="571"/>
      <c r="Y60" s="565"/>
      <c r="Z60" s="572"/>
      <c r="AA60" s="565"/>
      <c r="AB60" s="569"/>
      <c r="AC60" s="569"/>
    </row>
    <row r="61" spans="1:29" ht="15" customHeight="1">
      <c r="A61" s="225">
        <v>53</v>
      </c>
      <c r="B61" s="217"/>
      <c r="C61" s="219"/>
      <c r="D61" s="498" t="s">
        <v>2467</v>
      </c>
      <c r="E61" s="241"/>
      <c r="F61" s="241"/>
      <c r="G61" s="241"/>
      <c r="H61" s="565"/>
      <c r="I61" s="567"/>
      <c r="J61" s="567" t="s">
        <v>2468</v>
      </c>
      <c r="K61" s="565"/>
      <c r="L61" s="565"/>
      <c r="M61" s="565"/>
      <c r="N61" s="565"/>
      <c r="O61" s="568"/>
      <c r="P61" s="565" t="s">
        <v>817</v>
      </c>
      <c r="Q61" s="569"/>
      <c r="R61" s="565" t="s">
        <v>1210</v>
      </c>
      <c r="S61" s="569"/>
      <c r="T61" s="565"/>
      <c r="U61" s="570"/>
      <c r="V61" s="570" t="s">
        <v>863</v>
      </c>
      <c r="W61" s="570"/>
      <c r="X61" s="571"/>
      <c r="Y61" s="565"/>
      <c r="Z61" s="572"/>
      <c r="AA61" s="565"/>
      <c r="AB61" s="569"/>
      <c r="AC61" s="569"/>
    </row>
    <row r="62" spans="1:29" ht="15" customHeight="1">
      <c r="A62" s="225">
        <v>54</v>
      </c>
      <c r="B62" s="217"/>
      <c r="C62" s="219"/>
      <c r="D62" s="498" t="s">
        <v>2469</v>
      </c>
      <c r="E62" s="241"/>
      <c r="F62" s="241"/>
      <c r="G62" s="241"/>
      <c r="H62" s="565"/>
      <c r="I62" s="567"/>
      <c r="J62" s="567" t="s">
        <v>2470</v>
      </c>
      <c r="K62" s="565"/>
      <c r="L62" s="565"/>
      <c r="M62" s="565"/>
      <c r="N62" s="565"/>
      <c r="O62" s="568"/>
      <c r="P62" s="565" t="s">
        <v>817</v>
      </c>
      <c r="Q62" s="569"/>
      <c r="R62" s="565" t="s">
        <v>1210</v>
      </c>
      <c r="S62" s="569"/>
      <c r="T62" s="565"/>
      <c r="U62" s="570"/>
      <c r="V62" s="570" t="s">
        <v>863</v>
      </c>
      <c r="W62" s="570"/>
      <c r="X62" s="571"/>
      <c r="Y62" s="565"/>
      <c r="Z62" s="572"/>
      <c r="AA62" s="565"/>
      <c r="AB62" s="569"/>
      <c r="AC62" s="569"/>
    </row>
    <row r="63" spans="1:29" ht="15" customHeight="1">
      <c r="A63" s="225">
        <v>55</v>
      </c>
      <c r="B63" s="217"/>
      <c r="C63" s="219"/>
      <c r="D63" s="498" t="s">
        <v>2471</v>
      </c>
      <c r="E63" s="241"/>
      <c r="F63" s="241"/>
      <c r="G63" s="241"/>
      <c r="H63" s="565"/>
      <c r="I63" s="567"/>
      <c r="J63" s="567" t="s">
        <v>2472</v>
      </c>
      <c r="K63" s="565"/>
      <c r="L63" s="565"/>
      <c r="M63" s="565"/>
      <c r="N63" s="565"/>
      <c r="O63" s="568"/>
      <c r="P63" s="565" t="s">
        <v>817</v>
      </c>
      <c r="Q63" s="569"/>
      <c r="R63" s="565" t="s">
        <v>1210</v>
      </c>
      <c r="S63" s="569"/>
      <c r="T63" s="565"/>
      <c r="U63" s="570"/>
      <c r="V63" s="570" t="s">
        <v>863</v>
      </c>
      <c r="W63" s="570"/>
      <c r="X63" s="571"/>
      <c r="Y63" s="565"/>
      <c r="Z63" s="572"/>
      <c r="AA63" s="565"/>
      <c r="AB63" s="569"/>
      <c r="AC63" s="569"/>
    </row>
    <row r="64" spans="1:29" ht="15" customHeight="1">
      <c r="A64" s="225">
        <v>56</v>
      </c>
      <c r="B64" s="217"/>
      <c r="C64" s="219"/>
      <c r="D64" s="498" t="s">
        <v>2473</v>
      </c>
      <c r="E64" s="241"/>
      <c r="F64" s="241"/>
      <c r="G64" s="241"/>
      <c r="H64" s="565"/>
      <c r="I64" s="567"/>
      <c r="J64" s="567" t="s">
        <v>2474</v>
      </c>
      <c r="K64" s="565"/>
      <c r="L64" s="565"/>
      <c r="M64" s="565"/>
      <c r="N64" s="565"/>
      <c r="O64" s="568"/>
      <c r="P64" s="565" t="s">
        <v>817</v>
      </c>
      <c r="Q64" s="569"/>
      <c r="R64" s="565" t="s">
        <v>1210</v>
      </c>
      <c r="S64" s="569"/>
      <c r="T64" s="565"/>
      <c r="U64" s="570"/>
      <c r="V64" s="570" t="s">
        <v>863</v>
      </c>
      <c r="W64" s="570"/>
      <c r="X64" s="571"/>
      <c r="Y64" s="565"/>
      <c r="Z64" s="572"/>
      <c r="AA64" s="565"/>
      <c r="AB64" s="569"/>
      <c r="AC64" s="569"/>
    </row>
    <row r="65" spans="1:29" ht="15" customHeight="1">
      <c r="A65" s="225">
        <v>57</v>
      </c>
      <c r="B65" s="217"/>
      <c r="C65" s="219"/>
      <c r="D65" s="241"/>
      <c r="E65" s="241"/>
      <c r="F65" s="241"/>
      <c r="G65" s="241"/>
      <c r="H65" s="565"/>
      <c r="I65" s="567"/>
      <c r="J65" s="567"/>
      <c r="K65" s="565"/>
      <c r="L65" s="565"/>
      <c r="M65" s="565"/>
      <c r="N65" s="565"/>
      <c r="O65" s="568"/>
      <c r="P65" s="565"/>
      <c r="Q65" s="569"/>
      <c r="R65" s="565"/>
      <c r="S65" s="569"/>
      <c r="T65" s="565"/>
      <c r="U65" s="570"/>
      <c r="V65" s="570" t="s">
        <v>863</v>
      </c>
      <c r="W65" s="570"/>
      <c r="X65" s="571"/>
      <c r="Y65" s="565"/>
      <c r="Z65" s="572"/>
      <c r="AA65" s="565"/>
      <c r="AB65" s="569"/>
      <c r="AC65" s="569"/>
    </row>
    <row r="66" spans="1:29" ht="15" customHeight="1">
      <c r="A66" s="225">
        <v>58</v>
      </c>
      <c r="B66" s="217"/>
      <c r="C66" s="219"/>
      <c r="D66" s="498" t="s">
        <v>2475</v>
      </c>
      <c r="E66" s="241"/>
      <c r="F66" s="241"/>
      <c r="G66" s="241"/>
      <c r="H66" s="565"/>
      <c r="I66" s="567"/>
      <c r="J66" s="567" t="s">
        <v>2476</v>
      </c>
      <c r="K66" s="565"/>
      <c r="L66" s="565"/>
      <c r="M66" s="565"/>
      <c r="N66" s="565"/>
      <c r="O66" s="568"/>
      <c r="P66" s="565" t="s">
        <v>817</v>
      </c>
      <c r="Q66" s="569"/>
      <c r="R66" s="565" t="s">
        <v>1210</v>
      </c>
      <c r="S66" s="569"/>
      <c r="T66" s="565"/>
      <c r="U66" s="570"/>
      <c r="V66" s="570" t="s">
        <v>863</v>
      </c>
      <c r="W66" s="570"/>
      <c r="X66" s="571"/>
      <c r="Y66" s="565"/>
      <c r="Z66" s="572"/>
      <c r="AA66" s="565"/>
      <c r="AB66" s="569"/>
      <c r="AC66" s="569"/>
    </row>
    <row r="67" spans="1:29" ht="15" customHeight="1">
      <c r="A67" s="225">
        <v>59</v>
      </c>
      <c r="B67" s="217"/>
      <c r="C67" s="219"/>
      <c r="D67" s="498" t="s">
        <v>2477</v>
      </c>
      <c r="E67" s="241"/>
      <c r="F67" s="241"/>
      <c r="G67" s="241"/>
      <c r="H67" s="565"/>
      <c r="I67" s="567"/>
      <c r="J67" s="567" t="s">
        <v>2478</v>
      </c>
      <c r="K67" s="565"/>
      <c r="L67" s="565"/>
      <c r="M67" s="565"/>
      <c r="N67" s="565"/>
      <c r="O67" s="568"/>
      <c r="P67" s="565" t="s">
        <v>817</v>
      </c>
      <c r="Q67" s="569"/>
      <c r="R67" s="565" t="s">
        <v>1210</v>
      </c>
      <c r="S67" s="569"/>
      <c r="T67" s="565"/>
      <c r="U67" s="570"/>
      <c r="V67" s="570" t="s">
        <v>863</v>
      </c>
      <c r="W67" s="570"/>
      <c r="X67" s="571"/>
      <c r="Y67" s="565"/>
      <c r="Z67" s="572"/>
      <c r="AA67" s="565"/>
      <c r="AB67" s="569"/>
      <c r="AC67" s="569"/>
    </row>
    <row r="68" spans="1:29" ht="15" customHeight="1">
      <c r="A68" s="225">
        <v>60</v>
      </c>
      <c r="B68" s="217"/>
      <c r="C68" s="219"/>
      <c r="D68" s="498" t="s">
        <v>2479</v>
      </c>
      <c r="E68" s="241"/>
      <c r="F68" s="241"/>
      <c r="G68" s="241"/>
      <c r="H68" s="565"/>
      <c r="I68" s="567"/>
      <c r="J68" s="567" t="s">
        <v>2480</v>
      </c>
      <c r="K68" s="565"/>
      <c r="L68" s="565"/>
      <c r="M68" s="565"/>
      <c r="N68" s="565"/>
      <c r="O68" s="568"/>
      <c r="P68" s="565" t="s">
        <v>817</v>
      </c>
      <c r="Q68" s="569"/>
      <c r="R68" s="565" t="s">
        <v>1210</v>
      </c>
      <c r="S68" s="569"/>
      <c r="T68" s="565"/>
      <c r="U68" s="570"/>
      <c r="V68" s="570" t="s">
        <v>863</v>
      </c>
      <c r="W68" s="570"/>
      <c r="X68" s="571"/>
      <c r="Y68" s="565"/>
      <c r="Z68" s="572"/>
      <c r="AA68" s="565"/>
      <c r="AB68" s="569"/>
      <c r="AC68" s="569"/>
    </row>
    <row r="69" spans="1:29" ht="15" customHeight="1">
      <c r="A69" s="225">
        <v>61</v>
      </c>
      <c r="B69" s="216" t="s">
        <v>2481</v>
      </c>
      <c r="C69" s="496"/>
      <c r="D69" s="495"/>
      <c r="E69" s="495"/>
      <c r="F69" s="495"/>
      <c r="G69" s="495"/>
      <c r="H69" s="594"/>
      <c r="I69" s="595"/>
      <c r="J69" s="567" t="s">
        <v>1849</v>
      </c>
      <c r="K69" s="565"/>
      <c r="L69" s="565"/>
      <c r="M69" s="565"/>
      <c r="N69" s="565"/>
      <c r="O69" s="568"/>
      <c r="P69" s="565" t="s">
        <v>817</v>
      </c>
      <c r="Q69" s="569"/>
      <c r="R69" s="565"/>
      <c r="S69" s="569"/>
      <c r="T69" s="565"/>
      <c r="U69" s="570"/>
      <c r="V69" s="570" t="s">
        <v>863</v>
      </c>
      <c r="W69" s="570"/>
      <c r="X69" s="571"/>
      <c r="Y69" s="565"/>
      <c r="Z69" s="572"/>
      <c r="AA69" s="565"/>
      <c r="AB69" s="569"/>
      <c r="AC69" s="569"/>
    </row>
    <row r="70" spans="1:29" ht="15" customHeight="1">
      <c r="A70" s="225">
        <v>62</v>
      </c>
      <c r="B70" s="217"/>
      <c r="C70" s="219" t="s">
        <v>2482</v>
      </c>
      <c r="D70" s="241"/>
      <c r="E70" s="241"/>
      <c r="F70" s="241"/>
      <c r="G70" s="241"/>
      <c r="H70" s="565" t="s">
        <v>2483</v>
      </c>
      <c r="I70" s="567"/>
      <c r="J70" s="567" t="s">
        <v>2484</v>
      </c>
      <c r="K70" s="565"/>
      <c r="L70" s="565"/>
      <c r="M70" s="565"/>
      <c r="N70" s="565"/>
      <c r="O70" s="568"/>
      <c r="P70" s="565" t="s">
        <v>817</v>
      </c>
      <c r="Q70" s="569"/>
      <c r="R70" s="565"/>
      <c r="S70" s="569"/>
      <c r="T70" s="565"/>
      <c r="U70" s="570"/>
      <c r="V70" s="570" t="s">
        <v>863</v>
      </c>
      <c r="W70" s="570"/>
      <c r="X70" s="571"/>
      <c r="Y70" s="565"/>
      <c r="Z70" s="572"/>
      <c r="AA70" s="565"/>
      <c r="AB70" s="569"/>
      <c r="AC70" s="569"/>
    </row>
    <row r="71" spans="1:29" ht="15" customHeight="1">
      <c r="A71" s="225">
        <v>63</v>
      </c>
      <c r="B71" s="217"/>
      <c r="C71" s="219" t="s">
        <v>2485</v>
      </c>
      <c r="D71" s="241"/>
      <c r="E71" s="241"/>
      <c r="F71" s="241"/>
      <c r="G71" s="241"/>
      <c r="H71" s="565" t="s">
        <v>2486</v>
      </c>
      <c r="I71" s="567"/>
      <c r="J71" s="567" t="s">
        <v>2390</v>
      </c>
      <c r="K71" s="565"/>
      <c r="L71" s="565"/>
      <c r="M71" s="565"/>
      <c r="N71" s="565"/>
      <c r="O71" s="568"/>
      <c r="P71" s="565" t="s">
        <v>817</v>
      </c>
      <c r="Q71" s="569"/>
      <c r="R71" s="565"/>
      <c r="S71" s="569"/>
      <c r="T71" s="565"/>
      <c r="U71" s="570"/>
      <c r="V71" s="570" t="s">
        <v>863</v>
      </c>
      <c r="W71" s="570"/>
      <c r="X71" s="571"/>
      <c r="Y71" s="565"/>
      <c r="Z71" s="572"/>
      <c r="AA71" s="565"/>
      <c r="AB71" s="569"/>
      <c r="AC71" s="569"/>
    </row>
    <row r="72" spans="1:29" ht="15" customHeight="1">
      <c r="A72" s="225">
        <v>64</v>
      </c>
      <c r="B72" s="217"/>
      <c r="C72" s="219" t="s">
        <v>2487</v>
      </c>
      <c r="D72" s="241"/>
      <c r="E72" s="241"/>
      <c r="F72" s="241"/>
      <c r="G72" s="241"/>
      <c r="H72" s="565"/>
      <c r="I72" s="567"/>
      <c r="J72" s="567" t="s">
        <v>2488</v>
      </c>
      <c r="K72" s="565"/>
      <c r="L72" s="565"/>
      <c r="M72" s="565"/>
      <c r="N72" s="565"/>
      <c r="O72" s="568"/>
      <c r="P72" s="565" t="s">
        <v>817</v>
      </c>
      <c r="Q72" s="569"/>
      <c r="R72" s="565" t="s">
        <v>1210</v>
      </c>
      <c r="S72" s="569"/>
      <c r="T72" s="565"/>
      <c r="U72" s="570"/>
      <c r="V72" s="570" t="s">
        <v>863</v>
      </c>
      <c r="W72" s="570"/>
      <c r="X72" s="571"/>
      <c r="Y72" s="565"/>
      <c r="Z72" s="572"/>
      <c r="AA72" s="565"/>
      <c r="AB72" s="569"/>
      <c r="AC72" s="569"/>
    </row>
    <row r="73" spans="1:29" ht="15" customHeight="1">
      <c r="A73" s="225">
        <v>65</v>
      </c>
      <c r="B73" s="217"/>
      <c r="C73" s="219" t="s">
        <v>2489</v>
      </c>
      <c r="D73" s="241"/>
      <c r="E73" s="241"/>
      <c r="F73" s="241"/>
      <c r="G73" s="241"/>
      <c r="H73" s="565"/>
      <c r="I73" s="567"/>
      <c r="J73" s="567"/>
      <c r="K73" s="565"/>
      <c r="L73" s="565"/>
      <c r="M73" s="565"/>
      <c r="N73" s="565"/>
      <c r="O73" s="568"/>
      <c r="P73" s="565" t="s">
        <v>817</v>
      </c>
      <c r="Q73" s="569"/>
      <c r="R73" s="565" t="s">
        <v>1210</v>
      </c>
      <c r="S73" s="569"/>
      <c r="T73" s="565"/>
      <c r="U73" s="570"/>
      <c r="V73" s="570" t="s">
        <v>863</v>
      </c>
      <c r="W73" s="570"/>
      <c r="X73" s="571"/>
      <c r="Y73" s="565"/>
      <c r="Z73" s="572"/>
      <c r="AA73" s="565"/>
      <c r="AB73" s="569"/>
      <c r="AC73" s="569"/>
    </row>
    <row r="74" spans="1:29" ht="15" customHeight="1">
      <c r="A74" s="225">
        <v>66</v>
      </c>
      <c r="B74" s="217"/>
      <c r="C74" s="219" t="s">
        <v>2490</v>
      </c>
      <c r="D74" s="241"/>
      <c r="E74" s="241"/>
      <c r="F74" s="241"/>
      <c r="G74" s="241"/>
      <c r="H74" s="565"/>
      <c r="I74" s="567"/>
      <c r="J74" s="567" t="s">
        <v>2491</v>
      </c>
      <c r="K74" s="565"/>
      <c r="L74" s="565"/>
      <c r="M74" s="565"/>
      <c r="N74" s="565"/>
      <c r="O74" s="568"/>
      <c r="P74" s="565" t="s">
        <v>817</v>
      </c>
      <c r="Q74" s="569"/>
      <c r="R74" s="565" t="s">
        <v>1210</v>
      </c>
      <c r="S74" s="569"/>
      <c r="T74" s="565"/>
      <c r="U74" s="570"/>
      <c r="V74" s="570" t="s">
        <v>863</v>
      </c>
      <c r="W74" s="570"/>
      <c r="X74" s="571"/>
      <c r="Y74" s="565"/>
      <c r="Z74" s="572"/>
      <c r="AA74" s="565"/>
      <c r="AB74" s="569"/>
      <c r="AC74" s="569"/>
    </row>
    <row r="75" spans="1:29" ht="15" customHeight="1">
      <c r="A75" s="225">
        <v>67</v>
      </c>
      <c r="B75" s="217"/>
      <c r="C75" s="219" t="s">
        <v>2492</v>
      </c>
      <c r="D75" s="241"/>
      <c r="E75" s="241"/>
      <c r="F75" s="241"/>
      <c r="G75" s="241"/>
      <c r="H75" s="565"/>
      <c r="I75" s="567"/>
      <c r="J75" s="567" t="s">
        <v>2493</v>
      </c>
      <c r="K75" s="565"/>
      <c r="L75" s="565"/>
      <c r="M75" s="565"/>
      <c r="N75" s="565"/>
      <c r="O75" s="568"/>
      <c r="P75" s="565" t="s">
        <v>817</v>
      </c>
      <c r="Q75" s="569"/>
      <c r="R75" s="565" t="s">
        <v>1210</v>
      </c>
      <c r="S75" s="569"/>
      <c r="T75" s="565"/>
      <c r="U75" s="570"/>
      <c r="V75" s="570" t="s">
        <v>863</v>
      </c>
      <c r="W75" s="570"/>
      <c r="X75" s="571"/>
      <c r="Y75" s="565"/>
      <c r="Z75" s="572"/>
      <c r="AA75" s="565"/>
      <c r="AB75" s="569"/>
      <c r="AC75" s="569"/>
    </row>
    <row r="76" spans="1:29" ht="15" customHeight="1">
      <c r="A76" s="225">
        <v>68</v>
      </c>
      <c r="B76" s="217"/>
      <c r="C76" s="494" t="s">
        <v>2494</v>
      </c>
      <c r="D76" s="241"/>
      <c r="E76" s="241"/>
      <c r="F76" s="241"/>
      <c r="G76" s="241"/>
      <c r="H76" s="565" t="s">
        <v>2495</v>
      </c>
      <c r="I76" s="567"/>
      <c r="J76" s="567"/>
      <c r="K76" s="565"/>
      <c r="L76" s="565"/>
      <c r="M76" s="565"/>
      <c r="N76" s="565"/>
      <c r="O76" s="568"/>
      <c r="P76" s="565" t="s">
        <v>817</v>
      </c>
      <c r="Q76" s="569"/>
      <c r="R76" s="565" t="s">
        <v>1210</v>
      </c>
      <c r="S76" s="569"/>
      <c r="T76" s="565"/>
      <c r="U76" s="570"/>
      <c r="V76" s="570" t="s">
        <v>863</v>
      </c>
      <c r="W76" s="570"/>
      <c r="X76" s="571"/>
      <c r="Y76" s="565"/>
      <c r="Z76" s="572"/>
      <c r="AA76" s="565"/>
      <c r="AB76" s="569"/>
      <c r="AC76" s="569"/>
    </row>
    <row r="77" spans="1:29" ht="15" customHeight="1">
      <c r="A77" s="225">
        <v>69</v>
      </c>
      <c r="B77" s="217"/>
      <c r="C77" s="494" t="s">
        <v>2496</v>
      </c>
      <c r="D77" s="241"/>
      <c r="E77" s="241"/>
      <c r="F77" s="241"/>
      <c r="G77" s="241"/>
      <c r="H77" s="565" t="s">
        <v>2497</v>
      </c>
      <c r="I77" s="567"/>
      <c r="J77" s="567"/>
      <c r="K77" s="565"/>
      <c r="L77" s="565"/>
      <c r="M77" s="565"/>
      <c r="N77" s="565"/>
      <c r="O77" s="568"/>
      <c r="P77" s="565" t="s">
        <v>817</v>
      </c>
      <c r="Q77" s="569"/>
      <c r="R77" s="565" t="s">
        <v>1210</v>
      </c>
      <c r="S77" s="569"/>
      <c r="T77" s="565"/>
      <c r="U77" s="570"/>
      <c r="V77" s="570" t="s">
        <v>863</v>
      </c>
      <c r="W77" s="570"/>
      <c r="X77" s="571"/>
      <c r="Y77" s="565"/>
      <c r="Z77" s="572"/>
      <c r="AA77" s="565"/>
      <c r="AB77" s="569"/>
      <c r="AC77" s="569"/>
    </row>
    <row r="78" spans="1:29" ht="15" customHeight="1">
      <c r="A78" s="225">
        <v>70</v>
      </c>
      <c r="B78" s="217"/>
      <c r="C78" s="494" t="s">
        <v>2498</v>
      </c>
      <c r="D78" s="241"/>
      <c r="E78" s="241"/>
      <c r="F78" s="241"/>
      <c r="G78" s="241"/>
      <c r="H78" s="260" t="s">
        <v>2499</v>
      </c>
      <c r="I78" s="567"/>
      <c r="J78" s="567"/>
      <c r="K78" s="565"/>
      <c r="L78" s="565"/>
      <c r="M78" s="565"/>
      <c r="N78" s="565"/>
      <c r="O78" s="568"/>
      <c r="P78" s="565" t="s">
        <v>817</v>
      </c>
      <c r="Q78" s="569"/>
      <c r="R78" s="565" t="s">
        <v>1210</v>
      </c>
      <c r="S78" s="569"/>
      <c r="T78" s="565"/>
      <c r="U78" s="570"/>
      <c r="V78" s="570" t="s">
        <v>863</v>
      </c>
      <c r="W78" s="570"/>
      <c r="X78" s="571"/>
      <c r="Y78" s="565"/>
      <c r="Z78" s="572"/>
      <c r="AA78" s="565"/>
      <c r="AB78" s="569"/>
      <c r="AC78" s="569"/>
    </row>
    <row r="79" spans="1:29" ht="15" customHeight="1">
      <c r="A79" s="225">
        <v>71</v>
      </c>
      <c r="B79" s="217"/>
      <c r="C79" s="494" t="s">
        <v>2500</v>
      </c>
      <c r="D79" s="241"/>
      <c r="E79" s="241"/>
      <c r="F79" s="241"/>
      <c r="G79" s="241"/>
      <c r="H79" s="565" t="s">
        <v>2501</v>
      </c>
      <c r="I79" s="567"/>
      <c r="J79" s="567"/>
      <c r="K79" s="565"/>
      <c r="L79" s="565"/>
      <c r="M79" s="565"/>
      <c r="N79" s="565"/>
      <c r="O79" s="568"/>
      <c r="P79" s="565" t="s">
        <v>817</v>
      </c>
      <c r="Q79" s="569"/>
      <c r="R79" s="565" t="s">
        <v>1210</v>
      </c>
      <c r="S79" s="569"/>
      <c r="T79" s="565"/>
      <c r="U79" s="570"/>
      <c r="V79" s="570" t="s">
        <v>863</v>
      </c>
      <c r="W79" s="570"/>
      <c r="X79" s="571"/>
      <c r="Y79" s="565"/>
      <c r="Z79" s="572"/>
      <c r="AA79" s="565"/>
      <c r="AB79" s="569"/>
      <c r="AC79" s="569"/>
    </row>
    <row r="80" spans="1:29" ht="15" customHeight="1">
      <c r="A80" s="225">
        <v>72</v>
      </c>
      <c r="B80" s="217"/>
      <c r="C80" s="494" t="s">
        <v>2502</v>
      </c>
      <c r="D80" s="241"/>
      <c r="E80" s="241"/>
      <c r="F80" s="241"/>
      <c r="G80" s="241"/>
      <c r="H80" s="260" t="s">
        <v>2503</v>
      </c>
      <c r="I80" s="567"/>
      <c r="J80" s="567"/>
      <c r="K80" s="565"/>
      <c r="L80" s="565"/>
      <c r="M80" s="565"/>
      <c r="N80" s="565"/>
      <c r="O80" s="568"/>
      <c r="P80" s="565" t="s">
        <v>817</v>
      </c>
      <c r="Q80" s="569"/>
      <c r="R80" s="565" t="s">
        <v>1210</v>
      </c>
      <c r="S80" s="569"/>
      <c r="T80" s="565"/>
      <c r="U80" s="570"/>
      <c r="V80" s="570" t="s">
        <v>863</v>
      </c>
      <c r="W80" s="570"/>
      <c r="X80" s="571"/>
      <c r="Y80" s="565"/>
      <c r="Z80" s="572"/>
      <c r="AA80" s="565"/>
      <c r="AB80" s="569"/>
      <c r="AC80" s="569"/>
    </row>
    <row r="81" spans="1:29" ht="15" customHeight="1">
      <c r="A81" s="225">
        <v>73</v>
      </c>
      <c r="B81" s="217"/>
      <c r="C81" s="494" t="s">
        <v>2504</v>
      </c>
      <c r="D81" s="241"/>
      <c r="E81" s="241"/>
      <c r="F81" s="241"/>
      <c r="G81" s="241"/>
      <c r="H81" s="565" t="s">
        <v>2505</v>
      </c>
      <c r="I81" s="567"/>
      <c r="J81" s="567"/>
      <c r="K81" s="565"/>
      <c r="L81" s="565"/>
      <c r="M81" s="565"/>
      <c r="N81" s="565"/>
      <c r="O81" s="568"/>
      <c r="P81" s="565" t="s">
        <v>817</v>
      </c>
      <c r="Q81" s="569"/>
      <c r="R81" s="565" t="s">
        <v>1210</v>
      </c>
      <c r="S81" s="569"/>
      <c r="T81" s="565"/>
      <c r="U81" s="570"/>
      <c r="V81" s="570" t="s">
        <v>863</v>
      </c>
      <c r="W81" s="570"/>
      <c r="X81" s="571"/>
      <c r="Y81" s="565"/>
      <c r="Z81" s="572"/>
      <c r="AA81" s="565"/>
      <c r="AB81" s="569"/>
      <c r="AC81" s="569"/>
    </row>
    <row r="82" spans="1:29" ht="15" customHeight="1">
      <c r="A82" s="225">
        <v>74</v>
      </c>
      <c r="B82" s="217"/>
      <c r="C82" s="494" t="s">
        <v>2506</v>
      </c>
      <c r="D82" s="241"/>
      <c r="E82" s="241"/>
      <c r="F82" s="241"/>
      <c r="G82" s="241"/>
      <c r="H82" s="565" t="s">
        <v>2507</v>
      </c>
      <c r="I82" s="567"/>
      <c r="J82" s="567"/>
      <c r="K82" s="565"/>
      <c r="L82" s="565"/>
      <c r="M82" s="565"/>
      <c r="N82" s="565"/>
      <c r="O82" s="568"/>
      <c r="P82" s="565" t="s">
        <v>817</v>
      </c>
      <c r="Q82" s="569"/>
      <c r="R82" s="565" t="s">
        <v>1210</v>
      </c>
      <c r="S82" s="569"/>
      <c r="T82" s="565"/>
      <c r="U82" s="570"/>
      <c r="V82" s="570" t="s">
        <v>863</v>
      </c>
      <c r="W82" s="570"/>
      <c r="X82" s="571"/>
      <c r="Y82" s="565"/>
      <c r="Z82" s="572"/>
      <c r="AA82" s="565"/>
      <c r="AB82" s="569"/>
      <c r="AC82" s="569"/>
    </row>
    <row r="83" spans="1:29" ht="15" customHeight="1">
      <c r="A83" s="225">
        <v>75</v>
      </c>
      <c r="B83" s="216" t="s">
        <v>2508</v>
      </c>
      <c r="C83" s="496"/>
      <c r="D83" s="495"/>
      <c r="E83" s="495"/>
      <c r="F83" s="495"/>
      <c r="G83" s="495"/>
      <c r="H83" s="594"/>
      <c r="I83" s="595"/>
      <c r="J83" s="567" t="s">
        <v>2400</v>
      </c>
      <c r="K83" s="565"/>
      <c r="L83" s="565"/>
      <c r="M83" s="565"/>
      <c r="N83" s="565"/>
      <c r="O83" s="568"/>
      <c r="P83" s="565"/>
      <c r="Q83" s="569"/>
      <c r="R83" s="565"/>
      <c r="S83" s="569"/>
      <c r="T83" s="565"/>
      <c r="U83" s="570"/>
      <c r="V83" s="570"/>
      <c r="W83" s="597"/>
      <c r="X83" s="571"/>
      <c r="Y83" s="565"/>
      <c r="Z83" s="572"/>
      <c r="AA83" s="565"/>
      <c r="AB83" s="569"/>
      <c r="AC83" s="569"/>
    </row>
    <row r="84" spans="1:29" ht="15" customHeight="1">
      <c r="A84" s="225">
        <v>76</v>
      </c>
      <c r="B84" s="216"/>
      <c r="C84" s="216" t="s">
        <v>2509</v>
      </c>
      <c r="D84" s="496"/>
      <c r="E84" s="495"/>
      <c r="F84" s="495"/>
      <c r="G84" s="495"/>
      <c r="H84" s="594"/>
      <c r="I84" s="595"/>
      <c r="J84" s="567" t="s">
        <v>2510</v>
      </c>
      <c r="K84" s="565"/>
      <c r="L84" s="565"/>
      <c r="M84" s="565"/>
      <c r="N84" s="565"/>
      <c r="O84" s="568"/>
      <c r="P84" s="565" t="s">
        <v>817</v>
      </c>
      <c r="Q84" s="569" t="s">
        <v>863</v>
      </c>
      <c r="R84" s="567" t="s">
        <v>2511</v>
      </c>
      <c r="S84" s="569"/>
      <c r="T84" s="565"/>
      <c r="U84" s="570"/>
      <c r="V84" s="570"/>
      <c r="W84" s="597"/>
      <c r="X84" s="571"/>
      <c r="Y84" s="565"/>
      <c r="Z84" s="572"/>
      <c r="AA84" s="565"/>
      <c r="AB84" s="569"/>
      <c r="AC84" s="569"/>
    </row>
    <row r="85" spans="1:29" ht="15" customHeight="1">
      <c r="A85" s="225">
        <v>77</v>
      </c>
      <c r="B85" s="217"/>
      <c r="C85" s="219"/>
      <c r="D85" s="241" t="s">
        <v>1546</v>
      </c>
      <c r="E85" s="241"/>
      <c r="F85" s="241"/>
      <c r="G85" s="241"/>
      <c r="H85" s="565" t="s">
        <v>2512</v>
      </c>
      <c r="I85" s="567"/>
      <c r="J85" s="567" t="s">
        <v>1010</v>
      </c>
      <c r="K85" s="565"/>
      <c r="L85" s="565"/>
      <c r="M85" s="565"/>
      <c r="N85" s="565"/>
      <c r="O85" s="568"/>
      <c r="P85" s="565"/>
      <c r="Q85" s="569"/>
      <c r="R85" s="565"/>
      <c r="S85" s="569"/>
      <c r="T85" s="565"/>
      <c r="U85" s="570"/>
      <c r="V85" s="570"/>
      <c r="W85" s="597"/>
      <c r="X85" s="571"/>
      <c r="Y85" s="565"/>
      <c r="Z85" s="572"/>
      <c r="AA85" s="565"/>
      <c r="AB85" s="569"/>
      <c r="AC85" s="569"/>
    </row>
    <row r="86" spans="1:29" ht="15" customHeight="1">
      <c r="A86" s="225">
        <v>78</v>
      </c>
      <c r="B86" s="217"/>
      <c r="C86" s="217"/>
      <c r="D86" s="219" t="s">
        <v>2513</v>
      </c>
      <c r="E86" s="241"/>
      <c r="F86" s="241"/>
      <c r="G86" s="241"/>
      <c r="H86" s="565"/>
      <c r="I86" s="567"/>
      <c r="J86" s="567" t="s">
        <v>2100</v>
      </c>
      <c r="K86" s="565"/>
      <c r="L86" s="565"/>
      <c r="M86" s="565"/>
      <c r="N86" s="565"/>
      <c r="O86" s="568"/>
      <c r="P86" s="565" t="s">
        <v>817</v>
      </c>
      <c r="Q86" s="569"/>
      <c r="R86" s="565"/>
      <c r="S86" s="569"/>
      <c r="T86" s="565"/>
      <c r="U86" s="570"/>
      <c r="V86" s="570"/>
      <c r="W86" s="597"/>
      <c r="X86" s="571"/>
      <c r="Y86" s="565"/>
      <c r="Z86" s="572"/>
      <c r="AA86" s="565"/>
      <c r="AB86" s="569"/>
      <c r="AC86" s="569"/>
    </row>
    <row r="87" spans="1:29" ht="15" customHeight="1">
      <c r="A87" s="225">
        <v>79</v>
      </c>
      <c r="B87" s="217"/>
      <c r="C87" s="217"/>
      <c r="D87" s="219" t="s">
        <v>2514</v>
      </c>
      <c r="E87" s="241"/>
      <c r="F87" s="241"/>
      <c r="G87" s="241"/>
      <c r="H87" s="565"/>
      <c r="I87" s="567"/>
      <c r="J87" s="567" t="s">
        <v>2404</v>
      </c>
      <c r="K87" s="565"/>
      <c r="L87" s="565"/>
      <c r="M87" s="565"/>
      <c r="N87" s="565"/>
      <c r="O87" s="568"/>
      <c r="P87" s="565" t="s">
        <v>817</v>
      </c>
      <c r="Q87" s="569" t="s">
        <v>863</v>
      </c>
      <c r="R87" s="374" t="s">
        <v>2404</v>
      </c>
      <c r="S87" s="569"/>
      <c r="T87" s="565"/>
      <c r="U87" s="570"/>
      <c r="V87" s="570"/>
      <c r="W87" s="597"/>
      <c r="X87" s="571"/>
      <c r="Y87" s="565"/>
      <c r="Z87" s="572"/>
      <c r="AA87" s="565"/>
      <c r="AB87" s="569"/>
      <c r="AC87" s="569"/>
    </row>
    <row r="88" spans="1:29" ht="15" customHeight="1">
      <c r="A88" s="225">
        <v>80</v>
      </c>
      <c r="B88" s="217"/>
      <c r="C88" s="217"/>
      <c r="D88" s="219"/>
      <c r="E88" s="219" t="s">
        <v>2515</v>
      </c>
      <c r="F88" s="241"/>
      <c r="G88" s="241"/>
      <c r="H88" s="565"/>
      <c r="I88" s="567"/>
      <c r="J88" s="567" t="s">
        <v>2420</v>
      </c>
      <c r="K88" s="565"/>
      <c r="L88" s="565"/>
      <c r="M88" s="565"/>
      <c r="N88" s="565"/>
      <c r="O88" s="568"/>
      <c r="P88" s="565" t="s">
        <v>817</v>
      </c>
      <c r="Q88" s="569"/>
      <c r="R88" s="565"/>
      <c r="S88" s="569"/>
      <c r="T88" s="565"/>
      <c r="U88" s="570"/>
      <c r="V88" s="570"/>
      <c r="W88" s="597"/>
      <c r="X88" s="571"/>
      <c r="Y88" s="565"/>
      <c r="Z88" s="572"/>
      <c r="AA88" s="565"/>
      <c r="AB88" s="569"/>
      <c r="AC88" s="569"/>
    </row>
    <row r="89" spans="1:29" ht="15" customHeight="1">
      <c r="A89" s="225">
        <v>81</v>
      </c>
      <c r="B89" s="217"/>
      <c r="C89" s="217"/>
      <c r="D89" s="219"/>
      <c r="E89" s="219" t="s">
        <v>1537</v>
      </c>
      <c r="F89" s="241"/>
      <c r="G89" s="241"/>
      <c r="H89" s="565"/>
      <c r="I89" s="567"/>
      <c r="J89" s="567" t="s">
        <v>1535</v>
      </c>
      <c r="K89" s="565"/>
      <c r="L89" s="565"/>
      <c r="M89" s="565"/>
      <c r="N89" s="565"/>
      <c r="O89" s="568"/>
      <c r="P89" s="565" t="s">
        <v>817</v>
      </c>
      <c r="Q89" s="569"/>
      <c r="R89" s="565"/>
      <c r="S89" s="569"/>
      <c r="T89" s="565"/>
      <c r="U89" s="570"/>
      <c r="V89" s="570"/>
      <c r="W89" s="597"/>
      <c r="X89" s="571"/>
      <c r="Y89" s="565"/>
      <c r="Z89" s="572"/>
      <c r="AA89" s="565"/>
      <c r="AB89" s="569"/>
      <c r="AC89" s="569"/>
    </row>
    <row r="90" spans="1:29" ht="15" customHeight="1">
      <c r="A90" s="225">
        <v>82</v>
      </c>
      <c r="B90" s="217"/>
      <c r="C90" s="219"/>
      <c r="D90" s="241"/>
      <c r="E90" s="219" t="s">
        <v>2516</v>
      </c>
      <c r="F90" s="241"/>
      <c r="G90" s="241"/>
      <c r="H90" s="565"/>
      <c r="I90" s="567"/>
      <c r="J90" s="567" t="s">
        <v>2058</v>
      </c>
      <c r="K90" s="565"/>
      <c r="L90" s="565"/>
      <c r="M90" s="565"/>
      <c r="N90" s="565"/>
      <c r="O90" s="568"/>
      <c r="P90" s="565" t="s">
        <v>817</v>
      </c>
      <c r="Q90" s="569"/>
      <c r="R90" s="565"/>
      <c r="S90" s="569"/>
      <c r="T90" s="565"/>
      <c r="U90" s="570"/>
      <c r="V90" s="570"/>
      <c r="W90" s="597"/>
      <c r="X90" s="571"/>
      <c r="Y90" s="565"/>
      <c r="Z90" s="572"/>
      <c r="AA90" s="565"/>
      <c r="AB90" s="569"/>
      <c r="AC90" s="569"/>
    </row>
    <row r="91" spans="1:29" ht="15" customHeight="1">
      <c r="A91" s="225">
        <v>80</v>
      </c>
      <c r="B91" s="217"/>
      <c r="C91" s="217" t="s">
        <v>2517</v>
      </c>
      <c r="D91" s="217"/>
      <c r="E91" s="241"/>
      <c r="F91" s="241"/>
      <c r="G91" s="241"/>
      <c r="H91" s="565"/>
      <c r="I91" s="567"/>
      <c r="J91" s="567" t="s">
        <v>2518</v>
      </c>
      <c r="K91" s="565"/>
      <c r="L91" s="565"/>
      <c r="M91" s="565"/>
      <c r="N91" s="565"/>
      <c r="O91" s="568"/>
      <c r="P91" s="565" t="s">
        <v>817</v>
      </c>
      <c r="Q91" s="569"/>
      <c r="R91" s="565" t="s">
        <v>878</v>
      </c>
      <c r="S91" s="569"/>
      <c r="T91" s="565"/>
      <c r="U91" s="570"/>
      <c r="V91" s="570" t="s">
        <v>863</v>
      </c>
      <c r="W91" s="570"/>
      <c r="X91" s="571"/>
      <c r="Y91" s="565"/>
      <c r="Z91" s="572"/>
      <c r="AA91" s="565"/>
      <c r="AB91" s="569"/>
      <c r="AC91" s="569"/>
    </row>
    <row r="92" spans="1:29" ht="15" customHeight="1">
      <c r="A92" s="225">
        <v>81</v>
      </c>
      <c r="B92" s="217"/>
      <c r="C92" s="217" t="s">
        <v>2519</v>
      </c>
      <c r="D92" s="217"/>
      <c r="E92" s="241"/>
      <c r="F92" s="241"/>
      <c r="G92" s="241"/>
      <c r="H92" s="565"/>
      <c r="I92" s="567"/>
      <c r="J92" s="567" t="s">
        <v>2520</v>
      </c>
      <c r="K92" s="565"/>
      <c r="L92" s="565"/>
      <c r="M92" s="565"/>
      <c r="N92" s="565"/>
      <c r="O92" s="568"/>
      <c r="P92" s="565" t="s">
        <v>817</v>
      </c>
      <c r="Q92" s="569"/>
      <c r="R92" s="565" t="s">
        <v>878</v>
      </c>
      <c r="S92" s="569"/>
      <c r="T92" s="565"/>
      <c r="U92" s="570"/>
      <c r="V92" s="570" t="s">
        <v>863</v>
      </c>
      <c r="W92" s="570"/>
      <c r="X92" s="571"/>
      <c r="Y92" s="565"/>
      <c r="Z92" s="572"/>
      <c r="AA92" s="565"/>
      <c r="AB92" s="569"/>
      <c r="AC92" s="569"/>
    </row>
    <row r="93" spans="1:29" ht="16.5" customHeight="1">
      <c r="A93" s="225"/>
      <c r="B93" s="224"/>
      <c r="C93" s="225"/>
      <c r="D93" s="225"/>
      <c r="E93" s="225"/>
      <c r="F93" s="225"/>
      <c r="G93" s="225"/>
      <c r="H93" s="225"/>
      <c r="J93" s="239"/>
      <c r="K93" s="225"/>
      <c r="L93" s="225"/>
      <c r="M93" s="225"/>
      <c r="N93" s="225"/>
      <c r="O93" s="234"/>
      <c r="P93" s="225"/>
      <c r="Q93" s="225"/>
      <c r="R93" s="225"/>
      <c r="S93" s="270"/>
      <c r="T93" s="225"/>
      <c r="U93" s="225"/>
      <c r="V93" s="225"/>
      <c r="W93" s="225"/>
      <c r="X93" s="267"/>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8"/>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3"/>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3"/>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3"/>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3"/>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3"/>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3"/>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3"/>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2"/>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2"/>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2"/>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2"/>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2"/>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2"/>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2"/>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10" priority="269">
      <formula>OR($AC94="X",$AA94="X")</formula>
    </cfRule>
    <cfRule type="expression" dxfId="109" priority="270">
      <formula>AND($AC94=1,$AA94=1)</formula>
    </cfRule>
    <cfRule type="expression" dxfId="108" priority="271">
      <formula>$AC94=1</formula>
    </cfRule>
    <cfRule type="expression" dxfId="107"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6" priority="268">
      <formula>$P94="X"</formula>
    </cfRule>
  </conditionalFormatting>
  <conditionalFormatting sqref="P9:P92">
    <cfRule type="cellIs" dxfId="105" priority="1" operator="equal">
      <formula>"1..1"</formula>
    </cfRule>
    <cfRule type="cellIs" dxfId="104" priority="2" operator="equal">
      <formula>"0..n"</formula>
    </cfRule>
    <cfRule type="cellIs" dxfId="10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3"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2521</v>
      </c>
      <c r="C1" s="129" t="s">
        <v>813</v>
      </c>
      <c r="E1" s="150" t="s">
        <v>814</v>
      </c>
      <c r="G1" s="128"/>
      <c r="H1" s="128"/>
      <c r="I1" s="128"/>
      <c r="J1" s="128"/>
      <c r="K1" s="128"/>
      <c r="P1" s="616" t="s">
        <v>816</v>
      </c>
      <c r="Q1" s="616"/>
      <c r="AD1" s="96"/>
      <c r="ALY1"/>
    </row>
    <row r="2" spans="1:1013" ht="13.5" customHeight="1">
      <c r="C2" s="141" t="s">
        <v>818</v>
      </c>
      <c r="D2" s="280"/>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6" t="s">
        <v>911</v>
      </c>
      <c r="F5" s="128"/>
      <c r="G5" s="128"/>
      <c r="H5" s="128"/>
      <c r="I5" s="128"/>
      <c r="J5" s="128"/>
      <c r="K5" s="128"/>
      <c r="L5" s="160"/>
      <c r="M5" s="148"/>
      <c r="N5" s="148"/>
      <c r="O5" s="148"/>
      <c r="P5" s="148"/>
      <c r="Q5" s="186"/>
      <c r="R5" s="148"/>
      <c r="S5" s="148"/>
      <c r="T5" s="148"/>
      <c r="U5" s="275"/>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3"/>
      <c r="E7" s="138"/>
      <c r="F7" s="138"/>
      <c r="M7" s="617" t="s">
        <v>828</v>
      </c>
      <c r="N7" s="617"/>
      <c r="O7" s="617"/>
      <c r="P7" s="617"/>
      <c r="W7" s="618" t="s">
        <v>829</v>
      </c>
      <c r="X7" s="618"/>
      <c r="AD7" s="617" t="s">
        <v>830</v>
      </c>
      <c r="AE7" s="617"/>
      <c r="ALY7"/>
    </row>
    <row r="8" spans="1:1013" s="238" customFormat="1" ht="55.5" customHeight="1">
      <c r="A8" s="233" t="s">
        <v>831</v>
      </c>
      <c r="B8" s="376" t="s">
        <v>832</v>
      </c>
      <c r="C8" s="274" t="s">
        <v>833</v>
      </c>
      <c r="D8" s="274" t="s">
        <v>834</v>
      </c>
      <c r="E8" s="274" t="s">
        <v>835</v>
      </c>
      <c r="F8" s="274" t="s">
        <v>836</v>
      </c>
      <c r="G8" s="274" t="s">
        <v>837</v>
      </c>
      <c r="H8" s="274" t="s">
        <v>2522</v>
      </c>
      <c r="I8" s="274" t="s">
        <v>2523</v>
      </c>
      <c r="J8" s="234" t="s">
        <v>9</v>
      </c>
      <c r="K8" s="234" t="s">
        <v>838</v>
      </c>
      <c r="L8" s="234" t="s">
        <v>841</v>
      </c>
      <c r="M8" s="235" t="s">
        <v>842</v>
      </c>
      <c r="N8" s="235" t="s">
        <v>843</v>
      </c>
      <c r="O8" s="235" t="s">
        <v>844</v>
      </c>
      <c r="P8" s="235" t="s">
        <v>845</v>
      </c>
      <c r="Q8" s="235" t="s">
        <v>846</v>
      </c>
      <c r="R8" s="234" t="s">
        <v>677</v>
      </c>
      <c r="S8" s="234" t="s">
        <v>3</v>
      </c>
      <c r="T8" s="234" t="s">
        <v>912</v>
      </c>
      <c r="U8" s="279" t="s">
        <v>913</v>
      </c>
      <c r="V8" s="234" t="s">
        <v>848</v>
      </c>
      <c r="W8" s="229" t="s">
        <v>2239</v>
      </c>
      <c r="X8" s="229" t="s">
        <v>2524</v>
      </c>
      <c r="Y8" s="230" t="s">
        <v>851</v>
      </c>
      <c r="Z8" s="235" t="s">
        <v>852</v>
      </c>
      <c r="AA8" s="235" t="s">
        <v>853</v>
      </c>
      <c r="AB8" s="236" t="s">
        <v>854</v>
      </c>
      <c r="AC8" s="235" t="s">
        <v>855</v>
      </c>
      <c r="AD8" s="235" t="s">
        <v>856</v>
      </c>
      <c r="AE8" s="237" t="s">
        <v>914</v>
      </c>
    </row>
    <row r="9" spans="1:1013" s="224" customFormat="1" ht="13.5" customHeight="1">
      <c r="A9" s="225">
        <v>1</v>
      </c>
      <c r="B9" s="216" t="s">
        <v>2525</v>
      </c>
      <c r="C9" s="261"/>
      <c r="D9" s="261"/>
      <c r="E9" s="261"/>
      <c r="F9" s="261"/>
      <c r="G9" s="261"/>
      <c r="H9" s="261"/>
      <c r="I9" s="261"/>
      <c r="J9" s="266" t="s">
        <v>2526</v>
      </c>
      <c r="K9" s="567"/>
      <c r="L9" s="567" t="s">
        <v>1515</v>
      </c>
      <c r="M9" s="565"/>
      <c r="N9" s="565"/>
      <c r="O9" s="565"/>
      <c r="P9" s="565"/>
      <c r="Q9" s="568"/>
      <c r="R9" s="565" t="s">
        <v>823</v>
      </c>
      <c r="S9" s="565" t="s">
        <v>863</v>
      </c>
      <c r="T9" s="243" t="s">
        <v>1515</v>
      </c>
      <c r="U9" s="569"/>
      <c r="V9" s="565"/>
      <c r="W9" s="570" t="s">
        <v>863</v>
      </c>
      <c r="X9" s="257"/>
      <c r="Y9" s="232"/>
      <c r="Z9" s="263"/>
      <c r="AA9" s="260"/>
      <c r="AB9" s="572"/>
      <c r="AC9" s="565"/>
      <c r="AD9" s="569"/>
      <c r="AE9" s="569"/>
    </row>
    <row r="10" spans="1:1013" s="224" customFormat="1" ht="13.5" customHeight="1">
      <c r="A10" s="225">
        <v>2</v>
      </c>
      <c r="B10" s="217"/>
      <c r="C10" s="217" t="s">
        <v>1373</v>
      </c>
      <c r="D10" s="241"/>
      <c r="E10" s="241"/>
      <c r="F10" s="241"/>
      <c r="G10" s="241"/>
      <c r="H10" s="241"/>
      <c r="I10" s="241"/>
      <c r="J10" s="565" t="s">
        <v>2527</v>
      </c>
      <c r="K10" s="567"/>
      <c r="L10" s="567" t="s">
        <v>1247</v>
      </c>
      <c r="M10" s="565"/>
      <c r="N10" s="565"/>
      <c r="O10" s="565"/>
      <c r="P10" s="565"/>
      <c r="Q10" s="568"/>
      <c r="R10" s="565" t="s">
        <v>817</v>
      </c>
      <c r="S10" s="565"/>
      <c r="T10" s="565" t="s">
        <v>862</v>
      </c>
      <c r="U10" s="569"/>
      <c r="V10" s="565"/>
      <c r="W10" s="570" t="s">
        <v>863</v>
      </c>
      <c r="X10" s="257"/>
      <c r="Y10" s="232"/>
      <c r="Z10" s="571"/>
      <c r="AA10" s="260"/>
      <c r="AB10" s="572"/>
      <c r="AC10" s="565"/>
      <c r="AD10" s="569"/>
      <c r="AE10" s="569"/>
    </row>
    <row r="11" spans="1:1013" s="158" customFormat="1" ht="13.5" customHeight="1">
      <c r="A11" s="225">
        <v>3</v>
      </c>
      <c r="B11" s="217"/>
      <c r="C11" s="241" t="s">
        <v>2528</v>
      </c>
      <c r="D11" s="241"/>
      <c r="E11" s="241"/>
      <c r="F11" s="241"/>
      <c r="G11" s="241"/>
      <c r="H11" s="241"/>
      <c r="I11" s="241"/>
      <c r="J11" s="565" t="s">
        <v>2529</v>
      </c>
      <c r="K11" s="567" t="s">
        <v>929</v>
      </c>
      <c r="L11" s="567" t="s">
        <v>930</v>
      </c>
      <c r="M11" s="565"/>
      <c r="N11" s="565"/>
      <c r="O11" s="565"/>
      <c r="P11" s="565"/>
      <c r="Q11" s="568"/>
      <c r="R11" s="565" t="s">
        <v>820</v>
      </c>
      <c r="S11" s="565"/>
      <c r="T11" s="565" t="s">
        <v>878</v>
      </c>
      <c r="U11" s="265"/>
      <c r="V11" s="565"/>
      <c r="W11" s="570" t="s">
        <v>863</v>
      </c>
      <c r="X11" s="570"/>
      <c r="Y11" s="232"/>
      <c r="Z11" s="571"/>
      <c r="AA11" s="260"/>
      <c r="AB11" s="572"/>
      <c r="AC11" s="565"/>
      <c r="AD11" s="569"/>
      <c r="AE11" s="569"/>
    </row>
    <row r="12" spans="1:1013" s="158" customFormat="1" ht="13.5" customHeight="1">
      <c r="A12" s="225">
        <v>4</v>
      </c>
      <c r="B12" s="217"/>
      <c r="C12" s="241" t="s">
        <v>2401</v>
      </c>
      <c r="D12" s="241"/>
      <c r="E12" s="241"/>
      <c r="F12" s="241"/>
      <c r="G12" s="241"/>
      <c r="H12" s="241"/>
      <c r="I12" s="241"/>
      <c r="J12" s="263" t="s">
        <v>2530</v>
      </c>
      <c r="K12" s="261" t="s">
        <v>1555</v>
      </c>
      <c r="L12" s="567" t="s">
        <v>2400</v>
      </c>
      <c r="M12" s="565"/>
      <c r="N12" s="565"/>
      <c r="O12" s="565"/>
      <c r="P12" s="565"/>
      <c r="Q12" s="568"/>
      <c r="R12" s="565" t="s">
        <v>817</v>
      </c>
      <c r="S12" s="565"/>
      <c r="T12" s="565" t="s">
        <v>862</v>
      </c>
      <c r="U12" s="265" t="s">
        <v>863</v>
      </c>
      <c r="V12" s="369"/>
      <c r="W12" s="262" t="s">
        <v>863</v>
      </c>
      <c r="X12" s="257"/>
      <c r="Y12" s="232"/>
      <c r="Z12" s="260"/>
      <c r="AA12" s="379"/>
      <c r="AB12" s="264"/>
      <c r="AC12" s="260"/>
      <c r="AD12" s="569"/>
      <c r="AE12" s="569"/>
    </row>
    <row r="13" spans="1:1013" s="158" customFormat="1" ht="13.5" customHeight="1">
      <c r="A13" s="225">
        <v>5</v>
      </c>
      <c r="B13" s="217"/>
      <c r="C13" s="241" t="s">
        <v>2417</v>
      </c>
      <c r="D13" s="241"/>
      <c r="E13" s="241"/>
      <c r="F13" s="241"/>
      <c r="G13" s="241"/>
      <c r="H13" s="241"/>
      <c r="I13" s="241"/>
      <c r="J13" s="578"/>
      <c r="K13" s="567"/>
      <c r="L13" s="567"/>
      <c r="M13" s="565"/>
      <c r="N13" s="565"/>
      <c r="O13" s="565"/>
      <c r="P13" s="565"/>
      <c r="Q13" s="568"/>
      <c r="R13" s="565"/>
      <c r="S13" s="565"/>
      <c r="T13" s="565"/>
      <c r="U13" s="569"/>
      <c r="V13" s="565"/>
      <c r="W13" s="570"/>
      <c r="X13" s="570"/>
      <c r="Y13" s="232"/>
      <c r="Z13" s="571"/>
      <c r="AA13" s="565"/>
      <c r="AB13" s="572"/>
      <c r="AC13" s="260"/>
      <c r="AD13" s="569"/>
      <c r="AE13" s="569"/>
    </row>
    <row r="14" spans="1:1013" s="158" customFormat="1" ht="13.5" customHeight="1">
      <c r="A14" s="225">
        <v>6</v>
      </c>
      <c r="B14" s="217"/>
      <c r="C14" s="241"/>
      <c r="D14" s="241" t="s">
        <v>2531</v>
      </c>
      <c r="E14" s="241"/>
      <c r="F14" s="241"/>
      <c r="G14" s="241"/>
      <c r="H14" s="241"/>
      <c r="I14" s="241"/>
      <c r="J14" s="266" t="s">
        <v>2532</v>
      </c>
      <c r="K14" s="261" t="s">
        <v>2533</v>
      </c>
      <c r="L14" s="567" t="s">
        <v>2534</v>
      </c>
      <c r="M14" s="565"/>
      <c r="N14" s="565"/>
      <c r="O14" s="565"/>
      <c r="P14" s="565"/>
      <c r="Q14" s="568"/>
      <c r="R14" s="577" t="s">
        <v>823</v>
      </c>
      <c r="S14" s="565"/>
      <c r="T14" s="565" t="s">
        <v>862</v>
      </c>
      <c r="U14" s="265" t="s">
        <v>863</v>
      </c>
      <c r="V14" s="369"/>
      <c r="W14" s="262" t="s">
        <v>863</v>
      </c>
      <c r="X14" s="257"/>
      <c r="Y14" s="232"/>
      <c r="Z14" s="379"/>
      <c r="AA14" s="379"/>
      <c r="AB14" s="258"/>
      <c r="AC14" s="260"/>
      <c r="AD14" s="569"/>
      <c r="AE14" s="569"/>
    </row>
    <row r="15" spans="1:1013" s="158" customFormat="1" ht="13.5" customHeight="1">
      <c r="A15" s="225">
        <v>7</v>
      </c>
      <c r="B15" s="217"/>
      <c r="C15" s="241"/>
      <c r="D15" s="241" t="s">
        <v>1537</v>
      </c>
      <c r="E15" s="241"/>
      <c r="F15" s="241"/>
      <c r="G15" s="241"/>
      <c r="H15" s="241"/>
      <c r="I15" s="241"/>
      <c r="J15" s="578"/>
      <c r="K15" s="567" t="s">
        <v>2535</v>
      </c>
      <c r="L15" s="567" t="s">
        <v>1961</v>
      </c>
      <c r="M15" s="565"/>
      <c r="N15" s="565"/>
      <c r="O15" s="565"/>
      <c r="P15" s="565"/>
      <c r="Q15" s="568"/>
      <c r="R15" s="260" t="s">
        <v>817</v>
      </c>
      <c r="S15" s="565"/>
      <c r="T15" s="565" t="s">
        <v>862</v>
      </c>
      <c r="U15" s="569" t="s">
        <v>863</v>
      </c>
      <c r="V15" s="565"/>
      <c r="W15" s="570" t="s">
        <v>863</v>
      </c>
      <c r="X15" s="570"/>
      <c r="Y15" s="232"/>
      <c r="Z15" s="379"/>
      <c r="AA15" s="565"/>
      <c r="AB15" s="572"/>
      <c r="AC15" s="565"/>
      <c r="AD15" s="569"/>
      <c r="AE15" s="569"/>
    </row>
    <row r="16" spans="1:1013" s="247" customFormat="1" ht="13.5" customHeight="1">
      <c r="A16" s="225">
        <v>8</v>
      </c>
      <c r="B16" s="218"/>
      <c r="C16" s="219"/>
      <c r="D16" s="219" t="s">
        <v>2516</v>
      </c>
      <c r="E16" s="218"/>
      <c r="F16" s="218"/>
      <c r="G16" s="218"/>
      <c r="H16" s="218"/>
      <c r="I16" s="218"/>
      <c r="J16" s="266" t="s">
        <v>2536</v>
      </c>
      <c r="K16" s="484"/>
      <c r="L16" s="261" t="s">
        <v>2537</v>
      </c>
      <c r="M16" s="260"/>
      <c r="N16" s="260"/>
      <c r="O16" s="260"/>
      <c r="P16" s="260"/>
      <c r="Q16" s="262"/>
      <c r="R16" s="260" t="s">
        <v>817</v>
      </c>
      <c r="S16" s="260"/>
      <c r="T16" s="260" t="s">
        <v>862</v>
      </c>
      <c r="U16" s="369"/>
      <c r="V16" s="252"/>
      <c r="W16" s="257" t="s">
        <v>863</v>
      </c>
      <c r="X16" s="257"/>
      <c r="Y16" s="485"/>
      <c r="Z16" s="379"/>
      <c r="AA16" s="252"/>
      <c r="AB16" s="245"/>
      <c r="AC16" s="252"/>
      <c r="AD16" s="369"/>
      <c r="AE16" s="369"/>
    </row>
    <row r="17" spans="1:31" s="158" customFormat="1" ht="13.5" customHeight="1">
      <c r="A17" s="225">
        <v>9</v>
      </c>
      <c r="B17" s="217"/>
      <c r="C17" s="241"/>
      <c r="D17" s="241" t="s">
        <v>2538</v>
      </c>
      <c r="E17" s="241"/>
      <c r="F17" s="241"/>
      <c r="G17" s="241"/>
      <c r="H17" s="241"/>
      <c r="I17" s="241"/>
      <c r="J17" s="266" t="s">
        <v>2539</v>
      </c>
      <c r="K17" s="261" t="s">
        <v>2540</v>
      </c>
      <c r="L17" s="567" t="s">
        <v>2100</v>
      </c>
      <c r="M17" s="565"/>
      <c r="N17" s="565"/>
      <c r="O17" s="565"/>
      <c r="P17" s="565"/>
      <c r="Q17" s="568"/>
      <c r="R17" s="565" t="s">
        <v>817</v>
      </c>
      <c r="S17" s="565"/>
      <c r="T17" s="565" t="s">
        <v>862</v>
      </c>
      <c r="U17" s="265"/>
      <c r="V17" s="372"/>
      <c r="W17" s="262" t="s">
        <v>863</v>
      </c>
      <c r="X17" s="257"/>
      <c r="Y17" s="232"/>
      <c r="Z17" s="565"/>
      <c r="AA17" s="379"/>
      <c r="AB17" s="264"/>
      <c r="AC17" s="260"/>
      <c r="AD17" s="569"/>
      <c r="AE17" s="569"/>
    </row>
    <row r="18" spans="1:31" s="158" customFormat="1" ht="13.5" customHeight="1">
      <c r="A18" s="225">
        <v>10</v>
      </c>
      <c r="B18" s="242"/>
      <c r="C18" s="241"/>
      <c r="D18" s="241" t="s">
        <v>2171</v>
      </c>
      <c r="E18" s="261"/>
      <c r="F18" s="261"/>
      <c r="G18" s="261"/>
      <c r="H18" s="261"/>
      <c r="I18" s="261"/>
      <c r="J18" s="261"/>
      <c r="K18" s="261"/>
      <c r="L18" s="567" t="s">
        <v>2404</v>
      </c>
      <c r="M18" s="565"/>
      <c r="N18" s="565"/>
      <c r="O18" s="565"/>
      <c r="P18" s="565"/>
      <c r="Q18" s="568"/>
      <c r="R18" s="577" t="s">
        <v>817</v>
      </c>
      <c r="S18" s="565" t="s">
        <v>863</v>
      </c>
      <c r="T18" s="374" t="s">
        <v>2404</v>
      </c>
      <c r="U18" s="265"/>
      <c r="V18" s="260"/>
      <c r="W18" s="262" t="s">
        <v>863</v>
      </c>
      <c r="X18" s="257"/>
      <c r="Y18" s="232"/>
      <c r="Z18" s="263"/>
      <c r="AA18" s="260"/>
      <c r="AB18" s="258"/>
      <c r="AC18" s="260"/>
      <c r="AD18" s="569"/>
      <c r="AE18" s="569"/>
    </row>
    <row r="19" spans="1:31" s="158" customFormat="1" ht="13.5" customHeight="1">
      <c r="A19" s="225">
        <v>11</v>
      </c>
      <c r="B19" s="241"/>
      <c r="C19" s="241"/>
      <c r="D19" s="241"/>
      <c r="E19" s="241" t="s">
        <v>2541</v>
      </c>
      <c r="F19" s="241"/>
      <c r="G19" s="241"/>
      <c r="H19" s="241"/>
      <c r="I19" s="241"/>
      <c r="J19" s="266" t="s">
        <v>2542</v>
      </c>
      <c r="K19" s="261"/>
      <c r="L19" s="567" t="s">
        <v>1010</v>
      </c>
      <c r="M19" s="565"/>
      <c r="N19" s="565"/>
      <c r="O19" s="565"/>
      <c r="P19" s="565"/>
      <c r="Q19" s="568"/>
      <c r="R19" s="577" t="s">
        <v>817</v>
      </c>
      <c r="S19" s="565"/>
      <c r="T19" s="565" t="s">
        <v>862</v>
      </c>
      <c r="U19" s="265" t="s">
        <v>863</v>
      </c>
      <c r="V19" s="260" t="s">
        <v>2543</v>
      </c>
      <c r="W19" s="262" t="s">
        <v>863</v>
      </c>
      <c r="X19" s="257"/>
      <c r="Y19" s="232"/>
      <c r="Z19" s="263"/>
      <c r="AA19" s="260"/>
      <c r="AB19" s="258"/>
      <c r="AC19" s="260"/>
      <c r="AD19" s="569"/>
      <c r="AE19" s="569"/>
    </row>
    <row r="20" spans="1:31" s="158" customFormat="1" ht="13.5" customHeight="1">
      <c r="A20" s="225">
        <v>12</v>
      </c>
      <c r="B20" s="241"/>
      <c r="C20" s="242"/>
      <c r="D20" s="241"/>
      <c r="E20" s="242" t="s">
        <v>1551</v>
      </c>
      <c r="F20" s="495"/>
      <c r="G20" s="495"/>
      <c r="H20" s="495"/>
      <c r="I20" s="495"/>
      <c r="J20" s="553"/>
      <c r="K20" s="261"/>
      <c r="L20" s="567" t="s">
        <v>2174</v>
      </c>
      <c r="M20" s="565"/>
      <c r="N20" s="565"/>
      <c r="O20" s="565"/>
      <c r="P20" s="565"/>
      <c r="Q20" s="568"/>
      <c r="R20" s="577" t="s">
        <v>817</v>
      </c>
      <c r="S20" s="565" t="s">
        <v>863</v>
      </c>
      <c r="T20" s="565" t="s">
        <v>1044</v>
      </c>
      <c r="U20" s="265"/>
      <c r="V20" s="260"/>
      <c r="W20" s="262" t="s">
        <v>863</v>
      </c>
      <c r="X20" s="257"/>
      <c r="Y20" s="232"/>
      <c r="Z20" s="263"/>
      <c r="AA20" s="260"/>
      <c r="AB20" s="258"/>
      <c r="AC20" s="260"/>
      <c r="AD20" s="569"/>
      <c r="AE20" s="569"/>
    </row>
    <row r="21" spans="1:31" s="224" customFormat="1" ht="13.5" customHeight="1">
      <c r="A21" s="225">
        <v>14</v>
      </c>
      <c r="B21" s="217"/>
      <c r="C21" s="217"/>
      <c r="D21" s="217"/>
      <c r="E21" s="217"/>
      <c r="F21" s="217" t="s">
        <v>1045</v>
      </c>
      <c r="G21" s="217"/>
      <c r="H21" s="217"/>
      <c r="I21" s="217"/>
      <c r="J21" s="565" t="s">
        <v>1046</v>
      </c>
      <c r="K21" s="567" t="s">
        <v>1047</v>
      </c>
      <c r="L21" s="565" t="s">
        <v>1048</v>
      </c>
      <c r="M21" s="565"/>
      <c r="N21" s="565"/>
      <c r="O21" s="565"/>
      <c r="P21" s="565"/>
      <c r="Q21" s="568"/>
      <c r="R21" s="565" t="s">
        <v>820</v>
      </c>
      <c r="S21" s="565"/>
      <c r="T21" s="565" t="s">
        <v>862</v>
      </c>
      <c r="U21" s="569"/>
      <c r="V21" s="565"/>
      <c r="W21" s="570" t="s">
        <v>863</v>
      </c>
      <c r="X21" s="570"/>
      <c r="Y21" s="232"/>
      <c r="Z21" s="571"/>
      <c r="AA21" s="565"/>
      <c r="AB21" s="572"/>
      <c r="AC21" s="565"/>
      <c r="AD21" s="569">
        <v>1</v>
      </c>
      <c r="AE21" s="569">
        <v>1</v>
      </c>
    </row>
    <row r="22" spans="1:31" s="247" customFormat="1" ht="13.5" customHeight="1">
      <c r="A22" s="225">
        <v>15</v>
      </c>
      <c r="B22" s="217"/>
      <c r="C22" s="219"/>
      <c r="D22" s="217"/>
      <c r="E22" s="219"/>
      <c r="F22" s="219" t="s">
        <v>1049</v>
      </c>
      <c r="G22" s="219"/>
      <c r="H22" s="220"/>
      <c r="I22" s="220"/>
      <c r="J22" s="565" t="s">
        <v>2544</v>
      </c>
      <c r="K22" s="567" t="s">
        <v>1051</v>
      </c>
      <c r="L22" s="565" t="s">
        <v>1052</v>
      </c>
      <c r="M22" s="565"/>
      <c r="N22" s="565"/>
      <c r="O22" s="565"/>
      <c r="P22" s="565"/>
      <c r="Q22" s="249"/>
      <c r="R22" s="565" t="s">
        <v>817</v>
      </c>
      <c r="S22" s="565"/>
      <c r="T22" s="565" t="s">
        <v>862</v>
      </c>
      <c r="U22" s="569"/>
      <c r="V22" s="565"/>
      <c r="W22" s="257" t="s">
        <v>863</v>
      </c>
      <c r="X22" s="570"/>
      <c r="Y22" s="232"/>
      <c r="Z22" s="571"/>
      <c r="AA22" s="565"/>
      <c r="AB22" s="572"/>
      <c r="AC22" s="565"/>
      <c r="AD22" s="569">
        <v>1</v>
      </c>
      <c r="AE22" s="569"/>
    </row>
    <row r="23" spans="1:31" s="224" customFormat="1" ht="13.5" customHeight="1">
      <c r="A23" s="225">
        <v>16</v>
      </c>
      <c r="B23" s="217"/>
      <c r="C23" s="217"/>
      <c r="D23" s="217"/>
      <c r="E23" s="217"/>
      <c r="F23" s="217" t="s">
        <v>1053</v>
      </c>
      <c r="G23" s="217"/>
      <c r="H23" s="217"/>
      <c r="I23" s="217"/>
      <c r="J23" s="260" t="s">
        <v>2137</v>
      </c>
      <c r="K23" s="567" t="s">
        <v>1055</v>
      </c>
      <c r="L23" s="565" t="s">
        <v>870</v>
      </c>
      <c r="M23" s="565" t="s">
        <v>1056</v>
      </c>
      <c r="N23" s="565" t="s">
        <v>1057</v>
      </c>
      <c r="O23" s="565"/>
      <c r="P23" s="565"/>
      <c r="Q23" s="249"/>
      <c r="R23" s="565" t="s">
        <v>817</v>
      </c>
      <c r="S23" s="565"/>
      <c r="T23" s="565" t="s">
        <v>862</v>
      </c>
      <c r="U23" s="569"/>
      <c r="V23" s="565"/>
      <c r="W23" s="257" t="s">
        <v>863</v>
      </c>
      <c r="X23" s="570"/>
      <c r="Y23" s="232"/>
      <c r="Z23" s="571"/>
      <c r="AA23" s="565"/>
      <c r="AB23" s="572"/>
      <c r="AC23" s="565"/>
      <c r="AD23" s="569">
        <v>1</v>
      </c>
      <c r="AE23" s="569">
        <v>1</v>
      </c>
    </row>
    <row r="24" spans="1:31" s="224" customFormat="1" ht="13.5" customHeight="1">
      <c r="A24" s="225">
        <v>17</v>
      </c>
      <c r="B24" s="217"/>
      <c r="C24" s="241"/>
      <c r="D24" s="217"/>
      <c r="E24" s="241"/>
      <c r="F24" s="241" t="s">
        <v>1058</v>
      </c>
      <c r="G24" s="221"/>
      <c r="H24" s="221"/>
      <c r="I24" s="221"/>
      <c r="J24" s="565" t="s">
        <v>2138</v>
      </c>
      <c r="K24" s="573"/>
      <c r="L24" s="261" t="s">
        <v>1060</v>
      </c>
      <c r="M24" s="565"/>
      <c r="N24" s="565"/>
      <c r="O24" s="565"/>
      <c r="P24" s="565"/>
      <c r="Q24" s="568"/>
      <c r="R24" s="565" t="s">
        <v>823</v>
      </c>
      <c r="S24" s="565" t="s">
        <v>863</v>
      </c>
      <c r="T24" s="499" t="s">
        <v>1060</v>
      </c>
      <c r="U24" s="569"/>
      <c r="V24" s="569"/>
      <c r="W24" s="257" t="s">
        <v>863</v>
      </c>
      <c r="X24" s="257"/>
      <c r="Y24" s="232"/>
      <c r="Z24" s="571"/>
      <c r="AA24" s="565"/>
      <c r="AB24" s="572"/>
      <c r="AC24" s="565"/>
      <c r="AD24" s="569"/>
      <c r="AE24" s="569">
        <v>1</v>
      </c>
    </row>
    <row r="25" spans="1:31" s="224" customFormat="1" ht="13.5" customHeight="1">
      <c r="A25" s="225">
        <v>18</v>
      </c>
      <c r="B25" s="217"/>
      <c r="C25" s="241"/>
      <c r="D25" s="217"/>
      <c r="E25" s="241"/>
      <c r="F25" s="241"/>
      <c r="G25" s="241" t="s">
        <v>1061</v>
      </c>
      <c r="H25" s="241"/>
      <c r="I25" s="241"/>
      <c r="J25" s="565" t="s">
        <v>1384</v>
      </c>
      <c r="K25" s="573" t="s">
        <v>1063</v>
      </c>
      <c r="L25" s="567" t="s">
        <v>907</v>
      </c>
      <c r="M25" s="565"/>
      <c r="N25" s="565"/>
      <c r="O25" s="565"/>
      <c r="P25" s="565"/>
      <c r="Q25" s="568"/>
      <c r="R25" s="565" t="s">
        <v>820</v>
      </c>
      <c r="S25" s="565"/>
      <c r="T25" s="565" t="s">
        <v>862</v>
      </c>
      <c r="U25" s="569" t="s">
        <v>863</v>
      </c>
      <c r="V25" s="567" t="s">
        <v>2545</v>
      </c>
      <c r="W25" s="257" t="s">
        <v>863</v>
      </c>
      <c r="X25" s="257"/>
      <c r="Y25" s="232"/>
      <c r="Z25" s="263" t="s">
        <v>1065</v>
      </c>
      <c r="AA25" s="565" t="s">
        <v>1066</v>
      </c>
      <c r="AB25" s="245"/>
      <c r="AC25" s="565"/>
      <c r="AD25" s="569"/>
      <c r="AE25" s="569">
        <v>1</v>
      </c>
    </row>
    <row r="26" spans="1:31" s="224" customFormat="1" ht="13.5" customHeight="1">
      <c r="A26" s="225">
        <v>19</v>
      </c>
      <c r="B26" s="217"/>
      <c r="C26" s="241"/>
      <c r="D26" s="217"/>
      <c r="E26" s="241"/>
      <c r="F26" s="241"/>
      <c r="G26" s="241" t="s">
        <v>1067</v>
      </c>
      <c r="H26" s="241"/>
      <c r="I26" s="241"/>
      <c r="J26" s="565" t="s">
        <v>1387</v>
      </c>
      <c r="K26" s="573" t="s">
        <v>1069</v>
      </c>
      <c r="L26" s="567" t="s">
        <v>1070</v>
      </c>
      <c r="M26" s="565"/>
      <c r="N26" s="565"/>
      <c r="O26" s="565"/>
      <c r="P26" s="565"/>
      <c r="Q26" s="568"/>
      <c r="R26" s="565" t="s">
        <v>820</v>
      </c>
      <c r="S26" s="565"/>
      <c r="T26" s="565" t="s">
        <v>862</v>
      </c>
      <c r="U26" s="569"/>
      <c r="V26" s="569"/>
      <c r="W26" s="257" t="s">
        <v>863</v>
      </c>
      <c r="X26" s="257"/>
      <c r="Y26" s="232"/>
      <c r="Z26" s="571"/>
      <c r="AA26" s="565"/>
      <c r="AB26" s="245"/>
      <c r="AC26" s="565"/>
      <c r="AD26" s="569"/>
      <c r="AE26" s="569">
        <v>1</v>
      </c>
    </row>
    <row r="27" spans="1:31" s="224" customFormat="1" ht="13.5" customHeight="1">
      <c r="A27" s="225">
        <v>20</v>
      </c>
      <c r="B27" s="217"/>
      <c r="C27" s="217"/>
      <c r="D27" s="217"/>
      <c r="E27" s="217"/>
      <c r="F27" s="217" t="s">
        <v>1072</v>
      </c>
      <c r="G27" s="221"/>
      <c r="H27" s="221"/>
      <c r="I27" s="221"/>
      <c r="J27" s="565"/>
      <c r="K27" s="567"/>
      <c r="L27" s="567" t="s">
        <v>1073</v>
      </c>
      <c r="M27" s="565"/>
      <c r="N27" s="565"/>
      <c r="O27" s="565"/>
      <c r="P27" s="565"/>
      <c r="Q27" s="568"/>
      <c r="R27" s="565" t="s">
        <v>817</v>
      </c>
      <c r="S27" s="565" t="s">
        <v>863</v>
      </c>
      <c r="T27" s="243" t="s">
        <v>1073</v>
      </c>
      <c r="U27" s="569"/>
      <c r="V27" s="565"/>
      <c r="W27" s="257" t="s">
        <v>863</v>
      </c>
      <c r="X27" s="570"/>
      <c r="Y27" s="232"/>
      <c r="Z27" s="571"/>
      <c r="AA27" s="565"/>
      <c r="AB27" s="572"/>
      <c r="AC27" s="565"/>
      <c r="AD27" s="569">
        <v>1</v>
      </c>
      <c r="AE27" s="569">
        <v>1</v>
      </c>
    </row>
    <row r="28" spans="1:31" s="224" customFormat="1" ht="13.5" customHeight="1">
      <c r="A28" s="225">
        <v>21</v>
      </c>
      <c r="B28" s="217"/>
      <c r="C28" s="217"/>
      <c r="D28" s="217"/>
      <c r="E28" s="217"/>
      <c r="F28" s="217"/>
      <c r="G28" s="566" t="s">
        <v>1088</v>
      </c>
      <c r="H28" s="250"/>
      <c r="I28" s="239"/>
      <c r="J28" s="565" t="s">
        <v>2333</v>
      </c>
      <c r="K28" s="567" t="s">
        <v>1090</v>
      </c>
      <c r="L28" s="567" t="s">
        <v>1091</v>
      </c>
      <c r="M28" s="565"/>
      <c r="N28" s="565"/>
      <c r="O28" s="565"/>
      <c r="P28" s="565"/>
      <c r="Q28" s="568"/>
      <c r="R28" s="565" t="s">
        <v>820</v>
      </c>
      <c r="S28" s="565"/>
      <c r="T28" s="565" t="s">
        <v>862</v>
      </c>
      <c r="U28" s="569"/>
      <c r="V28" s="565" t="s">
        <v>1092</v>
      </c>
      <c r="W28" s="570" t="s">
        <v>863</v>
      </c>
      <c r="X28" s="570"/>
      <c r="Y28" s="232"/>
      <c r="Z28" s="571"/>
      <c r="AA28" s="565"/>
      <c r="AB28" s="572"/>
      <c r="AC28" s="565"/>
      <c r="AD28" s="569">
        <v>1</v>
      </c>
      <c r="AE28" s="569">
        <v>1</v>
      </c>
    </row>
    <row r="29" spans="1:31" s="251" customFormat="1" ht="13.5" customHeight="1">
      <c r="A29" s="225">
        <v>22</v>
      </c>
      <c r="B29" s="217"/>
      <c r="C29" s="222"/>
      <c r="D29" s="217"/>
      <c r="E29" s="222"/>
      <c r="F29" s="222"/>
      <c r="G29" s="566" t="s">
        <v>1093</v>
      </c>
      <c r="H29" s="221"/>
      <c r="I29" s="221"/>
      <c r="J29" s="565" t="s">
        <v>2140</v>
      </c>
      <c r="K29" s="567" t="s">
        <v>1095</v>
      </c>
      <c r="L29" s="567" t="s">
        <v>1096</v>
      </c>
      <c r="M29" s="565" t="s">
        <v>1097</v>
      </c>
      <c r="N29" s="565" t="s">
        <v>254</v>
      </c>
      <c r="O29" s="565"/>
      <c r="P29" s="565"/>
      <c r="Q29" s="568"/>
      <c r="R29" s="565" t="s">
        <v>817</v>
      </c>
      <c r="S29" s="565"/>
      <c r="T29" s="565" t="s">
        <v>862</v>
      </c>
      <c r="U29" s="569"/>
      <c r="V29" s="565"/>
      <c r="W29" s="570" t="s">
        <v>863</v>
      </c>
      <c r="X29" s="570"/>
      <c r="Y29" s="232"/>
      <c r="Z29" s="571"/>
      <c r="AA29" s="565"/>
      <c r="AB29" s="572"/>
      <c r="AC29" s="565"/>
      <c r="AD29" s="569">
        <v>1</v>
      </c>
      <c r="AE29" s="569">
        <v>1</v>
      </c>
    </row>
    <row r="30" spans="1:31" s="251" customFormat="1" ht="13.5" customHeight="1">
      <c r="A30" s="225">
        <v>23</v>
      </c>
      <c r="B30" s="217"/>
      <c r="C30" s="222"/>
      <c r="D30" s="217"/>
      <c r="E30" s="222"/>
      <c r="F30" s="222"/>
      <c r="G30" s="566" t="s">
        <v>1098</v>
      </c>
      <c r="H30" s="221"/>
      <c r="I30" s="221"/>
      <c r="J30" s="565"/>
      <c r="K30" s="567"/>
      <c r="L30" s="567" t="s">
        <v>1100</v>
      </c>
      <c r="M30" s="565" t="s">
        <v>1101</v>
      </c>
      <c r="N30" s="565" t="s">
        <v>1102</v>
      </c>
      <c r="O30" s="565"/>
      <c r="P30" s="565"/>
      <c r="Q30" s="568"/>
      <c r="R30" s="565" t="s">
        <v>817</v>
      </c>
      <c r="S30" s="565" t="s">
        <v>863</v>
      </c>
      <c r="T30" s="243" t="s">
        <v>1100</v>
      </c>
      <c r="U30" s="569"/>
      <c r="V30" s="565"/>
      <c r="W30" s="570" t="s">
        <v>863</v>
      </c>
      <c r="X30" s="570"/>
      <c r="Y30" s="232"/>
      <c r="Z30" s="571"/>
      <c r="AA30" s="565"/>
      <c r="AB30" s="572"/>
      <c r="AC30" s="565"/>
      <c r="AD30" s="569">
        <v>1</v>
      </c>
      <c r="AE30" s="569">
        <v>1</v>
      </c>
    </row>
    <row r="31" spans="1:31" s="251" customFormat="1" ht="13.5" customHeight="1">
      <c r="A31" s="225">
        <v>24</v>
      </c>
      <c r="B31" s="217"/>
      <c r="C31" s="222"/>
      <c r="D31" s="217"/>
      <c r="E31" s="222"/>
      <c r="F31" s="222"/>
      <c r="G31" s="241"/>
      <c r="H31" s="241" t="s">
        <v>1103</v>
      </c>
      <c r="I31" s="241"/>
      <c r="J31" s="565" t="s">
        <v>2141</v>
      </c>
      <c r="K31" s="567" t="s">
        <v>1105</v>
      </c>
      <c r="L31" s="567" t="s">
        <v>1091</v>
      </c>
      <c r="M31" s="565"/>
      <c r="N31" s="565"/>
      <c r="O31" s="565"/>
      <c r="P31" s="565"/>
      <c r="Q31" s="568"/>
      <c r="R31" s="565" t="s">
        <v>820</v>
      </c>
      <c r="S31" s="565"/>
      <c r="T31" s="565" t="s">
        <v>862</v>
      </c>
      <c r="U31" s="569"/>
      <c r="V31" s="565" t="s">
        <v>1106</v>
      </c>
      <c r="W31" s="570" t="s">
        <v>863</v>
      </c>
      <c r="X31" s="570"/>
      <c r="Y31" s="232"/>
      <c r="Z31" s="571"/>
      <c r="AA31" s="565"/>
      <c r="AB31" s="572"/>
      <c r="AC31" s="565"/>
      <c r="AD31" s="569">
        <v>1</v>
      </c>
      <c r="AE31" s="569">
        <v>1</v>
      </c>
    </row>
    <row r="32" spans="1:31" s="224" customFormat="1" ht="13.5" customHeight="1">
      <c r="A32" s="225">
        <v>25</v>
      </c>
      <c r="B32" s="217"/>
      <c r="C32" s="217"/>
      <c r="D32" s="217"/>
      <c r="E32" s="217"/>
      <c r="F32" s="217"/>
      <c r="G32" s="241"/>
      <c r="H32" s="241" t="s">
        <v>1107</v>
      </c>
      <c r="I32" s="241"/>
      <c r="J32" s="565"/>
      <c r="K32" s="567" t="s">
        <v>1109</v>
      </c>
      <c r="L32" s="567" t="s">
        <v>1010</v>
      </c>
      <c r="M32" s="565"/>
      <c r="N32" s="565"/>
      <c r="O32" s="565"/>
      <c r="P32" s="565"/>
      <c r="Q32" s="568"/>
      <c r="R32" s="565" t="s">
        <v>817</v>
      </c>
      <c r="S32" s="565"/>
      <c r="T32" s="565" t="s">
        <v>862</v>
      </c>
      <c r="U32" s="569"/>
      <c r="V32" s="565"/>
      <c r="W32" s="570" t="s">
        <v>863</v>
      </c>
      <c r="X32" s="570"/>
      <c r="Y32" s="232"/>
      <c r="Z32" s="571"/>
      <c r="AA32" s="565"/>
      <c r="AB32" s="572"/>
      <c r="AC32" s="565"/>
      <c r="AD32" s="569">
        <v>1</v>
      </c>
      <c r="AE32" s="569">
        <v>1</v>
      </c>
    </row>
    <row r="33" spans="1:1016" s="224" customFormat="1" ht="13.5" customHeight="1">
      <c r="A33" s="225">
        <v>26</v>
      </c>
      <c r="B33" s="217"/>
      <c r="C33" s="217"/>
      <c r="D33" s="217"/>
      <c r="E33" s="217"/>
      <c r="F33" s="217"/>
      <c r="G33" s="241"/>
      <c r="H33" s="241" t="s">
        <v>1077</v>
      </c>
      <c r="I33" s="241"/>
      <c r="J33" s="565"/>
      <c r="K33" s="567" t="s">
        <v>1111</v>
      </c>
      <c r="L33" s="567" t="s">
        <v>870</v>
      </c>
      <c r="M33" s="565"/>
      <c r="N33" s="565"/>
      <c r="O33" s="565"/>
      <c r="P33" s="565"/>
      <c r="Q33" s="568"/>
      <c r="R33" s="565" t="s">
        <v>817</v>
      </c>
      <c r="S33" s="565"/>
      <c r="T33" s="565" t="s">
        <v>862</v>
      </c>
      <c r="U33" s="569"/>
      <c r="V33" s="565"/>
      <c r="W33" s="570" t="s">
        <v>863</v>
      </c>
      <c r="X33" s="570"/>
      <c r="Y33" s="232"/>
      <c r="Z33" s="571"/>
      <c r="AA33" s="565"/>
      <c r="AB33" s="572"/>
      <c r="AC33" s="565"/>
      <c r="AD33" s="569">
        <v>1</v>
      </c>
      <c r="AE33" s="569">
        <v>1</v>
      </c>
    </row>
    <row r="34" spans="1:1016" s="224" customFormat="1" ht="13.5" customHeight="1">
      <c r="A34" s="225">
        <v>27</v>
      </c>
      <c r="B34" s="217"/>
      <c r="C34" s="217"/>
      <c r="D34" s="217"/>
      <c r="E34" s="217"/>
      <c r="F34" s="217" t="s">
        <v>1112</v>
      </c>
      <c r="G34" s="221"/>
      <c r="H34" s="221"/>
      <c r="I34" s="221"/>
      <c r="J34" s="565"/>
      <c r="K34" s="567"/>
      <c r="L34" s="567" t="s">
        <v>1114</v>
      </c>
      <c r="M34" s="565"/>
      <c r="N34" s="565"/>
      <c r="O34" s="565"/>
      <c r="P34" s="565"/>
      <c r="Q34" s="568"/>
      <c r="R34" s="565" t="s">
        <v>817</v>
      </c>
      <c r="S34" s="565" t="s">
        <v>863</v>
      </c>
      <c r="T34" s="243" t="s">
        <v>1114</v>
      </c>
      <c r="U34" s="569"/>
      <c r="V34" s="565"/>
      <c r="W34" s="570" t="s">
        <v>863</v>
      </c>
      <c r="X34" s="570"/>
      <c r="Y34" s="232"/>
      <c r="Z34" s="571"/>
      <c r="AA34" s="565"/>
      <c r="AB34" s="572"/>
      <c r="AC34" s="565"/>
      <c r="AD34" s="569"/>
      <c r="AE34" s="569">
        <v>1</v>
      </c>
    </row>
    <row r="35" spans="1:1016" s="231" customFormat="1" ht="13.5" customHeight="1">
      <c r="A35" s="225">
        <v>28</v>
      </c>
      <c r="B35" s="217"/>
      <c r="C35" s="217"/>
      <c r="D35" s="217"/>
      <c r="E35" s="217"/>
      <c r="F35" s="217"/>
      <c r="G35" s="241" t="s">
        <v>388</v>
      </c>
      <c r="H35" s="217"/>
      <c r="I35" s="217"/>
      <c r="J35" s="565" t="s">
        <v>2144</v>
      </c>
      <c r="K35" s="567" t="s">
        <v>1116</v>
      </c>
      <c r="L35" s="567" t="s">
        <v>870</v>
      </c>
      <c r="M35" s="565" t="s">
        <v>1117</v>
      </c>
      <c r="N35" s="565" t="s">
        <v>388</v>
      </c>
      <c r="O35" s="565"/>
      <c r="P35" s="565"/>
      <c r="Q35" s="249"/>
      <c r="R35" s="565" t="s">
        <v>817</v>
      </c>
      <c r="S35" s="565"/>
      <c r="T35" s="565" t="s">
        <v>862</v>
      </c>
      <c r="U35" s="569"/>
      <c r="V35" s="565"/>
      <c r="W35" s="570" t="s">
        <v>863</v>
      </c>
      <c r="X35" s="570"/>
      <c r="Y35" s="232"/>
      <c r="Z35" s="571"/>
      <c r="AA35" s="252"/>
      <c r="AB35" s="245" t="s">
        <v>1118</v>
      </c>
      <c r="AC35" s="565"/>
      <c r="AD35" s="569">
        <v>1</v>
      </c>
      <c r="AE35" s="569">
        <v>1</v>
      </c>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c r="ALX35" s="574"/>
      <c r="ALY35" s="574"/>
      <c r="ALZ35" s="574"/>
      <c r="AMA35" s="574"/>
      <c r="AMB35" s="574"/>
    </row>
    <row r="36" spans="1:1016" s="224" customFormat="1" ht="13.5" customHeight="1">
      <c r="A36" s="225">
        <v>29</v>
      </c>
      <c r="B36" s="217"/>
      <c r="C36" s="217"/>
      <c r="D36" s="217"/>
      <c r="E36" s="217"/>
      <c r="F36" s="217"/>
      <c r="G36" s="241" t="s">
        <v>392</v>
      </c>
      <c r="H36" s="217"/>
      <c r="I36" s="217"/>
      <c r="J36" s="565" t="s">
        <v>2145</v>
      </c>
      <c r="K36" s="567">
        <v>59350</v>
      </c>
      <c r="L36" s="567" t="s">
        <v>1120</v>
      </c>
      <c r="M36" s="565" t="s">
        <v>1121</v>
      </c>
      <c r="N36" s="565" t="s">
        <v>392</v>
      </c>
      <c r="O36" s="565"/>
      <c r="P36" s="565"/>
      <c r="Q36" s="249"/>
      <c r="R36" s="565" t="s">
        <v>817</v>
      </c>
      <c r="S36" s="565"/>
      <c r="T36" s="565" t="s">
        <v>862</v>
      </c>
      <c r="U36" s="569"/>
      <c r="V36" s="565" t="s">
        <v>1122</v>
      </c>
      <c r="W36" s="570" t="s">
        <v>863</v>
      </c>
      <c r="X36" s="570"/>
      <c r="Y36" s="232"/>
      <c r="Z36" s="571"/>
      <c r="AA36" s="565"/>
      <c r="AB36" s="572"/>
      <c r="AC36" s="565"/>
      <c r="AD36" s="569">
        <v>1</v>
      </c>
      <c r="AE36" s="569">
        <v>1</v>
      </c>
    </row>
    <row r="37" spans="1:1016" s="224" customFormat="1" ht="13.5" customHeight="1">
      <c r="A37" s="225">
        <v>30</v>
      </c>
      <c r="B37" s="217"/>
      <c r="C37" s="217"/>
      <c r="D37" s="217"/>
      <c r="E37" s="217"/>
      <c r="F37" s="217"/>
      <c r="G37" s="241" t="s">
        <v>1123</v>
      </c>
      <c r="H37" s="241"/>
      <c r="I37" s="241"/>
      <c r="J37" s="260" t="s">
        <v>2440</v>
      </c>
      <c r="K37" s="567" t="s">
        <v>1125</v>
      </c>
      <c r="L37" s="567" t="s">
        <v>1126</v>
      </c>
      <c r="M37" s="565"/>
      <c r="N37" s="565"/>
      <c r="O37" s="565"/>
      <c r="P37" s="565"/>
      <c r="Q37" s="568"/>
      <c r="R37" s="565" t="s">
        <v>817</v>
      </c>
      <c r="S37" s="565"/>
      <c r="T37" s="575" t="s">
        <v>862</v>
      </c>
      <c r="U37" s="277"/>
      <c r="V37" s="565"/>
      <c r="W37" s="570" t="s">
        <v>863</v>
      </c>
      <c r="X37" s="570"/>
      <c r="Y37" s="232"/>
      <c r="Z37" s="571"/>
      <c r="AA37" s="565"/>
      <c r="AB37" s="572"/>
      <c r="AC37" s="565"/>
      <c r="AD37" s="569"/>
      <c r="AE37" s="569">
        <v>1</v>
      </c>
    </row>
    <row r="38" spans="1:1016" s="253" customFormat="1" ht="13.5" customHeight="1">
      <c r="A38" s="225">
        <v>31</v>
      </c>
      <c r="B38" s="217"/>
      <c r="C38" s="217"/>
      <c r="D38" s="217"/>
      <c r="E38" s="217"/>
      <c r="F38" s="217" t="s">
        <v>1127</v>
      </c>
      <c r="G38" s="221"/>
      <c r="H38" s="221"/>
      <c r="I38" s="221"/>
      <c r="J38" s="565" t="s">
        <v>2546</v>
      </c>
      <c r="K38" s="567"/>
      <c r="L38" s="567" t="s">
        <v>1129</v>
      </c>
      <c r="M38" s="565"/>
      <c r="N38" s="565"/>
      <c r="O38" s="565"/>
      <c r="P38" s="565"/>
      <c r="Q38" s="568"/>
      <c r="R38" s="565" t="s">
        <v>817</v>
      </c>
      <c r="S38" s="565" t="s">
        <v>863</v>
      </c>
      <c r="T38" s="243" t="s">
        <v>1129</v>
      </c>
      <c r="U38" s="569"/>
      <c r="V38" s="565"/>
      <c r="W38" s="570" t="s">
        <v>863</v>
      </c>
      <c r="X38" s="570"/>
      <c r="Y38" s="232"/>
      <c r="Z38" s="571"/>
      <c r="AA38" s="565"/>
      <c r="AB38" s="572"/>
      <c r="AC38" s="565"/>
      <c r="AD38" s="569">
        <v>1</v>
      </c>
      <c r="AE38" s="569">
        <v>1</v>
      </c>
    </row>
    <row r="39" spans="1:1016" s="253" customFormat="1" ht="13.5" customHeight="1">
      <c r="A39" s="225">
        <v>32</v>
      </c>
      <c r="B39" s="217"/>
      <c r="C39" s="217"/>
      <c r="D39" s="217"/>
      <c r="E39" s="217"/>
      <c r="F39" s="217"/>
      <c r="G39" s="566" t="s">
        <v>415</v>
      </c>
      <c r="H39" s="221"/>
      <c r="I39" s="221"/>
      <c r="J39" s="565" t="s">
        <v>2147</v>
      </c>
      <c r="K39" s="567" t="s">
        <v>1131</v>
      </c>
      <c r="L39" s="567" t="s">
        <v>1132</v>
      </c>
      <c r="M39" s="565" t="s">
        <v>1133</v>
      </c>
      <c r="N39" s="565" t="s">
        <v>415</v>
      </c>
      <c r="O39" s="565"/>
      <c r="P39" s="565"/>
      <c r="Q39" s="568"/>
      <c r="R39" s="565" t="s">
        <v>817</v>
      </c>
      <c r="S39" s="565"/>
      <c r="T39" s="575" t="s">
        <v>862</v>
      </c>
      <c r="U39" s="277"/>
      <c r="V39" s="565"/>
      <c r="W39" s="570" t="s">
        <v>863</v>
      </c>
      <c r="X39" s="570"/>
      <c r="Y39" s="232"/>
      <c r="Z39" s="571"/>
      <c r="AA39" s="565"/>
      <c r="AB39" s="572"/>
      <c r="AC39" s="565"/>
      <c r="AD39" s="569">
        <v>1</v>
      </c>
      <c r="AE39" s="569">
        <v>1</v>
      </c>
    </row>
    <row r="40" spans="1:1016" s="253" customFormat="1" ht="13.5" customHeight="1">
      <c r="A40" s="225">
        <v>33</v>
      </c>
      <c r="B40" s="217"/>
      <c r="C40" s="217"/>
      <c r="D40" s="217"/>
      <c r="E40" s="217"/>
      <c r="F40" s="217"/>
      <c r="G40" s="566" t="s">
        <v>1134</v>
      </c>
      <c r="H40" s="221"/>
      <c r="I40" s="221"/>
      <c r="J40" s="565" t="s">
        <v>2148</v>
      </c>
      <c r="K40" s="567" t="s">
        <v>1136</v>
      </c>
      <c r="L40" s="567" t="s">
        <v>1137</v>
      </c>
      <c r="M40" s="565" t="s">
        <v>1138</v>
      </c>
      <c r="N40" s="565" t="s">
        <v>424</v>
      </c>
      <c r="O40" s="565"/>
      <c r="P40" s="565"/>
      <c r="Q40" s="568"/>
      <c r="R40" s="565" t="s">
        <v>817</v>
      </c>
      <c r="S40" s="565"/>
      <c r="T40" s="575" t="s">
        <v>862</v>
      </c>
      <c r="U40" s="277"/>
      <c r="V40" s="565"/>
      <c r="W40" s="570" t="s">
        <v>863</v>
      </c>
      <c r="X40" s="570"/>
      <c r="Y40" s="232"/>
      <c r="Z40" s="571"/>
      <c r="AA40" s="565"/>
      <c r="AB40" s="572"/>
      <c r="AC40" s="565"/>
      <c r="AD40" s="569">
        <v>1</v>
      </c>
      <c r="AE40" s="569">
        <v>1</v>
      </c>
    </row>
    <row r="41" spans="1:1016" s="244" customFormat="1" ht="13.5" customHeight="1">
      <c r="A41" s="225">
        <v>34</v>
      </c>
      <c r="B41" s="217"/>
      <c r="C41" s="222"/>
      <c r="D41" s="217"/>
      <c r="E41" s="222"/>
      <c r="F41" s="222"/>
      <c r="G41" s="566" t="s">
        <v>429</v>
      </c>
      <c r="H41" s="221"/>
      <c r="I41" s="221"/>
      <c r="J41" s="565" t="s">
        <v>2149</v>
      </c>
      <c r="K41" s="567" t="s">
        <v>1140</v>
      </c>
      <c r="L41" s="567" t="s">
        <v>1141</v>
      </c>
      <c r="M41" s="565"/>
      <c r="N41" s="565"/>
      <c r="O41" s="565"/>
      <c r="P41" s="565"/>
      <c r="Q41" s="568"/>
      <c r="R41" s="565" t="s">
        <v>817</v>
      </c>
      <c r="S41" s="565"/>
      <c r="T41" s="575" t="s">
        <v>862</v>
      </c>
      <c r="U41" s="277"/>
      <c r="V41" s="565"/>
      <c r="W41" s="570" t="s">
        <v>863</v>
      </c>
      <c r="X41" s="570"/>
      <c r="Y41" s="232"/>
      <c r="Z41" s="571"/>
      <c r="AA41" s="565"/>
      <c r="AB41" s="572"/>
      <c r="AC41" s="565"/>
      <c r="AD41" s="569">
        <v>1</v>
      </c>
      <c r="AE41" s="569">
        <v>1</v>
      </c>
    </row>
    <row r="42" spans="1:1016" s="244" customFormat="1" ht="13.5" customHeight="1">
      <c r="A42" s="225">
        <v>35</v>
      </c>
      <c r="B42" s="217"/>
      <c r="C42" s="222"/>
      <c r="D42" s="217"/>
      <c r="E42" s="222"/>
      <c r="F42" s="222"/>
      <c r="G42" s="566" t="s">
        <v>426</v>
      </c>
      <c r="H42" s="221"/>
      <c r="I42" s="221"/>
      <c r="J42" s="565" t="s">
        <v>2150</v>
      </c>
      <c r="K42" s="567" t="s">
        <v>1143</v>
      </c>
      <c r="L42" s="567" t="s">
        <v>1144</v>
      </c>
      <c r="M42" s="565" t="s">
        <v>1145</v>
      </c>
      <c r="N42" s="565" t="s">
        <v>426</v>
      </c>
      <c r="O42" s="565"/>
      <c r="P42" s="565"/>
      <c r="Q42" s="568"/>
      <c r="R42" s="565" t="s">
        <v>823</v>
      </c>
      <c r="S42" s="565"/>
      <c r="T42" s="575" t="s">
        <v>862</v>
      </c>
      <c r="U42" s="277"/>
      <c r="V42" s="565"/>
      <c r="W42" s="570" t="s">
        <v>863</v>
      </c>
      <c r="X42" s="570"/>
      <c r="Y42" s="232"/>
      <c r="Z42" s="571"/>
      <c r="AA42" s="565"/>
      <c r="AB42" s="572"/>
      <c r="AC42" s="565"/>
      <c r="AD42" s="569">
        <v>1</v>
      </c>
      <c r="AE42" s="569">
        <v>1</v>
      </c>
    </row>
    <row r="43" spans="1:1016" s="244" customFormat="1" ht="13.5" customHeight="1">
      <c r="A43" s="225">
        <v>36</v>
      </c>
      <c r="B43" s="217"/>
      <c r="C43" s="222"/>
      <c r="D43" s="217"/>
      <c r="E43" s="222"/>
      <c r="F43" s="222"/>
      <c r="G43" s="566" t="s">
        <v>1146</v>
      </c>
      <c r="H43" s="221"/>
      <c r="I43" s="221"/>
      <c r="J43" s="565" t="s">
        <v>2151</v>
      </c>
      <c r="K43" s="567" t="s">
        <v>1148</v>
      </c>
      <c r="L43" s="567" t="s">
        <v>1149</v>
      </c>
      <c r="M43" s="565"/>
      <c r="N43" s="565"/>
      <c r="O43" s="565"/>
      <c r="P43" s="565"/>
      <c r="Q43" s="568"/>
      <c r="R43" s="565" t="s">
        <v>817</v>
      </c>
      <c r="S43" s="565"/>
      <c r="T43" s="575" t="s">
        <v>862</v>
      </c>
      <c r="U43" s="277"/>
      <c r="V43" s="565"/>
      <c r="W43" s="570" t="s">
        <v>863</v>
      </c>
      <c r="X43" s="570"/>
      <c r="Y43" s="232"/>
      <c r="Z43" s="571"/>
      <c r="AA43" s="565"/>
      <c r="AB43" s="572"/>
      <c r="AC43" s="565"/>
      <c r="AD43" s="569">
        <v>1</v>
      </c>
      <c r="AE43" s="569">
        <v>1</v>
      </c>
    </row>
    <row r="44" spans="1:1016" s="254" customFormat="1" ht="13.5" customHeight="1">
      <c r="A44" s="225">
        <v>37</v>
      </c>
      <c r="B44" s="217"/>
      <c r="C44" s="222"/>
      <c r="D44" s="217"/>
      <c r="E44" s="222"/>
      <c r="F44" s="222"/>
      <c r="G44" s="566" t="s">
        <v>1150</v>
      </c>
      <c r="H44" s="221"/>
      <c r="I44" s="221"/>
      <c r="J44" s="565" t="s">
        <v>410</v>
      </c>
      <c r="K44" s="567" t="s">
        <v>1152</v>
      </c>
      <c r="L44" s="567" t="s">
        <v>1153</v>
      </c>
      <c r="M44" s="565"/>
      <c r="N44" s="565"/>
      <c r="O44" s="565"/>
      <c r="P44" s="565"/>
      <c r="Q44" s="568"/>
      <c r="R44" s="565" t="s">
        <v>817</v>
      </c>
      <c r="S44" s="565"/>
      <c r="T44" s="575" t="s">
        <v>862</v>
      </c>
      <c r="U44" s="277"/>
      <c r="V44" s="565"/>
      <c r="W44" s="570" t="s">
        <v>863</v>
      </c>
      <c r="X44" s="570"/>
      <c r="Y44" s="232"/>
      <c r="Z44" s="571"/>
      <c r="AA44" s="565"/>
      <c r="AB44" s="572"/>
      <c r="AC44" s="565"/>
      <c r="AD44" s="569">
        <v>1</v>
      </c>
      <c r="AE44" s="569">
        <v>1</v>
      </c>
    </row>
    <row r="45" spans="1:1016" s="255" customFormat="1" ht="13.5" customHeight="1">
      <c r="A45" s="225">
        <v>38</v>
      </c>
      <c r="B45" s="217"/>
      <c r="C45" s="218"/>
      <c r="D45" s="217"/>
      <c r="E45" s="218"/>
      <c r="F45" s="218"/>
      <c r="G45" s="566" t="s">
        <v>1154</v>
      </c>
      <c r="H45" s="221"/>
      <c r="I45" s="221"/>
      <c r="J45" s="565"/>
      <c r="K45" s="567" t="s">
        <v>1156</v>
      </c>
      <c r="L45" s="567" t="s">
        <v>1157</v>
      </c>
      <c r="M45" s="565"/>
      <c r="N45" s="565"/>
      <c r="O45" s="565"/>
      <c r="P45" s="565"/>
      <c r="Q45" s="568"/>
      <c r="R45" s="565" t="s">
        <v>817</v>
      </c>
      <c r="S45" s="565"/>
      <c r="T45" s="575" t="s">
        <v>862</v>
      </c>
      <c r="U45" s="277"/>
      <c r="V45" s="565"/>
      <c r="W45" s="570" t="s">
        <v>863</v>
      </c>
      <c r="X45" s="570"/>
      <c r="Y45" s="232"/>
      <c r="Z45" s="571"/>
      <c r="AA45" s="565"/>
      <c r="AB45" s="572"/>
      <c r="AC45" s="565"/>
      <c r="AD45" s="569">
        <v>1</v>
      </c>
      <c r="AE45" s="569">
        <v>1</v>
      </c>
    </row>
    <row r="46" spans="1:1016" s="253" customFormat="1" ht="13.5" customHeight="1">
      <c r="A46" s="225">
        <v>39</v>
      </c>
      <c r="B46" s="217"/>
      <c r="C46" s="218"/>
      <c r="D46" s="217"/>
      <c r="E46" s="218"/>
      <c r="F46" s="218"/>
      <c r="G46" s="566" t="s">
        <v>178</v>
      </c>
      <c r="H46" s="221"/>
      <c r="I46" s="221"/>
      <c r="J46" s="565" t="s">
        <v>2152</v>
      </c>
      <c r="K46" s="567" t="s">
        <v>1159</v>
      </c>
      <c r="L46" s="567" t="s">
        <v>1160</v>
      </c>
      <c r="M46" s="565"/>
      <c r="N46" s="565"/>
      <c r="O46" s="565"/>
      <c r="P46" s="565"/>
      <c r="Q46" s="568"/>
      <c r="R46" s="565" t="s">
        <v>817</v>
      </c>
      <c r="S46" s="565"/>
      <c r="T46" s="575" t="s">
        <v>862</v>
      </c>
      <c r="U46" s="277"/>
      <c r="V46" s="565"/>
      <c r="W46" s="570" t="s">
        <v>863</v>
      </c>
      <c r="X46" s="570"/>
      <c r="Y46" s="232"/>
      <c r="Z46" s="571"/>
      <c r="AA46" s="565"/>
      <c r="AB46" s="572"/>
      <c r="AC46" s="565"/>
      <c r="AD46" s="569">
        <v>1</v>
      </c>
      <c r="AE46" s="569">
        <v>1</v>
      </c>
    </row>
    <row r="47" spans="1:1016" s="253" customFormat="1" ht="13.5" customHeight="1">
      <c r="A47" s="225">
        <v>40</v>
      </c>
      <c r="B47" s="217"/>
      <c r="C47" s="218"/>
      <c r="D47" s="217"/>
      <c r="E47" s="218"/>
      <c r="F47" s="218"/>
      <c r="G47" s="241" t="s">
        <v>1161</v>
      </c>
      <c r="H47" s="241"/>
      <c r="I47" s="241"/>
      <c r="J47" s="565" t="s">
        <v>2153</v>
      </c>
      <c r="K47" s="567">
        <v>33123452323</v>
      </c>
      <c r="L47" s="567" t="s">
        <v>1164</v>
      </c>
      <c r="M47" s="565"/>
      <c r="N47" s="565"/>
      <c r="O47" s="565"/>
      <c r="P47" s="565"/>
      <c r="Q47" s="568"/>
      <c r="R47" s="565" t="s">
        <v>817</v>
      </c>
      <c r="S47" s="565"/>
      <c r="T47" s="565" t="s">
        <v>1096</v>
      </c>
      <c r="U47" s="569"/>
      <c r="V47" s="565"/>
      <c r="W47" s="570" t="s">
        <v>863</v>
      </c>
      <c r="X47" s="570"/>
      <c r="Y47" s="232"/>
      <c r="Z47" s="571"/>
      <c r="AA47" s="565" t="s">
        <v>1166</v>
      </c>
      <c r="AB47" s="572"/>
      <c r="AC47" s="565"/>
      <c r="AD47" s="569"/>
      <c r="AE47" s="569">
        <v>1</v>
      </c>
    </row>
    <row r="48" spans="1:1016" s="224" customFormat="1" ht="13.5" customHeight="1">
      <c r="A48" s="225">
        <v>41</v>
      </c>
      <c r="B48" s="217"/>
      <c r="C48" s="217"/>
      <c r="D48" s="217"/>
      <c r="E48" s="217"/>
      <c r="F48" s="217" t="s">
        <v>1167</v>
      </c>
      <c r="G48" s="217"/>
      <c r="H48" s="217"/>
      <c r="I48" s="217"/>
      <c r="J48" s="565"/>
      <c r="K48" s="567"/>
      <c r="L48" s="567" t="s">
        <v>1169</v>
      </c>
      <c r="M48" s="565"/>
      <c r="N48" s="565"/>
      <c r="O48" s="565"/>
      <c r="P48" s="565"/>
      <c r="Q48" s="249"/>
      <c r="R48" s="565" t="s">
        <v>817</v>
      </c>
      <c r="S48" s="565" t="s">
        <v>863</v>
      </c>
      <c r="T48" s="243" t="s">
        <v>1169</v>
      </c>
      <c r="U48" s="569"/>
      <c r="V48" s="565"/>
      <c r="W48" s="570" t="s">
        <v>863</v>
      </c>
      <c r="X48" s="570"/>
      <c r="Y48" s="232"/>
      <c r="Z48" s="571"/>
      <c r="AA48" s="565"/>
      <c r="AB48" s="572"/>
      <c r="AC48" s="565"/>
      <c r="AD48" s="569">
        <v>1</v>
      </c>
      <c r="AE48" s="569"/>
    </row>
    <row r="49" spans="1:1016" s="224" customFormat="1" ht="13.5" customHeight="1">
      <c r="A49" s="225">
        <v>42</v>
      </c>
      <c r="B49" s="217"/>
      <c r="C49" s="217"/>
      <c r="D49" s="217"/>
      <c r="E49" s="217"/>
      <c r="F49" s="217"/>
      <c r="G49" s="241" t="s">
        <v>1170</v>
      </c>
      <c r="H49" s="241"/>
      <c r="I49" s="241"/>
      <c r="J49" s="565" t="s">
        <v>2154</v>
      </c>
      <c r="K49" s="567" t="s">
        <v>929</v>
      </c>
      <c r="L49" s="567" t="s">
        <v>2155</v>
      </c>
      <c r="M49" s="565"/>
      <c r="N49" s="565"/>
      <c r="O49" s="565"/>
      <c r="P49" s="565"/>
      <c r="Q49" s="568"/>
      <c r="R49" s="565" t="s">
        <v>820</v>
      </c>
      <c r="S49" s="565"/>
      <c r="T49" s="565" t="s">
        <v>878</v>
      </c>
      <c r="U49" s="569"/>
      <c r="V49" s="565"/>
      <c r="W49" s="570" t="s">
        <v>863</v>
      </c>
      <c r="X49" s="570"/>
      <c r="Y49" s="232"/>
      <c r="Z49" s="571"/>
      <c r="AA49" s="565" t="s">
        <v>1172</v>
      </c>
      <c r="AB49" s="572"/>
      <c r="AC49" s="565"/>
      <c r="AD49" s="569"/>
      <c r="AE49" s="569">
        <v>1</v>
      </c>
    </row>
    <row r="50" spans="1:1016" s="224" customFormat="1" ht="13.5" customHeight="1">
      <c r="A50" s="225">
        <v>43</v>
      </c>
      <c r="B50" s="217"/>
      <c r="C50" s="217"/>
      <c r="D50" s="217"/>
      <c r="E50" s="217"/>
      <c r="F50" s="217"/>
      <c r="G50" s="217" t="s">
        <v>1173</v>
      </c>
      <c r="H50" s="217"/>
      <c r="I50" s="217"/>
      <c r="J50" s="565" t="s">
        <v>2156</v>
      </c>
      <c r="K50" s="567"/>
      <c r="L50" s="567" t="s">
        <v>1175</v>
      </c>
      <c r="M50" s="565"/>
      <c r="N50" s="565"/>
      <c r="O50" s="565"/>
      <c r="P50" s="565"/>
      <c r="Q50" s="249"/>
      <c r="R50" s="565" t="s">
        <v>817</v>
      </c>
      <c r="S50" s="565" t="s">
        <v>863</v>
      </c>
      <c r="T50" s="243" t="s">
        <v>1175</v>
      </c>
      <c r="U50" s="569"/>
      <c r="V50" s="565"/>
      <c r="W50" s="570" t="s">
        <v>863</v>
      </c>
      <c r="X50" s="570"/>
      <c r="Y50" s="232"/>
      <c r="Z50" s="571"/>
      <c r="AA50" s="565"/>
      <c r="AB50" s="572"/>
      <c r="AC50" s="565"/>
      <c r="AD50" s="569">
        <v>1</v>
      </c>
      <c r="AE50" s="569">
        <v>1</v>
      </c>
    </row>
    <row r="51" spans="1:1016" s="224" customFormat="1" ht="13.5" customHeight="1">
      <c r="A51" s="225">
        <v>44</v>
      </c>
      <c r="B51" s="217"/>
      <c r="C51" s="217"/>
      <c r="D51" s="217"/>
      <c r="E51" s="217"/>
      <c r="F51" s="217"/>
      <c r="G51" s="217"/>
      <c r="H51" s="217" t="s">
        <v>1176</v>
      </c>
      <c r="I51" s="217"/>
      <c r="J51" s="565" t="s">
        <v>2157</v>
      </c>
      <c r="K51" s="567"/>
      <c r="L51" s="567" t="s">
        <v>1178</v>
      </c>
      <c r="M51" s="565"/>
      <c r="N51" s="565"/>
      <c r="O51" s="565"/>
      <c r="P51" s="565"/>
      <c r="Q51" s="249"/>
      <c r="R51" s="565" t="s">
        <v>820</v>
      </c>
      <c r="S51" s="565" t="s">
        <v>863</v>
      </c>
      <c r="T51" s="243" t="s">
        <v>1178</v>
      </c>
      <c r="U51" s="569"/>
      <c r="V51" s="565"/>
      <c r="W51" s="570" t="s">
        <v>863</v>
      </c>
      <c r="X51" s="570"/>
      <c r="Y51" s="232"/>
      <c r="Z51" s="571"/>
      <c r="AA51" s="565"/>
      <c r="AB51" s="572"/>
      <c r="AC51" s="565"/>
      <c r="AD51" s="569">
        <v>1</v>
      </c>
      <c r="AE51" s="569">
        <v>1</v>
      </c>
    </row>
    <row r="52" spans="1:1016" s="224" customFormat="1" ht="13.5" customHeight="1">
      <c r="A52" s="225">
        <v>45</v>
      </c>
      <c r="B52" s="217"/>
      <c r="C52" s="217"/>
      <c r="D52" s="217"/>
      <c r="E52" s="217"/>
      <c r="F52" s="217"/>
      <c r="G52" s="217"/>
      <c r="H52" s="217"/>
      <c r="I52" s="217" t="s">
        <v>1179</v>
      </c>
      <c r="J52" s="565" t="s">
        <v>2158</v>
      </c>
      <c r="K52" s="567" t="s">
        <v>1181</v>
      </c>
      <c r="L52" s="567" t="s">
        <v>1182</v>
      </c>
      <c r="M52" s="565"/>
      <c r="N52" s="565"/>
      <c r="O52" s="565"/>
      <c r="P52" s="565"/>
      <c r="Q52" s="249"/>
      <c r="R52" s="565" t="s">
        <v>820</v>
      </c>
      <c r="S52" s="565"/>
      <c r="T52" s="565" t="s">
        <v>1096</v>
      </c>
      <c r="U52" s="569"/>
      <c r="V52" s="565"/>
      <c r="W52" s="570" t="s">
        <v>863</v>
      </c>
      <c r="X52" s="570"/>
      <c r="Y52" s="232"/>
      <c r="Z52" s="565" t="s">
        <v>1183</v>
      </c>
      <c r="AA52" s="565"/>
      <c r="AB52" s="245" t="s">
        <v>1184</v>
      </c>
      <c r="AC52" s="565"/>
      <c r="AD52" s="569">
        <v>1</v>
      </c>
      <c r="AE52" s="569">
        <v>1</v>
      </c>
    </row>
    <row r="53" spans="1:1016" s="253" customFormat="1" ht="13.5" customHeight="1">
      <c r="A53" s="225">
        <v>46</v>
      </c>
      <c r="B53" s="217"/>
      <c r="C53" s="217"/>
      <c r="D53" s="217"/>
      <c r="E53" s="217"/>
      <c r="F53" s="217"/>
      <c r="G53" s="217"/>
      <c r="H53" s="217"/>
      <c r="I53" s="217" t="s">
        <v>1185</v>
      </c>
      <c r="J53" s="565" t="s">
        <v>2159</v>
      </c>
      <c r="K53" s="567" t="s">
        <v>1187</v>
      </c>
      <c r="L53" s="567" t="s">
        <v>1188</v>
      </c>
      <c r="M53" s="565"/>
      <c r="N53" s="565"/>
      <c r="O53" s="565"/>
      <c r="P53" s="565"/>
      <c r="Q53" s="249"/>
      <c r="R53" s="565" t="s">
        <v>820</v>
      </c>
      <c r="S53" s="565"/>
      <c r="T53" s="565" t="s">
        <v>1096</v>
      </c>
      <c r="U53" s="569"/>
      <c r="V53" s="565"/>
      <c r="W53" s="570" t="s">
        <v>863</v>
      </c>
      <c r="X53" s="570"/>
      <c r="Y53" s="232"/>
      <c r="Z53" s="565" t="s">
        <v>1183</v>
      </c>
      <c r="AA53" s="565"/>
      <c r="AB53" s="245" t="s">
        <v>1184</v>
      </c>
      <c r="AC53" s="565"/>
      <c r="AD53" s="569">
        <v>1</v>
      </c>
      <c r="AE53" s="569">
        <v>1</v>
      </c>
    </row>
    <row r="54" spans="1:1016" s="244" customFormat="1" ht="13.5" customHeight="1">
      <c r="A54" s="225">
        <v>47</v>
      </c>
      <c r="B54" s="217"/>
      <c r="C54" s="222"/>
      <c r="D54" s="217"/>
      <c r="E54" s="222"/>
      <c r="F54" s="222"/>
      <c r="G54" s="222"/>
      <c r="H54" s="222"/>
      <c r="I54" s="222" t="s">
        <v>1189</v>
      </c>
      <c r="J54" s="565" t="s">
        <v>2160</v>
      </c>
      <c r="K54" s="567">
        <v>120</v>
      </c>
      <c r="L54" s="565" t="s">
        <v>1191</v>
      </c>
      <c r="M54" s="565"/>
      <c r="N54" s="565"/>
      <c r="O54" s="565"/>
      <c r="P54" s="565"/>
      <c r="Q54" s="568"/>
      <c r="R54" s="565" t="s">
        <v>817</v>
      </c>
      <c r="S54" s="565"/>
      <c r="T54" s="565" t="s">
        <v>1096</v>
      </c>
      <c r="U54" s="569"/>
      <c r="V54" s="565"/>
      <c r="W54" s="570" t="s">
        <v>863</v>
      </c>
      <c r="X54" s="570"/>
      <c r="Y54" s="232"/>
      <c r="Z54" s="565" t="s">
        <v>1192</v>
      </c>
      <c r="AA54" s="565"/>
      <c r="AB54" s="572"/>
      <c r="AC54" s="565"/>
      <c r="AD54" s="569">
        <v>1</v>
      </c>
      <c r="AE54" s="569">
        <v>1</v>
      </c>
    </row>
    <row r="55" spans="1:1016" s="253" customFormat="1" ht="13.5" customHeight="1">
      <c r="A55" s="225">
        <v>48</v>
      </c>
      <c r="B55" s="217"/>
      <c r="C55" s="217"/>
      <c r="D55" s="217"/>
      <c r="E55" s="217"/>
      <c r="F55" s="217"/>
      <c r="G55" s="241"/>
      <c r="H55" s="241"/>
      <c r="I55" s="241" t="s">
        <v>1193</v>
      </c>
      <c r="J55" s="565" t="s">
        <v>2547</v>
      </c>
      <c r="K55" s="567">
        <v>96</v>
      </c>
      <c r="L55" s="565" t="s">
        <v>1195</v>
      </c>
      <c r="M55" s="565"/>
      <c r="N55" s="565"/>
      <c r="O55" s="565"/>
      <c r="P55" s="565"/>
      <c r="Q55" s="568"/>
      <c r="R55" s="565" t="s">
        <v>817</v>
      </c>
      <c r="S55" s="565"/>
      <c r="T55" s="565" t="s">
        <v>1096</v>
      </c>
      <c r="U55" s="569"/>
      <c r="V55" s="565"/>
      <c r="W55" s="570" t="s">
        <v>863</v>
      </c>
      <c r="X55" s="570"/>
      <c r="Y55" s="232"/>
      <c r="Z55" s="565" t="s">
        <v>1196</v>
      </c>
      <c r="AA55" s="565"/>
      <c r="AB55" s="572"/>
      <c r="AC55" s="565"/>
      <c r="AD55" s="569">
        <v>1</v>
      </c>
      <c r="AE55" s="569">
        <v>1</v>
      </c>
    </row>
    <row r="56" spans="1:1016" s="253" customFormat="1" ht="13.5" customHeight="1">
      <c r="A56" s="225">
        <v>49</v>
      </c>
      <c r="B56" s="217"/>
      <c r="C56" s="217"/>
      <c r="D56" s="217"/>
      <c r="E56" s="217"/>
      <c r="F56" s="217"/>
      <c r="G56" s="241"/>
      <c r="H56" s="241"/>
      <c r="I56" s="241" t="s">
        <v>1197</v>
      </c>
      <c r="J56" s="565" t="s">
        <v>1198</v>
      </c>
      <c r="K56" s="567">
        <v>34</v>
      </c>
      <c r="L56" s="565" t="s">
        <v>1199</v>
      </c>
      <c r="M56" s="565"/>
      <c r="N56" s="565"/>
      <c r="O56" s="565"/>
      <c r="P56" s="565"/>
      <c r="Q56" s="568"/>
      <c r="R56" s="565" t="s">
        <v>817</v>
      </c>
      <c r="S56" s="565"/>
      <c r="T56" s="565" t="s">
        <v>1096</v>
      </c>
      <c r="U56" s="569"/>
      <c r="V56" s="565"/>
      <c r="W56" s="570" t="s">
        <v>863</v>
      </c>
      <c r="X56" s="570"/>
      <c r="Y56" s="232"/>
      <c r="Z56" s="565" t="s">
        <v>1200</v>
      </c>
      <c r="AA56" s="565"/>
      <c r="AB56" s="572"/>
      <c r="AC56" s="565"/>
      <c r="AD56" s="569">
        <v>1</v>
      </c>
      <c r="AE56" s="569">
        <v>1</v>
      </c>
    </row>
    <row r="57" spans="1:1016" s="244" customFormat="1" ht="13.5" customHeight="1">
      <c r="A57" s="225">
        <v>50</v>
      </c>
      <c r="B57" s="217"/>
      <c r="C57" s="222"/>
      <c r="D57" s="217"/>
      <c r="E57" s="222"/>
      <c r="F57" s="222"/>
      <c r="G57" s="241"/>
      <c r="H57" s="241"/>
      <c r="I57" s="241" t="s">
        <v>1201</v>
      </c>
      <c r="J57" s="565" t="s">
        <v>2161</v>
      </c>
      <c r="K57" s="567" t="s">
        <v>1884</v>
      </c>
      <c r="L57" s="567" t="s">
        <v>1204</v>
      </c>
      <c r="M57" s="565"/>
      <c r="N57" s="565"/>
      <c r="O57" s="565"/>
      <c r="P57" s="565"/>
      <c r="Q57" s="568"/>
      <c r="R57" s="565" t="s">
        <v>820</v>
      </c>
      <c r="S57" s="565"/>
      <c r="T57" s="565" t="s">
        <v>862</v>
      </c>
      <c r="U57" s="569" t="s">
        <v>863</v>
      </c>
      <c r="V57" s="565" t="s">
        <v>2548</v>
      </c>
      <c r="W57" s="570" t="s">
        <v>863</v>
      </c>
      <c r="X57" s="570"/>
      <c r="Y57" s="232"/>
      <c r="Z57" s="571"/>
      <c r="AA57" s="565"/>
      <c r="AB57" s="572"/>
      <c r="AC57" s="565"/>
      <c r="AD57" s="569"/>
      <c r="AE57" s="569">
        <v>1</v>
      </c>
    </row>
    <row r="58" spans="1:1016" s="253" customFormat="1" ht="13.5" customHeight="1">
      <c r="A58" s="225">
        <v>51</v>
      </c>
      <c r="B58" s="217"/>
      <c r="C58" s="217"/>
      <c r="D58" s="217"/>
      <c r="E58" s="217"/>
      <c r="F58" s="217"/>
      <c r="G58" s="217"/>
      <c r="H58" s="217" t="s">
        <v>1211</v>
      </c>
      <c r="I58" s="217"/>
      <c r="J58" s="565" t="s">
        <v>2162</v>
      </c>
      <c r="K58" s="567" t="s">
        <v>1213</v>
      </c>
      <c r="L58" s="567" t="s">
        <v>1214</v>
      </c>
      <c r="M58" s="565"/>
      <c r="N58" s="565"/>
      <c r="O58" s="565"/>
      <c r="P58" s="565"/>
      <c r="Q58" s="568">
        <v>1</v>
      </c>
      <c r="R58" s="565" t="s">
        <v>817</v>
      </c>
      <c r="S58" s="565"/>
      <c r="T58" s="565" t="s">
        <v>862</v>
      </c>
      <c r="U58" s="569"/>
      <c r="V58" s="565"/>
      <c r="W58" s="570" t="s">
        <v>863</v>
      </c>
      <c r="X58" s="570"/>
      <c r="Y58" s="232"/>
      <c r="Z58" s="571"/>
      <c r="AA58" s="565"/>
      <c r="AB58" s="572"/>
      <c r="AC58" s="565"/>
      <c r="AD58" s="569">
        <v>1</v>
      </c>
      <c r="AE58" s="569">
        <v>1</v>
      </c>
    </row>
    <row r="59" spans="1:1016" s="253" customFormat="1" ht="13.5" customHeight="1">
      <c r="A59" s="225">
        <v>52</v>
      </c>
      <c r="B59" s="217"/>
      <c r="C59" s="217"/>
      <c r="D59" s="217"/>
      <c r="E59" s="217"/>
      <c r="F59" s="217"/>
      <c r="G59" s="217" t="s">
        <v>1215</v>
      </c>
      <c r="H59" s="217"/>
      <c r="I59" s="217"/>
      <c r="J59" s="565" t="s">
        <v>1216</v>
      </c>
      <c r="K59" s="567"/>
      <c r="L59" s="567" t="s">
        <v>1217</v>
      </c>
      <c r="M59" s="565"/>
      <c r="N59" s="565"/>
      <c r="O59" s="565"/>
      <c r="P59" s="565"/>
      <c r="Q59" s="249"/>
      <c r="R59" s="565" t="s">
        <v>817</v>
      </c>
      <c r="S59" s="565"/>
      <c r="T59" s="565" t="s">
        <v>862</v>
      </c>
      <c r="U59" s="569"/>
      <c r="V59" s="565"/>
      <c r="W59" s="570" t="s">
        <v>863</v>
      </c>
      <c r="X59" s="570"/>
      <c r="Y59" s="232"/>
      <c r="Z59" s="571"/>
      <c r="AA59" s="565"/>
      <c r="AB59" s="572"/>
      <c r="AC59" s="565"/>
      <c r="AD59" s="569">
        <v>1</v>
      </c>
      <c r="AE59" s="569"/>
    </row>
    <row r="60" spans="1:1016" s="224" customFormat="1" ht="13.5" customHeight="1">
      <c r="A60" s="225">
        <v>53</v>
      </c>
      <c r="B60" s="217"/>
      <c r="C60" s="217"/>
      <c r="D60" s="217"/>
      <c r="E60" s="217"/>
      <c r="F60" s="217" t="s">
        <v>1218</v>
      </c>
      <c r="G60" s="217"/>
      <c r="H60" s="217"/>
      <c r="I60" s="217"/>
      <c r="J60" s="565" t="s">
        <v>2163</v>
      </c>
      <c r="K60" s="567"/>
      <c r="L60" s="567" t="s">
        <v>1220</v>
      </c>
      <c r="M60" s="565"/>
      <c r="N60" s="565"/>
      <c r="O60" s="565"/>
      <c r="P60" s="565"/>
      <c r="Q60" s="249"/>
      <c r="R60" s="565" t="s">
        <v>823</v>
      </c>
      <c r="S60" s="565" t="s">
        <v>863</v>
      </c>
      <c r="T60" s="243" t="s">
        <v>1220</v>
      </c>
      <c r="U60" s="569"/>
      <c r="V60" s="565"/>
      <c r="W60" s="570" t="s">
        <v>863</v>
      </c>
      <c r="X60" s="570"/>
      <c r="Y60" s="232"/>
      <c r="Z60" s="571"/>
      <c r="AA60" s="565"/>
      <c r="AB60" s="572"/>
      <c r="AC60" s="565"/>
      <c r="AD60" s="569">
        <v>1</v>
      </c>
      <c r="AE60" s="569">
        <v>1</v>
      </c>
    </row>
    <row r="61" spans="1:1016" s="224" customFormat="1" ht="13.5" customHeight="1">
      <c r="A61" s="225">
        <v>54</v>
      </c>
      <c r="B61" s="217"/>
      <c r="C61" s="217"/>
      <c r="D61" s="217"/>
      <c r="E61" s="217"/>
      <c r="F61" s="217"/>
      <c r="G61" s="217" t="s">
        <v>1221</v>
      </c>
      <c r="H61" s="217"/>
      <c r="I61" s="217"/>
      <c r="J61" s="565" t="s">
        <v>2164</v>
      </c>
      <c r="K61" s="567" t="s">
        <v>2165</v>
      </c>
      <c r="L61" s="567" t="s">
        <v>938</v>
      </c>
      <c r="M61" s="565"/>
      <c r="N61" s="565"/>
      <c r="O61" s="565"/>
      <c r="P61" s="565"/>
      <c r="Q61" s="249"/>
      <c r="R61" s="565" t="s">
        <v>820</v>
      </c>
      <c r="S61" s="565"/>
      <c r="T61" s="565" t="s">
        <v>862</v>
      </c>
      <c r="U61" s="569" t="s">
        <v>863</v>
      </c>
      <c r="V61" s="565" t="s">
        <v>2549</v>
      </c>
      <c r="W61" s="570" t="s">
        <v>863</v>
      </c>
      <c r="X61" s="570"/>
      <c r="Y61" s="232"/>
      <c r="Z61" s="571"/>
      <c r="AA61" s="565"/>
      <c r="AB61" s="572"/>
      <c r="AC61" s="565"/>
      <c r="AD61" s="569">
        <v>1</v>
      </c>
      <c r="AE61" s="569">
        <v>1</v>
      </c>
    </row>
    <row r="62" spans="1:1016" s="224" customFormat="1" ht="13.5" customHeight="1">
      <c r="A62" s="225">
        <v>55</v>
      </c>
      <c r="B62" s="217"/>
      <c r="C62" s="217"/>
      <c r="D62" s="217"/>
      <c r="E62" s="217"/>
      <c r="F62" s="217"/>
      <c r="G62" s="217" t="s">
        <v>1225</v>
      </c>
      <c r="H62" s="217"/>
      <c r="I62" s="217"/>
      <c r="J62" s="565" t="s">
        <v>2166</v>
      </c>
      <c r="K62" s="567" t="s">
        <v>2167</v>
      </c>
      <c r="L62" s="567" t="s">
        <v>1010</v>
      </c>
      <c r="M62" s="565"/>
      <c r="N62" s="565"/>
      <c r="O62" s="565"/>
      <c r="P62" s="565"/>
      <c r="Q62" s="249"/>
      <c r="R62" s="565" t="s">
        <v>820</v>
      </c>
      <c r="S62" s="565"/>
      <c r="T62" s="565" t="s">
        <v>862</v>
      </c>
      <c r="U62" s="569" t="s">
        <v>863</v>
      </c>
      <c r="V62" s="565" t="s">
        <v>1679</v>
      </c>
      <c r="W62" s="570" t="s">
        <v>863</v>
      </c>
      <c r="X62" s="570"/>
      <c r="Y62" s="232"/>
      <c r="Z62" s="571"/>
      <c r="AA62" s="565"/>
      <c r="AB62" s="572"/>
      <c r="AC62" s="565"/>
      <c r="AD62" s="569">
        <v>1</v>
      </c>
      <c r="AE62" s="569">
        <v>1</v>
      </c>
    </row>
    <row r="63" spans="1:1016" s="231" customFormat="1" ht="13.5" customHeight="1">
      <c r="A63" s="225">
        <v>56</v>
      </c>
      <c r="B63" s="217"/>
      <c r="C63" s="217"/>
      <c r="D63" s="217"/>
      <c r="E63" s="217"/>
      <c r="F63" s="217"/>
      <c r="G63" s="217" t="s">
        <v>1067</v>
      </c>
      <c r="H63" s="217"/>
      <c r="I63" s="217"/>
      <c r="J63" s="565" t="s">
        <v>2168</v>
      </c>
      <c r="K63" s="567" t="s">
        <v>2169</v>
      </c>
      <c r="L63" s="567" t="s">
        <v>1231</v>
      </c>
      <c r="M63" s="565"/>
      <c r="N63" s="565"/>
      <c r="O63" s="565"/>
      <c r="P63" s="565"/>
      <c r="Q63" s="249"/>
      <c r="R63" s="565" t="s">
        <v>820</v>
      </c>
      <c r="S63" s="565"/>
      <c r="T63" s="575" t="s">
        <v>862</v>
      </c>
      <c r="U63" s="277"/>
      <c r="V63" s="565"/>
      <c r="W63" s="570" t="s">
        <v>863</v>
      </c>
      <c r="X63" s="570"/>
      <c r="Y63" s="232"/>
      <c r="Z63" s="571"/>
      <c r="AA63" s="565"/>
      <c r="AB63" s="572"/>
      <c r="AC63" s="565"/>
      <c r="AD63" s="569">
        <v>1</v>
      </c>
      <c r="AE63" s="569">
        <v>1</v>
      </c>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c r="ALX63" s="574"/>
      <c r="ALY63" s="574"/>
      <c r="ALZ63" s="574"/>
      <c r="AMA63" s="574"/>
      <c r="AMB63" s="574"/>
    </row>
    <row r="64" spans="1:1016" s="224" customFormat="1" ht="13.5" customHeight="1">
      <c r="A64" s="225">
        <v>57</v>
      </c>
      <c r="B64" s="217"/>
      <c r="C64" s="217"/>
      <c r="D64" s="217"/>
      <c r="E64" s="217"/>
      <c r="F64" s="217" t="s">
        <v>264</v>
      </c>
      <c r="G64" s="217"/>
      <c r="H64" s="217"/>
      <c r="I64" s="217"/>
      <c r="J64" s="565"/>
      <c r="K64" s="567" t="s">
        <v>1232</v>
      </c>
      <c r="L64" s="565" t="s">
        <v>1233</v>
      </c>
      <c r="M64" s="565"/>
      <c r="N64" s="565"/>
      <c r="O64" s="565"/>
      <c r="P64" s="565"/>
      <c r="Q64" s="249"/>
      <c r="R64" s="565" t="s">
        <v>820</v>
      </c>
      <c r="S64" s="565"/>
      <c r="T64" s="575" t="s">
        <v>862</v>
      </c>
      <c r="U64" s="277" t="s">
        <v>863</v>
      </c>
      <c r="V64" s="565" t="s">
        <v>1234</v>
      </c>
      <c r="W64" s="570" t="s">
        <v>863</v>
      </c>
      <c r="X64" s="570"/>
      <c r="Y64" s="232"/>
      <c r="Z64" s="571"/>
      <c r="AA64" s="565" t="s">
        <v>1235</v>
      </c>
      <c r="AB64" s="245" t="s">
        <v>1236</v>
      </c>
      <c r="AC64" s="565"/>
      <c r="AD64" s="569"/>
      <c r="AE64" s="569">
        <v>1</v>
      </c>
    </row>
    <row r="65" spans="1:31">
      <c r="A65" s="225"/>
      <c r="B65" s="224"/>
      <c r="C65" s="225"/>
      <c r="D65" s="225"/>
      <c r="E65" s="225"/>
      <c r="F65" s="225"/>
      <c r="G65" s="225"/>
      <c r="H65" s="225"/>
      <c r="I65" s="225"/>
      <c r="J65" s="225"/>
      <c r="L65" s="239"/>
      <c r="M65" s="225"/>
      <c r="N65" s="225"/>
      <c r="O65" s="225"/>
      <c r="P65" s="225"/>
      <c r="Q65" s="234"/>
      <c r="R65" s="225"/>
      <c r="S65" s="225"/>
      <c r="T65" s="225"/>
      <c r="U65" s="270"/>
      <c r="V65" s="225"/>
      <c r="W65" s="225"/>
      <c r="X65" s="225"/>
      <c r="Y65" s="224"/>
      <c r="Z65" s="267"/>
      <c r="AA65" s="225"/>
      <c r="AB65" s="267"/>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8"/>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3"/>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3"/>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3"/>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3"/>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3"/>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3"/>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3"/>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2"/>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2"/>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2"/>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2"/>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2"/>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2"/>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2"/>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02" priority="259">
      <formula>OR($AE66="X",$AC66="X")</formula>
    </cfRule>
    <cfRule type="expression" dxfId="101" priority="260">
      <formula>AND($AE66=1,$AC66=1)</formula>
    </cfRule>
    <cfRule type="expression" dxfId="100" priority="261">
      <formula>$AE66=1</formula>
    </cfRule>
    <cfRule type="expression" dxfId="99" priority="262">
      <formula>$AC66=1</formula>
    </cfRule>
  </conditionalFormatting>
  <conditionalFormatting sqref="C9:I9 K9:K64">
    <cfRule type="expression" dxfId="98" priority="1">
      <formula>$S9="X"</formula>
    </cfRule>
  </conditionalFormatting>
  <conditionalFormatting sqref="E18:J18">
    <cfRule type="expression" dxfId="97" priority="2">
      <formula>$S18="X"</formula>
    </cfRule>
  </conditionalFormatting>
  <conditionalFormatting sqref="J66:J67 J87:J927">
    <cfRule type="expression" dxfId="96" priority="258">
      <formula>$R66="X"</formula>
    </cfRule>
  </conditionalFormatting>
  <conditionalFormatting sqref="R9:R64">
    <cfRule type="cellIs" dxfId="95" priority="168" operator="equal">
      <formula>"1..1"</formula>
    </cfRule>
    <cfRule type="cellIs" dxfId="94" priority="169" operator="equal">
      <formula>"0..n"</formula>
    </cfRule>
    <cfRule type="cellIs" dxfId="9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C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3"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2550</v>
      </c>
      <c r="C1" s="129" t="s">
        <v>813</v>
      </c>
      <c r="E1" s="150" t="s">
        <v>814</v>
      </c>
      <c r="F1" s="157" t="e">
        <f>createCase29[[#Totals],[Métier]] / createCase29[[#Totals],[ID]]</f>
        <v>#DIV/0!</v>
      </c>
      <c r="G1" s="128"/>
      <c r="AB1" s="96"/>
      <c r="AD1"/>
      <c r="AE1" s="128"/>
      <c r="ALY1"/>
    </row>
    <row r="2" spans="1:1013" ht="13.5" customHeight="1">
      <c r="C2" s="141" t="s">
        <v>818</v>
      </c>
      <c r="D2" s="280"/>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17" t="s">
        <v>828</v>
      </c>
      <c r="L7" s="617"/>
      <c r="M7" s="617"/>
      <c r="N7" s="617"/>
      <c r="U7" s="618" t="s">
        <v>829</v>
      </c>
      <c r="V7" s="618"/>
      <c r="AB7" s="617" t="s">
        <v>830</v>
      </c>
      <c r="AC7" s="617"/>
      <c r="AD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566"/>
      <c r="E9" s="566"/>
      <c r="F9" s="566"/>
      <c r="G9" s="566"/>
      <c r="H9" s="565"/>
      <c r="I9" s="312"/>
      <c r="J9" s="567"/>
      <c r="K9" s="565"/>
      <c r="L9" s="565"/>
      <c r="M9" s="565"/>
      <c r="N9" s="565"/>
      <c r="O9" s="568"/>
      <c r="P9" s="565"/>
      <c r="Q9" s="565"/>
      <c r="R9" s="565"/>
      <c r="S9" s="569"/>
      <c r="T9" s="565"/>
      <c r="U9" s="570"/>
      <c r="V9" s="570"/>
      <c r="W9" s="232"/>
      <c r="X9" s="571"/>
      <c r="Y9" s="565"/>
      <c r="Z9" s="572"/>
      <c r="AA9" s="565"/>
      <c r="AB9" s="569"/>
      <c r="AC9" s="569"/>
    </row>
    <row r="10" spans="1:1013" s="224" customFormat="1" ht="13.5" customHeight="1">
      <c r="A10" s="225">
        <v>2</v>
      </c>
      <c r="B10" s="250"/>
      <c r="C10" s="221"/>
      <c r="D10" s="221"/>
      <c r="E10" s="221"/>
      <c r="F10" s="221"/>
      <c r="G10" s="221"/>
      <c r="H10" s="565"/>
      <c r="I10" s="131"/>
      <c r="J10" s="567"/>
      <c r="K10" s="565"/>
      <c r="L10" s="565"/>
      <c r="M10" s="565"/>
      <c r="N10" s="565"/>
      <c r="O10" s="568"/>
      <c r="P10" s="565"/>
      <c r="Q10" s="565"/>
      <c r="R10" s="565"/>
      <c r="S10" s="569"/>
      <c r="T10" s="565"/>
      <c r="U10" s="570"/>
      <c r="V10" s="570"/>
      <c r="W10" s="232"/>
      <c r="X10" s="571"/>
      <c r="Y10" s="565"/>
      <c r="Z10" s="572"/>
      <c r="AA10" s="565"/>
      <c r="AB10" s="569"/>
      <c r="AC10" s="569"/>
    </row>
    <row r="11" spans="1:1013" s="224" customFormat="1" ht="13.5" customHeight="1">
      <c r="A11" s="225">
        <v>3</v>
      </c>
      <c r="B11" s="217"/>
      <c r="C11" s="240"/>
      <c r="D11" s="241"/>
      <c r="E11" s="241"/>
      <c r="F11" s="241"/>
      <c r="G11" s="241"/>
      <c r="H11" s="565"/>
      <c r="I11" s="567"/>
      <c r="J11" s="567"/>
      <c r="K11" s="565"/>
      <c r="L11" s="565"/>
      <c r="M11" s="565"/>
      <c r="N11" s="565"/>
      <c r="O11" s="568"/>
      <c r="P11" s="565"/>
      <c r="Q11" s="565"/>
      <c r="R11" s="565"/>
      <c r="S11" s="569"/>
      <c r="T11" s="565"/>
      <c r="U11" s="570"/>
      <c r="V11" s="570"/>
      <c r="W11" s="232"/>
      <c r="X11" s="571"/>
      <c r="Y11" s="565"/>
      <c r="Z11" s="572"/>
      <c r="AA11" s="565"/>
      <c r="AB11" s="569"/>
      <c r="AC11" s="569"/>
    </row>
    <row r="12" spans="1:1013" s="224" customFormat="1" ht="13.5" customHeight="1">
      <c r="A12" s="225">
        <v>4</v>
      </c>
      <c r="B12" s="217"/>
      <c r="C12" s="240"/>
      <c r="D12" s="241"/>
      <c r="E12" s="241"/>
      <c r="F12" s="241"/>
      <c r="G12" s="241"/>
      <c r="H12" s="565"/>
      <c r="I12" s="567"/>
      <c r="J12" s="567"/>
      <c r="K12" s="565"/>
      <c r="L12" s="565"/>
      <c r="M12" s="565"/>
      <c r="N12" s="565"/>
      <c r="O12" s="568"/>
      <c r="P12" s="565"/>
      <c r="Q12" s="565"/>
      <c r="R12" s="565"/>
      <c r="S12" s="569"/>
      <c r="T12" s="565"/>
      <c r="U12" s="570"/>
      <c r="V12" s="570"/>
      <c r="W12" s="232"/>
      <c r="X12" s="571"/>
      <c r="Y12" s="565"/>
      <c r="Z12" s="572"/>
      <c r="AA12" s="565"/>
      <c r="AB12" s="569"/>
      <c r="AC12" s="569"/>
    </row>
    <row r="13" spans="1:1013" s="224" customFormat="1" ht="13.5" customHeight="1">
      <c r="A13" s="225">
        <v>5</v>
      </c>
      <c r="B13" s="217"/>
      <c r="C13" s="566"/>
      <c r="D13" s="241"/>
      <c r="E13" s="241"/>
      <c r="F13" s="241"/>
      <c r="G13" s="241"/>
      <c r="H13" s="565"/>
      <c r="I13" s="567"/>
      <c r="J13" s="567"/>
      <c r="K13" s="565"/>
      <c r="L13" s="565"/>
      <c r="M13" s="565"/>
      <c r="N13" s="565"/>
      <c r="O13" s="568"/>
      <c r="P13" s="565"/>
      <c r="Q13" s="565"/>
      <c r="R13" s="243"/>
      <c r="S13" s="569"/>
      <c r="T13" s="565"/>
      <c r="U13" s="570"/>
      <c r="V13" s="570"/>
      <c r="W13" s="232"/>
      <c r="X13" s="571"/>
      <c r="Y13" s="565"/>
      <c r="Z13" s="572"/>
      <c r="AA13" s="565"/>
      <c r="AB13" s="569"/>
      <c r="AC13" s="569"/>
    </row>
    <row r="14" spans="1:1013" s="224" customFormat="1" ht="13.5" customHeight="1">
      <c r="A14" s="225">
        <v>6</v>
      </c>
      <c r="B14" s="217"/>
      <c r="C14" s="566"/>
      <c r="D14" s="241"/>
      <c r="E14" s="241"/>
      <c r="F14" s="241"/>
      <c r="G14" s="241"/>
      <c r="H14" s="565"/>
      <c r="I14" s="567"/>
      <c r="J14" s="567"/>
      <c r="K14" s="565"/>
      <c r="L14" s="565"/>
      <c r="M14" s="565"/>
      <c r="N14" s="565"/>
      <c r="O14" s="568"/>
      <c r="P14" s="565"/>
      <c r="Q14" s="565"/>
      <c r="R14" s="565"/>
      <c r="S14" s="569"/>
      <c r="T14" s="565"/>
      <c r="U14" s="570"/>
      <c r="V14" s="570"/>
      <c r="W14" s="232"/>
      <c r="X14" s="571"/>
      <c r="Y14" s="565"/>
      <c r="Z14" s="572"/>
      <c r="AA14" s="565"/>
      <c r="AB14" s="569"/>
      <c r="AC14" s="569"/>
    </row>
    <row r="15" spans="1:1013" s="224" customFormat="1" ht="13.5" customHeight="1">
      <c r="A15" s="225">
        <v>7</v>
      </c>
      <c r="B15" s="217"/>
      <c r="C15" s="566"/>
      <c r="D15" s="241"/>
      <c r="E15" s="241"/>
      <c r="F15" s="241"/>
      <c r="G15" s="241"/>
      <c r="H15" s="565"/>
      <c r="I15" s="567"/>
      <c r="J15" s="567"/>
      <c r="K15" s="565"/>
      <c r="L15" s="565"/>
      <c r="M15" s="565"/>
      <c r="N15" s="565"/>
      <c r="O15" s="568"/>
      <c r="P15" s="565"/>
      <c r="Q15" s="565"/>
      <c r="R15" s="565"/>
      <c r="S15" s="569"/>
      <c r="T15" s="565"/>
      <c r="U15" s="570"/>
      <c r="V15" s="570"/>
      <c r="W15" s="232"/>
      <c r="X15" s="571"/>
      <c r="Y15" s="565"/>
      <c r="Z15" s="572"/>
      <c r="AA15" s="565"/>
      <c r="AB15" s="569"/>
      <c r="AC15" s="569"/>
    </row>
    <row r="16" spans="1:1013" s="224" customFormat="1" ht="13.5" customHeight="1">
      <c r="A16" s="225">
        <v>8</v>
      </c>
      <c r="B16" s="217"/>
      <c r="C16" s="566"/>
      <c r="D16" s="241"/>
      <c r="E16" s="241"/>
      <c r="F16" s="241"/>
      <c r="G16" s="241"/>
      <c r="H16" s="565"/>
      <c r="I16" s="567"/>
      <c r="J16" s="567"/>
      <c r="K16" s="565"/>
      <c r="L16" s="565"/>
      <c r="M16" s="565"/>
      <c r="N16" s="565"/>
      <c r="O16" s="568"/>
      <c r="P16" s="565"/>
      <c r="Q16" s="565"/>
      <c r="R16" s="565"/>
      <c r="S16" s="569"/>
      <c r="T16" s="565"/>
      <c r="U16" s="570"/>
      <c r="V16" s="570"/>
      <c r="W16" s="232"/>
      <c r="X16" s="571"/>
      <c r="Y16" s="565"/>
      <c r="Z16" s="572"/>
      <c r="AA16" s="565"/>
      <c r="AB16" s="569"/>
      <c r="AC16" s="569"/>
    </row>
    <row r="17" spans="1:1016" s="224" customFormat="1" ht="13.5" customHeight="1">
      <c r="A17" s="225">
        <v>9</v>
      </c>
      <c r="B17" s="217"/>
      <c r="C17" s="566"/>
      <c r="D17" s="241"/>
      <c r="E17" s="241"/>
      <c r="F17" s="241"/>
      <c r="G17" s="241"/>
      <c r="H17" s="565"/>
      <c r="I17" s="567"/>
      <c r="J17" s="567"/>
      <c r="K17" s="565"/>
      <c r="L17" s="565"/>
      <c r="M17" s="565"/>
      <c r="N17" s="565"/>
      <c r="O17" s="568"/>
      <c r="P17" s="565"/>
      <c r="Q17" s="565"/>
      <c r="R17" s="565"/>
      <c r="S17" s="569"/>
      <c r="T17" s="565"/>
      <c r="U17" s="570"/>
      <c r="V17" s="570"/>
      <c r="W17" s="232"/>
      <c r="X17" s="571"/>
      <c r="Y17" s="565"/>
      <c r="Z17" s="572"/>
      <c r="AA17" s="565"/>
      <c r="AB17" s="569"/>
      <c r="AC17" s="569"/>
    </row>
    <row r="18" spans="1:1016" s="224" customFormat="1" ht="13.5" customHeight="1">
      <c r="A18" s="225">
        <v>10</v>
      </c>
      <c r="B18" s="217"/>
      <c r="C18" s="566"/>
      <c r="D18" s="241"/>
      <c r="E18" s="241"/>
      <c r="F18" s="241"/>
      <c r="G18" s="241"/>
      <c r="H18" s="565"/>
      <c r="I18" s="567"/>
      <c r="J18" s="567"/>
      <c r="K18" s="565"/>
      <c r="L18" s="565"/>
      <c r="M18" s="565"/>
      <c r="N18" s="565"/>
      <c r="O18" s="568"/>
      <c r="P18" s="565"/>
      <c r="Q18" s="565"/>
      <c r="R18" s="565"/>
      <c r="S18" s="569"/>
      <c r="T18" s="565"/>
      <c r="U18" s="570"/>
      <c r="V18" s="570"/>
      <c r="W18" s="232"/>
      <c r="X18" s="571"/>
      <c r="Y18" s="565"/>
      <c r="Z18" s="572"/>
      <c r="AA18" s="565"/>
      <c r="AB18" s="569"/>
      <c r="AC18" s="569"/>
    </row>
    <row r="19" spans="1:1016" s="224" customFormat="1" ht="12" customHeight="1">
      <c r="A19" s="225"/>
      <c r="C19" s="225"/>
      <c r="D19" s="225"/>
      <c r="E19" s="225"/>
      <c r="F19" s="225"/>
      <c r="G19" s="225"/>
      <c r="H19" s="225"/>
      <c r="I19" s="225"/>
      <c r="J19" s="239"/>
      <c r="K19" s="225"/>
      <c r="L19" s="225"/>
      <c r="M19" s="225"/>
      <c r="N19" s="225"/>
      <c r="O19" s="234"/>
      <c r="P19" s="225"/>
      <c r="Q19" s="225"/>
      <c r="R19" s="225"/>
      <c r="S19" s="270"/>
      <c r="T19" s="225"/>
      <c r="U19" s="225"/>
      <c r="V19" s="225"/>
      <c r="X19" s="267"/>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3"/>
      <c r="T21" s="96"/>
      <c r="U21" s="96"/>
      <c r="V21" s="96"/>
      <c r="W21"/>
      <c r="X21" s="179"/>
      <c r="Y21" s="96"/>
      <c r="Z21" s="159"/>
      <c r="AA21" s="96"/>
      <c r="AC21" s="96"/>
      <c r="ALZ21"/>
      <c r="AMA21"/>
      <c r="AMB21"/>
    </row>
    <row r="22" spans="1:1016" s="128" customFormat="1" ht="12" customHeight="1">
      <c r="I22" s="224"/>
      <c r="O22" s="174"/>
      <c r="Q22" s="96"/>
      <c r="R22" s="96"/>
      <c r="S22" s="273"/>
      <c r="T22" s="96"/>
      <c r="U22" s="96"/>
      <c r="V22" s="96"/>
      <c r="W22"/>
      <c r="X22" s="179"/>
      <c r="Y22" s="96"/>
      <c r="Z22" s="159"/>
      <c r="AA22" s="96"/>
      <c r="AC22" s="96"/>
      <c r="ALZ22"/>
      <c r="AMA22"/>
      <c r="AMB22"/>
    </row>
    <row r="23" spans="1:1016" s="128" customFormat="1" ht="12" customHeight="1">
      <c r="I23" s="224"/>
      <c r="O23" s="174"/>
      <c r="Q23" s="96"/>
      <c r="R23" s="96"/>
      <c r="S23" s="273"/>
      <c r="T23" s="96"/>
      <c r="U23" s="96"/>
      <c r="V23" s="96"/>
      <c r="W23"/>
      <c r="X23" s="179"/>
      <c r="Y23" s="96"/>
      <c r="Z23" s="159"/>
      <c r="AA23" s="96"/>
      <c r="AC23" s="96"/>
      <c r="ALZ23"/>
      <c r="AMA23"/>
      <c r="AMB23"/>
    </row>
    <row r="24" spans="1:1016" s="128" customFormat="1" ht="12" customHeight="1">
      <c r="I24" s="224"/>
      <c r="O24" s="174"/>
      <c r="Q24" s="96"/>
      <c r="R24" s="96"/>
      <c r="S24" s="273"/>
      <c r="T24" s="96"/>
      <c r="U24" s="96"/>
      <c r="V24" s="96"/>
      <c r="W24"/>
      <c r="X24" s="179"/>
      <c r="Y24" s="96"/>
      <c r="Z24" s="159"/>
      <c r="AA24" s="96"/>
      <c r="AC24" s="96"/>
      <c r="ALZ24"/>
      <c r="AMA24"/>
      <c r="AMB24"/>
    </row>
    <row r="25" spans="1:1016" s="128" customFormat="1" ht="12" customHeight="1">
      <c r="I25" s="224"/>
      <c r="O25" s="174"/>
      <c r="Q25" s="96"/>
      <c r="R25" s="96"/>
      <c r="S25" s="273"/>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3"/>
      <c r="T27" s="96"/>
      <c r="U27" s="96"/>
      <c r="V27" s="96"/>
      <c r="W27"/>
      <c r="X27" s="179"/>
      <c r="Y27" s="96"/>
      <c r="Z27" s="161"/>
      <c r="AA27" s="96"/>
      <c r="AC27" s="96"/>
      <c r="AMA27"/>
    </row>
    <row r="28" spans="1:1016" ht="12" customHeight="1">
      <c r="A28" s="117"/>
      <c r="B28" s="117"/>
      <c r="C28" s="117"/>
      <c r="D28" s="117"/>
      <c r="E28" s="117"/>
      <c r="F28" s="117"/>
      <c r="G28" s="117"/>
      <c r="H28" s="117"/>
      <c r="I28" s="248"/>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3"/>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3"/>
      <c r="T57" s="96"/>
      <c r="U57" s="96"/>
      <c r="V57" s="96"/>
      <c r="W57"/>
      <c r="X57" s="179"/>
      <c r="Y57" s="96"/>
      <c r="Z57" s="161"/>
      <c r="AA57" s="96"/>
      <c r="AC57" s="96"/>
      <c r="AMA57"/>
    </row>
    <row r="58" spans="1:1015"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2"/>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2"/>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2"/>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2"/>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92" priority="8">
      <formula>OR($AC10="X",$AB10="X")</formula>
    </cfRule>
  </conditionalFormatting>
  <conditionalFormatting sqref="A20:F21 A41:F881">
    <cfRule type="expression" dxfId="91" priority="20">
      <formula>OR($AC20="X",$AA20="X")</formula>
    </cfRule>
    <cfRule type="expression" dxfId="90" priority="21">
      <formula>AND($AC20=1,$AA20=1)</formula>
    </cfRule>
    <cfRule type="expression" dxfId="89" priority="22">
      <formula>$AC20=1</formula>
    </cfRule>
    <cfRule type="expression" dxfId="88" priority="23">
      <formula>$AA20=1</formula>
    </cfRule>
  </conditionalFormatting>
  <conditionalFormatting sqref="A9:G9 A10:A18">
    <cfRule type="expression" dxfId="87" priority="25">
      <formula>AND($AC9=1,$AB9=1)</formula>
    </cfRule>
    <cfRule type="expression" dxfId="86" priority="26">
      <formula>$AC9=1</formula>
    </cfRule>
    <cfRule type="expression" dxfId="85" priority="27">
      <formula>$AB9=1</formula>
    </cfRule>
  </conditionalFormatting>
  <conditionalFormatting sqref="A9:G9">
    <cfRule type="expression" dxfId="84" priority="24">
      <formula>OR($AC9="X",$AB9="X")</formula>
    </cfRule>
  </conditionalFormatting>
  <conditionalFormatting sqref="A9:G18">
    <cfRule type="expression" dxfId="83" priority="28">
      <formula>AND(NOT(ISBLANK($V9)),ISBLANK($AB9),ISBLANK($AC9))</formula>
    </cfRule>
  </conditionalFormatting>
  <conditionalFormatting sqref="B10:G18">
    <cfRule type="expression" dxfId="82" priority="12">
      <formula>OR($AC10="X",$AB10="X")</formula>
    </cfRule>
    <cfRule type="expression" dxfId="81" priority="13">
      <formula>AND($AC10=1,$AB10=1)</formula>
    </cfRule>
    <cfRule type="expression" dxfId="80" priority="14">
      <formula>$AC10=1</formula>
    </cfRule>
    <cfRule type="expression" dxfId="79" priority="15">
      <formula>$AB10=1</formula>
    </cfRule>
  </conditionalFormatting>
  <conditionalFormatting sqref="C9:C18">
    <cfRule type="expression" dxfId="78" priority="5724">
      <formula>AND($Q9="X",$B9&lt;&gt;"")</formula>
    </cfRule>
  </conditionalFormatting>
  <conditionalFormatting sqref="D9:D18">
    <cfRule type="expression" dxfId="77" priority="5725">
      <formula>AND($Q9="X",OR($B9&lt;&gt;"",$C9&lt;&gt;""))</formula>
    </cfRule>
  </conditionalFormatting>
  <conditionalFormatting sqref="E9:E18">
    <cfRule type="expression" dxfId="76"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5" priority="5727">
      <formula>AND($Q9="X",OR($B9&lt;&gt;"",$C9&lt;&gt;"",$D9&lt;&gt;"",$E9&lt;&gt;""))</formula>
    </cfRule>
  </conditionalFormatting>
  <conditionalFormatting sqref="G9:G18">
    <cfRule type="expression" dxfId="74" priority="5728">
      <formula>AND($Q9="X",OR($B9&lt;&gt;"",$C9&lt;&gt;"",$D9&lt;&gt;"",$E9&lt;&gt;"",$F9&lt;&gt;""))</formula>
    </cfRule>
  </conditionalFormatting>
  <conditionalFormatting sqref="H20:H21 H41:H881">
    <cfRule type="expression" dxfId="73" priority="19">
      <formula>$P20="X"</formula>
    </cfRule>
  </conditionalFormatting>
  <conditionalFormatting sqref="I11:I18">
    <cfRule type="expression" dxfId="72" priority="10">
      <formula>$Q11="X"</formula>
    </cfRule>
  </conditionalFormatting>
  <conditionalFormatting sqref="P9:P18">
    <cfRule type="cellIs" dxfId="71" priority="7" operator="equal">
      <formula>"0..1"</formula>
    </cfRule>
    <cfRule type="cellIs" dxfId="70" priority="6" operator="equal">
      <formula>"0..n"</formula>
    </cfRule>
    <cfRule type="cellIs" dxfId="69"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2551</v>
      </c>
      <c r="B1" s="128"/>
      <c r="C1" s="129" t="s">
        <v>813</v>
      </c>
      <c r="D1" s="128"/>
      <c r="E1" s="150" t="s">
        <v>814</v>
      </c>
      <c r="F1" s="157"/>
      <c r="G1" s="128"/>
      <c r="H1" s="148"/>
      <c r="I1" s="271"/>
      <c r="J1" s="159"/>
      <c r="K1" s="96"/>
      <c r="L1" s="96"/>
      <c r="M1" s="96"/>
      <c r="N1" s="616" t="s">
        <v>816</v>
      </c>
      <c r="O1" s="616"/>
      <c r="P1" s="96"/>
      <c r="Q1" s="96"/>
      <c r="R1" s="96"/>
      <c r="S1" s="273"/>
      <c r="T1" s="96"/>
      <c r="U1" s="273"/>
      <c r="V1" s="273"/>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273"/>
      <c r="V2" s="273"/>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273"/>
      <c r="V3" s="273"/>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273"/>
      <c r="V4" s="273"/>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275"/>
      <c r="V5" s="275"/>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273"/>
      <c r="V6" s="273"/>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8" t="s">
        <v>829</v>
      </c>
      <c r="V7" s="528"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56">
        <v>1</v>
      </c>
      <c r="B9" s="402" t="s">
        <v>2553</v>
      </c>
      <c r="C9" s="402"/>
      <c r="D9" s="402"/>
      <c r="E9" s="402"/>
      <c r="F9" s="402"/>
      <c r="G9" s="402"/>
      <c r="H9" s="312" t="s">
        <v>2554</v>
      </c>
      <c r="I9" s="404" t="s">
        <v>1589</v>
      </c>
      <c r="J9" s="312" t="s">
        <v>1849</v>
      </c>
      <c r="K9" s="337" t="s">
        <v>863</v>
      </c>
      <c r="L9" s="337" t="s">
        <v>1849</v>
      </c>
      <c r="M9" s="405"/>
      <c r="N9" s="405"/>
      <c r="O9" s="405" t="s">
        <v>863</v>
      </c>
      <c r="P9" s="404" t="s">
        <v>823</v>
      </c>
      <c r="Q9" s="337" t="s">
        <v>863</v>
      </c>
      <c r="R9" s="337" t="s">
        <v>1849</v>
      </c>
      <c r="S9" s="405"/>
      <c r="T9" s="405"/>
      <c r="U9" s="486" t="s">
        <v>863</v>
      </c>
      <c r="V9" s="487" t="s">
        <v>863</v>
      </c>
      <c r="ALM9" s="238"/>
      <c r="ALN9" s="238"/>
      <c r="ALO9" s="238"/>
      <c r="ALP9" s="238"/>
      <c r="ALQ9" s="238"/>
      <c r="ALR9" s="238"/>
      <c r="ALS9" s="238"/>
      <c r="ALT9" s="238"/>
      <c r="ALU9" s="238"/>
      <c r="ALV9" s="238"/>
      <c r="ALW9" s="238"/>
      <c r="ALX9" s="238"/>
      <c r="ALY9" s="238"/>
    </row>
    <row r="10" spans="1:1013" ht="14.25" customHeight="1">
      <c r="A10" s="383">
        <v>2</v>
      </c>
      <c r="B10" s="384"/>
      <c r="C10" s="384" t="s">
        <v>2555</v>
      </c>
      <c r="D10" s="452"/>
      <c r="E10" s="452"/>
      <c r="F10" s="452"/>
      <c r="G10" s="452"/>
      <c r="H10" s="318" t="s">
        <v>2556</v>
      </c>
      <c r="I10" s="318" t="s">
        <v>2557</v>
      </c>
      <c r="J10" s="318" t="s">
        <v>1247</v>
      </c>
      <c r="P10" s="320" t="s">
        <v>820</v>
      </c>
      <c r="Q10" s="224"/>
      <c r="R10" s="224" t="s">
        <v>862</v>
      </c>
      <c r="U10" s="95" t="s">
        <v>863</v>
      </c>
      <c r="V10" s="95" t="s">
        <v>863</v>
      </c>
    </row>
    <row r="11" spans="1:1013" ht="14.25" customHeight="1">
      <c r="A11" s="383">
        <v>3</v>
      </c>
      <c r="B11" s="384"/>
      <c r="C11" s="384" t="s">
        <v>2558</v>
      </c>
      <c r="D11" s="384"/>
      <c r="E11" s="384"/>
      <c r="F11" s="384"/>
      <c r="G11" s="384"/>
      <c r="H11" s="312" t="s">
        <v>2559</v>
      </c>
      <c r="I11" s="312" t="s">
        <v>2560</v>
      </c>
      <c r="J11" s="312" t="s">
        <v>878</v>
      </c>
      <c r="P11" s="315" t="s">
        <v>820</v>
      </c>
      <c r="Q11" s="224"/>
      <c r="R11" s="224" t="s">
        <v>878</v>
      </c>
      <c r="U11" s="95" t="s">
        <v>863</v>
      </c>
      <c r="V11" s="95" t="s">
        <v>863</v>
      </c>
    </row>
    <row r="12" spans="1:1013" ht="14.25" customHeight="1">
      <c r="A12" s="456">
        <v>4</v>
      </c>
      <c r="B12" s="384"/>
      <c r="C12" s="384" t="s">
        <v>2561</v>
      </c>
      <c r="D12" s="384"/>
      <c r="E12" s="384"/>
      <c r="F12" s="384"/>
      <c r="G12" s="384"/>
      <c r="H12" s="387" t="s">
        <v>2562</v>
      </c>
      <c r="I12" s="387" t="s">
        <v>2563</v>
      </c>
      <c r="J12" s="387" t="s">
        <v>2564</v>
      </c>
      <c r="P12" s="328" t="s">
        <v>817</v>
      </c>
      <c r="Q12" s="224"/>
      <c r="R12" s="224" t="s">
        <v>878</v>
      </c>
      <c r="U12" s="95" t="s">
        <v>863</v>
      </c>
      <c r="V12" s="95" t="s">
        <v>863</v>
      </c>
    </row>
    <row r="13" spans="1:1013" ht="14.25" customHeight="1">
      <c r="A13" s="383">
        <v>5</v>
      </c>
      <c r="B13" s="384"/>
      <c r="C13" s="384" t="s">
        <v>1176</v>
      </c>
      <c r="D13" s="384"/>
      <c r="E13" s="384"/>
      <c r="F13" s="384"/>
      <c r="G13" s="384"/>
      <c r="H13" s="386" t="s">
        <v>2565</v>
      </c>
      <c r="I13" s="381"/>
      <c r="J13" s="386" t="s">
        <v>1178</v>
      </c>
      <c r="P13" s="382" t="s">
        <v>823</v>
      </c>
      <c r="Q13" s="224" t="s">
        <v>863</v>
      </c>
      <c r="R13" s="312" t="s">
        <v>1178</v>
      </c>
      <c r="U13" s="95" t="s">
        <v>863</v>
      </c>
      <c r="V13" s="95" t="s">
        <v>863</v>
      </c>
    </row>
    <row r="14" spans="1:1013" ht="14.25" customHeight="1">
      <c r="A14" s="383">
        <v>6</v>
      </c>
      <c r="B14" s="384"/>
      <c r="C14" s="384"/>
      <c r="D14" s="384" t="s">
        <v>1868</v>
      </c>
      <c r="E14" s="384"/>
      <c r="F14" s="384"/>
      <c r="G14" s="384"/>
      <c r="H14" s="387" t="s">
        <v>2566</v>
      </c>
      <c r="I14" s="387" t="s">
        <v>1871</v>
      </c>
      <c r="J14" s="387" t="s">
        <v>1182</v>
      </c>
      <c r="P14" s="320" t="s">
        <v>820</v>
      </c>
      <c r="Q14" s="224"/>
      <c r="R14" s="318" t="s">
        <v>1096</v>
      </c>
      <c r="U14" s="95" t="s">
        <v>863</v>
      </c>
      <c r="V14" s="95" t="s">
        <v>863</v>
      </c>
    </row>
    <row r="15" spans="1:1013" ht="14.25" customHeight="1">
      <c r="A15" s="456">
        <v>7</v>
      </c>
      <c r="B15" s="384"/>
      <c r="C15" s="384"/>
      <c r="D15" s="384" t="s">
        <v>1185</v>
      </c>
      <c r="E15" s="384"/>
      <c r="F15" s="384"/>
      <c r="G15" s="384"/>
      <c r="H15" s="386" t="s">
        <v>2567</v>
      </c>
      <c r="I15" s="388" t="s">
        <v>1875</v>
      </c>
      <c r="J15" s="386" t="s">
        <v>1188</v>
      </c>
      <c r="P15" s="315" t="s">
        <v>820</v>
      </c>
      <c r="Q15" s="224"/>
      <c r="R15" s="312" t="s">
        <v>1096</v>
      </c>
      <c r="U15" s="95" t="s">
        <v>863</v>
      </c>
      <c r="V15" s="95" t="s">
        <v>863</v>
      </c>
    </row>
    <row r="16" spans="1:1013" ht="14.25" customHeight="1">
      <c r="A16" s="383">
        <v>8</v>
      </c>
      <c r="B16" s="384"/>
      <c r="C16" s="384"/>
      <c r="D16" s="384" t="s">
        <v>1877</v>
      </c>
      <c r="E16" s="384"/>
      <c r="F16" s="384"/>
      <c r="G16" s="384"/>
      <c r="H16" s="387" t="s">
        <v>2568</v>
      </c>
      <c r="I16" s="389">
        <v>1</v>
      </c>
      <c r="J16" s="387" t="s">
        <v>1191</v>
      </c>
      <c r="P16" s="328" t="s">
        <v>817</v>
      </c>
      <c r="Q16" s="224"/>
      <c r="R16" s="318" t="s">
        <v>1096</v>
      </c>
      <c r="U16" s="95" t="s">
        <v>863</v>
      </c>
      <c r="V16" s="95" t="s">
        <v>863</v>
      </c>
    </row>
    <row r="17" spans="1:22" ht="14.25" customHeight="1">
      <c r="A17" s="383">
        <v>9</v>
      </c>
      <c r="B17" s="384"/>
      <c r="C17" s="384" t="s">
        <v>2569</v>
      </c>
      <c r="D17" s="384"/>
      <c r="E17" s="384"/>
      <c r="F17" s="384"/>
      <c r="G17" s="384"/>
      <c r="H17" s="386" t="s">
        <v>2570</v>
      </c>
      <c r="I17" s="450">
        <v>80</v>
      </c>
      <c r="J17" s="386" t="s">
        <v>1199</v>
      </c>
      <c r="P17" s="328" t="s">
        <v>817</v>
      </c>
      <c r="Q17" s="224"/>
      <c r="R17" s="318" t="s">
        <v>1096</v>
      </c>
      <c r="U17" s="95" t="s">
        <v>863</v>
      </c>
      <c r="V17" s="95" t="s">
        <v>863</v>
      </c>
    </row>
    <row r="18" spans="1:22" ht="14.25" customHeight="1">
      <c r="A18" s="456">
        <v>10</v>
      </c>
      <c r="B18" s="384"/>
      <c r="C18" s="384" t="s">
        <v>2571</v>
      </c>
      <c r="D18" s="384"/>
      <c r="E18" s="384"/>
      <c r="F18" s="384"/>
      <c r="G18" s="384"/>
      <c r="H18" s="387" t="s">
        <v>2572</v>
      </c>
      <c r="I18" s="389">
        <v>96</v>
      </c>
      <c r="J18" s="387" t="s">
        <v>2573</v>
      </c>
      <c r="P18" s="328" t="s">
        <v>817</v>
      </c>
      <c r="Q18" s="224"/>
      <c r="R18" s="224" t="s">
        <v>862</v>
      </c>
      <c r="U18" s="95" t="s">
        <v>863</v>
      </c>
      <c r="V18" s="95" t="s">
        <v>863</v>
      </c>
    </row>
    <row r="19" spans="1:22" ht="14.25" customHeight="1">
      <c r="A19" s="383">
        <v>11</v>
      </c>
      <c r="B19" s="384"/>
      <c r="C19" s="384" t="s">
        <v>2574</v>
      </c>
      <c r="D19" s="384"/>
      <c r="E19" s="384"/>
      <c r="F19" s="384"/>
      <c r="G19" s="384"/>
      <c r="H19" s="386" t="s">
        <v>2575</v>
      </c>
      <c r="I19" s="450" t="s">
        <v>2576</v>
      </c>
      <c r="J19" s="386" t="s">
        <v>2577</v>
      </c>
      <c r="P19" s="328" t="s">
        <v>817</v>
      </c>
      <c r="Q19" s="224"/>
      <c r="R19" s="224" t="s">
        <v>862</v>
      </c>
      <c r="S19" s="443" t="s">
        <v>863</v>
      </c>
      <c r="T19" t="s">
        <v>2578</v>
      </c>
      <c r="U19" s="95" t="s">
        <v>863</v>
      </c>
      <c r="V19" s="95" t="s">
        <v>863</v>
      </c>
    </row>
    <row r="20" spans="1:22" ht="14.25" customHeight="1">
      <c r="A20" s="383">
        <v>12</v>
      </c>
      <c r="B20" s="384"/>
      <c r="C20" s="384" t="s">
        <v>2579</v>
      </c>
      <c r="D20" s="384"/>
      <c r="E20" s="384"/>
      <c r="F20" s="384"/>
      <c r="G20" s="384"/>
      <c r="H20" s="318" t="s">
        <v>2580</v>
      </c>
      <c r="I20" s="371" t="b">
        <v>1</v>
      </c>
      <c r="J20" s="318" t="s">
        <v>2581</v>
      </c>
      <c r="P20" s="328" t="s">
        <v>817</v>
      </c>
      <c r="Q20" s="224"/>
      <c r="R20" s="318" t="s">
        <v>1210</v>
      </c>
      <c r="S20" s="443"/>
      <c r="T20" s="225"/>
      <c r="U20" s="95" t="s">
        <v>863</v>
      </c>
      <c r="V20" s="95" t="s">
        <v>863</v>
      </c>
    </row>
    <row r="21" spans="1:22" ht="14.25" customHeight="1">
      <c r="A21" s="456">
        <v>13</v>
      </c>
      <c r="B21" s="384"/>
      <c r="C21" s="384" t="s">
        <v>2582</v>
      </c>
      <c r="D21" s="384"/>
      <c r="E21" s="384"/>
      <c r="F21" s="384"/>
      <c r="G21" s="384"/>
      <c r="H21" s="386" t="s">
        <v>2583</v>
      </c>
      <c r="I21" s="371" t="b">
        <v>1</v>
      </c>
      <c r="J21" s="386" t="s">
        <v>2584</v>
      </c>
      <c r="P21" s="328" t="s">
        <v>817</v>
      </c>
      <c r="Q21" s="224"/>
      <c r="R21" s="318" t="s">
        <v>1210</v>
      </c>
      <c r="S21" s="443"/>
      <c r="T21" s="225"/>
      <c r="U21" s="95" t="s">
        <v>863</v>
      </c>
      <c r="V21" s="95" t="s">
        <v>863</v>
      </c>
    </row>
    <row r="22" spans="1:22" ht="14.25" customHeight="1">
      <c r="A22" s="383">
        <v>14</v>
      </c>
      <c r="B22" s="384"/>
      <c r="C22" s="384" t="s">
        <v>2025</v>
      </c>
      <c r="D22" s="384"/>
      <c r="E22" s="384"/>
      <c r="F22" s="384"/>
      <c r="G22" s="384"/>
      <c r="H22" s="318" t="s">
        <v>2585</v>
      </c>
      <c r="I22" s="371" t="s">
        <v>2586</v>
      </c>
      <c r="J22" s="318" t="s">
        <v>887</v>
      </c>
      <c r="P22" s="328" t="s">
        <v>817</v>
      </c>
      <c r="Q22" s="224"/>
      <c r="R22" s="224" t="s">
        <v>862</v>
      </c>
      <c r="S22" s="238" t="s">
        <v>863</v>
      </c>
      <c r="T22" s="225" t="s">
        <v>2587</v>
      </c>
      <c r="U22" s="95" t="s">
        <v>863</v>
      </c>
      <c r="V22" s="95" t="s">
        <v>863</v>
      </c>
    </row>
    <row r="23" spans="1:22" ht="14.25" customHeight="1" thickBot="1">
      <c r="A23" s="477">
        <v>15</v>
      </c>
      <c r="B23" s="462"/>
      <c r="C23" s="462" t="s">
        <v>2588</v>
      </c>
      <c r="D23" s="462"/>
      <c r="E23" s="462"/>
      <c r="F23" s="462"/>
      <c r="G23" s="462"/>
      <c r="H23" s="480" t="s">
        <v>2589</v>
      </c>
      <c r="I23" s="481" t="s">
        <v>2590</v>
      </c>
      <c r="J23" s="480" t="s">
        <v>2591</v>
      </c>
      <c r="K23" s="465"/>
      <c r="L23" s="465"/>
      <c r="M23" s="465"/>
      <c r="N23" s="465"/>
      <c r="O23" s="465"/>
      <c r="P23" s="466" t="s">
        <v>817</v>
      </c>
      <c r="Q23" s="468"/>
      <c r="R23" s="468" t="s">
        <v>862</v>
      </c>
      <c r="S23" s="467" t="s">
        <v>863</v>
      </c>
      <c r="T23" s="482" t="s">
        <v>2592</v>
      </c>
      <c r="U23" s="483" t="s">
        <v>863</v>
      </c>
      <c r="V23" s="483" t="s">
        <v>863</v>
      </c>
    </row>
    <row r="24" spans="1:22" ht="15">
      <c r="A24" s="394"/>
      <c r="B24" s="394"/>
      <c r="C24" s="394"/>
      <c r="D24" s="394"/>
      <c r="E24" s="394"/>
      <c r="F24" s="394"/>
      <c r="G24" s="394"/>
      <c r="H24" s="394"/>
      <c r="I24" s="394"/>
      <c r="J24" s="394"/>
      <c r="K24" s="394"/>
      <c r="L24" s="394"/>
      <c r="M24" s="394"/>
      <c r="N24" s="394"/>
      <c r="O24" s="394"/>
      <c r="P24" s="394"/>
      <c r="Q24" s="394"/>
      <c r="R24" s="394"/>
      <c r="S24" s="394"/>
      <c r="T24" s="394"/>
      <c r="U24" s="394"/>
      <c r="V24" s="394"/>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2593</v>
      </c>
      <c r="B1" s="128"/>
      <c r="C1" s="129" t="s">
        <v>813</v>
      </c>
      <c r="D1" s="128"/>
      <c r="E1" s="150" t="s">
        <v>814</v>
      </c>
      <c r="F1" s="157"/>
      <c r="G1" s="128"/>
      <c r="H1" s="96"/>
      <c r="I1" s="225"/>
      <c r="J1" s="159"/>
      <c r="K1" s="96"/>
      <c r="L1" s="96"/>
      <c r="M1" s="96"/>
      <c r="N1" s="616" t="s">
        <v>816</v>
      </c>
      <c r="O1" s="616"/>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9" t="s">
        <v>829</v>
      </c>
      <c r="V7" s="529"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77">
        <v>1</v>
      </c>
      <c r="B9" s="461" t="s">
        <v>2594</v>
      </c>
      <c r="C9" s="478"/>
      <c r="D9" s="461"/>
      <c r="E9" s="462"/>
      <c r="F9" s="462"/>
      <c r="G9" s="462"/>
      <c r="H9" s="479" t="s">
        <v>2595</v>
      </c>
      <c r="I9" s="479" t="s">
        <v>2557</v>
      </c>
      <c r="J9" s="479" t="s">
        <v>2058</v>
      </c>
      <c r="K9" s="465"/>
      <c r="L9" s="465"/>
      <c r="M9" s="465"/>
      <c r="N9" s="465"/>
      <c r="O9" s="465"/>
      <c r="P9" s="466" t="s">
        <v>892</v>
      </c>
      <c r="Q9" s="468"/>
      <c r="R9" s="468" t="s">
        <v>862</v>
      </c>
      <c r="S9" s="465"/>
      <c r="T9" s="465"/>
      <c r="U9" s="465" t="s">
        <v>863</v>
      </c>
      <c r="V9" s="465" t="s">
        <v>863</v>
      </c>
    </row>
    <row r="10" spans="1:1013" ht="15">
      <c r="A10" s="393"/>
      <c r="B10" s="393"/>
      <c r="C10" s="393"/>
      <c r="D10" s="393"/>
      <c r="E10" s="393"/>
      <c r="F10" s="393"/>
      <c r="G10" s="393"/>
      <c r="H10" s="393"/>
      <c r="I10" s="393"/>
      <c r="J10" s="393"/>
      <c r="K10" s="393"/>
      <c r="L10" s="393"/>
      <c r="M10" s="393"/>
      <c r="N10" s="393"/>
      <c r="O10" s="393"/>
      <c r="P10" s="393"/>
      <c r="Q10" s="393"/>
      <c r="R10" s="393"/>
      <c r="S10" s="393"/>
      <c r="T10" s="393"/>
      <c r="U10" s="393"/>
      <c r="V10" s="393"/>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2596</v>
      </c>
      <c r="B1" s="128"/>
      <c r="C1" s="129" t="s">
        <v>813</v>
      </c>
      <c r="D1" s="128"/>
      <c r="E1" s="150" t="s">
        <v>814</v>
      </c>
      <c r="F1" s="157"/>
      <c r="G1" s="128"/>
      <c r="H1" s="96"/>
      <c r="I1" s="225"/>
      <c r="J1" s="159"/>
      <c r="K1" s="96"/>
      <c r="L1" s="96"/>
      <c r="M1" s="96"/>
      <c r="N1" s="616" t="s">
        <v>816</v>
      </c>
      <c r="O1" s="616"/>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17" t="s">
        <v>828</v>
      </c>
      <c r="L7" s="617"/>
      <c r="M7" s="617"/>
      <c r="N7" s="617"/>
      <c r="O7" s="173"/>
      <c r="P7" s="96"/>
      <c r="Q7" s="96"/>
      <c r="R7" s="96"/>
      <c r="S7" s="273"/>
      <c r="T7" s="96"/>
      <c r="U7" s="529" t="s">
        <v>829</v>
      </c>
      <c r="V7" s="529" t="s">
        <v>829</v>
      </c>
      <c r="X7" s="179"/>
      <c r="Y7" s="96"/>
      <c r="Z7" s="159"/>
      <c r="AA7" s="96"/>
      <c r="AB7" s="617" t="s">
        <v>830</v>
      </c>
      <c r="AC7" s="61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0" t="s">
        <v>831</v>
      </c>
      <c r="B8" s="274" t="s">
        <v>832</v>
      </c>
      <c r="C8" s="274" t="s">
        <v>833</v>
      </c>
      <c r="D8" s="274" t="s">
        <v>834</v>
      </c>
      <c r="E8" s="274" t="s">
        <v>835</v>
      </c>
      <c r="F8" s="274" t="s">
        <v>836</v>
      </c>
      <c r="G8" s="274" t="s">
        <v>837</v>
      </c>
      <c r="H8" s="391" t="s">
        <v>9</v>
      </c>
      <c r="I8" s="391" t="s">
        <v>838</v>
      </c>
      <c r="J8" s="391" t="s">
        <v>841</v>
      </c>
      <c r="K8" s="391" t="s">
        <v>842</v>
      </c>
      <c r="L8" s="391" t="s">
        <v>843</v>
      </c>
      <c r="M8" s="391" t="s">
        <v>844</v>
      </c>
      <c r="N8" s="391" t="s">
        <v>845</v>
      </c>
      <c r="O8" s="391" t="s">
        <v>846</v>
      </c>
      <c r="P8" s="391" t="s">
        <v>677</v>
      </c>
      <c r="Q8" s="391" t="s">
        <v>3</v>
      </c>
      <c r="R8" s="391" t="s">
        <v>2552</v>
      </c>
      <c r="S8" s="392" t="s">
        <v>913</v>
      </c>
      <c r="T8" s="391"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85">
        <v>1</v>
      </c>
      <c r="B9" s="380" t="s">
        <v>1957</v>
      </c>
      <c r="C9" s="380"/>
      <c r="D9" s="380"/>
      <c r="E9" s="384"/>
      <c r="F9" s="384"/>
      <c r="G9" s="384"/>
      <c r="H9" s="312" t="s">
        <v>2597</v>
      </c>
      <c r="I9" s="382"/>
      <c r="J9" s="312" t="s">
        <v>1961</v>
      </c>
      <c r="P9" s="382" t="s">
        <v>823</v>
      </c>
      <c r="Q9" s="224" t="s">
        <v>863</v>
      </c>
      <c r="R9" s="224" t="s">
        <v>1961</v>
      </c>
      <c r="S9" s="443"/>
      <c r="T9" s="224"/>
      <c r="U9" t="s">
        <v>863</v>
      </c>
      <c r="V9" t="s">
        <v>863</v>
      </c>
    </row>
    <row r="10" spans="1:1013" ht="13.5" customHeight="1">
      <c r="A10" s="383">
        <v>2</v>
      </c>
      <c r="B10" s="454"/>
      <c r="C10" s="454" t="s">
        <v>2555</v>
      </c>
      <c r="D10" s="454"/>
      <c r="E10" s="452"/>
      <c r="F10" s="452"/>
      <c r="G10" s="384"/>
      <c r="H10" s="318" t="s">
        <v>2556</v>
      </c>
      <c r="I10" s="318" t="s">
        <v>2557</v>
      </c>
      <c r="J10" s="318" t="s">
        <v>1247</v>
      </c>
      <c r="P10" s="315" t="s">
        <v>820</v>
      </c>
      <c r="Q10" s="224"/>
      <c r="R10" s="224" t="s">
        <v>862</v>
      </c>
      <c r="S10" s="443"/>
      <c r="T10" s="224"/>
      <c r="U10" t="s">
        <v>863</v>
      </c>
      <c r="V10" t="s">
        <v>863</v>
      </c>
    </row>
    <row r="11" spans="1:1013" ht="13.5" customHeight="1">
      <c r="A11" s="385">
        <v>3</v>
      </c>
      <c r="B11" s="380"/>
      <c r="C11" s="380" t="s">
        <v>1908</v>
      </c>
      <c r="D11" s="380"/>
      <c r="E11" s="384"/>
      <c r="F11" s="384"/>
      <c r="G11" s="384"/>
      <c r="H11" s="312" t="s">
        <v>2598</v>
      </c>
      <c r="I11" s="312" t="s">
        <v>2599</v>
      </c>
      <c r="J11" s="312" t="s">
        <v>2071</v>
      </c>
      <c r="P11" s="315" t="s">
        <v>820</v>
      </c>
      <c r="Q11" s="224"/>
      <c r="R11" s="224" t="s">
        <v>862</v>
      </c>
      <c r="S11" s="443"/>
      <c r="T11" s="224"/>
      <c r="U11" t="s">
        <v>863</v>
      </c>
      <c r="V11" t="s">
        <v>863</v>
      </c>
    </row>
    <row r="12" spans="1:1013" ht="13.5" customHeight="1">
      <c r="A12" s="383">
        <v>4</v>
      </c>
      <c r="B12" s="380"/>
      <c r="C12" s="380" t="s">
        <v>1988</v>
      </c>
      <c r="D12" s="380"/>
      <c r="E12" s="384"/>
      <c r="F12" s="384"/>
      <c r="G12" s="384"/>
      <c r="H12" s="318" t="s">
        <v>2600</v>
      </c>
      <c r="I12" s="318" t="s">
        <v>2601</v>
      </c>
      <c r="J12" s="318" t="s">
        <v>870</v>
      </c>
      <c r="P12" s="328" t="s">
        <v>817</v>
      </c>
      <c r="Q12" s="224"/>
      <c r="R12" s="224" t="s">
        <v>862</v>
      </c>
      <c r="S12" s="443"/>
      <c r="T12" s="224"/>
      <c r="U12" t="s">
        <v>863</v>
      </c>
      <c r="V12" t="s">
        <v>863</v>
      </c>
    </row>
    <row r="13" spans="1:1013" ht="13.5" customHeight="1">
      <c r="A13" s="385">
        <v>5</v>
      </c>
      <c r="B13" s="380"/>
      <c r="C13" s="380" t="s">
        <v>1532</v>
      </c>
      <c r="D13" s="380"/>
      <c r="E13" s="384"/>
      <c r="F13" s="384"/>
      <c r="G13" s="384"/>
      <c r="H13" s="312" t="s">
        <v>2602</v>
      </c>
      <c r="I13" s="312" t="s">
        <v>2077</v>
      </c>
      <c r="J13" s="312" t="s">
        <v>1010</v>
      </c>
      <c r="P13" s="320" t="s">
        <v>820</v>
      </c>
      <c r="Q13" s="224"/>
      <c r="R13" s="224" t="s">
        <v>862</v>
      </c>
      <c r="S13" s="443" t="s">
        <v>863</v>
      </c>
      <c r="T13" s="224" t="s">
        <v>2603</v>
      </c>
      <c r="U13" t="s">
        <v>863</v>
      </c>
      <c r="V13" t="s">
        <v>863</v>
      </c>
    </row>
    <row r="14" spans="1:1013" ht="13.5" customHeight="1">
      <c r="A14" s="383">
        <v>6</v>
      </c>
      <c r="B14" s="380"/>
      <c r="C14" s="380" t="s">
        <v>2604</v>
      </c>
      <c r="D14" s="380"/>
      <c r="E14" s="384"/>
      <c r="F14" s="384"/>
      <c r="G14" s="384"/>
      <c r="H14" s="318" t="s">
        <v>2605</v>
      </c>
      <c r="I14" s="318" t="s">
        <v>2606</v>
      </c>
      <c r="J14" s="318" t="s">
        <v>2607</v>
      </c>
      <c r="P14" s="328" t="s">
        <v>817</v>
      </c>
      <c r="Q14" s="224"/>
      <c r="R14" s="224" t="s">
        <v>862</v>
      </c>
      <c r="S14" s="443" t="s">
        <v>863</v>
      </c>
      <c r="T14" s="224" t="s">
        <v>2608</v>
      </c>
      <c r="U14" t="s">
        <v>863</v>
      </c>
      <c r="V14" t="s">
        <v>863</v>
      </c>
    </row>
    <row r="15" spans="1:1013" ht="13.5" customHeight="1">
      <c r="A15" s="385">
        <v>7</v>
      </c>
      <c r="B15" s="380"/>
      <c r="C15" s="380" t="s">
        <v>2609</v>
      </c>
      <c r="D15" s="380"/>
      <c r="E15" s="384"/>
      <c r="F15" s="384"/>
      <c r="G15" s="384"/>
      <c r="H15" s="312" t="s">
        <v>2610</v>
      </c>
      <c r="I15" s="312" t="s">
        <v>2611</v>
      </c>
      <c r="J15" s="312" t="s">
        <v>2612</v>
      </c>
      <c r="P15" s="328" t="s">
        <v>817</v>
      </c>
      <c r="Q15" s="224"/>
      <c r="R15" s="224" t="s">
        <v>862</v>
      </c>
      <c r="S15" s="443" t="s">
        <v>863</v>
      </c>
      <c r="T15" s="224" t="s">
        <v>2613</v>
      </c>
      <c r="U15" t="s">
        <v>863</v>
      </c>
      <c r="V15" t="s">
        <v>863</v>
      </c>
    </row>
    <row r="16" spans="1:1013" ht="13.5" customHeight="1">
      <c r="A16" s="383">
        <v>8</v>
      </c>
      <c r="B16" s="380"/>
      <c r="C16" s="380" t="s">
        <v>1973</v>
      </c>
      <c r="D16" s="380"/>
      <c r="E16" s="384"/>
      <c r="F16" s="384"/>
      <c r="G16" s="384"/>
      <c r="H16" s="318" t="s">
        <v>2614</v>
      </c>
      <c r="I16" s="318" t="s">
        <v>2615</v>
      </c>
      <c r="J16" s="318" t="s">
        <v>2616</v>
      </c>
      <c r="P16" s="328" t="s">
        <v>817</v>
      </c>
      <c r="Q16" s="224"/>
      <c r="R16" s="224" t="s">
        <v>862</v>
      </c>
      <c r="S16" s="443" t="s">
        <v>863</v>
      </c>
      <c r="T16" s="224" t="s">
        <v>2617</v>
      </c>
      <c r="U16" t="s">
        <v>863</v>
      </c>
      <c r="V16" t="s">
        <v>863</v>
      </c>
    </row>
    <row r="17" spans="1:22" ht="13.5" customHeight="1">
      <c r="A17" s="385">
        <v>9</v>
      </c>
      <c r="B17" s="380"/>
      <c r="C17" s="380" t="s">
        <v>2034</v>
      </c>
      <c r="D17" s="380"/>
      <c r="E17" s="384"/>
      <c r="F17" s="384"/>
      <c r="G17" s="384"/>
      <c r="H17" s="386" t="s">
        <v>2035</v>
      </c>
      <c r="I17" s="381"/>
      <c r="J17" s="312" t="s">
        <v>2618</v>
      </c>
      <c r="P17" s="382" t="s">
        <v>823</v>
      </c>
      <c r="Q17" s="224" t="s">
        <v>863</v>
      </c>
      <c r="R17" s="224" t="s">
        <v>1271</v>
      </c>
      <c r="S17" s="443"/>
      <c r="T17" s="224"/>
      <c r="U17" t="s">
        <v>863</v>
      </c>
      <c r="V17" t="s">
        <v>863</v>
      </c>
    </row>
    <row r="18" spans="1:22" ht="13.5" customHeight="1">
      <c r="A18" s="457">
        <v>10</v>
      </c>
      <c r="B18" s="455"/>
      <c r="C18" s="455"/>
      <c r="D18" s="455" t="s">
        <v>1277</v>
      </c>
      <c r="E18" s="453"/>
      <c r="F18" s="453"/>
      <c r="G18" s="453"/>
      <c r="H18" s="458" t="s">
        <v>2619</v>
      </c>
      <c r="I18" s="458" t="s">
        <v>2040</v>
      </c>
      <c r="J18" s="458" t="s">
        <v>1010</v>
      </c>
      <c r="P18" s="459" t="s">
        <v>817</v>
      </c>
      <c r="Q18" s="224"/>
      <c r="R18" s="488" t="s">
        <v>862</v>
      </c>
      <c r="S18" s="443" t="s">
        <v>863</v>
      </c>
      <c r="T18" s="224" t="s">
        <v>2620</v>
      </c>
      <c r="U18" t="s">
        <v>863</v>
      </c>
      <c r="V18" t="s">
        <v>863</v>
      </c>
    </row>
    <row r="19" spans="1:22" ht="13.5" customHeight="1" thickBot="1">
      <c r="A19" s="460">
        <v>11</v>
      </c>
      <c r="B19" s="461"/>
      <c r="C19" s="461"/>
      <c r="D19" s="461" t="s">
        <v>2042</v>
      </c>
      <c r="E19" s="462"/>
      <c r="F19" s="462"/>
      <c r="G19" s="462"/>
      <c r="H19" s="463" t="s">
        <v>2621</v>
      </c>
      <c r="I19" s="464" t="s">
        <v>2622</v>
      </c>
      <c r="J19" s="463" t="s">
        <v>1003</v>
      </c>
      <c r="K19" s="465"/>
      <c r="L19" s="465"/>
      <c r="M19" s="465"/>
      <c r="N19" s="465"/>
      <c r="O19" s="465"/>
      <c r="P19" s="466" t="s">
        <v>817</v>
      </c>
      <c r="Q19" s="468"/>
      <c r="R19" s="489" t="s">
        <v>862</v>
      </c>
      <c r="S19" s="467"/>
      <c r="T19" s="468"/>
      <c r="U19" s="465" t="s">
        <v>863</v>
      </c>
      <c r="V19" s="465" t="s">
        <v>863</v>
      </c>
    </row>
    <row r="20" spans="1:22" ht="15">
      <c r="A20" s="393"/>
      <c r="B20" s="393"/>
      <c r="C20" s="393"/>
      <c r="D20" s="393"/>
      <c r="E20" s="393"/>
      <c r="F20" s="393"/>
      <c r="G20" s="393"/>
      <c r="H20" s="393"/>
      <c r="I20" s="393"/>
      <c r="J20" s="393"/>
      <c r="K20" s="393"/>
      <c r="L20" s="393"/>
      <c r="M20" s="393"/>
      <c r="N20" s="393"/>
      <c r="O20" s="393"/>
      <c r="P20" s="393"/>
      <c r="Q20" s="393"/>
      <c r="R20" s="393"/>
      <c r="S20" s="393"/>
      <c r="T20" s="393"/>
      <c r="U20" s="393"/>
      <c r="V20" s="393"/>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8" t="s">
        <v>2623</v>
      </c>
      <c r="B1" s="268"/>
      <c r="C1" s="129" t="s">
        <v>813</v>
      </c>
      <c r="D1" s="128"/>
      <c r="E1" s="623" t="s">
        <v>814</v>
      </c>
      <c r="F1" s="623"/>
      <c r="G1" s="128"/>
      <c r="H1" s="619" t="s">
        <v>1589</v>
      </c>
      <c r="I1" s="619"/>
      <c r="J1" s="96"/>
      <c r="K1" s="96"/>
      <c r="L1" s="96"/>
      <c r="M1" s="96"/>
      <c r="N1" s="624" t="s">
        <v>816</v>
      </c>
      <c r="O1" s="62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1" t="s">
        <v>818</v>
      </c>
      <c r="D2" s="128"/>
      <c r="E2" s="630" t="s">
        <v>819</v>
      </c>
      <c r="F2" s="630"/>
      <c r="G2" s="128"/>
      <c r="H2" s="619"/>
      <c r="I2" s="61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3" t="s">
        <v>821</v>
      </c>
      <c r="D3" s="128"/>
      <c r="E3" s="629" t="s">
        <v>822</v>
      </c>
      <c r="F3" s="62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5" t="s">
        <v>824</v>
      </c>
      <c r="D4" s="128"/>
      <c r="E4" s="627" t="s">
        <v>825</v>
      </c>
      <c r="F4" s="628"/>
      <c r="G4" s="137" t="s">
        <v>1589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1589</v>
      </c>
      <c r="E5" s="625" t="s">
        <v>911</v>
      </c>
      <c r="F5" s="626"/>
      <c r="G5" s="148"/>
      <c r="H5" s="148"/>
      <c r="I5" s="396"/>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2" customFormat="1" ht="27.75" customHeight="1">
      <c r="A8" s="424" t="s">
        <v>831</v>
      </c>
      <c r="B8" s="425" t="s">
        <v>832</v>
      </c>
      <c r="C8" s="425" t="s">
        <v>833</v>
      </c>
      <c r="D8" s="425" t="s">
        <v>834</v>
      </c>
      <c r="E8" s="425" t="s">
        <v>835</v>
      </c>
      <c r="F8" s="425" t="s">
        <v>836</v>
      </c>
      <c r="G8" s="425" t="s">
        <v>837</v>
      </c>
      <c r="H8" s="423" t="s">
        <v>9</v>
      </c>
      <c r="I8" s="423" t="s">
        <v>838</v>
      </c>
      <c r="J8" s="423" t="s">
        <v>841</v>
      </c>
      <c r="K8" s="423" t="s">
        <v>842</v>
      </c>
      <c r="L8" s="423" t="s">
        <v>843</v>
      </c>
      <c r="M8" s="423" t="s">
        <v>844</v>
      </c>
      <c r="N8" s="423" t="s">
        <v>845</v>
      </c>
      <c r="O8" s="423" t="s">
        <v>846</v>
      </c>
      <c r="P8" s="423" t="s">
        <v>677</v>
      </c>
      <c r="Q8" s="423" t="s">
        <v>3</v>
      </c>
      <c r="R8" s="423" t="s">
        <v>2624</v>
      </c>
      <c r="S8" s="423" t="s">
        <v>913</v>
      </c>
      <c r="T8" s="423" t="s">
        <v>848</v>
      </c>
      <c r="U8" s="426" t="s">
        <v>849</v>
      </c>
      <c r="V8" s="426" t="s">
        <v>850</v>
      </c>
      <c r="W8" s="427" t="s">
        <v>851</v>
      </c>
      <c r="X8" s="428" t="s">
        <v>852</v>
      </c>
      <c r="Y8" s="428" t="s">
        <v>853</v>
      </c>
      <c r="Z8" s="429" t="s">
        <v>854</v>
      </c>
      <c r="AA8" s="428" t="s">
        <v>855</v>
      </c>
      <c r="AB8" s="428" t="s">
        <v>856</v>
      </c>
      <c r="AC8" s="430" t="s">
        <v>914</v>
      </c>
      <c r="AD8" s="431"/>
      <c r="AE8" s="431"/>
      <c r="AF8" s="431"/>
      <c r="AG8" s="431"/>
      <c r="AH8" s="431"/>
      <c r="AI8" s="431"/>
      <c r="AJ8" s="431"/>
      <c r="AK8" s="431"/>
      <c r="AL8" s="431"/>
      <c r="AM8" s="431"/>
      <c r="AN8" s="431"/>
      <c r="AO8" s="431"/>
      <c r="AP8" s="431"/>
      <c r="AQ8" s="431"/>
      <c r="AR8" s="431"/>
      <c r="AS8" s="431"/>
      <c r="AT8" s="431"/>
      <c r="AU8" s="431"/>
      <c r="AV8" s="431"/>
      <c r="AW8" s="431"/>
      <c r="AX8" s="431"/>
      <c r="AY8" s="431"/>
      <c r="AZ8" s="431"/>
      <c r="BA8" s="431"/>
      <c r="BB8" s="431"/>
      <c r="BC8" s="431"/>
      <c r="BD8" s="431"/>
      <c r="BE8" s="431"/>
      <c r="BF8" s="431"/>
      <c r="BG8" s="431"/>
      <c r="BH8" s="431"/>
      <c r="BI8" s="431"/>
      <c r="BJ8" s="431"/>
      <c r="BK8" s="431"/>
      <c r="BL8" s="431"/>
      <c r="BM8" s="431"/>
      <c r="BN8" s="431"/>
      <c r="BO8" s="431"/>
      <c r="BP8" s="431"/>
      <c r="BQ8" s="431"/>
      <c r="BR8" s="431"/>
      <c r="BS8" s="431"/>
      <c r="BT8" s="431"/>
      <c r="BU8" s="431"/>
      <c r="BV8" s="431"/>
      <c r="BW8" s="431"/>
      <c r="BX8" s="431"/>
      <c r="BY8" s="431"/>
      <c r="BZ8" s="431"/>
      <c r="CA8" s="431"/>
      <c r="CB8" s="431"/>
      <c r="CC8" s="431"/>
      <c r="CD8" s="431"/>
      <c r="CE8" s="431"/>
      <c r="CF8" s="431"/>
      <c r="CG8" s="431"/>
      <c r="CH8" s="431"/>
      <c r="CI8" s="431"/>
      <c r="CJ8" s="431"/>
      <c r="CK8" s="431"/>
      <c r="CL8" s="431"/>
      <c r="CM8" s="431"/>
      <c r="CN8" s="431"/>
      <c r="CO8" s="431"/>
      <c r="CP8" s="431"/>
      <c r="CQ8" s="431"/>
      <c r="CR8" s="431"/>
      <c r="CS8" s="431"/>
      <c r="CT8" s="431"/>
      <c r="CU8" s="431"/>
      <c r="CV8" s="431"/>
      <c r="CW8" s="431"/>
      <c r="CX8" s="431"/>
      <c r="CY8" s="431"/>
      <c r="CZ8" s="431"/>
      <c r="DA8" s="431"/>
      <c r="DB8" s="431"/>
      <c r="DC8" s="431"/>
      <c r="DD8" s="431"/>
      <c r="DE8" s="431"/>
      <c r="DF8" s="431"/>
      <c r="DG8" s="431"/>
      <c r="DH8" s="431"/>
      <c r="DI8" s="431"/>
      <c r="DJ8" s="431"/>
      <c r="DK8" s="431"/>
      <c r="DL8" s="431"/>
      <c r="DM8" s="431"/>
      <c r="DN8" s="431"/>
      <c r="DO8" s="431"/>
      <c r="DP8" s="431"/>
      <c r="DQ8" s="431"/>
      <c r="DR8" s="431"/>
      <c r="DS8" s="431"/>
      <c r="DT8" s="431"/>
      <c r="DU8" s="431"/>
      <c r="DV8" s="431"/>
      <c r="DW8" s="431"/>
      <c r="DX8" s="431"/>
      <c r="DY8" s="431"/>
      <c r="DZ8" s="431"/>
      <c r="EA8" s="431"/>
      <c r="EB8" s="431"/>
      <c r="EC8" s="431"/>
      <c r="ED8" s="431"/>
      <c r="EE8" s="431"/>
      <c r="EF8" s="431"/>
      <c r="EG8" s="431"/>
      <c r="EH8" s="431"/>
      <c r="EI8" s="431"/>
      <c r="EJ8" s="431"/>
      <c r="EK8" s="431"/>
      <c r="EL8" s="431"/>
      <c r="EM8" s="431"/>
      <c r="EN8" s="431"/>
      <c r="EO8" s="431"/>
      <c r="EP8" s="431"/>
      <c r="EQ8" s="431"/>
      <c r="ER8" s="431"/>
      <c r="ES8" s="431"/>
      <c r="ET8" s="431"/>
      <c r="EU8" s="431"/>
      <c r="EV8" s="431"/>
      <c r="EW8" s="431"/>
      <c r="EX8" s="431"/>
      <c r="EY8" s="431"/>
      <c r="EZ8" s="431"/>
      <c r="FA8" s="431"/>
      <c r="FB8" s="431"/>
      <c r="FC8" s="431"/>
      <c r="FD8" s="431"/>
      <c r="FE8" s="431"/>
      <c r="FF8" s="431"/>
      <c r="FG8" s="431"/>
      <c r="FH8" s="431"/>
      <c r="FI8" s="431"/>
      <c r="FJ8" s="431"/>
      <c r="FK8" s="431"/>
      <c r="FL8" s="431"/>
      <c r="FM8" s="431"/>
      <c r="FN8" s="431"/>
      <c r="FO8" s="431"/>
      <c r="FP8" s="431"/>
      <c r="FQ8" s="431"/>
      <c r="FR8" s="431"/>
      <c r="FS8" s="431"/>
      <c r="FT8" s="431"/>
      <c r="FU8" s="431"/>
      <c r="FV8" s="431"/>
      <c r="FW8" s="431"/>
      <c r="FX8" s="431"/>
      <c r="FY8" s="431"/>
      <c r="FZ8" s="431"/>
      <c r="GA8" s="431"/>
      <c r="GB8" s="431"/>
      <c r="GC8" s="431"/>
      <c r="GD8" s="431"/>
      <c r="GE8" s="431"/>
      <c r="GF8" s="431"/>
      <c r="GG8" s="431"/>
      <c r="GH8" s="431"/>
      <c r="GI8" s="431"/>
      <c r="GJ8" s="431"/>
      <c r="GK8" s="431"/>
      <c r="GL8" s="431"/>
      <c r="GM8" s="431"/>
      <c r="GN8" s="431"/>
      <c r="GO8" s="431"/>
      <c r="GP8" s="431"/>
      <c r="GQ8" s="431"/>
      <c r="GR8" s="431"/>
      <c r="GS8" s="431"/>
      <c r="GT8" s="431"/>
      <c r="GU8" s="431"/>
      <c r="GV8" s="431"/>
      <c r="GW8" s="431"/>
      <c r="GX8" s="431"/>
      <c r="GY8" s="431"/>
      <c r="GZ8" s="431"/>
      <c r="HA8" s="431"/>
      <c r="HB8" s="431"/>
      <c r="HC8" s="431"/>
      <c r="HD8" s="431"/>
      <c r="HE8" s="431"/>
      <c r="HF8" s="431"/>
      <c r="HG8" s="431"/>
      <c r="HH8" s="431"/>
      <c r="HI8" s="431"/>
      <c r="HJ8" s="431"/>
      <c r="HK8" s="431"/>
      <c r="HL8" s="431"/>
      <c r="HM8" s="431"/>
      <c r="HN8" s="431"/>
      <c r="HO8" s="431"/>
      <c r="HP8" s="431"/>
      <c r="HQ8" s="431"/>
      <c r="HR8" s="431"/>
      <c r="HS8" s="431"/>
      <c r="HT8" s="431"/>
      <c r="HU8" s="431"/>
      <c r="HV8" s="431"/>
      <c r="HW8" s="431"/>
      <c r="HX8" s="431"/>
      <c r="HY8" s="431"/>
      <c r="HZ8" s="431"/>
      <c r="IA8" s="431"/>
      <c r="IB8" s="431"/>
      <c r="IC8" s="431"/>
      <c r="ID8" s="431"/>
      <c r="IE8" s="431"/>
      <c r="IF8" s="431"/>
      <c r="IG8" s="431"/>
      <c r="IH8" s="431"/>
      <c r="II8" s="431"/>
      <c r="IJ8" s="431"/>
      <c r="IK8" s="431"/>
      <c r="IL8" s="431"/>
      <c r="IM8" s="431"/>
      <c r="IN8" s="431"/>
      <c r="IO8" s="431"/>
      <c r="IP8" s="431"/>
      <c r="IQ8" s="431"/>
      <c r="IR8" s="431"/>
      <c r="IS8" s="431"/>
      <c r="IT8" s="431"/>
      <c r="IU8" s="431"/>
      <c r="IV8" s="431"/>
      <c r="IW8" s="431"/>
      <c r="IX8" s="431"/>
      <c r="IY8" s="431"/>
      <c r="IZ8" s="431"/>
      <c r="JA8" s="431"/>
      <c r="JB8" s="431"/>
      <c r="JC8" s="431"/>
      <c r="JD8" s="431"/>
      <c r="JE8" s="431"/>
      <c r="JF8" s="431"/>
      <c r="JG8" s="431"/>
      <c r="JH8" s="431"/>
      <c r="JI8" s="431"/>
      <c r="JJ8" s="431"/>
      <c r="JK8" s="431"/>
      <c r="JL8" s="431"/>
      <c r="JM8" s="431"/>
      <c r="JN8" s="431"/>
      <c r="JO8" s="431"/>
      <c r="JP8" s="431"/>
      <c r="JQ8" s="431"/>
      <c r="JR8" s="431"/>
      <c r="JS8" s="431"/>
      <c r="JT8" s="431"/>
      <c r="JU8" s="431"/>
      <c r="JV8" s="431"/>
      <c r="JW8" s="431"/>
      <c r="JX8" s="431"/>
      <c r="JY8" s="431"/>
      <c r="JZ8" s="431"/>
      <c r="KA8" s="431"/>
      <c r="KB8" s="431"/>
      <c r="KC8" s="431"/>
      <c r="KD8" s="431"/>
      <c r="KE8" s="431"/>
      <c r="KF8" s="431"/>
      <c r="KG8" s="431"/>
      <c r="KH8" s="431"/>
      <c r="KI8" s="431"/>
      <c r="KJ8" s="431"/>
      <c r="KK8" s="431"/>
      <c r="KL8" s="431"/>
      <c r="KM8" s="431"/>
      <c r="KN8" s="431"/>
      <c r="KO8" s="431"/>
      <c r="KP8" s="431"/>
      <c r="KQ8" s="431"/>
      <c r="KR8" s="431"/>
      <c r="KS8" s="431"/>
      <c r="KT8" s="431"/>
      <c r="KU8" s="431"/>
      <c r="KV8" s="431"/>
      <c r="KW8" s="431"/>
      <c r="KX8" s="431"/>
      <c r="KY8" s="431"/>
      <c r="KZ8" s="431"/>
      <c r="LA8" s="431"/>
      <c r="LB8" s="431"/>
      <c r="LC8" s="431"/>
      <c r="LD8" s="431"/>
      <c r="LE8" s="431"/>
      <c r="LF8" s="431"/>
      <c r="LG8" s="431"/>
      <c r="LH8" s="431"/>
      <c r="LI8" s="431"/>
      <c r="LJ8" s="431"/>
      <c r="LK8" s="431"/>
      <c r="LL8" s="431"/>
      <c r="LM8" s="431"/>
      <c r="LN8" s="431"/>
      <c r="LO8" s="431"/>
      <c r="LP8" s="431"/>
      <c r="LQ8" s="431"/>
      <c r="LR8" s="431"/>
      <c r="LS8" s="431"/>
      <c r="LT8" s="431"/>
      <c r="LU8" s="431"/>
      <c r="LV8" s="431"/>
      <c r="LW8" s="431"/>
      <c r="LX8" s="431"/>
      <c r="LY8" s="431"/>
      <c r="LZ8" s="431"/>
      <c r="MA8" s="431"/>
      <c r="MB8" s="431"/>
      <c r="MC8" s="431"/>
      <c r="MD8" s="431"/>
      <c r="ME8" s="431"/>
      <c r="MF8" s="431"/>
      <c r="MG8" s="431"/>
      <c r="MH8" s="431"/>
      <c r="MI8" s="431"/>
      <c r="MJ8" s="431"/>
      <c r="MK8" s="431"/>
      <c r="ML8" s="431"/>
      <c r="MM8" s="431"/>
      <c r="MN8" s="431"/>
      <c r="MO8" s="431"/>
      <c r="MP8" s="431"/>
      <c r="MQ8" s="431"/>
      <c r="MR8" s="431"/>
      <c r="MS8" s="431"/>
      <c r="MT8" s="431"/>
      <c r="MU8" s="431"/>
      <c r="MV8" s="431"/>
      <c r="MW8" s="431"/>
      <c r="MX8" s="431"/>
      <c r="MY8" s="431"/>
      <c r="MZ8" s="431"/>
      <c r="NA8" s="431"/>
      <c r="NB8" s="431"/>
      <c r="NC8" s="431"/>
      <c r="ND8" s="431"/>
      <c r="NE8" s="431"/>
      <c r="NF8" s="431"/>
      <c r="NG8" s="431"/>
      <c r="NH8" s="431"/>
      <c r="NI8" s="431"/>
      <c r="NJ8" s="431"/>
      <c r="NK8" s="431"/>
      <c r="NL8" s="431"/>
      <c r="NM8" s="431"/>
      <c r="NN8" s="431"/>
      <c r="NO8" s="431"/>
      <c r="NP8" s="431"/>
      <c r="NQ8" s="431"/>
      <c r="NR8" s="431"/>
      <c r="NS8" s="431"/>
      <c r="NT8" s="431"/>
      <c r="NU8" s="431"/>
      <c r="NV8" s="431"/>
      <c r="NW8" s="431"/>
      <c r="NX8" s="431"/>
      <c r="NY8" s="431"/>
      <c r="NZ8" s="431"/>
      <c r="OA8" s="431"/>
      <c r="OB8" s="431"/>
      <c r="OC8" s="431"/>
      <c r="OD8" s="431"/>
      <c r="OE8" s="431"/>
      <c r="OF8" s="431"/>
      <c r="OG8" s="431"/>
      <c r="OH8" s="431"/>
      <c r="OI8" s="431"/>
      <c r="OJ8" s="431"/>
      <c r="OK8" s="431"/>
      <c r="OL8" s="431"/>
      <c r="OM8" s="431"/>
      <c r="ON8" s="431"/>
      <c r="OO8" s="431"/>
      <c r="OP8" s="431"/>
      <c r="OQ8" s="431"/>
      <c r="OR8" s="431"/>
      <c r="OS8" s="431"/>
      <c r="OT8" s="431"/>
      <c r="OU8" s="431"/>
      <c r="OV8" s="431"/>
      <c r="OW8" s="431"/>
      <c r="OX8" s="431"/>
      <c r="OY8" s="431"/>
      <c r="OZ8" s="431"/>
      <c r="PA8" s="431"/>
      <c r="PB8" s="431"/>
      <c r="PC8" s="431"/>
      <c r="PD8" s="431"/>
      <c r="PE8" s="431"/>
      <c r="PF8" s="431"/>
      <c r="PG8" s="431"/>
      <c r="PH8" s="431"/>
      <c r="PI8" s="431"/>
      <c r="PJ8" s="431"/>
      <c r="PK8" s="431"/>
      <c r="PL8" s="431"/>
      <c r="PM8" s="431"/>
      <c r="PN8" s="431"/>
      <c r="PO8" s="431"/>
      <c r="PP8" s="431"/>
      <c r="PQ8" s="431"/>
      <c r="PR8" s="431"/>
      <c r="PS8" s="431"/>
      <c r="PT8" s="431"/>
      <c r="PU8" s="431"/>
      <c r="PV8" s="431"/>
      <c r="PW8" s="431"/>
      <c r="PX8" s="431"/>
      <c r="PY8" s="431"/>
      <c r="PZ8" s="431"/>
      <c r="QA8" s="431"/>
      <c r="QB8" s="431"/>
      <c r="QC8" s="431"/>
      <c r="QD8" s="431"/>
      <c r="QE8" s="431"/>
      <c r="QF8" s="431"/>
      <c r="QG8" s="431"/>
      <c r="QH8" s="431"/>
      <c r="QI8" s="431"/>
      <c r="QJ8" s="431"/>
      <c r="QK8" s="431"/>
      <c r="QL8" s="431"/>
      <c r="QM8" s="431"/>
      <c r="QN8" s="431"/>
      <c r="QO8" s="431"/>
      <c r="QP8" s="431"/>
      <c r="QQ8" s="431"/>
      <c r="QR8" s="431"/>
      <c r="QS8" s="431"/>
      <c r="QT8" s="431"/>
      <c r="QU8" s="431"/>
      <c r="QV8" s="431"/>
      <c r="QW8" s="431"/>
      <c r="QX8" s="431"/>
      <c r="QY8" s="431"/>
      <c r="QZ8" s="431"/>
      <c r="RA8" s="431"/>
      <c r="RB8" s="431"/>
      <c r="RC8" s="431"/>
      <c r="RD8" s="431"/>
      <c r="RE8" s="431"/>
      <c r="RF8" s="431"/>
      <c r="RG8" s="431"/>
      <c r="RH8" s="431"/>
      <c r="RI8" s="431"/>
      <c r="RJ8" s="431"/>
      <c r="RK8" s="431"/>
      <c r="RL8" s="431"/>
      <c r="RM8" s="431"/>
      <c r="RN8" s="431"/>
      <c r="RO8" s="431"/>
      <c r="RP8" s="431"/>
      <c r="RQ8" s="431"/>
      <c r="RR8" s="431"/>
      <c r="RS8" s="431"/>
      <c r="RT8" s="431"/>
      <c r="RU8" s="431"/>
      <c r="RV8" s="431"/>
      <c r="RW8" s="431"/>
      <c r="RX8" s="431"/>
      <c r="RY8" s="431"/>
      <c r="RZ8" s="431"/>
      <c r="SA8" s="431"/>
      <c r="SB8" s="431"/>
      <c r="SC8" s="431"/>
      <c r="SD8" s="431"/>
      <c r="SE8" s="431"/>
      <c r="SF8" s="431"/>
      <c r="SG8" s="431"/>
      <c r="SH8" s="431"/>
      <c r="SI8" s="431"/>
      <c r="SJ8" s="431"/>
      <c r="SK8" s="431"/>
      <c r="SL8" s="431"/>
      <c r="SM8" s="431"/>
      <c r="SN8" s="431"/>
      <c r="SO8" s="431"/>
      <c r="SP8" s="431"/>
      <c r="SQ8" s="431"/>
      <c r="SR8" s="431"/>
      <c r="SS8" s="431"/>
      <c r="ST8" s="431"/>
      <c r="SU8" s="431"/>
      <c r="SV8" s="431"/>
      <c r="SW8" s="431"/>
      <c r="SX8" s="431"/>
      <c r="SY8" s="431"/>
      <c r="SZ8" s="431"/>
      <c r="TA8" s="431"/>
      <c r="TB8" s="431"/>
      <c r="TC8" s="431"/>
      <c r="TD8" s="431"/>
      <c r="TE8" s="431"/>
      <c r="TF8" s="431"/>
      <c r="TG8" s="431"/>
      <c r="TH8" s="431"/>
      <c r="TI8" s="431"/>
      <c r="TJ8" s="431"/>
      <c r="TK8" s="431"/>
      <c r="TL8" s="431"/>
      <c r="TM8" s="431"/>
      <c r="TN8" s="431"/>
      <c r="TO8" s="431"/>
      <c r="TP8" s="431"/>
      <c r="TQ8" s="431"/>
      <c r="TR8" s="431"/>
      <c r="TS8" s="431"/>
      <c r="TT8" s="431"/>
      <c r="TU8" s="431"/>
      <c r="TV8" s="431"/>
      <c r="TW8" s="431"/>
      <c r="TX8" s="431"/>
      <c r="TY8" s="431"/>
      <c r="TZ8" s="431"/>
      <c r="UA8" s="431"/>
      <c r="UB8" s="431"/>
      <c r="UC8" s="431"/>
      <c r="UD8" s="431"/>
      <c r="UE8" s="431"/>
      <c r="UF8" s="431"/>
      <c r="UG8" s="431"/>
      <c r="UH8" s="431"/>
      <c r="UI8" s="431"/>
      <c r="UJ8" s="431"/>
      <c r="UK8" s="431"/>
      <c r="UL8" s="431"/>
      <c r="UM8" s="431"/>
      <c r="UN8" s="431"/>
      <c r="UO8" s="431"/>
      <c r="UP8" s="431"/>
      <c r="UQ8" s="431"/>
      <c r="UR8" s="431"/>
      <c r="US8" s="431"/>
      <c r="UT8" s="431"/>
      <c r="UU8" s="431"/>
      <c r="UV8" s="431"/>
      <c r="UW8" s="431"/>
      <c r="UX8" s="431"/>
      <c r="UY8" s="431"/>
      <c r="UZ8" s="431"/>
      <c r="VA8" s="431"/>
      <c r="VB8" s="431"/>
      <c r="VC8" s="431"/>
      <c r="VD8" s="431"/>
      <c r="VE8" s="431"/>
      <c r="VF8" s="431"/>
      <c r="VG8" s="431"/>
      <c r="VH8" s="431"/>
      <c r="VI8" s="431"/>
      <c r="VJ8" s="431"/>
      <c r="VK8" s="431"/>
      <c r="VL8" s="431"/>
      <c r="VM8" s="431"/>
      <c r="VN8" s="431"/>
      <c r="VO8" s="431"/>
      <c r="VP8" s="431"/>
      <c r="VQ8" s="431"/>
      <c r="VR8" s="431"/>
      <c r="VS8" s="431"/>
      <c r="VT8" s="431"/>
      <c r="VU8" s="431"/>
      <c r="VV8" s="431"/>
      <c r="VW8" s="431"/>
      <c r="VX8" s="431"/>
      <c r="VY8" s="431"/>
      <c r="VZ8" s="431"/>
      <c r="WA8" s="431"/>
      <c r="WB8" s="431"/>
      <c r="WC8" s="431"/>
      <c r="WD8" s="431"/>
      <c r="WE8" s="431"/>
      <c r="WF8" s="431"/>
      <c r="WG8" s="431"/>
      <c r="WH8" s="431"/>
      <c r="WI8" s="431"/>
      <c r="WJ8" s="431"/>
      <c r="WK8" s="431"/>
      <c r="WL8" s="431"/>
      <c r="WM8" s="431"/>
      <c r="WN8" s="431"/>
      <c r="WO8" s="431"/>
      <c r="WP8" s="431"/>
      <c r="WQ8" s="431"/>
      <c r="WR8" s="431"/>
      <c r="WS8" s="431"/>
      <c r="WT8" s="431"/>
      <c r="WU8" s="431"/>
      <c r="WV8" s="431"/>
      <c r="WW8" s="431"/>
      <c r="WX8" s="431"/>
      <c r="WY8" s="431"/>
      <c r="WZ8" s="431"/>
      <c r="XA8" s="431"/>
      <c r="XB8" s="431"/>
      <c r="XC8" s="431"/>
      <c r="XD8" s="431"/>
      <c r="XE8" s="431"/>
      <c r="XF8" s="431"/>
      <c r="XG8" s="431"/>
      <c r="XH8" s="431"/>
      <c r="XI8" s="431"/>
      <c r="XJ8" s="431"/>
      <c r="XK8" s="431"/>
      <c r="XL8" s="431"/>
      <c r="XM8" s="431"/>
      <c r="XN8" s="431"/>
      <c r="XO8" s="431"/>
      <c r="XP8" s="431"/>
      <c r="XQ8" s="431"/>
      <c r="XR8" s="431"/>
      <c r="XS8" s="431"/>
      <c r="XT8" s="431"/>
      <c r="XU8" s="431"/>
      <c r="XV8" s="431"/>
      <c r="XW8" s="431"/>
      <c r="XX8" s="431"/>
      <c r="XY8" s="431"/>
      <c r="XZ8" s="431"/>
      <c r="YA8" s="431"/>
      <c r="YB8" s="431"/>
      <c r="YC8" s="431"/>
      <c r="YD8" s="431"/>
      <c r="YE8" s="431"/>
      <c r="YF8" s="431"/>
      <c r="YG8" s="431"/>
      <c r="YH8" s="431"/>
      <c r="YI8" s="431"/>
      <c r="YJ8" s="431"/>
      <c r="YK8" s="431"/>
      <c r="YL8" s="431"/>
      <c r="YM8" s="431"/>
      <c r="YN8" s="431"/>
      <c r="YO8" s="431"/>
      <c r="YP8" s="431"/>
      <c r="YQ8" s="431"/>
      <c r="YR8" s="431"/>
      <c r="YS8" s="431"/>
      <c r="YT8" s="431"/>
      <c r="YU8" s="431"/>
      <c r="YV8" s="431"/>
      <c r="YW8" s="431"/>
      <c r="YX8" s="431"/>
      <c r="YY8" s="431"/>
      <c r="YZ8" s="431"/>
      <c r="ZA8" s="431"/>
      <c r="ZB8" s="431"/>
      <c r="ZC8" s="431"/>
      <c r="ZD8" s="431"/>
      <c r="ZE8" s="431"/>
      <c r="ZF8" s="431"/>
      <c r="ZG8" s="431"/>
      <c r="ZH8" s="431"/>
      <c r="ZI8" s="431"/>
      <c r="ZJ8" s="431"/>
      <c r="ZK8" s="431"/>
      <c r="ZL8" s="431"/>
      <c r="ZM8" s="431"/>
      <c r="ZN8" s="431"/>
      <c r="ZO8" s="431"/>
      <c r="ZP8" s="431"/>
      <c r="ZQ8" s="431"/>
      <c r="ZR8" s="431"/>
      <c r="ZS8" s="431"/>
      <c r="ZT8" s="431"/>
      <c r="ZU8" s="431"/>
      <c r="ZV8" s="431"/>
      <c r="ZW8" s="431"/>
      <c r="ZX8" s="431"/>
      <c r="ZY8" s="431"/>
      <c r="ZZ8" s="431"/>
      <c r="AAA8" s="431"/>
      <c r="AAB8" s="431"/>
      <c r="AAC8" s="431"/>
      <c r="AAD8" s="431"/>
      <c r="AAE8" s="431"/>
      <c r="AAF8" s="431"/>
      <c r="AAG8" s="431"/>
      <c r="AAH8" s="431"/>
      <c r="AAI8" s="431"/>
      <c r="AAJ8" s="431"/>
      <c r="AAK8" s="431"/>
      <c r="AAL8" s="431"/>
      <c r="AAM8" s="431"/>
      <c r="AAN8" s="431"/>
      <c r="AAO8" s="431"/>
      <c r="AAP8" s="431"/>
      <c r="AAQ8" s="431"/>
      <c r="AAR8" s="431"/>
      <c r="AAS8" s="431"/>
      <c r="AAT8" s="431"/>
      <c r="AAU8" s="431"/>
      <c r="AAV8" s="431"/>
      <c r="AAW8" s="431"/>
      <c r="AAX8" s="431"/>
      <c r="AAY8" s="431"/>
      <c r="AAZ8" s="431"/>
      <c r="ABA8" s="431"/>
      <c r="ABB8" s="431"/>
      <c r="ABC8" s="431"/>
      <c r="ABD8" s="431"/>
      <c r="ABE8" s="431"/>
      <c r="ABF8" s="431"/>
      <c r="ABG8" s="431"/>
      <c r="ABH8" s="431"/>
      <c r="ABI8" s="431"/>
      <c r="ABJ8" s="431"/>
      <c r="ABK8" s="431"/>
      <c r="ABL8" s="431"/>
      <c r="ABM8" s="431"/>
      <c r="ABN8" s="431"/>
      <c r="ABO8" s="431"/>
      <c r="ABP8" s="431"/>
      <c r="ABQ8" s="431"/>
      <c r="ABR8" s="431"/>
      <c r="ABS8" s="431"/>
      <c r="ABT8" s="431"/>
      <c r="ABU8" s="431"/>
      <c r="ABV8" s="431"/>
      <c r="ABW8" s="431"/>
      <c r="ABX8" s="431"/>
      <c r="ABY8" s="431"/>
      <c r="ABZ8" s="431"/>
      <c r="ACA8" s="431"/>
      <c r="ACB8" s="431"/>
      <c r="ACC8" s="431"/>
      <c r="ACD8" s="431"/>
      <c r="ACE8" s="431"/>
      <c r="ACF8" s="431"/>
      <c r="ACG8" s="431"/>
      <c r="ACH8" s="431"/>
      <c r="ACI8" s="431"/>
      <c r="ACJ8" s="431"/>
      <c r="ACK8" s="431"/>
      <c r="ACL8" s="431"/>
      <c r="ACM8" s="431"/>
      <c r="ACN8" s="431"/>
      <c r="ACO8" s="431"/>
      <c r="ACP8" s="431"/>
      <c r="ACQ8" s="431"/>
      <c r="ACR8" s="431"/>
      <c r="ACS8" s="431"/>
      <c r="ACT8" s="431"/>
      <c r="ACU8" s="431"/>
      <c r="ACV8" s="431"/>
      <c r="ACW8" s="431"/>
      <c r="ACX8" s="431"/>
      <c r="ACY8" s="431"/>
      <c r="ACZ8" s="431"/>
      <c r="ADA8" s="431"/>
      <c r="ADB8" s="431"/>
      <c r="ADC8" s="431"/>
      <c r="ADD8" s="431"/>
      <c r="ADE8" s="431"/>
      <c r="ADF8" s="431"/>
      <c r="ADG8" s="431"/>
      <c r="ADH8" s="431"/>
      <c r="ADI8" s="431"/>
      <c r="ADJ8" s="431"/>
      <c r="ADK8" s="431"/>
      <c r="ADL8" s="431"/>
      <c r="ADM8" s="431"/>
      <c r="ADN8" s="431"/>
      <c r="ADO8" s="431"/>
      <c r="ADP8" s="431"/>
      <c r="ADQ8" s="431"/>
      <c r="ADR8" s="431"/>
      <c r="ADS8" s="431"/>
      <c r="ADT8" s="431"/>
      <c r="ADU8" s="431"/>
      <c r="ADV8" s="431"/>
      <c r="ADW8" s="431"/>
      <c r="ADX8" s="431"/>
      <c r="ADY8" s="431"/>
      <c r="ADZ8" s="431"/>
      <c r="AEA8" s="431"/>
      <c r="AEB8" s="431"/>
      <c r="AEC8" s="431"/>
      <c r="AED8" s="431"/>
      <c r="AEE8" s="431"/>
      <c r="AEF8" s="431"/>
      <c r="AEG8" s="431"/>
      <c r="AEH8" s="431"/>
      <c r="AEI8" s="431"/>
      <c r="AEJ8" s="431"/>
      <c r="AEK8" s="431"/>
      <c r="AEL8" s="431"/>
      <c r="AEM8" s="431"/>
      <c r="AEN8" s="431"/>
      <c r="AEO8" s="431"/>
      <c r="AEP8" s="431"/>
      <c r="AEQ8" s="431"/>
      <c r="AER8" s="431"/>
      <c r="AES8" s="431"/>
      <c r="AET8" s="431"/>
      <c r="AEU8" s="431"/>
      <c r="AEV8" s="431"/>
      <c r="AEW8" s="431"/>
      <c r="AEX8" s="431"/>
      <c r="AEY8" s="431"/>
      <c r="AEZ8" s="431"/>
      <c r="AFA8" s="431"/>
      <c r="AFB8" s="431"/>
      <c r="AFC8" s="431"/>
      <c r="AFD8" s="431"/>
      <c r="AFE8" s="431"/>
      <c r="AFF8" s="431"/>
      <c r="AFG8" s="431"/>
      <c r="AFH8" s="431"/>
      <c r="AFI8" s="431"/>
      <c r="AFJ8" s="431"/>
      <c r="AFK8" s="431"/>
      <c r="AFL8" s="431"/>
      <c r="AFM8" s="431"/>
      <c r="AFN8" s="431"/>
      <c r="AFO8" s="431"/>
      <c r="AFP8" s="431"/>
      <c r="AFQ8" s="431"/>
      <c r="AFR8" s="431"/>
      <c r="AFS8" s="431"/>
      <c r="AFT8" s="431"/>
      <c r="AFU8" s="431"/>
      <c r="AFV8" s="431"/>
      <c r="AFW8" s="431"/>
      <c r="AFX8" s="431"/>
      <c r="AFY8" s="431"/>
      <c r="AFZ8" s="431"/>
      <c r="AGA8" s="431"/>
      <c r="AGB8" s="431"/>
      <c r="AGC8" s="431"/>
      <c r="AGD8" s="431"/>
      <c r="AGE8" s="431"/>
      <c r="AGF8" s="431"/>
      <c r="AGG8" s="431"/>
      <c r="AGH8" s="431"/>
      <c r="AGI8" s="431"/>
      <c r="AGJ8" s="431"/>
      <c r="AGK8" s="431"/>
      <c r="AGL8" s="431"/>
      <c r="AGM8" s="431"/>
      <c r="AGN8" s="431"/>
      <c r="AGO8" s="431"/>
      <c r="AGP8" s="431"/>
      <c r="AGQ8" s="431"/>
      <c r="AGR8" s="431"/>
      <c r="AGS8" s="431"/>
      <c r="AGT8" s="431"/>
      <c r="AGU8" s="431"/>
      <c r="AGV8" s="431"/>
      <c r="AGW8" s="431"/>
      <c r="AGX8" s="431"/>
      <c r="AGY8" s="431"/>
      <c r="AGZ8" s="431"/>
      <c r="AHA8" s="431"/>
      <c r="AHB8" s="431"/>
      <c r="AHC8" s="431"/>
      <c r="AHD8" s="431"/>
      <c r="AHE8" s="431"/>
      <c r="AHF8" s="431"/>
      <c r="AHG8" s="431"/>
      <c r="AHH8" s="431"/>
      <c r="AHI8" s="431"/>
      <c r="AHJ8" s="431"/>
      <c r="AHK8" s="431"/>
      <c r="AHL8" s="431"/>
      <c r="AHM8" s="431"/>
      <c r="AHN8" s="431"/>
      <c r="AHO8" s="431"/>
      <c r="AHP8" s="431"/>
      <c r="AHQ8" s="431"/>
      <c r="AHR8" s="431"/>
      <c r="AHS8" s="431"/>
      <c r="AHT8" s="431"/>
      <c r="AHU8" s="431"/>
      <c r="AHV8" s="431"/>
      <c r="AHW8" s="431"/>
      <c r="AHX8" s="431"/>
      <c r="AHY8" s="431"/>
      <c r="AHZ8" s="431"/>
      <c r="AIA8" s="431"/>
      <c r="AIB8" s="431"/>
      <c r="AIC8" s="431"/>
      <c r="AID8" s="431"/>
      <c r="AIE8" s="431"/>
      <c r="AIF8" s="431"/>
      <c r="AIG8" s="431"/>
      <c r="AIH8" s="431"/>
      <c r="AII8" s="431"/>
      <c r="AIJ8" s="431"/>
      <c r="AIK8" s="431"/>
      <c r="AIL8" s="431"/>
      <c r="AIM8" s="431"/>
      <c r="AIN8" s="431"/>
      <c r="AIO8" s="431"/>
      <c r="AIP8" s="431"/>
      <c r="AIQ8" s="431"/>
      <c r="AIR8" s="431"/>
      <c r="AIS8" s="431"/>
      <c r="AIT8" s="431"/>
      <c r="AIU8" s="431"/>
      <c r="AIV8" s="431"/>
      <c r="AIW8" s="431"/>
      <c r="AIX8" s="431"/>
      <c r="AIY8" s="431"/>
      <c r="AIZ8" s="431"/>
      <c r="AJA8" s="431"/>
      <c r="AJB8" s="431"/>
      <c r="AJC8" s="431"/>
      <c r="AJD8" s="431"/>
      <c r="AJE8" s="431"/>
      <c r="AJF8" s="431"/>
      <c r="AJG8" s="431"/>
      <c r="AJH8" s="431"/>
      <c r="AJI8" s="431"/>
      <c r="AJJ8" s="431"/>
      <c r="AJK8" s="431"/>
      <c r="AJL8" s="431"/>
      <c r="AJM8" s="431"/>
      <c r="AJN8" s="431"/>
      <c r="AJO8" s="431"/>
      <c r="AJP8" s="431"/>
      <c r="AJQ8" s="431"/>
      <c r="AJR8" s="431"/>
      <c r="AJS8" s="431"/>
      <c r="AJT8" s="431"/>
      <c r="AJU8" s="431"/>
      <c r="AJV8" s="431"/>
      <c r="AJW8" s="431"/>
      <c r="AJX8" s="431"/>
      <c r="AJY8" s="431"/>
      <c r="AJZ8" s="431"/>
      <c r="AKA8" s="431"/>
      <c r="AKB8" s="431"/>
      <c r="AKC8" s="431"/>
      <c r="AKD8" s="431"/>
      <c r="AKE8" s="431"/>
      <c r="AKF8" s="431"/>
      <c r="AKG8" s="431"/>
      <c r="AKH8" s="431"/>
      <c r="AKI8" s="431"/>
      <c r="AKJ8" s="431"/>
      <c r="AKK8" s="431"/>
      <c r="AKL8" s="431"/>
      <c r="AKM8" s="431"/>
      <c r="AKN8" s="431"/>
      <c r="AKO8" s="431"/>
      <c r="AKP8" s="431"/>
      <c r="AKQ8" s="431"/>
      <c r="AKR8" s="431"/>
      <c r="AKS8" s="431"/>
      <c r="AKT8" s="431"/>
      <c r="AKU8" s="431"/>
      <c r="AKV8" s="431"/>
      <c r="AKW8" s="431"/>
      <c r="AKX8" s="431"/>
      <c r="AKY8" s="431"/>
      <c r="AKZ8" s="431"/>
      <c r="ALA8" s="431"/>
      <c r="ALB8" s="431"/>
      <c r="ALC8" s="431"/>
      <c r="ALD8" s="431"/>
      <c r="ALE8" s="431"/>
      <c r="ALF8" s="431"/>
      <c r="ALG8" s="431"/>
      <c r="ALH8" s="431"/>
      <c r="ALI8" s="431"/>
      <c r="ALJ8" s="431"/>
      <c r="ALK8" s="431"/>
      <c r="ALL8" s="431"/>
      <c r="ALM8" s="431"/>
      <c r="ALN8" s="431"/>
      <c r="ALO8" s="431"/>
      <c r="ALP8" s="431"/>
      <c r="ALQ8" s="431"/>
      <c r="ALR8" s="431"/>
      <c r="ALS8" s="431"/>
      <c r="ALT8" s="431"/>
      <c r="ALU8" s="431"/>
      <c r="ALV8" s="431"/>
      <c r="ALW8" s="431"/>
      <c r="ALX8" s="431"/>
      <c r="ALY8" s="431"/>
    </row>
    <row r="9" spans="1:1013" ht="15" customHeight="1">
      <c r="A9" s="411">
        <v>1</v>
      </c>
      <c r="B9" s="317" t="s">
        <v>2625</v>
      </c>
      <c r="C9" s="317"/>
      <c r="D9" s="317"/>
      <c r="E9" s="402"/>
      <c r="F9" s="402"/>
      <c r="G9" s="402"/>
      <c r="H9" s="422" t="s">
        <v>2626</v>
      </c>
      <c r="I9" s="403"/>
      <c r="J9" s="312" t="s">
        <v>2627</v>
      </c>
      <c r="K9" s="405"/>
      <c r="L9" s="405"/>
      <c r="M9" s="405"/>
      <c r="N9" s="405"/>
      <c r="O9" s="405"/>
      <c r="P9" s="404" t="s">
        <v>820</v>
      </c>
      <c r="Q9" s="337" t="s">
        <v>863</v>
      </c>
      <c r="R9" s="337" t="s">
        <v>2627</v>
      </c>
      <c r="S9" s="405"/>
      <c r="T9" s="405"/>
      <c r="U9" s="405" t="s">
        <v>863</v>
      </c>
      <c r="V9" s="405" t="s">
        <v>863</v>
      </c>
    </row>
    <row r="10" spans="1:1013" ht="15" customHeight="1">
      <c r="A10" s="411">
        <v>2</v>
      </c>
      <c r="B10" s="317"/>
      <c r="C10" s="317" t="s">
        <v>2628</v>
      </c>
      <c r="D10" s="317"/>
      <c r="E10" s="402"/>
      <c r="F10" s="402"/>
      <c r="G10" s="402"/>
      <c r="H10" s="434" t="s">
        <v>2629</v>
      </c>
      <c r="I10" s="407">
        <v>101</v>
      </c>
      <c r="J10" s="408" t="s">
        <v>2630</v>
      </c>
      <c r="K10" s="409"/>
      <c r="L10" s="409"/>
      <c r="M10" s="409"/>
      <c r="N10" s="409"/>
      <c r="O10" s="409"/>
      <c r="P10" s="404" t="s">
        <v>820</v>
      </c>
      <c r="Q10" s="340"/>
      <c r="R10" s="340" t="s">
        <v>1096</v>
      </c>
      <c r="S10" s="409"/>
      <c r="T10" s="409"/>
      <c r="U10" s="409" t="s">
        <v>863</v>
      </c>
      <c r="V10" s="409" t="s">
        <v>863</v>
      </c>
    </row>
    <row r="11" spans="1:1013" ht="15" customHeight="1">
      <c r="A11" s="411">
        <v>3</v>
      </c>
      <c r="B11" s="317"/>
      <c r="C11" s="317" t="s">
        <v>2631</v>
      </c>
      <c r="D11" s="317"/>
      <c r="E11" s="402"/>
      <c r="F11" s="402"/>
      <c r="G11" s="402"/>
      <c r="H11" s="433" t="s">
        <v>2632</v>
      </c>
      <c r="I11" s="410" t="s">
        <v>2633</v>
      </c>
      <c r="J11" s="312" t="s">
        <v>2634</v>
      </c>
      <c r="K11" s="405"/>
      <c r="L11" s="405"/>
      <c r="M11" s="405"/>
      <c r="N11" s="405"/>
      <c r="O11" s="405"/>
      <c r="P11" s="404" t="s">
        <v>820</v>
      </c>
      <c r="Q11" s="337"/>
      <c r="R11" s="337" t="s">
        <v>862</v>
      </c>
      <c r="S11" s="405"/>
      <c r="T11" s="405"/>
      <c r="U11" s="405" t="s">
        <v>863</v>
      </c>
      <c r="V11" s="405" t="s">
        <v>863</v>
      </c>
    </row>
    <row r="12" spans="1:1013" ht="15" customHeight="1">
      <c r="A12" s="411">
        <v>4</v>
      </c>
      <c r="B12" s="317" t="s">
        <v>2635</v>
      </c>
      <c r="C12" s="317"/>
      <c r="D12" s="317"/>
      <c r="E12" s="402"/>
      <c r="F12" s="402"/>
      <c r="G12" s="402"/>
      <c r="H12" s="435" t="s">
        <v>2636</v>
      </c>
      <c r="I12" s="407" t="s">
        <v>2637</v>
      </c>
      <c r="J12" s="408" t="s">
        <v>2638</v>
      </c>
      <c r="K12" s="409"/>
      <c r="L12" s="409"/>
      <c r="M12" s="409"/>
      <c r="N12" s="409"/>
      <c r="O12" s="409"/>
      <c r="P12" s="404" t="s">
        <v>820</v>
      </c>
      <c r="Q12" s="340"/>
      <c r="R12" s="340" t="s">
        <v>862</v>
      </c>
      <c r="S12" s="409"/>
      <c r="T12" s="409"/>
      <c r="U12" s="409" t="s">
        <v>863</v>
      </c>
      <c r="V12" s="409" t="s">
        <v>863</v>
      </c>
    </row>
    <row r="13" spans="1:1013" ht="15" customHeight="1">
      <c r="A13" s="416">
        <v>5</v>
      </c>
      <c r="B13" s="417" t="s">
        <v>2639</v>
      </c>
      <c r="C13" s="417"/>
      <c r="D13" s="417"/>
      <c r="E13" s="418"/>
      <c r="F13" s="418"/>
      <c r="G13" s="418"/>
      <c r="H13" s="436" t="s">
        <v>2640</v>
      </c>
      <c r="I13" s="419"/>
      <c r="J13" s="419" t="s">
        <v>2641</v>
      </c>
      <c r="K13" s="420"/>
      <c r="L13" s="420"/>
      <c r="M13" s="420"/>
      <c r="N13" s="420"/>
      <c r="O13" s="420"/>
      <c r="P13" s="421" t="s">
        <v>817</v>
      </c>
      <c r="Q13" s="490" t="s">
        <v>863</v>
      </c>
      <c r="R13" s="491" t="s">
        <v>2641</v>
      </c>
      <c r="S13" s="420"/>
      <c r="T13" s="420"/>
      <c r="U13" s="420" t="s">
        <v>863</v>
      </c>
      <c r="V13" s="420" t="s">
        <v>863</v>
      </c>
    </row>
    <row r="14" spans="1:1013" ht="15" customHeight="1" thickBot="1">
      <c r="A14" s="470">
        <v>6</v>
      </c>
      <c r="B14" s="471" t="s">
        <v>2642</v>
      </c>
      <c r="C14" s="471"/>
      <c r="D14" s="471"/>
      <c r="E14" s="472"/>
      <c r="F14" s="472"/>
      <c r="G14" s="472"/>
      <c r="H14" s="473" t="s">
        <v>2643</v>
      </c>
      <c r="I14" s="474"/>
      <c r="J14" s="463" t="s">
        <v>2644</v>
      </c>
      <c r="K14" s="475"/>
      <c r="L14" s="475"/>
      <c r="M14" s="475"/>
      <c r="N14" s="475"/>
      <c r="O14" s="475"/>
      <c r="P14" s="476" t="s">
        <v>820</v>
      </c>
      <c r="Q14" s="492"/>
      <c r="R14" s="492" t="s">
        <v>862</v>
      </c>
      <c r="S14" s="475"/>
      <c r="T14" s="475"/>
      <c r="U14" s="475" t="s">
        <v>863</v>
      </c>
      <c r="V14" s="475" t="s">
        <v>863</v>
      </c>
    </row>
    <row r="15" spans="1:1013" s="442" customFormat="1" ht="15">
      <c r="A15" s="469"/>
      <c r="B15" s="469"/>
      <c r="C15" s="469"/>
      <c r="D15" s="469"/>
      <c r="E15" s="469"/>
      <c r="F15" s="469"/>
      <c r="G15" s="469"/>
      <c r="H15" s="469"/>
      <c r="I15" s="469"/>
      <c r="J15" s="469"/>
      <c r="K15" s="469"/>
      <c r="L15" s="469"/>
      <c r="M15" s="469"/>
      <c r="N15" s="469"/>
      <c r="O15" s="469"/>
      <c r="P15" s="469"/>
      <c r="Q15" s="469"/>
      <c r="R15" s="469"/>
      <c r="S15" s="469"/>
      <c r="T15" s="469"/>
      <c r="U15" s="469"/>
      <c r="V15" s="469"/>
    </row>
    <row r="16" spans="1:1013">
      <c r="E16" s="57"/>
      <c r="AE16" s="438"/>
      <c r="AF16" s="439"/>
      <c r="AG16" s="439"/>
      <c r="AH16" s="440"/>
    </row>
    <row r="17" spans="3:5">
      <c r="E17" s="57"/>
    </row>
    <row r="18" spans="3:5">
      <c r="E18" s="57"/>
    </row>
    <row r="19" spans="3:5">
      <c r="C19" s="441"/>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8" t="s">
        <v>2645</v>
      </c>
      <c r="B1" s="128"/>
      <c r="C1" s="129" t="s">
        <v>813</v>
      </c>
      <c r="D1" s="128"/>
      <c r="E1" s="289" t="s">
        <v>814</v>
      </c>
      <c r="F1" s="128"/>
      <c r="G1" s="128"/>
      <c r="H1" s="619" t="s">
        <v>1589</v>
      </c>
      <c r="I1" s="619"/>
      <c r="J1" s="96"/>
      <c r="K1" s="96"/>
      <c r="L1" s="96"/>
      <c r="M1" s="96"/>
      <c r="N1" s="624" t="s">
        <v>816</v>
      </c>
      <c r="O1" s="62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1" t="s">
        <v>818</v>
      </c>
      <c r="D2" s="128"/>
      <c r="E2" s="292" t="s">
        <v>819</v>
      </c>
      <c r="F2" s="128"/>
      <c r="G2" s="128"/>
      <c r="H2" s="619"/>
      <c r="I2" s="61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3" t="s">
        <v>821</v>
      </c>
      <c r="D3" s="128"/>
      <c r="E3" s="294"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5" t="s">
        <v>824</v>
      </c>
      <c r="D4" s="128"/>
      <c r="E4" s="296" t="s">
        <v>825</v>
      </c>
      <c r="F4" s="128"/>
      <c r="G4" s="137" t="s">
        <v>1589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1589</v>
      </c>
      <c r="D7" s="397" t="s">
        <v>1589</v>
      </c>
      <c r="E7" s="299" t="s">
        <v>1589</v>
      </c>
      <c r="F7" s="299" t="s">
        <v>1589</v>
      </c>
      <c r="G7" s="96"/>
      <c r="H7" s="96"/>
      <c r="I7" s="5"/>
      <c r="J7" s="96"/>
      <c r="K7" s="620" t="s">
        <v>828</v>
      </c>
      <c r="L7" s="620"/>
      <c r="M7" s="620"/>
      <c r="N7" s="620"/>
      <c r="O7" s="96"/>
      <c r="P7" s="96"/>
      <c r="Q7" s="96"/>
      <c r="R7" s="96"/>
      <c r="S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2" customFormat="1" ht="27.75" customHeight="1">
      <c r="A8" s="301" t="s">
        <v>831</v>
      </c>
      <c r="B8" s="399" t="s">
        <v>832</v>
      </c>
      <c r="C8" s="399" t="s">
        <v>833</v>
      </c>
      <c r="D8" s="399" t="s">
        <v>834</v>
      </c>
      <c r="E8" s="399" t="s">
        <v>835</v>
      </c>
      <c r="F8" s="399" t="s">
        <v>836</v>
      </c>
      <c r="G8" s="399" t="s">
        <v>837</v>
      </c>
      <c r="H8" s="305" t="s">
        <v>9</v>
      </c>
      <c r="I8" s="305" t="s">
        <v>838</v>
      </c>
      <c r="J8" s="305" t="s">
        <v>841</v>
      </c>
      <c r="K8" s="423" t="s">
        <v>842</v>
      </c>
      <c r="L8" s="423" t="s">
        <v>843</v>
      </c>
      <c r="M8" s="423" t="s">
        <v>844</v>
      </c>
      <c r="N8" s="423" t="s">
        <v>845</v>
      </c>
      <c r="O8" s="423" t="s">
        <v>846</v>
      </c>
      <c r="P8" s="305" t="s">
        <v>677</v>
      </c>
      <c r="Q8" s="305" t="s">
        <v>3</v>
      </c>
      <c r="R8" s="305" t="s">
        <v>2624</v>
      </c>
      <c r="S8" s="305" t="s">
        <v>913</v>
      </c>
      <c r="T8" s="305" t="s">
        <v>848</v>
      </c>
      <c r="U8" s="306" t="s">
        <v>849</v>
      </c>
      <c r="V8" s="400"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1"/>
      <c r="ALN8" s="431"/>
      <c r="ALO8" s="431"/>
      <c r="ALP8" s="431"/>
      <c r="ALQ8" s="431"/>
      <c r="ALR8" s="431"/>
      <c r="ALS8" s="431"/>
      <c r="ALT8" s="431"/>
      <c r="ALU8" s="431"/>
      <c r="ALV8" s="431"/>
      <c r="ALW8" s="431"/>
      <c r="ALX8" s="431"/>
      <c r="ALY8" s="431"/>
    </row>
    <row r="9" spans="1:1013" ht="29.25" customHeight="1">
      <c r="A9" s="401">
        <v>1</v>
      </c>
      <c r="B9" s="317" t="s">
        <v>2646</v>
      </c>
      <c r="C9" s="317"/>
      <c r="D9" s="317"/>
      <c r="E9" s="402"/>
      <c r="F9" s="402"/>
      <c r="G9" s="402"/>
      <c r="H9" s="422" t="s">
        <v>2647</v>
      </c>
      <c r="I9" s="386"/>
      <c r="J9" s="312" t="s">
        <v>2648</v>
      </c>
      <c r="K9" s="312"/>
      <c r="L9" s="312"/>
      <c r="M9" s="312"/>
      <c r="N9" s="312"/>
      <c r="O9" s="312"/>
      <c r="P9" s="404" t="s">
        <v>820</v>
      </c>
      <c r="Q9" s="337"/>
      <c r="R9" s="337" t="s">
        <v>862</v>
      </c>
      <c r="S9" s="405"/>
      <c r="T9" s="405"/>
      <c r="U9" s="405" t="s">
        <v>863</v>
      </c>
      <c r="V9" s="406"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8" t="s">
        <v>2649</v>
      </c>
      <c r="B1" s="268"/>
      <c r="C1" s="129" t="s">
        <v>813</v>
      </c>
      <c r="D1" s="128"/>
      <c r="E1" s="289" t="s">
        <v>814</v>
      </c>
      <c r="F1" s="128"/>
      <c r="G1" s="128"/>
      <c r="H1" s="619" t="s">
        <v>1589</v>
      </c>
      <c r="I1" s="619"/>
      <c r="J1" s="96"/>
      <c r="K1" s="96"/>
      <c r="L1" s="96"/>
      <c r="M1" s="96"/>
      <c r="N1" s="624" t="s">
        <v>816</v>
      </c>
      <c r="O1" s="62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1" t="s">
        <v>818</v>
      </c>
      <c r="D2" s="128"/>
      <c r="E2" s="292" t="s">
        <v>819</v>
      </c>
      <c r="F2" s="128"/>
      <c r="G2" s="128"/>
      <c r="H2" s="619"/>
      <c r="I2" s="61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2" customFormat="1" ht="27.75" customHeight="1">
      <c r="A8" s="412" t="s">
        <v>831</v>
      </c>
      <c r="B8" s="413" t="s">
        <v>832</v>
      </c>
      <c r="C8" s="413" t="s">
        <v>833</v>
      </c>
      <c r="D8" s="413" t="s">
        <v>834</v>
      </c>
      <c r="E8" s="413" t="s">
        <v>835</v>
      </c>
      <c r="F8" s="413" t="s">
        <v>836</v>
      </c>
      <c r="G8" s="413" t="s">
        <v>837</v>
      </c>
      <c r="H8" s="414" t="s">
        <v>9</v>
      </c>
      <c r="I8" s="414" t="s">
        <v>838</v>
      </c>
      <c r="J8" s="414" t="s">
        <v>841</v>
      </c>
      <c r="K8" s="423" t="s">
        <v>842</v>
      </c>
      <c r="L8" s="423" t="s">
        <v>843</v>
      </c>
      <c r="M8" s="423" t="s">
        <v>844</v>
      </c>
      <c r="N8" s="423" t="s">
        <v>845</v>
      </c>
      <c r="O8" s="423" t="s">
        <v>846</v>
      </c>
      <c r="P8" s="414" t="s">
        <v>677</v>
      </c>
      <c r="Q8" s="414" t="s">
        <v>3</v>
      </c>
      <c r="R8" s="414" t="s">
        <v>2624</v>
      </c>
      <c r="S8" s="414" t="s">
        <v>913</v>
      </c>
      <c r="T8" s="414" t="s">
        <v>848</v>
      </c>
      <c r="U8" s="415" t="s">
        <v>849</v>
      </c>
      <c r="V8" s="415"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1"/>
      <c r="ALT8" s="431"/>
      <c r="ALU8" s="431"/>
      <c r="ALV8" s="431"/>
      <c r="ALW8" s="431"/>
      <c r="ALX8" s="431"/>
      <c r="ALY8" s="431"/>
      <c r="ALZ8" s="431"/>
      <c r="AMA8" s="431"/>
      <c r="AMB8" s="431"/>
      <c r="AMC8" s="431"/>
      <c r="AMD8" s="431"/>
      <c r="AME8" s="431"/>
    </row>
    <row r="9" spans="1:1019" ht="15" customHeight="1">
      <c r="A9" s="411">
        <v>1</v>
      </c>
      <c r="B9" s="317" t="s">
        <v>2650</v>
      </c>
      <c r="C9" s="437"/>
      <c r="D9" s="317"/>
      <c r="E9" s="402"/>
      <c r="F9" s="402"/>
      <c r="G9" s="402"/>
      <c r="H9" s="312" t="s">
        <v>2651</v>
      </c>
      <c r="I9" s="404"/>
      <c r="J9" s="312" t="s">
        <v>2652</v>
      </c>
      <c r="K9" s="312"/>
      <c r="L9" s="312"/>
      <c r="M9" s="312"/>
      <c r="N9" s="312"/>
      <c r="O9" s="312"/>
      <c r="P9" s="404" t="s">
        <v>820</v>
      </c>
      <c r="Q9" s="337"/>
      <c r="R9" s="337" t="s">
        <v>862</v>
      </c>
      <c r="S9" s="405"/>
      <c r="T9" s="405"/>
      <c r="U9" s="405" t="s">
        <v>863</v>
      </c>
      <c r="V9" s="405" t="s">
        <v>863</v>
      </c>
    </row>
    <row r="10" spans="1:1019" ht="15" customHeight="1">
      <c r="A10" s="402">
        <v>2</v>
      </c>
      <c r="B10" s="317" t="s">
        <v>2653</v>
      </c>
      <c r="C10" s="437"/>
      <c r="D10" s="317"/>
      <c r="E10" s="402"/>
      <c r="F10" s="402"/>
      <c r="G10" s="402"/>
      <c r="H10" s="312" t="s">
        <v>2654</v>
      </c>
      <c r="I10" s="404"/>
      <c r="J10" s="312" t="s">
        <v>2655</v>
      </c>
      <c r="K10" s="312"/>
      <c r="L10" s="312"/>
      <c r="M10" s="312"/>
      <c r="N10" s="312"/>
      <c r="O10" s="312"/>
      <c r="P10" s="328" t="s">
        <v>817</v>
      </c>
      <c r="Q10" s="340"/>
      <c r="R10" s="340" t="s">
        <v>1210</v>
      </c>
      <c r="S10" s="409"/>
      <c r="T10" s="409"/>
      <c r="U10" s="409" t="s">
        <v>863</v>
      </c>
      <c r="V10" s="409" t="s">
        <v>863</v>
      </c>
    </row>
    <row r="11" spans="1:1019" ht="16">
      <c r="A11" s="402">
        <v>3</v>
      </c>
      <c r="B11" s="317" t="s">
        <v>2656</v>
      </c>
      <c r="C11" s="334"/>
      <c r="D11" s="317"/>
      <c r="E11" s="402"/>
      <c r="F11" s="402"/>
      <c r="G11" s="402"/>
      <c r="H11" s="312" t="s">
        <v>2657</v>
      </c>
      <c r="I11" s="404"/>
      <c r="J11" s="312" t="s">
        <v>2658</v>
      </c>
      <c r="K11" s="312"/>
      <c r="L11" s="312"/>
      <c r="M11" s="312"/>
      <c r="N11" s="312"/>
      <c r="O11" s="312"/>
      <c r="P11" s="328" t="s">
        <v>817</v>
      </c>
      <c r="Q11" s="337"/>
      <c r="R11" s="337" t="s">
        <v>862</v>
      </c>
      <c r="S11" s="405"/>
      <c r="T11" s="405"/>
      <c r="U11" s="405" t="s">
        <v>863</v>
      </c>
      <c r="V11" s="405"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9"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8" t="s">
        <v>2659</v>
      </c>
      <c r="B1" s="268"/>
      <c r="C1" s="129" t="s">
        <v>813</v>
      </c>
      <c r="D1" s="128"/>
      <c r="E1" s="289" t="s">
        <v>814</v>
      </c>
      <c r="F1" s="128"/>
      <c r="G1" s="128"/>
      <c r="H1" s="619" t="s">
        <v>1589</v>
      </c>
      <c r="I1" s="619"/>
      <c r="J1" s="96"/>
      <c r="K1" s="96"/>
      <c r="L1" s="96"/>
      <c r="M1" s="96"/>
      <c r="N1" s="624" t="s">
        <v>816</v>
      </c>
      <c r="O1" s="62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1" t="s">
        <v>818</v>
      </c>
      <c r="D2" s="128"/>
      <c r="E2" s="292" t="s">
        <v>819</v>
      </c>
      <c r="F2" s="128"/>
      <c r="G2" s="128"/>
      <c r="H2" s="619"/>
      <c r="I2" s="61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1589</v>
      </c>
      <c r="E5" s="395" t="s">
        <v>911</v>
      </c>
      <c r="F5" s="146" t="s">
        <v>1589</v>
      </c>
      <c r="G5" s="148"/>
      <c r="H5" s="148"/>
      <c r="I5" s="396"/>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1589</v>
      </c>
      <c r="D7" s="397" t="s">
        <v>1589</v>
      </c>
      <c r="E7" s="299" t="s">
        <v>1589</v>
      </c>
      <c r="F7" s="299" t="s">
        <v>1589</v>
      </c>
      <c r="G7" s="96"/>
      <c r="H7" s="96"/>
      <c r="I7" s="5"/>
      <c r="J7" s="96"/>
      <c r="K7" s="620" t="s">
        <v>828</v>
      </c>
      <c r="L7" s="620"/>
      <c r="M7" s="620"/>
      <c r="N7" s="620"/>
      <c r="O7" s="96"/>
      <c r="P7" s="96"/>
      <c r="Q7" s="96"/>
      <c r="R7" s="96"/>
      <c r="S7" s="96"/>
      <c r="T7" s="96"/>
      <c r="U7" s="398" t="s">
        <v>829</v>
      </c>
      <c r="V7" s="398" t="s">
        <v>829</v>
      </c>
      <c r="X7" s="96"/>
      <c r="Y7" s="96"/>
      <c r="Z7" s="96"/>
      <c r="AA7" s="96"/>
      <c r="AB7" s="620" t="s">
        <v>830</v>
      </c>
      <c r="AC7" s="62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2" customFormat="1" ht="27.75" customHeight="1">
      <c r="A8" s="444" t="s">
        <v>831</v>
      </c>
      <c r="B8" s="445" t="s">
        <v>832</v>
      </c>
      <c r="C8" s="445" t="s">
        <v>833</v>
      </c>
      <c r="D8" s="445" t="s">
        <v>834</v>
      </c>
      <c r="E8" s="445" t="s">
        <v>835</v>
      </c>
      <c r="F8" s="445" t="s">
        <v>836</v>
      </c>
      <c r="G8" s="445" t="s">
        <v>837</v>
      </c>
      <c r="H8" s="446" t="s">
        <v>9</v>
      </c>
      <c r="I8" s="446" t="s">
        <v>838</v>
      </c>
      <c r="J8" s="446" t="s">
        <v>841</v>
      </c>
      <c r="K8" s="447" t="s">
        <v>842</v>
      </c>
      <c r="L8" s="447" t="s">
        <v>843</v>
      </c>
      <c r="M8" s="447" t="s">
        <v>844</v>
      </c>
      <c r="N8" s="447" t="s">
        <v>845</v>
      </c>
      <c r="O8" s="447" t="s">
        <v>846</v>
      </c>
      <c r="P8" s="446" t="s">
        <v>677</v>
      </c>
      <c r="Q8" s="448" t="s">
        <v>3</v>
      </c>
      <c r="R8" s="414" t="s">
        <v>2624</v>
      </c>
      <c r="S8" s="414" t="s">
        <v>913</v>
      </c>
      <c r="T8" s="414" t="s">
        <v>848</v>
      </c>
      <c r="U8" s="415" t="s">
        <v>849</v>
      </c>
      <c r="V8" s="415" t="s">
        <v>850</v>
      </c>
      <c r="W8" s="427" t="s">
        <v>851</v>
      </c>
      <c r="X8" s="428" t="s">
        <v>852</v>
      </c>
      <c r="Y8" s="428" t="s">
        <v>853</v>
      </c>
      <c r="Z8" s="429" t="s">
        <v>854</v>
      </c>
      <c r="AA8" s="428" t="s">
        <v>855</v>
      </c>
      <c r="AB8" s="428" t="s">
        <v>856</v>
      </c>
      <c r="AC8" s="430"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1"/>
      <c r="ALO8" s="431"/>
      <c r="ALP8" s="431"/>
      <c r="ALQ8" s="431"/>
      <c r="ALR8" s="431"/>
      <c r="ALS8" s="431"/>
      <c r="ALT8" s="431"/>
      <c r="ALU8" s="431"/>
      <c r="ALV8" s="431"/>
      <c r="ALW8" s="431"/>
      <c r="ALX8" s="431"/>
      <c r="ALY8" s="431"/>
      <c r="ALZ8" s="431"/>
    </row>
    <row r="9" spans="1:1014">
      <c r="A9" s="449"/>
      <c r="B9" s="449"/>
      <c r="C9" s="449"/>
      <c r="D9" s="449"/>
      <c r="E9" s="449"/>
      <c r="F9" s="449"/>
      <c r="G9" s="449"/>
      <c r="H9" s="449"/>
      <c r="I9" s="449"/>
      <c r="J9" s="449"/>
      <c r="K9" s="449"/>
      <c r="L9" s="449"/>
      <c r="M9" s="449"/>
      <c r="N9" s="449"/>
      <c r="O9" s="449"/>
      <c r="P9" s="449"/>
      <c r="Q9" s="449"/>
      <c r="R9" s="449"/>
      <c r="S9" s="449"/>
      <c r="T9" s="449"/>
      <c r="U9" s="449"/>
      <c r="V9" s="449"/>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11"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8" t="s">
        <v>2660</v>
      </c>
      <c r="B1" s="268"/>
      <c r="C1" s="129"/>
      <c r="D1" s="128"/>
      <c r="E1" s="500"/>
      <c r="F1" s="128"/>
      <c r="G1" s="128"/>
      <c r="H1" s="534"/>
      <c r="I1" s="534"/>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1"/>
      <c r="D2" s="128"/>
      <c r="E2" s="500"/>
      <c r="F2" s="128"/>
      <c r="G2" s="128"/>
      <c r="H2" s="534"/>
      <c r="I2" s="534"/>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3"/>
      <c r="D3" s="128"/>
      <c r="E3" s="50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5"/>
      <c r="D4" s="128"/>
      <c r="E4" s="130"/>
      <c r="F4" s="128"/>
      <c r="G4" s="137" t="s">
        <v>1589</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39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8"/>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1589</v>
      </c>
      <c r="D7" s="397" t="s">
        <v>1589</v>
      </c>
      <c r="E7" s="299" t="s">
        <v>1589</v>
      </c>
      <c r="F7" s="299" t="s">
        <v>1589</v>
      </c>
      <c r="G7" s="96"/>
      <c r="H7" s="96"/>
      <c r="I7" s="5"/>
      <c r="J7" s="96"/>
      <c r="K7" s="96"/>
      <c r="L7" s="96"/>
      <c r="M7" s="96"/>
      <c r="N7" s="96"/>
      <c r="O7" s="96"/>
      <c r="P7" s="398" t="s">
        <v>829</v>
      </c>
      <c r="Q7" s="398"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2" customFormat="1" ht="27.75" customHeight="1">
      <c r="A8" s="412" t="s">
        <v>831</v>
      </c>
      <c r="B8" s="413" t="s">
        <v>832</v>
      </c>
      <c r="C8" s="413" t="s">
        <v>833</v>
      </c>
      <c r="D8" s="413" t="s">
        <v>834</v>
      </c>
      <c r="E8" s="413" t="s">
        <v>835</v>
      </c>
      <c r="F8" s="413" t="s">
        <v>836</v>
      </c>
      <c r="G8" s="413" t="s">
        <v>837</v>
      </c>
      <c r="H8" s="414" t="s">
        <v>9</v>
      </c>
      <c r="I8" s="414" t="s">
        <v>838</v>
      </c>
      <c r="J8" s="414" t="s">
        <v>841</v>
      </c>
      <c r="K8" s="414" t="s">
        <v>677</v>
      </c>
      <c r="L8" s="414" t="s">
        <v>3</v>
      </c>
      <c r="M8" s="414" t="s">
        <v>2624</v>
      </c>
      <c r="N8" s="414" t="s">
        <v>913</v>
      </c>
      <c r="O8" s="414" t="s">
        <v>848</v>
      </c>
      <c r="P8" s="415" t="s">
        <v>2661</v>
      </c>
      <c r="Q8" s="415" t="s">
        <v>2662</v>
      </c>
      <c r="R8" s="427"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1"/>
      <c r="ALI8" s="431"/>
      <c r="ALJ8" s="431"/>
      <c r="ALK8" s="431"/>
      <c r="ALL8" s="431"/>
      <c r="ALM8" s="431"/>
      <c r="ALN8" s="431"/>
      <c r="ALO8" s="431"/>
      <c r="ALP8" s="431"/>
      <c r="ALQ8" s="431"/>
      <c r="ALR8" s="431"/>
      <c r="ALS8" s="431"/>
      <c r="ALT8" s="431"/>
    </row>
    <row r="9" spans="1:1008" ht="15" customHeight="1">
      <c r="A9" s="411">
        <f t="shared" ref="A9:A34" si="0">ROW()-8</f>
        <v>1</v>
      </c>
      <c r="B9" s="317" t="s">
        <v>2663</v>
      </c>
      <c r="C9" s="437"/>
      <c r="D9" s="317"/>
      <c r="E9" s="402"/>
      <c r="F9" s="402"/>
      <c r="G9" s="402"/>
      <c r="H9" s="312" t="s">
        <v>2664</v>
      </c>
      <c r="I9" s="404"/>
      <c r="J9" s="312" t="s">
        <v>2665</v>
      </c>
      <c r="K9" s="404" t="s">
        <v>820</v>
      </c>
      <c r="L9" s="337"/>
      <c r="M9" s="337" t="s">
        <v>862</v>
      </c>
      <c r="N9" s="405"/>
      <c r="O9" s="405"/>
      <c r="P9" s="405" t="s">
        <v>863</v>
      </c>
      <c r="Q9" s="539"/>
    </row>
    <row r="10" spans="1:1008" ht="15" customHeight="1">
      <c r="A10" s="411">
        <f t="shared" si="0"/>
        <v>2</v>
      </c>
      <c r="B10" s="317" t="s">
        <v>2666</v>
      </c>
      <c r="C10" s="437"/>
      <c r="D10" s="317"/>
      <c r="E10" s="402"/>
      <c r="F10" s="402"/>
      <c r="G10" s="402"/>
      <c r="H10" s="312" t="s">
        <v>2667</v>
      </c>
      <c r="I10" s="404"/>
      <c r="J10" s="312" t="s">
        <v>2668</v>
      </c>
      <c r="K10" s="328" t="s">
        <v>817</v>
      </c>
      <c r="L10" s="536"/>
      <c r="M10" s="536" t="s">
        <v>862</v>
      </c>
      <c r="N10" s="537"/>
      <c r="O10" s="537"/>
      <c r="P10" s="537" t="s">
        <v>863</v>
      </c>
      <c r="Q10" s="539" t="s">
        <v>863</v>
      </c>
    </row>
    <row r="11" spans="1:1008" ht="16">
      <c r="A11" s="411">
        <f t="shared" si="0"/>
        <v>3</v>
      </c>
      <c r="B11" s="317" t="s">
        <v>2669</v>
      </c>
      <c r="C11" s="334"/>
      <c r="D11" s="317"/>
      <c r="E11" s="402"/>
      <c r="F11" s="402"/>
      <c r="G11" s="402"/>
      <c r="H11" s="312" t="s">
        <v>2670</v>
      </c>
      <c r="I11" s="404"/>
      <c r="J11" s="312" t="s">
        <v>2671</v>
      </c>
      <c r="K11" s="328" t="s">
        <v>817</v>
      </c>
      <c r="L11" s="536"/>
      <c r="M11" s="536" t="s">
        <v>862</v>
      </c>
      <c r="N11" s="537"/>
      <c r="O11" s="543" t="s">
        <v>2672</v>
      </c>
      <c r="P11" s="537" t="s">
        <v>863</v>
      </c>
      <c r="Q11" s="539" t="s">
        <v>863</v>
      </c>
    </row>
    <row r="12" spans="1:1008" ht="16">
      <c r="A12" s="411">
        <f>ROW()-8</f>
        <v>4</v>
      </c>
      <c r="B12" s="317" t="s">
        <v>2673</v>
      </c>
      <c r="C12" s="334"/>
      <c r="D12" s="317"/>
      <c r="E12" s="402"/>
      <c r="F12" s="402"/>
      <c r="G12" s="402"/>
      <c r="H12" s="312" t="s">
        <v>2674</v>
      </c>
      <c r="I12" s="404"/>
      <c r="J12" s="312" t="s">
        <v>2675</v>
      </c>
      <c r="K12" s="535" t="s">
        <v>817</v>
      </c>
      <c r="L12" s="538"/>
      <c r="M12" s="538" t="s">
        <v>1358</v>
      </c>
      <c r="N12" s="539"/>
      <c r="O12" s="543"/>
      <c r="P12" s="539" t="s">
        <v>863</v>
      </c>
      <c r="Q12" s="539" t="s">
        <v>863</v>
      </c>
    </row>
    <row r="13" spans="1:1008" ht="16">
      <c r="A13" s="411">
        <f t="shared" si="0"/>
        <v>5</v>
      </c>
      <c r="B13" s="317" t="s">
        <v>2676</v>
      </c>
      <c r="C13" s="334"/>
      <c r="D13" s="317"/>
      <c r="E13" s="402"/>
      <c r="F13" s="402"/>
      <c r="G13" s="402"/>
      <c r="H13" s="312" t="s">
        <v>2677</v>
      </c>
      <c r="I13" s="404"/>
      <c r="J13" s="312" t="s">
        <v>2678</v>
      </c>
      <c r="K13" s="535" t="s">
        <v>817</v>
      </c>
      <c r="L13" s="538"/>
      <c r="M13" s="538" t="s">
        <v>1096</v>
      </c>
      <c r="N13" s="539"/>
      <c r="O13" s="543"/>
      <c r="P13" s="539" t="s">
        <v>863</v>
      </c>
      <c r="Q13" s="539" t="s">
        <v>863</v>
      </c>
    </row>
    <row r="14" spans="1:1008" ht="16">
      <c r="A14" s="411">
        <f>ROW()-8</f>
        <v>6</v>
      </c>
      <c r="B14" s="317" t="s">
        <v>2679</v>
      </c>
      <c r="C14" s="334"/>
      <c r="D14" s="317"/>
      <c r="E14" s="402"/>
      <c r="F14" s="402"/>
      <c r="G14" s="402"/>
      <c r="H14" s="312" t="s">
        <v>2680</v>
      </c>
      <c r="I14" s="404"/>
      <c r="J14" s="312" t="s">
        <v>2681</v>
      </c>
      <c r="K14" s="535" t="s">
        <v>817</v>
      </c>
      <c r="L14" s="538"/>
      <c r="M14" s="538" t="s">
        <v>1210</v>
      </c>
      <c r="N14" s="539"/>
      <c r="O14" s="543"/>
      <c r="P14" s="539" t="s">
        <v>863</v>
      </c>
      <c r="Q14" s="539" t="s">
        <v>863</v>
      </c>
    </row>
    <row r="15" spans="1:1008" ht="16">
      <c r="A15" s="411">
        <f t="shared" si="0"/>
        <v>7</v>
      </c>
      <c r="B15" s="317" t="s">
        <v>2682</v>
      </c>
      <c r="C15" s="334"/>
      <c r="D15" s="317"/>
      <c r="E15" s="402"/>
      <c r="F15" s="402"/>
      <c r="G15" s="402"/>
      <c r="H15" s="312" t="s">
        <v>2683</v>
      </c>
      <c r="I15" s="404"/>
      <c r="J15" s="312" t="s">
        <v>2684</v>
      </c>
      <c r="K15" s="535" t="s">
        <v>817</v>
      </c>
      <c r="L15" s="538" t="s">
        <v>863</v>
      </c>
      <c r="M15" s="538" t="s">
        <v>2685</v>
      </c>
      <c r="N15" s="539"/>
      <c r="O15" s="543"/>
      <c r="P15" s="539" t="s">
        <v>863</v>
      </c>
      <c r="Q15" s="539" t="s">
        <v>863</v>
      </c>
    </row>
    <row r="16" spans="1:1008" ht="32">
      <c r="A16" s="411">
        <f t="shared" si="0"/>
        <v>8</v>
      </c>
      <c r="B16" s="317"/>
      <c r="C16" s="334" t="s">
        <v>2686</v>
      </c>
      <c r="D16" s="317"/>
      <c r="E16" s="402"/>
      <c r="F16" s="402"/>
      <c r="G16" s="402"/>
      <c r="H16" s="312" t="s">
        <v>2687</v>
      </c>
      <c r="I16" s="404"/>
      <c r="J16" s="312" t="s">
        <v>2688</v>
      </c>
      <c r="K16" s="535" t="s">
        <v>817</v>
      </c>
      <c r="L16" s="538"/>
      <c r="M16" s="538" t="s">
        <v>862</v>
      </c>
      <c r="N16" s="539"/>
      <c r="O16" s="543"/>
      <c r="P16" s="539" t="s">
        <v>863</v>
      </c>
      <c r="Q16" s="539" t="s">
        <v>863</v>
      </c>
    </row>
    <row r="17" spans="1:17" ht="32">
      <c r="A17" s="411">
        <f t="shared" si="0"/>
        <v>9</v>
      </c>
      <c r="B17" s="317"/>
      <c r="C17" s="334" t="s">
        <v>2689</v>
      </c>
      <c r="D17" s="317"/>
      <c r="E17" s="402"/>
      <c r="F17" s="402"/>
      <c r="G17" s="402"/>
      <c r="H17" s="312" t="s">
        <v>2690</v>
      </c>
      <c r="I17" s="404"/>
      <c r="J17" s="312" t="s">
        <v>2691</v>
      </c>
      <c r="K17" s="535" t="s">
        <v>817</v>
      </c>
      <c r="L17" s="538"/>
      <c r="M17" s="538" t="s">
        <v>1096</v>
      </c>
      <c r="N17" s="539"/>
      <c r="O17" s="543"/>
      <c r="P17" s="539" t="s">
        <v>863</v>
      </c>
      <c r="Q17" s="539" t="s">
        <v>863</v>
      </c>
    </row>
    <row r="18" spans="1:17" ht="32">
      <c r="A18" s="411">
        <f t="shared" si="0"/>
        <v>10</v>
      </c>
      <c r="B18" s="317"/>
      <c r="C18" s="334" t="s">
        <v>2692</v>
      </c>
      <c r="D18" s="317"/>
      <c r="E18" s="402"/>
      <c r="F18" s="402"/>
      <c r="G18" s="402"/>
      <c r="H18" s="312" t="s">
        <v>2693</v>
      </c>
      <c r="I18" s="404"/>
      <c r="J18" s="312" t="s">
        <v>2694</v>
      </c>
      <c r="K18" s="535" t="s">
        <v>820</v>
      </c>
      <c r="L18" s="538"/>
      <c r="M18" s="538" t="s">
        <v>862</v>
      </c>
      <c r="N18" s="539"/>
      <c r="O18" s="543"/>
      <c r="P18" s="539" t="s">
        <v>863</v>
      </c>
      <c r="Q18" s="539" t="s">
        <v>863</v>
      </c>
    </row>
    <row r="19" spans="1:17" ht="16">
      <c r="A19" s="411">
        <f t="shared" si="0"/>
        <v>11</v>
      </c>
      <c r="B19" s="317" t="s">
        <v>2695</v>
      </c>
      <c r="C19" s="334"/>
      <c r="D19" s="317"/>
      <c r="E19" s="402"/>
      <c r="F19" s="402"/>
      <c r="G19" s="402"/>
      <c r="H19" s="312" t="s">
        <v>2696</v>
      </c>
      <c r="I19" s="404"/>
      <c r="J19" s="312" t="s">
        <v>2697</v>
      </c>
      <c r="K19" s="535" t="s">
        <v>823</v>
      </c>
      <c r="L19" s="538"/>
      <c r="M19" s="538" t="s">
        <v>862</v>
      </c>
      <c r="N19" s="539"/>
      <c r="O19" s="543"/>
      <c r="P19" s="539" t="s">
        <v>863</v>
      </c>
      <c r="Q19" s="539" t="s">
        <v>863</v>
      </c>
    </row>
    <row r="20" spans="1:17" ht="16">
      <c r="A20" s="411">
        <f t="shared" si="0"/>
        <v>12</v>
      </c>
      <c r="B20" s="317" t="s">
        <v>2698</v>
      </c>
      <c r="C20" s="334"/>
      <c r="D20" s="317"/>
      <c r="E20" s="402"/>
      <c r="F20" s="402"/>
      <c r="G20" s="402"/>
      <c r="H20" s="312" t="s">
        <v>2699</v>
      </c>
      <c r="I20" s="404"/>
      <c r="J20" s="312" t="s">
        <v>2700</v>
      </c>
      <c r="K20" s="535" t="s">
        <v>823</v>
      </c>
      <c r="L20" s="538"/>
      <c r="M20" s="538" t="s">
        <v>862</v>
      </c>
      <c r="N20" s="539"/>
      <c r="O20" s="543" t="s">
        <v>2701</v>
      </c>
      <c r="P20" s="539" t="s">
        <v>863</v>
      </c>
      <c r="Q20" s="539" t="s">
        <v>863</v>
      </c>
    </row>
    <row r="21" spans="1:17" ht="16">
      <c r="A21" s="411">
        <f t="shared" si="0"/>
        <v>13</v>
      </c>
      <c r="B21" s="317" t="s">
        <v>2702</v>
      </c>
      <c r="C21" s="334"/>
      <c r="D21" s="317"/>
      <c r="E21" s="402"/>
      <c r="F21" s="402"/>
      <c r="G21" s="402"/>
      <c r="H21" s="312" t="s">
        <v>2703</v>
      </c>
      <c r="I21" s="404"/>
      <c r="J21" s="312" t="s">
        <v>2704</v>
      </c>
      <c r="K21" s="535" t="s">
        <v>892</v>
      </c>
      <c r="L21" s="538"/>
      <c r="M21" s="538" t="s">
        <v>862</v>
      </c>
      <c r="N21" s="539"/>
      <c r="O21" s="543"/>
      <c r="P21" s="539" t="s">
        <v>863</v>
      </c>
      <c r="Q21" s="539"/>
    </row>
    <row r="22" spans="1:17" ht="32">
      <c r="A22" s="411">
        <f t="shared" si="0"/>
        <v>14</v>
      </c>
      <c r="B22" s="317" t="s">
        <v>2705</v>
      </c>
      <c r="C22" s="334"/>
      <c r="D22" s="317"/>
      <c r="E22" s="402"/>
      <c r="F22" s="402"/>
      <c r="G22" s="402"/>
      <c r="H22" s="312" t="s">
        <v>2706</v>
      </c>
      <c r="I22" s="404"/>
      <c r="J22" s="312" t="s">
        <v>2707</v>
      </c>
      <c r="K22" s="535" t="s">
        <v>2708</v>
      </c>
      <c r="L22" s="538"/>
      <c r="M22" s="538" t="s">
        <v>862</v>
      </c>
      <c r="N22" s="539"/>
      <c r="O22" s="543"/>
      <c r="P22" s="539" t="s">
        <v>863</v>
      </c>
      <c r="Q22" s="539" t="s">
        <v>863</v>
      </c>
    </row>
    <row r="23" spans="1:17" ht="16">
      <c r="A23" s="411">
        <f t="shared" si="0"/>
        <v>15</v>
      </c>
      <c r="B23" s="317" t="s">
        <v>2709</v>
      </c>
      <c r="C23" s="334"/>
      <c r="D23" s="317"/>
      <c r="E23" s="402"/>
      <c r="F23" s="402"/>
      <c r="G23" s="402"/>
      <c r="H23" s="312" t="s">
        <v>2709</v>
      </c>
      <c r="I23" s="404"/>
      <c r="J23" s="312" t="s">
        <v>2710</v>
      </c>
      <c r="K23" s="535" t="s">
        <v>817</v>
      </c>
      <c r="L23" s="538"/>
      <c r="M23" s="538" t="s">
        <v>862</v>
      </c>
      <c r="N23" s="539"/>
      <c r="O23" s="543" t="s">
        <v>2711</v>
      </c>
      <c r="P23" s="539" t="s">
        <v>863</v>
      </c>
      <c r="Q23" s="539" t="s">
        <v>863</v>
      </c>
    </row>
    <row r="24" spans="1:17" ht="16">
      <c r="A24" s="411">
        <f t="shared" si="0"/>
        <v>16</v>
      </c>
      <c r="B24" s="317" t="s">
        <v>2712</v>
      </c>
      <c r="C24" s="334"/>
      <c r="D24" s="317"/>
      <c r="E24" s="402"/>
      <c r="F24" s="402"/>
      <c r="G24" s="402"/>
      <c r="H24" s="312" t="s">
        <v>2712</v>
      </c>
      <c r="I24" s="404"/>
      <c r="J24" s="312" t="s">
        <v>2713</v>
      </c>
      <c r="K24" s="535" t="s">
        <v>817</v>
      </c>
      <c r="L24" s="538"/>
      <c r="M24" s="538" t="s">
        <v>1442</v>
      </c>
      <c r="N24" s="539"/>
      <c r="O24" s="543"/>
      <c r="P24" s="539" t="s">
        <v>863</v>
      </c>
      <c r="Q24" s="539" t="s">
        <v>863</v>
      </c>
    </row>
    <row r="25" spans="1:17" ht="16">
      <c r="A25" s="411">
        <f t="shared" si="0"/>
        <v>17</v>
      </c>
      <c r="B25" s="317" t="s">
        <v>2714</v>
      </c>
      <c r="C25" s="334"/>
      <c r="D25" s="317"/>
      <c r="E25" s="402"/>
      <c r="F25" s="402"/>
      <c r="G25" s="402"/>
      <c r="H25" s="312" t="s">
        <v>2714</v>
      </c>
      <c r="I25" s="404"/>
      <c r="J25" s="312" t="s">
        <v>2715</v>
      </c>
      <c r="K25" s="535" t="s">
        <v>817</v>
      </c>
      <c r="L25" s="538"/>
      <c r="M25" s="538" t="s">
        <v>862</v>
      </c>
      <c r="N25" s="539"/>
      <c r="O25" s="543" t="s">
        <v>2716</v>
      </c>
      <c r="P25" s="539" t="s">
        <v>863</v>
      </c>
      <c r="Q25" s="539" t="s">
        <v>863</v>
      </c>
    </row>
    <row r="26" spans="1:17" ht="16">
      <c r="A26" s="411">
        <f t="shared" si="0"/>
        <v>18</v>
      </c>
      <c r="B26" s="317" t="s">
        <v>2717</v>
      </c>
      <c r="C26" s="334"/>
      <c r="D26" s="317"/>
      <c r="E26" s="402"/>
      <c r="F26" s="402"/>
      <c r="G26" s="402"/>
      <c r="H26" s="312" t="s">
        <v>2717</v>
      </c>
      <c r="I26" s="404"/>
      <c r="J26" s="312" t="s">
        <v>2718</v>
      </c>
      <c r="K26" s="535" t="s">
        <v>817</v>
      </c>
      <c r="L26" s="538"/>
      <c r="M26" s="538" t="s">
        <v>878</v>
      </c>
      <c r="N26" s="539"/>
      <c r="O26" s="543"/>
      <c r="P26" s="539" t="s">
        <v>863</v>
      </c>
      <c r="Q26" s="539" t="s">
        <v>863</v>
      </c>
    </row>
    <row r="27" spans="1:17" ht="16">
      <c r="A27" s="411">
        <f t="shared" si="0"/>
        <v>19</v>
      </c>
      <c r="B27" s="317" t="s">
        <v>2719</v>
      </c>
      <c r="C27" s="334"/>
      <c r="D27" s="317"/>
      <c r="E27" s="402"/>
      <c r="F27" s="402"/>
      <c r="G27" s="402"/>
      <c r="H27" s="312" t="s">
        <v>2720</v>
      </c>
      <c r="I27" s="404"/>
      <c r="J27" s="312" t="s">
        <v>2721</v>
      </c>
      <c r="K27" s="535" t="s">
        <v>817</v>
      </c>
      <c r="L27" s="538" t="s">
        <v>863</v>
      </c>
      <c r="M27" s="538" t="s">
        <v>2722</v>
      </c>
      <c r="N27" s="539"/>
      <c r="O27" s="543"/>
      <c r="P27" s="539" t="s">
        <v>863</v>
      </c>
      <c r="Q27" s="539" t="s">
        <v>863</v>
      </c>
    </row>
    <row r="28" spans="1:17" ht="16">
      <c r="A28" s="411">
        <f t="shared" si="0"/>
        <v>20</v>
      </c>
      <c r="B28" s="317"/>
      <c r="C28" s="334" t="s">
        <v>2723</v>
      </c>
      <c r="D28" s="317"/>
      <c r="E28" s="402"/>
      <c r="F28" s="402"/>
      <c r="G28" s="402"/>
      <c r="H28" s="312" t="s">
        <v>2724</v>
      </c>
      <c r="I28" s="404"/>
      <c r="J28" s="312" t="s">
        <v>2725</v>
      </c>
      <c r="K28" s="535" t="s">
        <v>817</v>
      </c>
      <c r="L28" s="538" t="s">
        <v>863</v>
      </c>
      <c r="M28" s="538" t="s">
        <v>2726</v>
      </c>
      <c r="N28" s="539"/>
      <c r="O28" s="543"/>
      <c r="P28" s="539" t="s">
        <v>863</v>
      </c>
      <c r="Q28" s="539" t="s">
        <v>863</v>
      </c>
    </row>
    <row r="29" spans="1:17" ht="16">
      <c r="A29" s="411">
        <f t="shared" si="0"/>
        <v>21</v>
      </c>
      <c r="B29" s="317"/>
      <c r="C29" s="334"/>
      <c r="D29" s="317" t="s">
        <v>2727</v>
      </c>
      <c r="E29" s="402"/>
      <c r="F29" s="402"/>
      <c r="G29" s="402"/>
      <c r="H29" s="312" t="s">
        <v>2728</v>
      </c>
      <c r="I29" s="404"/>
      <c r="J29" s="312" t="s">
        <v>2729</v>
      </c>
      <c r="K29" s="535" t="s">
        <v>817</v>
      </c>
      <c r="L29" s="538" t="s">
        <v>863</v>
      </c>
      <c r="M29" s="538" t="s">
        <v>2730</v>
      </c>
      <c r="N29" s="539"/>
      <c r="O29" s="543"/>
      <c r="P29" s="539" t="s">
        <v>863</v>
      </c>
      <c r="Q29" s="539" t="s">
        <v>863</v>
      </c>
    </row>
    <row r="30" spans="1:17" ht="16">
      <c r="A30" s="411">
        <f>ROW()-8</f>
        <v>22</v>
      </c>
      <c r="B30" s="317"/>
      <c r="C30" s="334"/>
      <c r="D30" s="317"/>
      <c r="E30" s="402" t="s">
        <v>2731</v>
      </c>
      <c r="F30" s="402"/>
      <c r="G30" s="402"/>
      <c r="H30" s="312" t="s">
        <v>2732</v>
      </c>
      <c r="I30" s="404"/>
      <c r="J30" s="312" t="s">
        <v>2733</v>
      </c>
      <c r="K30" s="535" t="s">
        <v>817</v>
      </c>
      <c r="L30" s="538"/>
      <c r="M30" s="538" t="s">
        <v>862</v>
      </c>
      <c r="N30" s="539"/>
      <c r="O30" s="543"/>
      <c r="P30" s="539" t="s">
        <v>863</v>
      </c>
      <c r="Q30" s="539" t="s">
        <v>863</v>
      </c>
    </row>
    <row r="31" spans="1:17" ht="16">
      <c r="A31" s="411">
        <f>ROW()-8</f>
        <v>23</v>
      </c>
      <c r="B31" s="317"/>
      <c r="C31" s="334"/>
      <c r="D31" s="317" t="s">
        <v>2734</v>
      </c>
      <c r="E31" s="402"/>
      <c r="F31" s="402"/>
      <c r="G31" s="402"/>
      <c r="H31" s="312" t="s">
        <v>2735</v>
      </c>
      <c r="I31" s="404"/>
      <c r="J31" s="312" t="s">
        <v>2736</v>
      </c>
      <c r="K31" s="535" t="s">
        <v>817</v>
      </c>
      <c r="L31" s="538"/>
      <c r="M31" s="538" t="s">
        <v>862</v>
      </c>
      <c r="N31" s="539"/>
      <c r="O31" s="543"/>
      <c r="P31" s="539" t="s">
        <v>863</v>
      </c>
      <c r="Q31" s="539" t="s">
        <v>863</v>
      </c>
    </row>
    <row r="32" spans="1:17" ht="16">
      <c r="A32" s="411">
        <f>ROW()-8</f>
        <v>24</v>
      </c>
      <c r="B32" s="317"/>
      <c r="C32" s="334" t="s">
        <v>2737</v>
      </c>
      <c r="D32" s="317"/>
      <c r="E32" s="402"/>
      <c r="F32" s="402"/>
      <c r="G32" s="402"/>
      <c r="H32" s="312" t="s">
        <v>2738</v>
      </c>
      <c r="I32" s="404"/>
      <c r="J32" s="312" t="s">
        <v>2739</v>
      </c>
      <c r="K32" s="535" t="s">
        <v>817</v>
      </c>
      <c r="L32" s="538"/>
      <c r="M32" s="538" t="s">
        <v>862</v>
      </c>
      <c r="N32" s="539"/>
      <c r="O32" s="543"/>
      <c r="P32" s="539" t="s">
        <v>863</v>
      </c>
      <c r="Q32" s="539" t="s">
        <v>863</v>
      </c>
    </row>
    <row r="33" spans="1:17" ht="16">
      <c r="A33" s="411">
        <f t="shared" si="0"/>
        <v>25</v>
      </c>
      <c r="B33" s="317"/>
      <c r="C33" s="334" t="s">
        <v>2740</v>
      </c>
      <c r="D33" s="317"/>
      <c r="E33" s="402"/>
      <c r="F33" s="402"/>
      <c r="G33" s="402"/>
      <c r="H33" s="312" t="s">
        <v>2741</v>
      </c>
      <c r="I33" s="404"/>
      <c r="J33" s="312" t="s">
        <v>2742</v>
      </c>
      <c r="K33" s="535" t="s">
        <v>817</v>
      </c>
      <c r="L33" s="538" t="s">
        <v>863</v>
      </c>
      <c r="M33" s="538" t="s">
        <v>2743</v>
      </c>
      <c r="N33" s="539"/>
      <c r="O33" s="543"/>
      <c r="P33" s="539" t="s">
        <v>863</v>
      </c>
      <c r="Q33" s="539" t="s">
        <v>863</v>
      </c>
    </row>
    <row r="34" spans="1:17" ht="16">
      <c r="A34" s="411">
        <f t="shared" si="0"/>
        <v>26</v>
      </c>
      <c r="B34" s="317"/>
      <c r="C34" s="334"/>
      <c r="D34" s="317" t="s">
        <v>2744</v>
      </c>
      <c r="E34" s="402"/>
      <c r="F34" s="402"/>
      <c r="G34" s="402"/>
      <c r="H34" s="312" t="s">
        <v>2745</v>
      </c>
      <c r="I34" s="404"/>
      <c r="J34" s="312" t="s">
        <v>2746</v>
      </c>
      <c r="K34" s="535" t="s">
        <v>817</v>
      </c>
      <c r="L34" s="538" t="s">
        <v>863</v>
      </c>
      <c r="M34" s="538" t="s">
        <v>2730</v>
      </c>
      <c r="N34" s="539"/>
      <c r="O34" s="543"/>
      <c r="P34" s="539" t="s">
        <v>863</v>
      </c>
      <c r="Q34" s="539" t="s">
        <v>863</v>
      </c>
    </row>
    <row r="35" spans="1:17" ht="16">
      <c r="A35" s="542">
        <f>ROW()-8</f>
        <v>27</v>
      </c>
      <c r="B35" s="317"/>
      <c r="C35" s="334"/>
      <c r="D35" s="317"/>
      <c r="E35" s="402" t="s">
        <v>2731</v>
      </c>
      <c r="F35" s="402"/>
      <c r="G35" s="402"/>
      <c r="H35" s="312" t="s">
        <v>2732</v>
      </c>
      <c r="I35" s="404"/>
      <c r="J35" s="312" t="s">
        <v>2733</v>
      </c>
      <c r="K35" s="535" t="s">
        <v>817</v>
      </c>
      <c r="L35" s="538"/>
      <c r="M35" s="538" t="s">
        <v>862</v>
      </c>
      <c r="N35" s="539"/>
      <c r="O35" s="543"/>
      <c r="P35" s="539" t="s">
        <v>863</v>
      </c>
      <c r="Q35" s="539" t="s">
        <v>863</v>
      </c>
    </row>
    <row r="36" spans="1:17" ht="32">
      <c r="A36" s="542">
        <f>ROW()-8</f>
        <v>28</v>
      </c>
      <c r="B36" s="317" t="s">
        <v>675</v>
      </c>
      <c r="C36" s="334"/>
      <c r="D36" s="317"/>
      <c r="E36" s="402"/>
      <c r="F36" s="402"/>
      <c r="G36" s="402"/>
      <c r="H36" s="312" t="s">
        <v>2747</v>
      </c>
      <c r="I36" s="404"/>
      <c r="J36" s="312" t="s">
        <v>2748</v>
      </c>
      <c r="K36" s="535" t="s">
        <v>817</v>
      </c>
      <c r="L36" s="538"/>
      <c r="M36" s="538" t="s">
        <v>862</v>
      </c>
      <c r="N36" s="539"/>
      <c r="O36" s="543" t="s">
        <v>1446</v>
      </c>
      <c r="P36" s="539" t="s">
        <v>863</v>
      </c>
      <c r="Q36" s="539"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51"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3"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createCase21[[#Totals],[Métier]] / createCase21[[#Totals],[ID]]</f>
        <v>#DIV/0!</v>
      </c>
      <c r="G1" s="128"/>
      <c r="H1" s="615" t="s">
        <v>910</v>
      </c>
      <c r="I1" s="615"/>
      <c r="N1" s="616" t="s">
        <v>816</v>
      </c>
      <c r="O1" s="616"/>
      <c r="AC1" s="96"/>
      <c r="AE1" s="128"/>
      <c r="ALY1"/>
    </row>
    <row r="2" spans="1:1013" ht="13.5" customHeight="1">
      <c r="C2" s="141" t="s">
        <v>818</v>
      </c>
      <c r="D2" s="280"/>
      <c r="E2" s="152" t="s">
        <v>819</v>
      </c>
      <c r="F2" s="157" t="e">
        <f>createCase21[[#Totals],[NexSIS]] / createCase21[[#Totals],[ID]]</f>
        <v>#DIV/0!</v>
      </c>
      <c r="G2" s="128"/>
      <c r="H2" s="615"/>
      <c r="I2" s="61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86"/>
      <c r="R5" s="148"/>
      <c r="S5" s="275"/>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3"/>
      <c r="E7" s="138"/>
      <c r="F7" s="138"/>
      <c r="K7" s="617" t="s">
        <v>828</v>
      </c>
      <c r="L7" s="617"/>
      <c r="M7" s="617"/>
      <c r="N7" s="617"/>
      <c r="U7" s="528" t="s">
        <v>829</v>
      </c>
      <c r="V7" s="528" t="s">
        <v>829</v>
      </c>
      <c r="W7" s="528" t="s">
        <v>829</v>
      </c>
      <c r="AC7" s="617" t="s">
        <v>830</v>
      </c>
      <c r="AD7" s="617"/>
      <c r="AE7" s="128"/>
      <c r="ALY7"/>
    </row>
    <row r="8" spans="1:1013" s="238" customFormat="1" ht="55.5" customHeight="1">
      <c r="A8" s="233" t="s">
        <v>831</v>
      </c>
      <c r="B8" s="376"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566"/>
      <c r="E9" s="566"/>
      <c r="F9" s="566"/>
      <c r="G9" s="566"/>
      <c r="H9" s="565" t="s">
        <v>944</v>
      </c>
      <c r="I9" s="312" t="s">
        <v>945</v>
      </c>
      <c r="J9" s="567" t="s">
        <v>918</v>
      </c>
      <c r="K9" s="565" t="s">
        <v>946</v>
      </c>
      <c r="L9" s="565" t="s">
        <v>947</v>
      </c>
      <c r="M9" s="565"/>
      <c r="N9" s="565"/>
      <c r="O9" s="568">
        <v>1</v>
      </c>
      <c r="P9" s="565" t="s">
        <v>820</v>
      </c>
      <c r="Q9" s="568"/>
      <c r="R9" s="565" t="s">
        <v>862</v>
      </c>
      <c r="S9" s="569"/>
      <c r="T9" s="565" t="s">
        <v>2752</v>
      </c>
      <c r="U9" s="570" t="s">
        <v>863</v>
      </c>
      <c r="V9" s="570" t="s">
        <v>863</v>
      </c>
      <c r="W9" s="570" t="s">
        <v>863</v>
      </c>
      <c r="X9" s="232"/>
      <c r="Y9" s="571"/>
      <c r="Z9" s="565" t="s">
        <v>919</v>
      </c>
      <c r="AA9" s="572" t="s">
        <v>920</v>
      </c>
      <c r="AB9" s="565"/>
      <c r="AC9" s="569">
        <v>1</v>
      </c>
      <c r="AD9" s="569">
        <v>1</v>
      </c>
    </row>
    <row r="10" spans="1:1013" s="224" customFormat="1" ht="13.5" customHeight="1">
      <c r="A10" s="225">
        <f t="shared" ref="A10:A24" si="0">ROW()-8</f>
        <v>2</v>
      </c>
      <c r="B10" s="250" t="s">
        <v>949</v>
      </c>
      <c r="C10" s="221"/>
      <c r="D10" s="221"/>
      <c r="E10" s="221"/>
      <c r="F10" s="221"/>
      <c r="G10" s="221"/>
      <c r="H10" s="565" t="s">
        <v>950</v>
      </c>
      <c r="I10" s="131" t="s">
        <v>951</v>
      </c>
      <c r="J10" s="567" t="s">
        <v>924</v>
      </c>
      <c r="K10" s="565" t="s">
        <v>925</v>
      </c>
      <c r="L10" s="565" t="s">
        <v>926</v>
      </c>
      <c r="M10" s="565"/>
      <c r="N10" s="565"/>
      <c r="O10" s="568"/>
      <c r="P10" s="565" t="s">
        <v>817</v>
      </c>
      <c r="Q10" s="568"/>
      <c r="R10" s="565" t="s">
        <v>862</v>
      </c>
      <c r="S10" s="569"/>
      <c r="T10" s="565"/>
      <c r="U10" s="570" t="s">
        <v>863</v>
      </c>
      <c r="V10" s="570" t="s">
        <v>863</v>
      </c>
      <c r="W10" s="570" t="s">
        <v>863</v>
      </c>
      <c r="X10" s="232"/>
      <c r="Y10" s="571"/>
      <c r="Z10" s="565"/>
      <c r="AA10" s="572"/>
      <c r="AB10" s="565"/>
      <c r="AC10" s="569">
        <v>1</v>
      </c>
      <c r="AD10" s="569">
        <v>1</v>
      </c>
    </row>
    <row r="11" spans="1:1013" s="224" customFormat="1" ht="13.5" customHeight="1">
      <c r="A11" s="225">
        <f t="shared" si="0"/>
        <v>3</v>
      </c>
      <c r="B11" s="217" t="s">
        <v>2749</v>
      </c>
      <c r="C11" s="562"/>
      <c r="D11" s="562"/>
      <c r="E11" s="562"/>
      <c r="F11" s="562"/>
      <c r="G11" s="562"/>
      <c r="H11" s="266" t="s">
        <v>2753</v>
      </c>
      <c r="I11" s="567"/>
      <c r="J11" s="567" t="s">
        <v>1515</v>
      </c>
      <c r="K11" s="565"/>
      <c r="L11" s="565"/>
      <c r="M11" s="565"/>
      <c r="N11" s="565"/>
      <c r="O11" s="568"/>
      <c r="P11" s="565" t="s">
        <v>823</v>
      </c>
      <c r="Q11" s="568" t="s">
        <v>863</v>
      </c>
      <c r="R11" s="243" t="s">
        <v>1515</v>
      </c>
      <c r="S11" s="569"/>
      <c r="T11" s="565"/>
      <c r="U11" s="570"/>
      <c r="V11" s="257" t="s">
        <v>863</v>
      </c>
      <c r="W11" s="257" t="s">
        <v>863</v>
      </c>
      <c r="X11" s="232"/>
      <c r="Y11" s="263" t="s">
        <v>1516</v>
      </c>
      <c r="Z11" s="260" t="s">
        <v>1517</v>
      </c>
      <c r="AA11" s="572"/>
      <c r="AB11" s="565"/>
      <c r="AC11" s="569"/>
      <c r="AD11" s="569">
        <v>1</v>
      </c>
    </row>
    <row r="12" spans="1:1013" s="224" customFormat="1" ht="13.5" customHeight="1">
      <c r="A12" s="225">
        <f t="shared" si="0"/>
        <v>4</v>
      </c>
      <c r="B12" s="217"/>
      <c r="C12" s="219" t="s">
        <v>1373</v>
      </c>
      <c r="D12" s="241"/>
      <c r="E12" s="241"/>
      <c r="F12" s="241"/>
      <c r="G12" s="241"/>
      <c r="H12" s="565" t="s">
        <v>1518</v>
      </c>
      <c r="I12" s="573" t="s">
        <v>1375</v>
      </c>
      <c r="J12" s="567" t="s">
        <v>1376</v>
      </c>
      <c r="K12" s="565"/>
      <c r="L12" s="565"/>
      <c r="M12" s="565"/>
      <c r="N12" s="565"/>
      <c r="O12" s="568"/>
      <c r="P12" s="565" t="s">
        <v>817</v>
      </c>
      <c r="Q12" s="568"/>
      <c r="R12" s="565" t="s">
        <v>862</v>
      </c>
      <c r="S12" s="569"/>
      <c r="T12" s="565"/>
      <c r="U12" s="570"/>
      <c r="V12" s="257" t="s">
        <v>863</v>
      </c>
      <c r="W12" s="257" t="s">
        <v>863</v>
      </c>
      <c r="X12" s="232"/>
      <c r="Y12" s="571"/>
      <c r="Z12" s="260"/>
      <c r="AA12" s="572"/>
      <c r="AB12" s="565"/>
      <c r="AC12" s="569"/>
      <c r="AD12" s="569">
        <v>1</v>
      </c>
    </row>
    <row r="13" spans="1:1013" s="158" customFormat="1" ht="12.75" customHeight="1">
      <c r="A13" s="225">
        <f t="shared" si="0"/>
        <v>5</v>
      </c>
      <c r="B13" s="217"/>
      <c r="C13" s="241" t="s">
        <v>2401</v>
      </c>
      <c r="D13" s="241"/>
      <c r="E13" s="241"/>
      <c r="F13" s="241"/>
      <c r="G13" s="241"/>
      <c r="H13" s="263" t="s">
        <v>1554</v>
      </c>
      <c r="I13" s="261" t="s">
        <v>1555</v>
      </c>
      <c r="J13" s="484" t="s">
        <v>1556</v>
      </c>
      <c r="K13" s="565"/>
      <c r="L13" s="565"/>
      <c r="M13" s="565"/>
      <c r="N13" s="565"/>
      <c r="O13" s="568"/>
      <c r="P13" s="565" t="s">
        <v>817</v>
      </c>
      <c r="Q13" s="568"/>
      <c r="R13" s="565" t="s">
        <v>862</v>
      </c>
      <c r="S13" s="569" t="s">
        <v>863</v>
      </c>
      <c r="T13" s="565" t="s">
        <v>1557</v>
      </c>
      <c r="U13" s="262"/>
      <c r="V13" s="257" t="s">
        <v>863</v>
      </c>
      <c r="W13" s="257" t="s">
        <v>863</v>
      </c>
      <c r="X13" s="232"/>
      <c r="Y13" s="378" t="s">
        <v>1558</v>
      </c>
      <c r="Z13" s="379" t="s">
        <v>1530</v>
      </c>
      <c r="AA13" s="264" t="s">
        <v>1559</v>
      </c>
      <c r="AB13" s="260"/>
      <c r="AC13" s="569"/>
      <c r="AD13" s="569">
        <v>1</v>
      </c>
    </row>
    <row r="14" spans="1:1013" s="158" customFormat="1" ht="12.75" customHeight="1">
      <c r="A14" s="225">
        <f t="shared" si="0"/>
        <v>6</v>
      </c>
      <c r="B14" s="217"/>
      <c r="C14" s="241" t="s">
        <v>2528</v>
      </c>
      <c r="D14" s="241"/>
      <c r="E14" s="241"/>
      <c r="F14" s="241"/>
      <c r="G14" s="241"/>
      <c r="H14" s="565" t="s">
        <v>1520</v>
      </c>
      <c r="I14" s="567" t="s">
        <v>929</v>
      </c>
      <c r="J14" s="567" t="s">
        <v>930</v>
      </c>
      <c r="K14" s="565"/>
      <c r="L14" s="565"/>
      <c r="M14" s="565"/>
      <c r="N14" s="565"/>
      <c r="O14" s="568"/>
      <c r="P14" s="260" t="s">
        <v>820</v>
      </c>
      <c r="Q14" s="568"/>
      <c r="R14" s="565" t="s">
        <v>878</v>
      </c>
      <c r="S14" s="569"/>
      <c r="T14" s="565"/>
      <c r="U14" s="570"/>
      <c r="V14" s="570" t="s">
        <v>863</v>
      </c>
      <c r="W14" s="570" t="s">
        <v>863</v>
      </c>
      <c r="X14" s="232"/>
      <c r="Y14" s="571"/>
      <c r="Z14" s="260"/>
      <c r="AA14" s="572"/>
      <c r="AB14" s="565"/>
      <c r="AC14" s="569"/>
      <c r="AD14" s="569">
        <v>1</v>
      </c>
    </row>
    <row r="15" spans="1:1013" s="158" customFormat="1" ht="12.75" customHeight="1">
      <c r="A15" s="225">
        <f t="shared" si="0"/>
        <v>7</v>
      </c>
      <c r="B15" s="217"/>
      <c r="C15" s="241" t="s">
        <v>1524</v>
      </c>
      <c r="D15" s="241"/>
      <c r="E15" s="241"/>
      <c r="F15" s="241"/>
      <c r="G15" s="241"/>
      <c r="H15" s="578" t="s">
        <v>1525</v>
      </c>
      <c r="I15" s="567" t="s">
        <v>1526</v>
      </c>
      <c r="J15" s="567" t="s">
        <v>1010</v>
      </c>
      <c r="K15" s="565"/>
      <c r="L15" s="565"/>
      <c r="M15" s="565"/>
      <c r="N15" s="565"/>
      <c r="O15" s="568"/>
      <c r="P15" s="260" t="s">
        <v>820</v>
      </c>
      <c r="Q15" s="568"/>
      <c r="R15" s="565" t="s">
        <v>862</v>
      </c>
      <c r="S15" s="569" t="s">
        <v>863</v>
      </c>
      <c r="T15" s="567" t="s">
        <v>1528</v>
      </c>
      <c r="U15" s="570"/>
      <c r="V15" s="257" t="s">
        <v>863</v>
      </c>
      <c r="W15" s="257" t="s">
        <v>863</v>
      </c>
      <c r="X15" s="232"/>
      <c r="Y15" s="377" t="s">
        <v>1529</v>
      </c>
      <c r="Z15" s="379" t="s">
        <v>1530</v>
      </c>
      <c r="AA15" s="572" t="s">
        <v>1531</v>
      </c>
      <c r="AB15" s="565"/>
      <c r="AC15" s="569"/>
      <c r="AD15" s="569">
        <v>1</v>
      </c>
    </row>
    <row r="16" spans="1:1013" s="158" customFormat="1" ht="12.75" customHeight="1">
      <c r="A16" s="225">
        <f t="shared" si="0"/>
        <v>8</v>
      </c>
      <c r="B16" s="217"/>
      <c r="C16" s="241" t="s">
        <v>1521</v>
      </c>
      <c r="D16" s="562" t="s">
        <v>1522</v>
      </c>
      <c r="E16" s="562"/>
      <c r="F16" s="562"/>
      <c r="G16" s="562"/>
      <c r="H16" s="565" t="s">
        <v>1523</v>
      </c>
      <c r="I16" s="567"/>
      <c r="J16" s="567" t="s">
        <v>1490</v>
      </c>
      <c r="K16" s="565"/>
      <c r="L16" s="565"/>
      <c r="M16" s="565"/>
      <c r="N16" s="565"/>
      <c r="O16" s="568"/>
      <c r="P16" s="260" t="s">
        <v>820</v>
      </c>
      <c r="Q16" s="568" t="s">
        <v>863</v>
      </c>
      <c r="R16" s="374" t="s">
        <v>1490</v>
      </c>
      <c r="S16" s="569"/>
      <c r="T16" s="565"/>
      <c r="U16" s="570"/>
      <c r="V16" s="570" t="s">
        <v>863</v>
      </c>
      <c r="W16" s="570" t="s">
        <v>863</v>
      </c>
      <c r="X16" s="232"/>
      <c r="Y16" s="571"/>
      <c r="Z16" s="565"/>
      <c r="AA16" s="572"/>
      <c r="AB16" s="565"/>
      <c r="AC16" s="569"/>
      <c r="AD16" s="569">
        <v>1</v>
      </c>
    </row>
    <row r="17" spans="1:1016" s="158" customFormat="1" ht="12.75" customHeight="1">
      <c r="A17" s="225">
        <f t="shared" si="0"/>
        <v>9</v>
      </c>
      <c r="B17" s="217"/>
      <c r="C17" s="219" t="s">
        <v>2754</v>
      </c>
      <c r="D17" s="219"/>
      <c r="E17" s="562"/>
      <c r="F17" s="562"/>
      <c r="G17" s="562"/>
      <c r="H17" s="578" t="s">
        <v>2755</v>
      </c>
      <c r="I17" s="567"/>
      <c r="J17" s="484" t="s">
        <v>2756</v>
      </c>
      <c r="K17" s="565"/>
      <c r="L17" s="565"/>
      <c r="M17" s="565"/>
      <c r="N17" s="565"/>
      <c r="O17" s="568"/>
      <c r="P17" s="260" t="s">
        <v>823</v>
      </c>
      <c r="Q17" s="568" t="s">
        <v>863</v>
      </c>
      <c r="R17" s="563" t="s">
        <v>2757</v>
      </c>
      <c r="S17" s="569"/>
      <c r="T17" s="565"/>
      <c r="U17" s="570"/>
      <c r="V17" s="570" t="s">
        <v>863</v>
      </c>
      <c r="W17" s="570" t="s">
        <v>863</v>
      </c>
      <c r="X17" s="232"/>
      <c r="Y17" s="571"/>
      <c r="Z17" s="565"/>
      <c r="AA17" s="572"/>
      <c r="AB17" s="565"/>
      <c r="AC17" s="569"/>
      <c r="AD17" s="569">
        <v>1</v>
      </c>
    </row>
    <row r="18" spans="1:1016" s="158" customFormat="1" ht="12.75" customHeight="1">
      <c r="A18" s="225">
        <f t="shared" si="0"/>
        <v>10</v>
      </c>
      <c r="B18" s="217"/>
      <c r="C18" s="219"/>
      <c r="D18" s="219" t="s">
        <v>1532</v>
      </c>
      <c r="E18" s="219"/>
      <c r="F18" s="219"/>
      <c r="G18" s="219"/>
      <c r="H18" s="578" t="s">
        <v>2758</v>
      </c>
      <c r="I18" s="567" t="s">
        <v>1534</v>
      </c>
      <c r="J18" s="567" t="s">
        <v>2759</v>
      </c>
      <c r="K18" s="565"/>
      <c r="L18" s="565"/>
      <c r="M18" s="565"/>
      <c r="N18" s="565"/>
      <c r="O18" s="568"/>
      <c r="P18" s="260" t="s">
        <v>820</v>
      </c>
      <c r="Q18" s="568"/>
      <c r="R18" s="565" t="s">
        <v>862</v>
      </c>
      <c r="S18" s="569" t="s">
        <v>863</v>
      </c>
      <c r="T18" s="565" t="s">
        <v>1536</v>
      </c>
      <c r="U18" s="570"/>
      <c r="V18" s="570" t="s">
        <v>863</v>
      </c>
      <c r="W18" s="570" t="s">
        <v>863</v>
      </c>
      <c r="X18" s="232"/>
      <c r="Y18" s="571"/>
      <c r="Z18" s="565"/>
      <c r="AA18" s="572"/>
      <c r="AB18" s="565"/>
      <c r="AC18" s="569"/>
      <c r="AD18" s="569">
        <v>1</v>
      </c>
    </row>
    <row r="19" spans="1:1016" s="158" customFormat="1" ht="12.75" customHeight="1">
      <c r="A19" s="225">
        <f t="shared" si="0"/>
        <v>11</v>
      </c>
      <c r="B19" s="217"/>
      <c r="C19" s="219"/>
      <c r="D19" s="219" t="s">
        <v>1537</v>
      </c>
      <c r="E19" s="219"/>
      <c r="F19" s="219"/>
      <c r="G19" s="219"/>
      <c r="H19" s="578" t="s">
        <v>2760</v>
      </c>
      <c r="I19" s="567" t="s">
        <v>1539</v>
      </c>
      <c r="J19" s="567" t="s">
        <v>1535</v>
      </c>
      <c r="K19" s="565"/>
      <c r="L19" s="565"/>
      <c r="M19" s="565"/>
      <c r="N19" s="565"/>
      <c r="O19" s="568"/>
      <c r="P19" s="260" t="s">
        <v>817</v>
      </c>
      <c r="Q19" s="568"/>
      <c r="R19" s="565" t="s">
        <v>862</v>
      </c>
      <c r="S19" s="569" t="s">
        <v>863</v>
      </c>
      <c r="T19" s="565" t="s">
        <v>1541</v>
      </c>
      <c r="U19" s="570"/>
      <c r="V19" s="570" t="s">
        <v>863</v>
      </c>
      <c r="W19" s="570" t="s">
        <v>863</v>
      </c>
      <c r="X19" s="232"/>
      <c r="Y19" s="571"/>
      <c r="Z19" s="565"/>
      <c r="AA19" s="572"/>
      <c r="AB19" s="565"/>
      <c r="AC19" s="569"/>
      <c r="AD19" s="569">
        <v>1</v>
      </c>
    </row>
    <row r="20" spans="1:1016" s="158" customFormat="1" ht="12.75" customHeight="1">
      <c r="A20" s="225">
        <f t="shared" si="0"/>
        <v>12</v>
      </c>
      <c r="B20" s="217"/>
      <c r="C20" s="219"/>
      <c r="D20" s="219" t="s">
        <v>2538</v>
      </c>
      <c r="E20" s="219"/>
      <c r="F20" s="219"/>
      <c r="G20" s="219"/>
      <c r="H20" s="266" t="s">
        <v>2761</v>
      </c>
      <c r="I20" s="261" t="s">
        <v>2540</v>
      </c>
      <c r="J20" s="567" t="s">
        <v>2762</v>
      </c>
      <c r="K20" s="565"/>
      <c r="L20" s="565"/>
      <c r="M20" s="565"/>
      <c r="N20" s="565"/>
      <c r="O20" s="568"/>
      <c r="P20" s="379" t="s">
        <v>820</v>
      </c>
      <c r="Q20" s="568"/>
      <c r="R20" s="565" t="s">
        <v>862</v>
      </c>
      <c r="S20" s="569" t="s">
        <v>863</v>
      </c>
      <c r="T20" s="260" t="s">
        <v>2101</v>
      </c>
      <c r="U20" s="257"/>
      <c r="V20" s="257" t="s">
        <v>863</v>
      </c>
      <c r="W20" s="257" t="s">
        <v>863</v>
      </c>
      <c r="X20" s="232"/>
      <c r="Y20" s="571"/>
      <c r="Z20" s="565"/>
      <c r="AA20" s="572"/>
      <c r="AB20" s="565"/>
      <c r="AC20" s="569"/>
      <c r="AD20" s="569">
        <v>1</v>
      </c>
    </row>
    <row r="21" spans="1:1016" s="158" customFormat="1" ht="12.75" customHeight="1">
      <c r="A21" s="225">
        <f t="shared" si="0"/>
        <v>13</v>
      </c>
      <c r="B21" s="217"/>
      <c r="C21" s="219" t="s">
        <v>2763</v>
      </c>
      <c r="D21" s="219"/>
      <c r="E21" s="562" t="s">
        <v>2764</v>
      </c>
      <c r="F21" s="562"/>
      <c r="G21" s="562"/>
      <c r="H21" s="578" t="s">
        <v>2755</v>
      </c>
      <c r="I21" s="567"/>
      <c r="J21" s="484" t="s">
        <v>2765</v>
      </c>
      <c r="K21" s="565"/>
      <c r="L21" s="565"/>
      <c r="M21" s="565"/>
      <c r="N21" s="565"/>
      <c r="O21" s="568"/>
      <c r="P21" s="565" t="s">
        <v>823</v>
      </c>
      <c r="Q21" s="568" t="s">
        <v>863</v>
      </c>
      <c r="R21" s="563" t="s">
        <v>2757</v>
      </c>
      <c r="S21" s="569"/>
      <c r="T21" s="260"/>
      <c r="U21" s="257"/>
      <c r="V21" s="257" t="s">
        <v>863</v>
      </c>
      <c r="W21" s="257" t="s">
        <v>863</v>
      </c>
      <c r="X21" s="232"/>
      <c r="Y21" s="571"/>
      <c r="Z21" s="565"/>
      <c r="AA21" s="572"/>
      <c r="AB21" s="565"/>
      <c r="AC21" s="569"/>
      <c r="AD21" s="569">
        <v>1</v>
      </c>
    </row>
    <row r="22" spans="1:1016" s="224" customFormat="1" ht="12.75" customHeight="1">
      <c r="A22" s="225">
        <f t="shared" si="0"/>
        <v>14</v>
      </c>
      <c r="B22" s="217"/>
      <c r="C22" s="219"/>
      <c r="D22" s="219" t="s">
        <v>2171</v>
      </c>
      <c r="E22" s="562"/>
      <c r="F22" s="562"/>
      <c r="G22" s="562"/>
      <c r="H22" s="565" t="s">
        <v>2766</v>
      </c>
      <c r="I22" s="567"/>
      <c r="J22" s="567" t="s">
        <v>2404</v>
      </c>
      <c r="K22" s="565"/>
      <c r="L22" s="565"/>
      <c r="M22" s="565"/>
      <c r="N22" s="565"/>
      <c r="O22" s="568"/>
      <c r="P22" s="565" t="s">
        <v>817</v>
      </c>
      <c r="Q22" s="568" t="s">
        <v>863</v>
      </c>
      <c r="R22" s="243" t="s">
        <v>2404</v>
      </c>
      <c r="S22" s="276"/>
      <c r="T22" s="260"/>
      <c r="U22" s="257"/>
      <c r="V22" s="257" t="s">
        <v>863</v>
      </c>
      <c r="W22" s="257" t="s">
        <v>863</v>
      </c>
      <c r="X22" s="232"/>
      <c r="Y22" s="571" t="s">
        <v>2750</v>
      </c>
      <c r="Z22" s="565"/>
      <c r="AA22" s="572"/>
      <c r="AB22" s="565"/>
      <c r="AC22" s="569"/>
      <c r="AD22" s="569">
        <v>1</v>
      </c>
    </row>
    <row r="23" spans="1:1016" s="158" customFormat="1" ht="12.75" customHeight="1">
      <c r="A23" s="225">
        <f t="shared" si="0"/>
        <v>15</v>
      </c>
      <c r="B23" s="217"/>
      <c r="C23" s="219"/>
      <c r="D23" s="219"/>
      <c r="E23" s="219" t="s">
        <v>2541</v>
      </c>
      <c r="F23" s="219"/>
      <c r="G23" s="219"/>
      <c r="H23" s="266" t="s">
        <v>2767</v>
      </c>
      <c r="I23" s="261"/>
      <c r="J23" s="567" t="s">
        <v>1010</v>
      </c>
      <c r="K23" s="565"/>
      <c r="L23" s="565"/>
      <c r="M23" s="565"/>
      <c r="N23" s="565"/>
      <c r="O23" s="568"/>
      <c r="P23" s="577" t="s">
        <v>817</v>
      </c>
      <c r="Q23" s="568"/>
      <c r="R23" s="565" t="s">
        <v>862</v>
      </c>
      <c r="S23" s="265" t="s">
        <v>863</v>
      </c>
      <c r="T23" s="261" t="s">
        <v>1550</v>
      </c>
      <c r="U23" s="262"/>
      <c r="V23" s="257" t="s">
        <v>863</v>
      </c>
      <c r="W23" s="257" t="s">
        <v>863</v>
      </c>
      <c r="X23" s="232"/>
      <c r="Y23" s="263"/>
      <c r="Z23" s="260"/>
      <c r="AA23" s="258"/>
      <c r="AB23" s="260"/>
      <c r="AC23" s="569"/>
      <c r="AD23" s="569">
        <v>1</v>
      </c>
    </row>
    <row r="24" spans="1:1016" s="247" customFormat="1" ht="12.75" customHeight="1">
      <c r="A24" s="225">
        <f t="shared" si="0"/>
        <v>16</v>
      </c>
      <c r="B24" s="217"/>
      <c r="C24" s="259"/>
      <c r="D24" s="219"/>
      <c r="E24" s="219" t="s">
        <v>1551</v>
      </c>
      <c r="F24" s="562" t="s">
        <v>1317</v>
      </c>
      <c r="G24" s="562"/>
      <c r="H24" s="565" t="s">
        <v>2768</v>
      </c>
      <c r="I24" s="567"/>
      <c r="J24" s="565" t="s">
        <v>1044</v>
      </c>
      <c r="K24" s="565"/>
      <c r="L24" s="565"/>
      <c r="M24" s="565"/>
      <c r="N24" s="565"/>
      <c r="O24" s="568"/>
      <c r="P24" s="565" t="s">
        <v>817</v>
      </c>
      <c r="Q24" s="568" t="s">
        <v>863</v>
      </c>
      <c r="R24" s="243" t="s">
        <v>1044</v>
      </c>
      <c r="S24" s="569"/>
      <c r="T24" s="260"/>
      <c r="U24" s="257"/>
      <c r="V24" s="257" t="s">
        <v>863</v>
      </c>
      <c r="W24" s="257" t="s">
        <v>863</v>
      </c>
      <c r="X24" s="232"/>
      <c r="Y24" s="571"/>
      <c r="Z24" s="565"/>
      <c r="AA24" s="572"/>
      <c r="AB24" s="565"/>
      <c r="AC24" s="569"/>
      <c r="AD24" s="569">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0"/>
      <c r="T25" s="270"/>
      <c r="U25" s="270"/>
      <c r="V25" s="270"/>
      <c r="W25" s="270"/>
      <c r="X25" s="270"/>
      <c r="Y25" s="270"/>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3"/>
      <c r="T27" s="96"/>
      <c r="U27" s="96"/>
      <c r="V27" s="96"/>
      <c r="W27" s="96"/>
      <c r="X27"/>
      <c r="Y27" s="179"/>
      <c r="Z27" s="96"/>
      <c r="AA27" s="159"/>
      <c r="AB27" s="96"/>
      <c r="AD27" s="96"/>
      <c r="ALZ27"/>
      <c r="AMA27"/>
      <c r="AMB27"/>
    </row>
    <row r="28" spans="1:1016" s="128" customFormat="1" ht="12" customHeight="1">
      <c r="I28" s="224"/>
      <c r="O28" s="174"/>
      <c r="Q28" s="173"/>
      <c r="R28" s="96"/>
      <c r="S28" s="273"/>
      <c r="T28" s="96"/>
      <c r="U28" s="96"/>
      <c r="V28" s="96"/>
      <c r="W28" s="96"/>
      <c r="X28"/>
      <c r="Y28" s="179"/>
      <c r="Z28" s="96"/>
      <c r="AA28" s="159"/>
      <c r="AB28" s="96"/>
      <c r="AD28" s="96"/>
      <c r="ALZ28"/>
      <c r="AMA28"/>
      <c r="AMB28"/>
    </row>
    <row r="29" spans="1:1016" s="128" customFormat="1" ht="12" customHeight="1">
      <c r="I29" s="224"/>
      <c r="O29" s="174"/>
      <c r="Q29" s="173"/>
      <c r="R29" s="96"/>
      <c r="S29" s="273"/>
      <c r="T29" s="96"/>
      <c r="U29" s="96"/>
      <c r="V29" s="96"/>
      <c r="W29" s="96"/>
      <c r="X29"/>
      <c r="Y29" s="179"/>
      <c r="Z29" s="96"/>
      <c r="AA29" s="159"/>
      <c r="AB29" s="96"/>
      <c r="AD29" s="96"/>
      <c r="ALZ29"/>
      <c r="AMA29"/>
      <c r="AMB29"/>
    </row>
    <row r="30" spans="1:1016" s="128" customFormat="1" ht="12" customHeight="1">
      <c r="I30" s="224"/>
      <c r="O30" s="174"/>
      <c r="Q30" s="173"/>
      <c r="R30" s="96"/>
      <c r="S30" s="273"/>
      <c r="T30" s="96"/>
      <c r="U30" s="96"/>
      <c r="V30" s="96"/>
      <c r="W30" s="96"/>
      <c r="X30"/>
      <c r="Y30" s="179"/>
      <c r="Z30" s="96"/>
      <c r="AA30" s="159"/>
      <c r="AB30" s="96"/>
      <c r="AD30" s="96"/>
      <c r="ALZ30"/>
      <c r="AMA30"/>
      <c r="AMB30"/>
    </row>
    <row r="31" spans="1:1016" s="128" customFormat="1" ht="12" customHeight="1">
      <c r="I31" s="224"/>
      <c r="O31" s="174"/>
      <c r="Q31" s="173"/>
      <c r="R31" s="96"/>
      <c r="S31" s="273"/>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3"/>
      <c r="T33" s="96"/>
      <c r="U33" s="96"/>
      <c r="V33" s="96"/>
      <c r="W33" s="96"/>
      <c r="X33"/>
      <c r="Y33" s="179"/>
      <c r="Z33" s="96"/>
      <c r="AA33" s="161"/>
      <c r="AB33" s="96"/>
      <c r="AD33" s="96"/>
      <c r="AMA33"/>
    </row>
    <row r="34" spans="1:1015" ht="12" customHeight="1">
      <c r="A34" s="117"/>
      <c r="B34" s="117"/>
      <c r="C34" s="117"/>
      <c r="D34" s="117"/>
      <c r="E34" s="117"/>
      <c r="F34" s="117"/>
      <c r="G34" s="117"/>
      <c r="H34" s="117"/>
      <c r="I34" s="248"/>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3"/>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3"/>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2"/>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2"/>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2"/>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2"/>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2"/>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2"/>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2"/>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06">
      <formula>AND($AD9=1,$AC9=1)</formula>
    </cfRule>
    <cfRule type="expression" dxfId="61" priority="2691">
      <formula>OR($AD9="X",$AC9="X")</formula>
    </cfRule>
    <cfRule type="expression" dxfId="60" priority="2722">
      <formula>AND(NOT(ISBLANK($V9)),ISBLANK($AC9),ISBLANK($AD9))</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700">
      <formula>AND($AD12=1,$AC12=1)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4">
      <formula>AND($Q11="X",OR($B11&lt;&gt;"",#REF!&lt;&gt;"",$C11&lt;&gt;""))</formula>
    </cfRule>
    <cfRule type="expression" dxfId="49" priority="122">
      <formula>AND($Q11="X",OR($B11&lt;&gt;"",$C11&lt;&gt;"",$D11&lt;&gt;"",$E11&lt;&gt;""))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2">
      <formula>AND($AD12=1,$AC12=1)</formula>
    </cfRule>
    <cfRule type="expression" dxfId="44" priority="2771">
      <formula>OR($AD12="X",$AC12="X")</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6">
      <formula>AND($Q13="X",OR($B13&lt;&gt;"",#REF!&lt;&gt;"",#REF!&lt;&gt;"",$C13&lt;&gt;""))</formula>
    </cfRule>
    <cfRule type="expression" dxfId="24" priority="2875">
      <formula>AND($Q13="X",OR($B13&lt;&gt;"",#REF!&lt;&gt;"",#REF!&lt;&gt;"",$C13&lt;&gt;"",$F13&lt;&gt;""))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30">
      <formula>AND($Q24="X",OR($B24&lt;&gt;"",#REF!&lt;&gt;"",$C24&lt;&gt;"",$D24&lt;&gt;"",$F24&lt;&gt;""))</formula>
    </cfRule>
    <cfRule type="expression" dxfId="5" priority="2629">
      <formula>AND($Q24="X",OR($B24&lt;&gt;"",#REF!&lt;&gt;"",$C24&lt;&gt;"",$D24&lt;&gt;""))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2769</v>
      </c>
    </row>
    <row r="2" spans="2:6" s="4" customFormat="1"/>
    <row r="3" spans="2:6" s="134" customFormat="1">
      <c r="B3" s="133" t="s">
        <v>2770</v>
      </c>
      <c r="C3" s="135"/>
      <c r="D3" s="135"/>
      <c r="E3" s="135"/>
      <c r="F3" s="135"/>
    </row>
    <row r="4" spans="2:6" ht="18" customHeight="1">
      <c r="B4" s="131" t="s">
        <v>2771</v>
      </c>
    </row>
    <row r="5" spans="2:6" ht="18" customHeight="1">
      <c r="B5" s="131" t="s">
        <v>2772</v>
      </c>
    </row>
    <row r="6" spans="2:6" ht="18" customHeight="1">
      <c r="B6" s="131" t="s">
        <v>2773</v>
      </c>
    </row>
    <row r="7" spans="2:6" ht="18" customHeight="1">
      <c r="B7" s="131" t="s">
        <v>2774</v>
      </c>
    </row>
    <row r="8" spans="2:6" ht="18" customHeight="1">
      <c r="B8" s="131" t="s">
        <v>2775</v>
      </c>
    </row>
    <row r="9" spans="2:6" ht="24" customHeight="1">
      <c r="B9" s="631" t="s">
        <v>2776</v>
      </c>
      <c r="C9" s="631"/>
      <c r="D9" s="631"/>
      <c r="E9" s="631"/>
      <c r="F9" s="631"/>
    </row>
    <row r="10" spans="2:6" ht="14.25" customHeight="1">
      <c r="B10" s="632" t="s">
        <v>2777</v>
      </c>
      <c r="C10" s="632"/>
      <c r="D10" s="632"/>
      <c r="E10" s="632"/>
      <c r="F10" s="6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terms/"/>
    <ds:schemaRef ds:uri="http://schemas.microsoft.com/sharepoint/v3"/>
    <ds:schemaRef ds:uri="http://schemas.microsoft.com/office/2006/metadata/properties"/>
    <ds:schemaRef ds:uri="http://purl.org/dc/dcmitype/"/>
    <ds:schemaRef ds:uri="1720d4e8-2b1e-4bd1-aad5-1b4debf9b56d"/>
    <ds:schemaRef ds:uri="http://schemas.microsoft.com/office/infopath/2007/PartnerControls"/>
    <ds:schemaRef ds:uri="http://schemas.openxmlformats.org/package/2006/metadata/core-properties"/>
    <ds:schemaRef ds:uri="f6ca01e7-bd19-41f1-999c-e032ef5104c3"/>
    <ds:schemaRef ds:uri="http://www.w3.org/XML/1998/namespac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2024-08-27T07:35:36Z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