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7388" documentId="13_ncr:1_{25E1360D-3F9F-4661-933F-5159F3386708}" xr6:coauthVersionLast="47" xr6:coauthVersionMax="47" xr10:uidLastSave="{BC4D5FF7-9E1E-491B-B74A-3AAA0DEFD384}"/>
  <bookViews>
    <workbookView xWindow="28680" yWindow="-120" windowWidth="29040" windowHeight="15720" tabRatio="914" firstSheet="7" activeTab="17"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BPV" sheetId="66"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RC-REF" sheetId="62" r:id="rId23"/>
    <sheet name="customContent" sheetId="79" r:id="rId24"/>
    <sheet name="Conditional format rules" sheetId="29" r:id="rId25"/>
    <sheet name="Documents_sources" sheetId="18" state="hidden" r:id="rId26"/>
  </sheets>
  <definedNames>
    <definedName name="_xlnm._FilterDatabase" localSheetId="8" hidden="1">EMSI!$A$8:$Y$117</definedName>
    <definedName name="_xlnm._FilterDatabase" localSheetId="11" hidden="1">'RS-DR'!$A$8:$M$62</definedName>
    <definedName name="_xlnm._FilterDatabase" localSheetId="9" hidden="1">'RS-RI'!$A$8:$M$87</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3" i="33" l="1"/>
  <c r="A79" i="66"/>
  <c r="A80" i="66"/>
  <c r="A78" i="66"/>
  <c r="A86" i="66"/>
  <c r="A88" i="66"/>
  <c r="A87" i="66"/>
  <c r="A34" i="66"/>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79" i="33"/>
  <c r="A180" i="33"/>
  <c r="A181" i="33"/>
  <c r="A182" i="33"/>
  <c r="A183" i="33"/>
  <c r="A184" i="33"/>
  <c r="A185" i="33"/>
  <c r="A186" i="33"/>
  <c r="A187" i="33"/>
  <c r="A188" i="33"/>
  <c r="A189" i="33"/>
  <c r="A190" i="33"/>
  <c r="A191" i="33"/>
  <c r="A192" i="33"/>
  <c r="A193" i="33"/>
  <c r="A194" i="33"/>
  <c r="A195" i="33"/>
  <c r="A196"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73" i="66"/>
  <c r="A74" i="66"/>
  <c r="A75" i="66"/>
  <c r="A76" i="66"/>
  <c r="A77" i="66"/>
  <c r="A81" i="66"/>
  <c r="A82" i="66"/>
  <c r="A83" i="66"/>
  <c r="A84" i="66"/>
  <c r="A85" i="66"/>
  <c r="A89" i="66"/>
  <c r="A90" i="66"/>
  <c r="A91" i="66"/>
  <c r="A92" i="66"/>
  <c r="A93" i="66"/>
  <c r="A94" i="66"/>
  <c r="A95" i="66"/>
  <c r="A96" i="66"/>
  <c r="A97" i="66"/>
  <c r="A98" i="66"/>
  <c r="A99" i="66"/>
  <c r="A100"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7"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4"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5"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tc={47F99561-A768-4B9A-96FB-A8753B229875}</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tc={6542F462-2A54-48A5-9A62-7E7CFBDF2B9A}</author>
    <author>tc={EEA9B26A-EF58-42FE-9EC5-1EE6AB01FFDF}</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O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9" authorId="3"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O19" authorId="4" shapeId="0" xr:uid="{EB284BDB-2DBF-4B44-A395-164E974640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t>
      </text>
    </comment>
    <comment ref="D26" authorId="5"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0" authorId="6"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40" authorId="7"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44" authorId="8"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O45" authorId="9"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O65" authorId="10"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O70" authorId="11"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O72" authorId="13"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8" authorId="14"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9" authorId="15"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0" authorId="16"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2" authorId="17"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3" authorId="18"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5" authorId="19"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O96" authorId="20"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6" authorId="21"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O111" authorId="22"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O115" authorId="23"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O123" authorId="24"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O127" authorId="25"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O134" authorId="26"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E141" authorId="27"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2" authorId="28"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O142" authorId="29"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3" authorId="30"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O143" authorId="31"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4" authorId="32"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P145" authorId="33"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0" authorId="34"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O150" authorId="35"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O162" authorId="36" shapeId="0" xr:uid="{8C7014E6-8635-4980-9B5C-7B2D1045EA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O167" authorId="37"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O170" authorId="38"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O171" authorId="39"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B177" authorId="40"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O181" authorId="41"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A190" authorId="42"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0" authorId="43"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tc={22BD1288-E0C6-964D-8449-E80317449401}</author>
    <author>tc={3F2E6BED-BD48-4978-B8C7-5F47D079CFA2}</author>
    <author>tc={38A07FE6-19A5-4542-86FD-F524754B9A76}</author>
  </authors>
  <commentList>
    <comment ref="O9" authorId="0"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1"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6" authorId="2" shapeId="0" xr:uid="{3F2E6BED-BD48-4978-B8C7-5F47D079CFA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t>
      </text>
    </comment>
    <comment ref="C32" authorId="3"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O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tc={3A90EA03-7495-48D0-8F7A-3C0883F74205}</author>
    <author>tc={4CCE177D-04A1-014F-ADC6-FF7E2CD19CF8}</author>
    <author>tc={4E90F163-5C96-419C-B8F5-89B827C77CBC}</author>
    <author>tc={E13FE7A1-8CEF-4455-A083-DC25A2E18B2A}</author>
    <author>tc={2793A809-11CA-4DD5-ABA0-64948E72EB12}</author>
    <author>tc={B708D536-B2DD-4C2B-8169-A1AA32FC9FC7}</author>
    <author>tc={EF29E0BD-5CDC-492F-82B9-A6CC86B7F052}</author>
    <author>tc={2A676222-3D8B-4D68-8ECF-380213A1162C}</author>
    <author>tc={FCEE0902-9BE9-2943-AE41-EE181454D9D1}</author>
    <author>tc={26E54232-91EC-0344-8934-65842435C7B1}</author>
    <author>tc={FC4ECA46-5D1C-E644-A2E9-32F4F7B00548}</author>
    <author>tc={AD7D778E-1694-46D8-977C-251275C7EDE4}</author>
    <author>tc={E206A8E9-2F6A-4090-8F41-9F2736723CC4}</author>
    <author>tc={CA9F7116-A69A-49A4-A9FD-112B11A9100E}</author>
    <author>tc={91C7B266-0E0A-4462-A600-2FC08026D2AA}</author>
    <author>tc={E69FC7C7-3A81-D340-ACFD-D6C916B7DB1A}</author>
    <author>tc={B0012380-EBB1-1849-B333-73B08DBBED41}</author>
    <author>tc={B49C2831-535E-4572-A161-4566AA17433A}</author>
  </authors>
  <commentList>
    <comment ref="C12" authorId="0" shapeId="0" xr:uid="{3A90EA03-7495-48D0-8F7A-3C0883F742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O21" authorId="1"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24" authorId="2" shapeId="0" xr:uid="{4E90F163-5C96-419C-B8F5-89B827C77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PDF/A, pdf structuré, qui permettrait à l'éditeur LRM de choisir ce qu'il veut prendre comme donnée 
Réponse :
    Qui convertit le PDF dans un lien URL ? </t>
      </text>
    </comment>
    <comment ref="B31" authorId="3"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36" authorId="4"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O41" authorId="5" shapeId="0" xr:uid="{B708D536-B2DD-4C2B-8169-A1AA32FC9FC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49" authorId="6"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73" authorId="7" shapeId="0" xr:uid="{2A676222-3D8B-4D68-8ECF-380213A116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O74" authorId="8"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75" authorId="9"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76" authorId="10"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77" authorId="11" shapeId="0" xr:uid="{AD7D778E-1694-46D8-977C-251275C7ED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C87" authorId="12" shapeId="0" xr:uid="{E206A8E9-2F6A-4090-8F41-9F2736723CC4}">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 ref="C91" authorId="1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94" authorId="1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O94" authorId="15"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95" authorId="16"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98" authorId="17"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4"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T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<sst xmlns="http://schemas.openxmlformats.org/spreadsheetml/2006/main" count="8652" uniqueCount="2674">
  <si>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</si>
  <si>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</si>
  <si>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</si>
  <si>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</si>
  <si>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</si>
  <si>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</si>
  <si>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</si>
  <si>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</si>
  <si>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</si>
  <si>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</si>
  <si>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</si>
  <si>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</si>
  <si>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</si>
  <si>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</si>
  <si>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</si>
  <si>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</si>
  <si>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</si>
  <si>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</si>
  <si>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</si>
  <si>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</si>
  <si>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</si>
  <si>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</si>
  <si>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</si>
  <si>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</si>
  <si>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</si>
  <si>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</si>
  <si>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</si>
  <si>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</si>
  <si>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</si>
  <si>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</si>
  <si>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</si>
  <si>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</si>
  <si>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</si>
  <si>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</si>
  <si>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</si>
  <si>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</si>
  <si>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</si>
  <si>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</si>
  <si>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</si>
  <si>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</si>
  <si>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</si>
  <si>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</si>
  <si>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</si>
  <si>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</si>
  <si>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</si>
  <si>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</si>
  <si>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</si>
  <si>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</si>
  <si>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</si>
  <si>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</si>
  <si>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</si>
  <si>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</si>
  <si>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</si>
  <si>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</si>
  <si>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</si>
  <si>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</si>
  <si>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</si>
  <si>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</si>
  <si>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</si>
  <si>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</si>
  <si>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</si>
  <si>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</si>
  <si>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</si>
  <si>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</si>
  <si>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</si>
  <si>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</si>
  <si>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</si>
  <si>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</si>
  <si>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</si>
  <si>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</si>
  <si>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</si>
  <si>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</si>
  <si>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</si>
  <si>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</si>
  <si>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</si>
  <si>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</si>
  <si>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</si>
  <si>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</si>
  <si>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</si>
  <si>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</si>
  <si>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</si>
  <si>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</si>
  <si>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</si>
  <si>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</si>
  <si>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</si>
  <si>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</si>
  <si>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</si>
  <si>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</si>
  <si>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</si>
  <si>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</si>
  <si>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</si>
  <si>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</si>
  <si>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</si>
  <si>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</si>
  <si>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</si>
  <si>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</si>
  <si>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</si>
  <si>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</si>
  <si>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</si>
  <si>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</si>
  <si>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</si>
  <si>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</si>
  <si>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</si>
  <si>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</si>
  <si>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</si>
  <si>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</si>
  <si>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</si>
  <si>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</si>
  <si>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</si>
  <si>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</si>
  <si>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</si>
  <si>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</si>
  <si>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</si>
  <si>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</si>
  <si>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</si>
  <si>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</si>
  <si>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</si>
  <si>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</si>
  <si>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</si>
  <si>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</si>
  <si>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</si>
  <si>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</si>
  <si>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</si>
  <si>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</si>
  <si>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</si>
  <si>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</si>
  <si>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</si>
  <si>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</si>
  <si>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</si>
  <si>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</si>
  <si>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</si>
  <si>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</si>
  <si>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</si>
  <si>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</si>
  <si>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</si>
  <si>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</si>
  <si>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</si>
  <si>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</si>
  <si>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</si>
  <si>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</si>
  <si>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</si>
  <si>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</si>
  <si>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</si>
  <si>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</si>
  <si>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</si>
  <si>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</si>
  <si>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</si>
  <si>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</si>
  <si>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</si>
  <si>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</si>
  <si>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</si>
  <si>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</si>
  <si>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</si>
  <si>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</si>
  <si>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</si>
  <si>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</si>
  <si>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</si>
  <si>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</si>
  <si>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</si>
  <si>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</si>
  <si>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</si>
  <si>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</si>
  <si>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</si>
  <si>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</si>
  <si>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</si>
  <si>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</si>
  <si>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</si>
  <si>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</si>
  <si>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</si>
  <si>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</si>
  <si>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</si>
  <si>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</si>
  <si>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</si>
  <si>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</si>
  <si>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</si>
  <si>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</si>
  <si>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</si>
  <si>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</si>
  <si>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</si>
  <si>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</si>
  <si>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</si>
  <si>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</si>
  <si>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</si>
  <si>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</si>
  <si>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</si>
  <si>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</si>
  <si>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</si>
  <si>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</si>
  <si>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</si>
  <si>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</si>
  <si>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</si>
  <si>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</si>
  <si>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</si>
  <si>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</si>
  <si>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</si>
  <si>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</si>
  <si>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</si>
  <si>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</si>
  <si>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</si>
  <si>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</si>
  <si>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</si>
  <si>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</si>
  <si>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</si>
  <si>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</si>
  <si>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</si>
  <si>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</si>
  <si>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</si>
  <si>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</si>
  <si>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</si>
  <si>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</si>
  <si>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</si>
  <si>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</si>
  <si>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</si>
  <si>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</si>
  <si>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</si>
  <si>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</si>
  <si>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</si>
  <si>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</si>
  <si>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</si>
  <si>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</si>
  <si>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</si>
  <si>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</si>
  <si>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</si>
  <si>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</si>
  <si>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</si>
  <si>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</si>
  <si>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</si>
  <si>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</si>
  <si>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</si>
  <si>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</si>
  <si>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</si>
  <si>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</si>
  <si>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</si>
  <si>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</si>
  <si>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</si>
  <si>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</si>
  <si>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</si>
  <si>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</si>
  <si>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</si>
  <si>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</si>
  <si>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</si>
  <si>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</si>
  <si>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</si>
  <si>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</si>
  <si>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</si>
  <si>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</si>
  <si>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</si>
  <si>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</si>
  <si>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</si>
  <si>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</si>
  <si>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</si>
  <si>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</si>
  <si>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</si>
  <si>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</si>
  <si>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</si>
  <si>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</si>
  <si>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</si>
  <si>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</si>
  <si>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</si>
  <si>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</si>
  <si>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</si>
  <si>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</si>
  <si>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</si>
  <si>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</si>
  <si>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</si>
  <si>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</si>
  <si>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</si>
  <si>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</si>
  <si>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</si>
  <si>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</si>
  <si>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</si>
  <si>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</si>
  <si>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</si>
  <si>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</si>
  <si>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</si>
  <si>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</si>
  <si>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</si>
  <si>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</si>
  <si>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</si>
  <si>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</si>
  <si>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</si>
  <si>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</si>
  <si>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</si>
  <si>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</si>
  <si>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</si>
  <si>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</si>
  <si>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</si>
  <si>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</si>
  <si>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</si>
  <si>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</si>
  <si>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</si>
  <si>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</si>
  <si>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</si>
  <si>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</si>
  <si>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</si>
  <si>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</si>
  <si>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</si>
  <si>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</si>
  <si>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</si>
  <si>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</si>
  <si>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</si>
  <si>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</si>
  <si>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</si>
  <si>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</si>
  <si>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</si>
  <si>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</si>
  <si>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</si>
  <si>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</si>
  <si>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</si>
  <si>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</si>
  <si>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</si>
  <si>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</si>
  <si>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</si>
  <si>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</si>
  <si>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</si>
  <si>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</si>
  <si>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</si>
  <si>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</si>
  <si>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</si>
  <si>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</si>
  <si>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</si>
  <si>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</si>
  <si>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</si>
  <si>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</si>
  <si>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</si>
  <si>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</si>
  <si>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</si>
  <si>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</si>
  <si>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</si>
  <si>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</si>
  <si>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</si>
  <si>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</si>
  <si>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</si>
  <si>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</si>
  <si>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</si>
  <si>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</si>
  <si>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</si>
  <si>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</si>
  <si>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</si>
  <si>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</si>
  <si>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</si>
  <si>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</si>
  <si>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</si>
  <si>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</si>
  <si>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</si>
  <si>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</si>
  <si>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</si>
  <si>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</si>
  <si>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</si>
  <si>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</si>
  <si>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</si>
  <si>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</si>
  <si>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</si>
  <si>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</si>
  <si>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</si>
  <si>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</si>
  <si>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</si>
  <si>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</si>
  <si>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</si>
  <si>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</si>
  <si>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</si>
  <si>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</si>
  <si>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</si>
  <si>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</si>
  <si>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</si>
  <si>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</si>
  <si>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</si>
  <si>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</si>
  <si>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</si>
  <si>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</si>
  <si>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</si>
  <si>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</si>
  <si>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</si>
  <si>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</si>
  <si>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</si>
  <si>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</si>
  <si>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</si>
  <si>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</si>
  <si>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</si>
  <si>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</si>
  <si>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</si>
  <si>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</si>
  <si>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</si>
  <si>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</si>
  <si>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</si>
  <si>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</si>
  <si>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</si>
  <si>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</si>
  <si>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</si>
  <si>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</si>
  <si>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</si>
  <si>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</si>
  <si>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</si>
  <si>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</si>
  <si>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</si>
  <si>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</si>
  <si>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</si>
  <si>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</si>
  <si>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</si>
  <si>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</si>
  <si>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</si>
  <si>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</si>
  <si>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</si>
  <si>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</si>
  <si>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</si>
  <si>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</si>
  <si>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</si>
  <si>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</si>
  <si>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</si>
  <si>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</si>
  <si>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</si>
  <si>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</si>
  <si>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</si>
  <si>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</si>
  <si>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</si>
  <si>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</si>
  <si>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</si>
  <si>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</si>
  <si>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</si>
  <si>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</si>
  <si>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</si>
  <si>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</si>
  <si>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</si>
  <si>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</si>
  <si>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</si>
  <si>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</si>
  <si>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</si>
  <si>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</si>
  <si>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</si>
  <si>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</si>
  <si>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</si>
  <si>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</si>
  <si>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</si>
  <si>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</si>
  <si>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</si>
  <si>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</si>
  <si>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</si>
  <si>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</si>
  <si>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</si>
  <si>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</si>
  <si>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</si>
  <si>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</si>
  <si>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</si>
  <si>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</si>
  <si>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</si>
  <si>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</si>
  <si>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</si>
  <si>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</si>
  <si>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</si>
  <si>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</si>
  <si>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</si>
  <si>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</si>
  <si>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</si>
  <si>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</si>
  <si>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</si>
  <si>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</si>
  <si>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</si>
  <si>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</si>
  <si>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</si>
  <si>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</si>
  <si>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</si>
  <si>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</si>
  <si>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</si>
  <si>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</si>
  <si>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</si>
  <si>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</si>
  <si>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</si>
  <si>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</si>
  <si>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</si>
  <si>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</si>
  <si>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</si>
  <si>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</si>
  <si>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</si>
  <si>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</si>
  <si>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</si>
  <si>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</si>
  <si>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</si>
  <si>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</si>
  <si>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</si>
  <si>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</si>
  <si>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</si>
  <si>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</si>
  <si>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</si>
  <si>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</si>
  <si>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</si>
  <si>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</si>
  <si>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</si>
  <si>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</si>
  <si>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</si>
  <si>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</si>
  <si>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</si>
  <si>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</si>
  <si>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</si>
  <si>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</si>
  <si>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</si>
  <si>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</si>
  <si>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</si>
  <si>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</si>
  <si>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</si>
  <si>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</si>
  <si>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</si>
  <si>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</si>
  <si>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</si>
  <si>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</si>
  <si>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</si>
  <si>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</si>
  <si>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</si>
  <si>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</si>
  <si>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</si>
  <si>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</si>
  <si>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</si>
  <si>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</si>
  <si>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</si>
  <si>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</si>
  <si>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</si>
  <si>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</si>
  <si>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</si>
  <si>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</si>
  <si>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</si>
  <si>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</si>
  <si>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</si>
  <si>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</si>
  <si>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</si>
  <si>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</si>
  <si>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</si>
  <si>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</si>
  <si>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</si>
  <si>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</si>
  <si>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</si>
  <si>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</si>
  <si>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</si>
  <si>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</si>
  <si>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</si>
  <si>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</si>
  <si>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</si>
  <si>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</si>
  <si>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</si>
  <si>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</si>
  <si>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</si>
  <si>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</si>
  <si>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</si>
  <si>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</si>
  <si>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</si>
  <si>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</si>
  <si>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</si>
  <si>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</si>
  <si>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</si>
  <si>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</si>
  <si>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</si>
  <si>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</si>
  <si>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</si>
  <si>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</si>
  <si>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</si>
  <si>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</si>
  <si>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</si>
  <si>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</si>
  <si>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</si>
  <si>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</si>
  <si>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</si>
  <si>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</si>
  <si>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</si>
  <si>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</si>
  <si>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</si>
  <si>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</si>
  <si>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</si>
  <si>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</si>
  <si>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</si>
  <si>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</si>
  <si>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</si>
  <si>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</si>
  <si>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</si>
  <si>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</si>
  <si>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</si>
  <si>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</si>
  <si>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</si>
  <si>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</si>
  <si>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</si>
  <si>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</si>
  <si>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</si>
  <si>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</si>
  <si>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</si>
  <si>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</si>
  <si>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</si>
  <si>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</si>
  <si>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</si>
  <si>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</si>
  <si>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</si>
  <si>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</si>
  <si>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</si>
  <si>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</si>
  <si>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</si>
  <si>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</si>
  <si>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</si>
  <si>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</si>
  <si>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</si>
  <si>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</si>
  <si>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</si>
  <si>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</si>
  <si>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</si>
  <si>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</si>
  <si>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</si>
  <si>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</si>
  <si>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</si>
  <si>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</si>
  <si>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</si>
  <si>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</si>
  <si>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</si>
  <si>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</si>
  <si>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</si>
  <si>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</si>
  <si>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</si>
  <si>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</si>
  <si>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</si>
  <si>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</si>
  <si>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</si>
  <si>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</si>
  <si>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</si>
  <si>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</si>
  <si>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</si>
  <si>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</si>
  <si>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</si>
  <si>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</si>
  <si>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</si>
  <si>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</si>
  <si>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</si>
  <si>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</si>
  <si>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</si>
  <si>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</si>
  <si>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</si>
  <si>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</si>
  <si>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</si>
  <si>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</si>
  <si>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</si>
  <si>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</si>
  <si>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</si>
  <si>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</si>
  <si>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</si>
  <si>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</si>
  <si>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</si>
  <si>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</si>
  <si>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</si>
  <si>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</si>
  <si>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</si>
  <si>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</si>
  <si>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</si>
  <si>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</si>
  <si>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</si>
  <si>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</si>
  <si>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</si>
  <si>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</si>
  <si>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</si>
  <si>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</si>
  <si>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</si>
  <si>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</si>
  <si>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</si>
  <si>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</si>
  <si>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</si>
  <si>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</si>
  <si>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</si>
  <si>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</si>
  <si>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</si>
  <si>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</si>
  <si>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</si>
  <si>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</si>
  <si>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</si>
  <si>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</si>
  <si>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</si>
  <si>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</si>
  <si>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</si>
  <si>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</si>
  <si>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</si>
  <si>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</si>
  <si>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</si>
  <si>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</si>
  <si>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</si>
  <si>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</si>
  <si>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</si>
  <si>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</si>
  <si>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</si>
  <si>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</si>
  <si>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</si>
  <si>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</si>
  <si>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</si>
  <si>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</si>
  <si>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</si>
  <si>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</si>
  <si>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</si>
  <si>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</si>
  <si>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</si>
  <si>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</si>
  <si>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</si>
  <si>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</si>
  <si>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</si>
  <si>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</si>
  <si>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</si>
  <si>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</si>
  <si>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</si>
  <si>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</si>
  <si>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</si>
  <si>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</si>
  <si>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</si>
  <si>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</si>
  <si>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</si>
  <si>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</si>
  <si>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</si>
  <si>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</si>
  <si>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</si>
  <si>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</si>
  <si>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</si>
  <si>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</si>
  <si>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</si>
  <si>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</si>
  <si>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</si>
  <si>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</si>
  <si>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</si>
  <si>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</si>
  <si>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</si>
  <si>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</si>
  <si>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</si>
  <si>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</si>
  <si>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</si>
  <si>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</si>
  <si>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</si>
  <si>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</si>
  <si>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</si>
  <si>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</si>
  <si>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</si>
  <si>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</si>
  <si>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</si>
  <si>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</si>
  <si>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</si>
  <si>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</si>
  <si>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</si>
  <si>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</si>
  <si>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</si>
  <si>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</si>
  <si>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</si>
  <si>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</si>
  <si>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</si>
  <si>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</si>
  <si>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</si>
  <si>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</si>
  <si>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</si>
  <si>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</si>
  <si>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</si>
  <si>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</si>
  <si>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</si>
  <si>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</si>
  <si>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</si>
  <si>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</si>
  <si>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</si>
  <si>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</si>
  <si>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</si>
  <si>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</si>
  <si>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</si>
  <si>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</si>
  <si>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</si>
  <si>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</si>
  <si>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</si>
  <si>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</si>
  <si>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</si>
  <si>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</si>
  <si>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</si>
  <si>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</si>
  <si>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</si>
  <si>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</si>
  <si>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</si>
  <si>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</si>
  <si>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</si>
  <si>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</si>
  <si>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</si>
  <si>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</si>
  <si>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</si>
  <si>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</si>
  <si>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</si>
  <si>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</si>
  <si>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</si>
  <si>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</si>
  <si>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</si>
  <si>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</si>
  <si>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</si>
  <si>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</si>
  <si>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</si>
  <si>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</si>
  <si>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</si>
  <si>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</si>
  <si>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</si>
  <si>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</si>
  <si>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</si>
  <si>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</si>
  <si>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</si>
  <si>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</si>
  <si>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</si>
  <si>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</si>
  <si>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</si>
  <si>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</si>
  <si>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</si>
  <si>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</si>
  <si>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</si>
  <si>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</si>
  <si>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</si>
  <si>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</si>
  <si>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</si>
  <si>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</si>
  <si>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</si>
  <si>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</si>
  <si>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</si>
  <si>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</si>
  <si>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</si>
  <si>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</si>
  <si>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</si>
  <si>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</si>
  <si>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</si>
  <si>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</si>
  <si>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</si>
  <si>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</si>
  <si>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</si>
  <si>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</si>
  <si>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</si>
  <si>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</si>
  <si>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</si>
  <si>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</si>
  <si>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</si>
  <si>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</si>
  <si>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</si>
  <si>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</si>
  <si>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</si>
  <si>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</si>
  <si>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</si>
  <si>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</si>
  <si>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</si>
  <si>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</si>
  <si>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</si>
  <si>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</si>
  <si>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</si>
  <si>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</si>
  <si>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</si>
  <si>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</si>
  <si>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</si>
  <si>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</si>
  <si>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</si>
  <si>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</si>
  <si>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</si>
  <si>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</si>
  <si>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</si>
  <si>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</si>
  <si>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</si>
  <si>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</si>
  <si>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</si>
  <si>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</si>
  <si>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</si>
  <si>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</si>
  <si>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</si>
  <si>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</si>
  <si>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</si>
  <si>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</si>
  <si>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</si>
  <si>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</si>
  <si>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</si>
  <si>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</si>
  <si>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</si>
  <si>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</si>
  <si>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</si>
  <si>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</si>
  <si>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</si>
  <si>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</si>
  <si>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</si>
  <si>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</si>
  <si>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</si>
  <si>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</si>
  <si>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</si>
  <si>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</si>
  <si>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</si>
  <si>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</si>
  <si>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</si>
  <si>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</si>
  <si>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</si>
  <si>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</si>
  <si>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</si>
  <si>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</si>
  <si>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</si>
  <si>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</si>
  <si>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</si>
  <si>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</si>
  <si>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</si>
  <si>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</si>
  <si>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</si>
  <si>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</si>
  <si>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</si>
  <si>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</si>
  <si>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</si>
  <si>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</si>
  <si>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</si>
  <si>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</si>
  <si>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</si>
  <si>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</si>
  <si>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</si>
  <si>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</si>
  <si>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</si>
  <si>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</si>
  <si>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</si>
  <si>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</si>
  <si>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</si>
  <si>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</si>
  <si>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</si>
  <si>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</si>
  <si>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</si>
  <si>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</si>
  <si>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</si>
  <si>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</si>
  <si>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</si>
  <si>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</si>
  <si>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</si>
  <si>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</si>
  <si>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</si>
  <si>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</si>
  <si>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</si>
  <si>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</si>
  <si>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</si>
  <si>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</si>
  <si>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</si>
  <si>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</si>
  <si>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</si>
  <si>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</si>
  <si>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</si>
  <si>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</si>
  <si>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</si>
  <si>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</si>
  <si>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</si>
  <si>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</si>
  <si>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</si>
  <si>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</si>
  <si>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</si>
  <si>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</si>
  <si>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</si>
  <si>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</si>
  <si>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</si>
  <si>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</si>
  <si>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</si>
  <si>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</si>
  <si>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</si>
  <si>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</si>
  <si>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</si>
  <si>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</si>
  <si>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</si>
  <si>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</si>
  <si>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</si>
  <si>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</si>
  <si>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</si>
  <si>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</si>
  <si>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</si>
  <si>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</si>
  <si>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</si>
  <si>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</si>
  <si>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</si>
  <si>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</si>
  <si>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</si>
  <si>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</si>
  <si>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NOMENCLATURE: CISU-Code_Motif_patient-victime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</si>
  <si>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</si>
  <si>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</si>
  <si>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</si>
  <si>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</si>
  <si>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</si>
  <si>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</si>
  <si>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</si>
  <si>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</si>
  <si>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</si>
  <si>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</si>
  <si>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</si>
  <si>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</si>
  <si>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</si>
  <si>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</si>
  <si>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</si>
  <si>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</si>
  <si>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</si>
  <si>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</si>
  <si>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</si>
  <si>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</si>
  <si>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</si>
  <si>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</si>
  <si>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</si>
  <si>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</si>
  <si>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</si>
  <si>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</si>
  <si>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</si>
  <si>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</si>
  <si>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</si>
  <si>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</si>
  <si>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</si>
  <si>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</si>
  <si>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</si>
  <si>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</si>
  <si>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</si>
  <si>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</si>
  <si>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</si>
  <si>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</si>
  <si>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</si>
  <si>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</si>
  <si>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</si>
  <si>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</si>
  <si>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</si>
  <si>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</si>
  <si>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</si>
  <si>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</si>
  <si>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</si>
  <si>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</si>
  <si>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</si>
  <si>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</si>
  <si>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</si>
  <si>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</si>
  <si>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</si>
  <si>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</si>
  <si>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</si>
  <si>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</si>
  <si>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</si>
  <si>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</si>
  <si>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</si>
  <si>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</si>
  <si>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</si>
  <si>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</si>
  <si>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</si>
  <si>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</si>
  <si>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</si>
  <si>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</si>
  <si>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</si>
  <si>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</si>
  <si>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</si>
  <si>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</si>
  <si>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</si>
  <si>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</si>
  <si>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</si>
  <si>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</si>
  <si>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</si>
  <si>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</si>
  <si>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</si>
  <si>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</si>
  <si>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</si>
  <si>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</si>
  <si>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</si>
  <si>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</si>
  <si>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</si>
  <si>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</si>
  <si>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</si>
  <si>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</si>
  <si>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</si>
  <si>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</si>
  <si>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</si>
  <si>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</si>
  <si>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</si>
  <si>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</si>
  <si>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</si>
  <si>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</si>
  <si>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</si>
  <si>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</si>
  <si>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</si>
  <si>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</si>
  <si>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</si>
  <si>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</si>
  <si>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</si>
  <si>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</si>
  <si>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</si>
  <si>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</si>
  <si>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</si>
  <si>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</si>
  <si>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</si>
  <si>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</si>
  <si>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</si>
  <si>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</si>
  <si>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</si>
  <si>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</si>
  <si>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</si>
  <si>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</si>
  <si>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</si>
  <si>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</si>
  <si>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</si>
  <si>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</si>
  <si>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</si>
  <si>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</si>
  <si>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</si>
  <si>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</si>
  <si>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</si>
  <si>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</si>
  <si>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</si>
  <si>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</si>
  <si>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</si>
  <si>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</si>
  <si>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</si>
  <si>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</si>
  <si>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</si>
  <si>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</si>
  <si>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</si>
  <si>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</si>
  <si>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</si>
  <si>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</si>
  <si>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</si>
  <si>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</si>
  <si>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</si>
  <si>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</si>
  <si>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</si>
  <si>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</si>
  <si>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</si>
  <si>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</si>
  <si>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</si>
  <si>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</si>
  <si>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</si>
  <si>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</si>
  <si>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</si>
  <si>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</si>
  <si>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</si>
  <si>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</si>
  <si>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</si>
  <si>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</si>
  <si>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</si>
  <si>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</si>
  <si>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</si>
  <si>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</si>
  <si>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</si>
  <si>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</si>
  <si>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</si>
  <si>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</si>
  <si>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</si>
  <si>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</si>
  <si>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</si>
  <si>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</si>
  <si>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</si>
  <si>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</si>
  <si>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</si>
  <si>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</si>
  <si>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</si>
  <si>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</si>
  <si>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</si>
  <si>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</si>
  <si>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</si>
  <si>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</si>
  <si>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</si>
  <si>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</si>
  <si>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</si>
  <si>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</si>
  <si>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</si>
  <si>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</si>
  <si>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</si>
  <si>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</si>
  <si>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</si>
  <si>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</si>
  <si>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</si>
  <si>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</si>
  <si>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</si>
  <si>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</si>
  <si>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</si>
  <si>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</si>
  <si>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</si>
  <si>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</si>
  <si>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</si>
  <si>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</si>
  <si>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</si>
  <si>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</si>
  <si>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</si>
  <si>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</si>
  <si>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</si>
  <si>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</si>
  <si>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</si>
  <si>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</si>
  <si>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</si>
  <si>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</si>
  <si>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</si>
  <si>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</si>
  <si>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</si>
  <si>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</si>
  <si>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</si>
  <si>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</si>
  <si>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</si>
  <si>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</si>
  <si>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</si>
  <si>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</si>
  <si>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</si>
  <si>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</si>
  <si>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</si>
  <si>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</si>
  <si>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</si>
  <si>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</si>
  <si>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</si>
  <si>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</si>
  <si>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</si>
  <si>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</si>
  <si>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</si>
  <si>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</si>
  <si>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</si>
  <si>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</si>
  <si>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</si>
  <si>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</si>
  <si>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</si>
  <si>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</si>
  <si>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</si>
  <si>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</si>
  <si>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</si>
  <si>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</si>
  <si>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</si>
  <si>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</si>
  <si>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</si>
  <si>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</si>
  <si>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</si>
  <si>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</si>
  <si>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</si>
  <si>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</si>
  <si>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</si>
  <si>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</si>
  <si>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</si>
  <si>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</si>
  <si>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</si>
  <si>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</si>
  <si>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</si>
  <si>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</si>
  <si>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</si>
  <si>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</si>
  <si>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</si>
  <si>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</si>
  <si>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</si>
  <si>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</si>
  <si>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</si>
  <si>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</si>
  <si>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</si>
  <si>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</si>
  <si>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</si>
  <si>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</si>
  <si>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</si>
  <si>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</si>
  <si>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</si>
  <si>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</si>
  <si>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</si>
  <si>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</si>
  <si>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</si>
  <si>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</si>
  <si>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</si>
  <si>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</si>
  <si>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</si>
  <si>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</si>
  <si>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</si>
  <si>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</si>
  <si>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</si>
  <si>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</si>
  <si>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</si>
  <si>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</si>
  <si>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</si>
  <si>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</si>
  <si>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</si>
  <si>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</si>
  <si>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</si>
  <si>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</si>
  <si>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</si>
  <si>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</si>
  <si>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</si>
  <si>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</si>
  <si>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</si>
  <si>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</si>
  <si>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</si>
  <si>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</si>
  <si>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</si>
  <si>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</si>
  <si>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</si>
  <si>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</si>
  <si>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</si>
  <si>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</si>
  <si>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</si>
  <si>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</si>
  <si>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</si>
  <si>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</si>
  <si>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</si>
  <si>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</si>
  <si>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</si>
  <si>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</si>
  <si>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</si>
  <si>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</si>
  <si>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</si>
  <si>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</si>
  <si>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</si>
  <si>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</si>
  <si>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</si>
  <si>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</si>
  <si>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</si>
  <si>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</si>
  <si>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</si>
  <si>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</si>
  <si>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</si>
  <si>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</si>
  <si>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</si>
  <si>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</si>
  <si>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</si>
  <si>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</si>
  <si>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</si>
  <si>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</si>
  <si>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</si>
  <si>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</si>
  <si>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</si>
  <si>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</si>
  <si>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</si>
  <si>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</si>
  <si>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</si>
  <si>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</si>
  <si>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</si>
  <si>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</si>
  <si>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</si>
  <si>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</si>
  <si>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</si>
  <si>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</si>
  <si>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</si>
  <si>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</si>
  <si>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</si>
  <si>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</si>
  <si>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</si>
  <si>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</si>
  <si>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</si>
  <si>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</si>
  <si>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</si>
  <si>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</si>
  <si>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</si>
  <si>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</si>
  <si>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</si>
  <si>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</si>
  <si>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</si>
  <si>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</si>
  <si>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</si>
  <si>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</si>
  <si>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</si>
  <si>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</si>
  <si>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</si>
  <si>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Voir pour ajouter l'adresse postale du patient uniquement : pas besoin du niveau de détail de l'adresse d'intervention qui est un objet différent</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</si>
  <si>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</si>
  <si>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</si>
  <si>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</si>
  <si>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</si>
  <si>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</si>
  <si>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</si>
  <si>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</si>
  <si>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</si>
  <si>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</si>
  <si>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</si>
  <si>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</si>
  <si>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 Voir (type contact</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</si>
  <si>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</si>
  <si>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</si>
  <si>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</si>
  <si>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</si>
  <si>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</si>
  <si>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</si>
  <si>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</si>
  <si>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</si>
  <si>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</si>
  <si>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</si>
  <si>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</si>
  <si>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</si>
  <si>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</si>
  <si>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</si>
  <si>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</si>
  <si>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</si>
  <si>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</si>
  <si>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</si>
  <si>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</si>
  <si>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</si>
  <si>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</si>
  <si>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</si>
  <si>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</si>
  <si>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</si>
  <si>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</si>
  <si>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</si>
  <si>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</si>
  <si>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</si>
  <si>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</si>
  <si>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</si>
  <si>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</si>
  <si>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</si>
  <si>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</si>
  <si>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</si>
  <si>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</si>
  <si>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</si>
  <si>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</si>
  <si>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</si>
  <si>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</si>
  <si>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</si>
  <si>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</si>
  <si>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</si>
  <si>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</si>
  <si>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NOS-NOMENC_SEXE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</si>
  <si>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</si>
  <si>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</si>
  <si>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</si>
  <si>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</si>
  <si>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</si>
  <si>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</si>
  <si>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</si>
  <si>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</si>
  <si>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</si>
  <si>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</si>
  <si>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</si>
  <si>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</si>
  <si>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</si>
  <si>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</si>
  <si>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</si>
  <si>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</si>
  <si>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</si>
  <si>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</si>
  <si>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</si>
  <si>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</si>
  <si>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</si>
  <si>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</si>
  <si>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</si>
  <si>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</si>
  <si>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</si>
  <si>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</si>
  <si>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</si>
  <si>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</si>
  <si>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</si>
  <si>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</si>
  <si>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</si>
  <si>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</si>
  <si>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</si>
  <si>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</si>
  <si>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</si>
  <si>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</si>
  <si>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</si>
  <si>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</si>
  <si>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</si>
  <si>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</si>
  <si>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</si>
  <si>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</si>
  <si>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</si>
  <si>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</si>
  <si>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</si>
  <si>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</si>
  <si>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</si>
  <si>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</si>
  <si>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</si>
  <si>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</si>
  <si>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</si>
  <si>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</si>
  <si>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</si>
  <si>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</si>
  <si>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</si>
  <si>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</si>
  <si>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</si>
  <si>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</si>
  <si>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</si>
  <si>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</si>
  <si>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</si>
  <si>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</si>
  <si>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</si>
  <si>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</si>
  <si>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</si>
  <si>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</si>
  <si>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</si>
  <si>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</si>
  <si>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</si>
  <si>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</si>
  <si>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</si>
  <si>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</si>
  <si>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</si>
  <si>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</si>
  <si>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</si>
  <si>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</si>
  <si>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</si>
  <si>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</si>
  <si>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</si>
  <si>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</si>
  <si>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</si>
  <si>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</si>
  <si>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</si>
  <si>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</si>
  <si>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</si>
  <si>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</si>
  <si>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</si>
  <si>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</si>
  <si>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</si>
  <si>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</si>
  <si>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</si>
  <si>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</si>
  <si>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</si>
  <si>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</si>
  <si>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</si>
  <si>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</si>
  <si>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</si>
  <si>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</si>
  <si>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</si>
  <si>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</si>
  <si>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</si>
  <si>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</si>
  <si>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</si>
  <si>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</si>
  <si>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</si>
  <si>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</si>
  <si>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</si>
  <si>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</si>
  <si>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</si>
  <si>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</si>
  <si>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</si>
  <si>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</si>
  <si>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</si>
  <si>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</si>
  <si>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</si>
  <si>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</si>
  <si>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</si>
  <si>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</si>
  <si>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</si>
  <si>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</si>
  <si>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</si>
  <si>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</si>
  <si>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</si>
  <si>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</si>
  <si>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</si>
  <si>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</si>
  <si>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</si>
  <si>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</si>
  <si>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</si>
  <si>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</si>
  <si>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</si>
  <si>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</si>
  <si>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</si>
  <si>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</si>
  <si>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</si>
  <si>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</si>
  <si>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</si>
  <si>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</si>
  <si>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</si>
  <si>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</si>
  <si>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</si>
  <si>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</si>
  <si>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</si>
  <si>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</si>
  <si>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</si>
  <si>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</si>
  <si>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</si>
  <si>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</si>
  <si>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</si>
  <si>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</si>
  <si>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</si>
  <si>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</si>
  <si>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</si>
  <si>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</si>
  <si>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</si>
  <si>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</si>
  <si>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</si>
  <si>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</si>
  <si>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</si>
  <si>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</si>
  <si>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</si>
  <si>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</si>
  <si>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</si>
  <si>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</si>
  <si>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</si>
  <si>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</si>
  <si>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</si>
  <si>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</si>
  <si>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</si>
  <si>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</si>
  <si>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</si>
  <si>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</si>
  <si>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</si>
  <si>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</si>
  <si>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</si>
  <si>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</si>
  <si>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</si>
  <si>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</si>
  <si>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</si>
  <si>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</si>
  <si>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</si>
  <si>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</si>
  <si>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</si>
  <si>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</si>
  <si>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</si>
  <si>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</si>
  <si>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</si>
  <si>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</si>
  <si>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</si>
  <si>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</si>
  <si>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</si>
  <si>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</si>
  <si>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</si>
  <si>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</si>
  <si>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</si>
  <si>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</si>
  <si>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</si>
  <si>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</si>
  <si>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</si>
  <si>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</si>
  <si>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</si>
  <si>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</si>
  <si>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</si>
  <si>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</si>
  <si>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</si>
  <si>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</si>
  <si>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</si>
  <si>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</si>
  <si>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</si>
  <si>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</si>
  <si>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</si>
  <si>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</si>
  <si>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</si>
  <si>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</si>
  <si>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</si>
  <si>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</si>
  <si>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</si>
  <si>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</si>
  <si>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</si>
  <si>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</si>
  <si>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</si>
  <si>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</si>
  <si>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</si>
  <si>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</si>
  <si>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</si>
  <si>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</si>
  <si>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</si>
  <si>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</si>
  <si>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</si>
  <si>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</si>
  <si>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</si>
  <si>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</si>
  <si>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</si>
  <si>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</si>
  <si>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</si>
  <si>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</si>
  <si>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</si>
  <si>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</si>
  <si>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</si>
  <si>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</si>
  <si>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</si>
  <si>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</si>
  <si>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</si>
  <si>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</si>
  <si>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</si>
  <si>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</si>
  <si>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</si>
  <si>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</si>
  <si>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</si>
  <si>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</si>
  <si>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</si>
  <si>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</si>
  <si>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</si>
  <si>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</si>
  <si>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</si>
  <si>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</si>
  <si>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</si>
  <si>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</si>
  <si>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</si>
  <si>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</si>
  <si>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</si>
  <si>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</si>
  <si>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</si>
  <si>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</si>
  <si>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</si>
  <si>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</si>
  <si>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</si>
  <si>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</si>
  <si>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</si>
  <si>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</si>
  <si>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</si>
  <si>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</si>
  <si>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</si>
  <si>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</si>
  <si>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</si>
  <si>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</si>
  <si>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</si>
  <si>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</si>
  <si>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</si>
  <si>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</si>
  <si>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</si>
  <si>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</si>
  <si>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</si>
  <si>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</si>
  <si>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</si>
  <si>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</si>
  <si>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</si>
  <si>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</si>
  <si>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</si>
  <si>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</si>
  <si>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</si>
  <si>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</si>
  <si>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</si>
  <si>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</si>
  <si>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</si>
  <si>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</si>
  <si>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</si>
  <si>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</si>
  <si>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</si>
  <si>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</si>
  <si>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</si>
  <si>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</si>
  <si>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</si>
  <si>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</si>
  <si>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</si>
  <si>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</si>
  <si>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</si>
  <si>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</si>
  <si>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</si>
  <si>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</si>
  <si>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</si>
  <si>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</si>
  <si>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</si>
  <si>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</si>
  <si>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</si>
  <si>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</si>
  <si>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</si>
  <si>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</si>
  <si>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</si>
  <si>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</si>
  <si>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</si>
  <si>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</si>
  <si>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</si>
  <si>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</si>
  <si>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</si>
  <si>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</si>
  <si>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</si>
  <si>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</si>
  <si>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</si>
  <si>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</si>
  <si>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</si>
  <si>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</si>
  <si>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</si>
  <si>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</si>
  <si>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</si>
  <si>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</si>
  <si>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</si>
  <si>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</si>
  <si>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</si>
  <si>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</si>
  <si>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</si>
  <si>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</si>
  <si>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</si>
  <si>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</si>
  <si>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</si>
  <si>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</si>
  <si>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</si>
  <si>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</si>
  <si>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</si>
  <si>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</si>
  <si>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</si>
  <si>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</si>
  <si>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</si>
  <si>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</si>
  <si>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</si>
  <si>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</si>
  <si>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</si>
  <si>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</si>
  <si>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</si>
  <si>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</si>
  <si>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</si>
  <si>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</si>
  <si>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</si>
  <si>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</si>
  <si>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</si>
  <si>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</si>
  <si>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</si>
  <si>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</si>
  <si>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</si>
  <si>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</si>
  <si>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</si>
  <si>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</si>
  <si>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</si>
  <si>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</si>
  <si>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</si>
  <si>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</si>
  <si>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</si>
  <si>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</si>
  <si>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</si>
  <si>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</si>
  <si>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</si>
  <si>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</si>
  <si>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</si>
  <si>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</si>
  <si>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</si>
  <si>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</si>
  <si>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</si>
  <si>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</si>
  <si>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</si>
  <si>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</si>
  <si>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</si>
  <si>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</si>
  <si>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</si>
  <si>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</si>
  <si>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</si>
  <si>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</si>
  <si>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</si>
  <si>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</si>
  <si>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</si>
  <si>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</si>
  <si>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</si>
  <si>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</si>
  <si>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</si>
  <si>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</si>
  <si>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</si>
  <si>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</si>
  <si>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</si>
  <si>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</si>
  <si>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</si>
  <si>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</si>
  <si>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</si>
  <si>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</si>
  <si>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</si>
  <si>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</si>
  <si>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</si>
  <si>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</si>
  <si>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</si>
  <si>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</si>
  <si>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</si>
  <si>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</si>
  <si>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</si>
  <si>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</si>
  <si>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</si>
  <si>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</si>
  <si>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</si>
  <si>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</si>
  <si>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</si>
  <si>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</si>
  <si>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</si>
  <si>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</si>
  <si>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</si>
  <si>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</si>
  <si>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</si>
  <si>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</si>
  <si>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</si>
  <si>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</si>
  <si>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</si>
  <si>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</si>
  <si>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</si>
  <si>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</si>
  <si>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</si>
  <si>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</si>
  <si>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</si>
  <si>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</si>
  <si>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</si>
  <si>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</si>
  <si>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</si>
  <si>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</si>
  <si>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</si>
  <si>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</si>
  <si>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</si>
  <si>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</si>
  <si>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</si>
  <si>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</si>
  <si>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</si>
  <si>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</si>
  <si>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</si>
  <si>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</si>
  <si>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</si>
  <si>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</si>
  <si>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</si>
  <si>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</si>
  <si>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</si>
  <si>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</si>
  <si>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</si>
  <si>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</si>
  <si>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</si>
  <si>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</si>
  <si>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</si>
  <si>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</si>
  <si>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</si>
  <si>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</si>
  <si>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</si>
  <si>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</si>
  <si>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</si>
  <si>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</si>
  <si>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</si>
  <si>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</si>
  <si>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</si>
  <si>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</si>
  <si>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</si>
  <si>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</si>
  <si>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</si>
  <si>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</si>
  <si>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</si>
  <si>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</si>
  <si>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</si>
  <si>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</si>
  <si>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</si>
  <si>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</si>
  <si>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</si>
  <si>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</si>
  <si>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</si>
  <si>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</si>
  <si>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</si>
  <si>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</si>
  <si>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</si>
  <si>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</si>
  <si>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</si>
  <si>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</si>
  <si>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</si>
  <si>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</si>
  <si>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</si>
  <si>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</si>
  <si>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</si>
  <si>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</si>
  <si>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</si>
  <si>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</si>
  <si>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</si>
  <si>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</si>
  <si>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</si>
  <si>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</si>
  <si>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</si>
  <si>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</si>
  <si>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</si>
  <si>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</si>
  <si>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</si>
  <si>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</si>
  <si>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</si>
  <si>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</si>
  <si>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</si>
  <si>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</si>
  <si>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</si>
  <si>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</si>
  <si>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</si>
  <si>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</si>
  <si>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</si>
  <si>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</si>
  <si>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</si>
  <si>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</si>
  <si>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</si>
  <si>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</si>
  <si>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</si>
  <si>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</si>
  <si>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</si>
  <si>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</si>
  <si>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</si>
  <si>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</si>
  <si>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</si>
  <si>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</si>
  <si>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</si>
  <si>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</si>
  <si>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</si>
  <si>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</si>
  <si>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</si>
  <si>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</si>
  <si>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</si>
  <si>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</si>
  <si>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</si>
  <si>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</si>
  <si>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</si>
  <si>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</si>
  <si>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</si>
  <si>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</si>
  <si>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</si>
  <si>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</si>
  <si>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</si>
  <si>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</si>
  <si>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</si>
  <si>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</si>
  <si>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</si>
  <si>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</si>
  <si>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</si>
  <si>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</si>
  <si>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</si>
  <si>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</si>
  <si>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</si>
  <si>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</si>
  <si>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</si>
  <si>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</si>
  <si>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</si>
  <si>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</si>
  <si>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</si>
  <si>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</si>
  <si>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</si>
  <si>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</si>
  <si>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</si>
  <si>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</si>
  <si>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</si>
  <si>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</si>
  <si>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</si>
  <si>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</si>
  <si>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</si>
  <si>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</si>
  <si>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</si>
  <si>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</si>
  <si>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</si>
  <si>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</si>
  <si>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</si>
  <si>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</si>
  <si>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</si>
  <si>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</si>
  <si>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</si>
  <si>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</si>
  <si>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</si>
  <si>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</si>
  <si>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</si>
  <si>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</si>
  <si>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</si>
  <si>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</si>
  <si>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</si>
  <si>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</si>
  <si>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</si>
  <si>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</si>
  <si>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</si>
  <si>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</si>
  <si>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</si>
  <si>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</si>
  <si>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</si>
  <si>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</si>
  <si>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</si>
  <si>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</si>
  <si>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</si>
  <si>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</si>
  <si>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</si>
  <si>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</si>
  <si>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</si>
  <si>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</si>
  <si>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</si>
  <si>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</si>
  <si>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</si>
  <si>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</si>
  <si>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</si>
  <si>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</si>
  <si>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</si>
  <si>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</si>
  <si>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</si>
  <si>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</si>
  <si>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</si>
  <si>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</si>
  <si>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</si>
  <si>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</si>
  <si>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</si>
  <si>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</si>
  <si>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</si>
  <si>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</si>
  <si>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</si>
  <si>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</si>
  <si>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</si>
  <si>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</si>
  <si>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</si>
  <si>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</si>
  <si>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</si>
  <si>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</si>
  <si>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</si>
  <si>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</si>
  <si>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</si>
  <si>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</si>
  <si>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</si>
  <si>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</si>
  <si>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</si>
  <si>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</si>
  <si>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</si>
  <si>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</si>
  <si>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</si>
  <si>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</si>
  <si>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</si>
  <si>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</si>
  <si>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</si>
  <si>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Equipe A</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</si>
  <si>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</si>
  <si>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</si>
  <si>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</si>
  <si>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</si>
  <si>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</si>
  <si>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</si>
  <si>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</si>
  <si>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</si>
  <si>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</si>
  <si>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</si>
  <si>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</si>
  <si>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</si>
  <si>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</si>
  <si>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</si>
  <si>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</si>
  <si>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</si>
  <si>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</si>
  <si>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</si>
  <si>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</si>
  <si>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</si>
  <si>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</si>
  <si>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</si>
  <si>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</si>
  <si>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</si>
  <si>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</si>
  <si>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</si>
  <si>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</si>
  <si>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</si>
  <si>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</si>
  <si>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</si>
  <si>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</si>
  <si>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</si>
  <si>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</si>
  <si>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</si>
  <si>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</si>
  <si>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</si>
  <si>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</si>
  <si>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</si>
  <si>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</si>
  <si>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</si>
  <si>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</si>
  <si>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</si>
  <si>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</si>
  <si>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</si>
  <si>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</si>
  <si>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</si>
  <si>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</si>
  <si>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</si>
  <si>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</si>
  <si>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</si>
  <si>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</si>
  <si>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</si>
  <si>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</si>
  <si>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</si>
  <si>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</si>
  <si>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</si>
  <si>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</si>
  <si>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</si>
  <si>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</si>
  <si>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</si>
  <si>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</si>
  <si>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</si>
  <si>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</si>
  <si>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</si>
  <si>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</si>
  <si>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</si>
  <si>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</si>
  <si>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</si>
  <si>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</si>
  <si>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</si>
  <si>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</si>
  <si>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</si>
  <si>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</si>
  <si>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</si>
  <si>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</si>
  <si>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</si>
  <si>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</si>
  <si>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</si>
  <si>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</si>
  <si>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</si>
  <si>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</si>
  <si>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</si>
  <si>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</si>
  <si>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</si>
  <si>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</si>
  <si>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</si>
  <si>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</si>
  <si>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</si>
  <si>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</si>
  <si>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</si>
  <si>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</si>
  <si>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</si>
  <si>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</si>
  <si>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</si>
  <si>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</si>
  <si>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</si>
  <si>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</si>
  <si>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</si>
  <si>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</si>
  <si>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</si>
  <si>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</si>
  <si>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</si>
  <si>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</si>
  <si>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</si>
  <si>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</si>
  <si>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</si>
  <si>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</si>
  <si>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</si>
  <si>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REGEX: [0-9]{5}</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</si>
  <si>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</si>
  <si>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</si>
  <si>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</si>
  <si>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</si>
  <si>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</si>
  <si>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</si>
  <si>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</si>
  <si>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</si>
  <si>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</si>
  <si>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</si>
  <si>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</si>
  <si>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</si>
  <si>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</si>
  <si>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</si>
  <si>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</si>
  <si>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</si>
  <si>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</si>
  <si>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 xml:space="preserve">A valoriser avec le délai de réponseauquel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</si>
  <si>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</si>
  <si>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</si>
  <si>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</si>
  <si>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</si>
  <si>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</si>
  <si>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</si>
  <si>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</si>
  <si>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</si>
  <si>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</si>
  <si>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</si>
  <si>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</si>
  <si>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</si>
  <si>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</si>
  <si>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</si>
  <si>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</si>
  <si>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Identifiant du bilan</t>
  </si>
  <si>
    <t>reportId</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</si>
  <si>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</si>
  <si>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</si>
  <si>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</si>
  <si>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</si>
  <si>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</si>
  <si>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</si>
  <si>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</si>
  <si>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</si>
  <si>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</si>
  <si>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</si>
  <si>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</si>
  <si>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</si>
  <si>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</si>
  <si>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</si>
  <si>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</si>
  <si>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</si>
  <si>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</si>
  <si>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</si>
  <si>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</si>
  <si>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</si>
  <si>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</si>
  <si>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</si>
  <si>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Lien URL du bilan vers l'application web</t>
  </si>
  <si>
    <t>URL du bilan qui permet à l'utilisateur du LRM d'ouvrir le bilan dans une page dédiée</t>
  </si>
  <si>
    <t>https://hub.esante.gouv.fr/</t>
  </si>
  <si>
    <t>url</t>
  </si>
  <si>
    <t>Lien URL du PDF du bilan</t>
  </si>
  <si>
    <t xml:space="preserve">PDF du bilan, qui pourrait être intégré au LRM </t>
  </si>
  <si>
    <t>pdf</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</si>
  <si>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</si>
  <si>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</si>
  <si>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</si>
  <si>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</si>
  <si>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</si>
  <si>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</si>
  <si>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</si>
  <si>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</si>
  <si>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</si>
  <si>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</si>
  <si>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</si>
  <si>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</si>
  <si>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</si>
  <si>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</si>
  <si>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</si>
  <si>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</si>
  <si>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</si>
  <si>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de naissance du patient</t>
  </si>
  <si>
    <t>Nom usuel</t>
  </si>
  <si>
    <t>Nom usuel du patient</t>
  </si>
  <si>
    <t>Maleis</t>
  </si>
  <si>
    <t>Prénom usuel</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</si>
  <si>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</si>
  <si>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</si>
  <si>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</si>
  <si>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</si>
  <si>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</si>
  <si>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</si>
  <si>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</si>
  <si>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</si>
  <si>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</si>
  <si>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</si>
  <si>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</si>
  <si>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</si>
  <si>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</si>
  <si>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</si>
  <si>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</si>
  <si>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</si>
  <si>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</si>
  <si>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</si>
  <si>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</si>
  <si>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</si>
  <si>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</si>
  <si>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</si>
  <si>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</si>
  <si>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</si>
  <si>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</si>
  <si>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</si>
  <si>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</si>
  <si>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</si>
  <si>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</si>
  <si>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</si>
  <si>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</si>
  <si>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</si>
  <si>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</si>
  <si>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</si>
  <si>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</si>
  <si>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</si>
  <si>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</si>
  <si>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</si>
  <si>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</si>
  <si>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</si>
  <si>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</si>
  <si>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</si>
  <si>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</si>
  <si>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</si>
  <si>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</si>
  <si>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</si>
  <si>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</si>
  <si>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</si>
  <si>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</si>
  <si>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</si>
  <si>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</si>
  <si>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</si>
  <si>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</si>
  <si>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</si>
  <si>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</si>
  <si>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</si>
  <si>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</si>
  <si>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</si>
  <si>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</si>
  <si>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</si>
  <si>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</si>
  <si>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</si>
  <si>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</si>
  <si>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</si>
  <si>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</si>
  <si>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</si>
  <si>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procedures</t>
  </si>
  <si>
    <t>Diagnostic principal SMUR</t>
  </si>
  <si>
    <t>Thésaurus SFMU-FEDORU.
A valoriser par un code de la nomenclature Diagnostic SMUR.</t>
  </si>
  <si>
    <t>MD30.Z</t>
  </si>
  <si>
    <t>Diagnostic associé  SMUR</t>
  </si>
  <si>
    <t>8B22.1</t>
  </si>
  <si>
    <t>associatedDiagnosis</t>
  </si>
  <si>
    <t>Paramètres vitaux</t>
  </si>
  <si>
    <t>vitals</t>
  </si>
  <si>
    <t>vital</t>
  </si>
  <si>
    <t>Fréquence cardiaque</t>
  </si>
  <si>
    <t>Exprimée en battements par minute (bpm)</t>
  </si>
  <si>
    <t>heartRate</t>
  </si>
  <si>
    <t>parameterAndTime</t>
  </si>
  <si>
    <t>Constante</t>
  </si>
  <si>
    <t>parameter</t>
  </si>
  <si>
    <t>Date et heure de la prise de constante</t>
  </si>
  <si>
    <t>parameterTime</t>
  </si>
  <si>
    <t xml:space="preserve">Pression artérielle </t>
  </si>
  <si>
    <t># Voir type parameterAndTime</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</si>
  <si>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</si>
  <si>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</si>
  <si>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</si>
  <si>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</si>
  <si>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</si>
  <si>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</si>
  <si>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</si>
  <si>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</si>
  <si>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</si>
  <si>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</si>
  <si>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Glasgow</t>
  </si>
  <si>
    <t>glasgow</t>
  </si>
  <si>
    <t>medicalHistoryFreetext</t>
  </si>
  <si>
    <t>Traitement</t>
  </si>
  <si>
    <t>treatmentsFreetext</t>
  </si>
  <si>
    <t>Permettrait de concaténer dans une zone de commentaire d'autres champs (ex. anamnèse : allergies,, traitements, symptomes, antécédents)</t>
  </si>
  <si>
    <t>otherFreetext</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</si>
  <si>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</si>
  <si>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</si>
  <si>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</si>
  <si>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</si>
  <si>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</si>
  <si>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</si>
  <si>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</si>
  <si>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</si>
  <si>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</si>
  <si>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</si>
  <si>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</si>
  <si>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</si>
  <si>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</si>
  <si>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</si>
  <si>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</si>
  <si>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</si>
  <si>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</si>
  <si>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</si>
  <si>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</si>
  <si>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</si>
  <si>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</si>
  <si>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</si>
  <si>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</si>
  <si>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</si>
  <si>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</si>
  <si>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</si>
  <si>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</si>
  <si>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</si>
  <si>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</si>
  <si>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</si>
  <si>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</si>
  <si>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</si>
  <si>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Lien URL du bilan</t>
  </si>
  <si>
    <t>PDF du bilan</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</si>
  <si>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</si>
  <si>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</si>
  <si>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</si>
  <si>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</si>
  <si>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</si>
  <si>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</si>
  <si>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</si>
  <si>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</si>
  <si>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</si>
  <si>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</si>
  <si>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</si>
  <si>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</si>
  <si>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</si>
  <si>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</si>
  <si>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</si>
  <si>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</si>
  <si>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</si>
  <si>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</si>
  <si>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</si>
  <si>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</si>
  <si>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</si>
  <si>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</si>
  <si>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</si>
  <si>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</si>
  <si>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</si>
  <si>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</si>
  <si>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</si>
  <si>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</si>
  <si>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</si>
  <si>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</si>
  <si>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</si>
  <si>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</si>
  <si>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</si>
  <si>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</si>
  <si>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</si>
  <si>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</si>
  <si>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</si>
  <si>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</si>
  <si>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</si>
  <si>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</si>
  <si>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</si>
  <si>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</si>
  <si>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</si>
  <si>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</si>
  <si>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</si>
  <si>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</si>
  <si>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</si>
  <si>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</si>
  <si>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</si>
  <si>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</si>
  <si>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</si>
  <si>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</si>
  <si>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</si>
  <si>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</si>
  <si>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</si>
  <si>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</si>
  <si>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</si>
  <si>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</si>
  <si>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</si>
  <si>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</si>
  <si>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</si>
  <si>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</si>
  <si>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</si>
  <si>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</si>
  <si>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</si>
  <si>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</si>
  <si>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</si>
  <si>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</si>
  <si>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</si>
  <si>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</si>
  <si>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</si>
  <si>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</si>
  <si>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</si>
  <si>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</si>
  <si>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</si>
  <si>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</si>
  <si>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</si>
  <si>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</si>
  <si>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</si>
  <si>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</si>
  <si>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</si>
  <si>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</si>
  <si>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</si>
  <si>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</si>
  <si>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</si>
  <si>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</si>
  <si>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</si>
  <si>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</si>
  <si>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</si>
  <si>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</si>
  <si>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</si>
  <si>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</si>
  <si>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</si>
  <si>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</si>
  <si>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</si>
  <si>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Validations</t>
  </si>
  <si>
    <t>Colonne2</t>
  </si>
  <si>
    <t>Colonne1</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</si>
  <si>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</si>
  <si>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</si>
  <si>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</si>
  <si>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</si>
  <si>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</si>
  <si>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</si>
  <si>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</si>
  <si>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</si>
  <si>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</si>
  <si>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</si>
  <si>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</si>
  <si>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</si>
  <si>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</si>
  <si>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</si>
  <si>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</si>
  <si>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</si>
  <si>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</si>
  <si>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</si>
  <si>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</si>
  <si>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</si>
  <si>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</si>
  <si>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</si>
  <si>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</si>
  <si>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</si>
  <si>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</si>
  <si>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</si>
  <si>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</si>
  <si>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</si>
  <si>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</si>
  <si>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</si>
  <si>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</si>
  <si>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</si>
  <si>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</si>
  <si>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</si>
  <si>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</si>
  <si>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</si>
  <si>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</si>
  <si>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</si>
  <si>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</si>
  <si>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</si>
  <si>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</si>
  <si>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</si>
  <si>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</si>
  <si>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</si>
  <si>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</si>
  <si>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</si>
  <si>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</si>
  <si>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</si>
  <si>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</si>
  <si>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</si>
  <si>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</si>
  <si>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</si>
  <si>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</si>
  <si>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</si>
  <si>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</si>
  <si>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</si>
  <si>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</si>
  <si>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</si>
  <si>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</si>
  <si>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</si>
  <si>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</si>
  <si>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</si>
  <si>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 xml:space="preserve">Faut-il créer un type de message à part pour gérer le transfert du dossier médical ? </t>
  </si>
  <si>
    <t>a reporter dans autre message (partage de moyen/decision)</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</si>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</sst>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5">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name val="Calibri"/>
      <family val="2"/>
      <scheme val="minor"/>
    </font>
    <font>
      <sz val="8"/>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s>
  <fills count="5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7">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s>
  <cellStyleXfs count="14">
    <xf numFmtId="0" fontId="0" fillId="0" borderId="0"/>
    <xf numFmtId="0" fontId="44" fillId="2" borderId="0" applyBorder="0" applyProtection="0"/>
    <xf numFmtId="0" fontId="44" fillId="2" borderId="0" applyBorder="0" applyProtection="0"/>
    <xf numFmtId="0" fontId="5" fillId="2" borderId="0" applyBorder="0" applyProtection="0"/>
    <xf numFmtId="0" fontId="44" fillId="2" borderId="0" applyBorder="0" applyProtection="0"/>
    <xf numFmtId="0" fontId="5" fillId="2" borderId="0" applyBorder="0" applyProtection="0"/>
    <xf numFmtId="0" fontId="6" fillId="0" borderId="0" applyBorder="0" applyProtection="0"/>
    <xf numFmtId="0" fontId="7" fillId="0" borderId="0" applyBorder="0" applyProtection="0"/>
    <xf numFmtId="164" fontId="8" fillId="0" borderId="0" applyBorder="0" applyProtection="0"/>
    <xf numFmtId="0" fontId="44" fillId="2" borderId="0" applyBorder="0" applyProtection="0"/>
    <xf numFmtId="0" fontId="44" fillId="2" borderId="0" applyBorder="0" applyProtection="0"/>
    <xf numFmtId="0" fontId="44" fillId="2" borderId="0" applyBorder="0" applyProtection="0"/>
    <xf numFmtId="0" fontId="5" fillId="2" borderId="0" applyBorder="0" applyProtection="0"/>
    <xf numFmtId="0" fontId="112" fillId="0" borderId="0" applyNumberFormat="0" applyFill="0" applyBorder="0" applyAlignment="0" applyProtection="0"/>
  </cellStyleXfs>
  <cellXfs count="597">
    <xf numFmtId="0" fontId="0" fillId="0" borderId="0" xfId="0"/>
    <xf numFmtId="0" fontId="10" fillId="0" borderId="0" xfId="0" applyFont="1" applyAlignment="1">
      <alignment wrapText="1"/>
    </xf>
    <xf numFmtId="0" fontId="10" fillId="0" borderId="0" xfId="0" applyFont="1"/>
    <xf numFmtId="0" fontId="9" fillId="0" borderId="0" xfId="0" applyFont="1"/>
    <xf numFmtId="0" fontId="7" fillId="0" borderId="0" xfId="0" applyFont="1" applyAlignment="1">
      <alignment vertical="center"/>
    </xf>
    <xf numFmtId="0" fontId="9" fillId="0" borderId="0" xfId="0" applyFont="1" applyAlignment="1">
      <alignment wrapText="1"/>
    </xf>
    <xf numFmtId="0" fontId="14" fillId="0" borderId="0" xfId="0" applyFont="1" applyAlignment="1">
      <alignment wrapText="1"/>
    </xf>
    <xf numFmtId="0" fontId="9" fillId="0" borderId="0" xfId="0" applyFont="1" applyAlignment="1">
      <alignment horizontal="center"/>
    </xf>
    <xf numFmtId="0" fontId="10" fillId="5" borderId="1" xfId="0" applyFont="1" applyFill="1" applyBorder="1" applyAlignment="1">
      <alignment vertical="center"/>
    </xf>
    <xf numFmtId="0" fontId="11" fillId="5" borderId="1" xfId="0" applyFont="1" applyFill="1" applyBorder="1" applyAlignment="1">
      <alignment vertical="center"/>
    </xf>
    <xf numFmtId="0" fontId="9"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2" fillId="5" borderId="0" xfId="0" applyFont="1" applyFill="1" applyAlignment="1">
      <alignment vertical="center" wrapText="1"/>
    </xf>
    <xf numFmtId="0" fontId="9" fillId="5" borderId="0" xfId="0" applyFont="1" applyFill="1" applyAlignment="1">
      <alignment horizontal="center" vertical="center"/>
    </xf>
    <xf numFmtId="0" fontId="9" fillId="5" borderId="0" xfId="0" applyFont="1" applyFill="1" applyAlignment="1">
      <alignment vertical="center"/>
    </xf>
    <xf numFmtId="0" fontId="10" fillId="0" borderId="1" xfId="0" applyFont="1" applyBorder="1" applyAlignment="1">
      <alignment vertical="center"/>
    </xf>
    <xf numFmtId="0" fontId="16" fillId="0" borderId="1" xfId="0" applyFont="1" applyBorder="1" applyAlignment="1">
      <alignment horizontal="left" vertical="center"/>
    </xf>
    <xf numFmtId="0" fontId="17" fillId="4" borderId="1" xfId="0" applyFont="1" applyFill="1" applyBorder="1" applyAlignment="1">
      <alignment vertical="center"/>
    </xf>
    <xf numFmtId="0" fontId="16" fillId="4" borderId="1" xfId="0" applyFont="1" applyFill="1" applyBorder="1" applyAlignment="1">
      <alignment vertical="center"/>
    </xf>
    <xf numFmtId="0" fontId="7" fillId="4" borderId="1" xfId="0" applyFont="1" applyFill="1" applyBorder="1" applyAlignment="1">
      <alignment horizontal="left" vertical="center"/>
    </xf>
    <xf numFmtId="0" fontId="15" fillId="4" borderId="1" xfId="0" applyFont="1" applyFill="1" applyBorder="1" applyAlignment="1">
      <alignment vertical="center"/>
    </xf>
    <xf numFmtId="0" fontId="12" fillId="0" borderId="1" xfId="0" applyFont="1" applyBorder="1" applyAlignment="1">
      <alignment vertical="center"/>
    </xf>
    <xf numFmtId="0" fontId="0" fillId="0" borderId="1" xfId="0" applyBorder="1"/>
    <xf numFmtId="0" fontId="18" fillId="0" borderId="1" xfId="0" applyFont="1" applyBorder="1" applyAlignment="1">
      <alignment horizontal="center" vertical="center" wrapText="1"/>
    </xf>
    <xf numFmtId="0" fontId="19" fillId="0" borderId="1" xfId="0" applyFont="1" applyBorder="1" applyAlignment="1">
      <alignment vertical="center" wrapText="1"/>
    </xf>
    <xf numFmtId="0" fontId="12" fillId="0" borderId="0" xfId="0" applyFont="1" applyAlignment="1">
      <alignment vertical="center" wrapText="1"/>
    </xf>
    <xf numFmtId="0" fontId="9" fillId="0" borderId="0" xfId="0" applyFont="1" applyAlignment="1">
      <alignment horizontal="center" vertical="center"/>
    </xf>
    <xf numFmtId="0" fontId="9" fillId="0" borderId="0" xfId="0" applyFont="1" applyAlignment="1">
      <alignment vertical="center"/>
    </xf>
    <xf numFmtId="0" fontId="10" fillId="5" borderId="1" xfId="0" applyFont="1" applyFill="1" applyBorder="1"/>
    <xf numFmtId="0" fontId="12" fillId="5" borderId="1" xfId="0" applyFont="1" applyFill="1" applyBorder="1"/>
    <xf numFmtId="0" fontId="12" fillId="5" borderId="1" xfId="0" applyFont="1" applyFill="1" applyBorder="1" applyAlignment="1">
      <alignment wrapText="1"/>
    </xf>
    <xf numFmtId="0" fontId="12" fillId="5" borderId="0" xfId="0" applyFont="1" applyFill="1" applyAlignment="1">
      <alignment wrapText="1"/>
    </xf>
    <xf numFmtId="0" fontId="12" fillId="6" borderId="0" xfId="0" applyFont="1" applyFill="1" applyAlignment="1">
      <alignment horizontal="center" vertical="center" wrapText="1"/>
    </xf>
    <xf numFmtId="0" fontId="9" fillId="5" borderId="0" xfId="0" applyFont="1" applyFill="1"/>
    <xf numFmtId="0" fontId="10" fillId="0" borderId="1" xfId="0" applyFont="1" applyBorder="1"/>
    <xf numFmtId="0" fontId="9" fillId="0" borderId="1" xfId="0" applyFont="1" applyBorder="1"/>
    <xf numFmtId="0" fontId="7" fillId="7" borderId="1" xfId="0" applyFont="1" applyFill="1" applyBorder="1" applyAlignment="1">
      <alignment vertical="center"/>
    </xf>
    <xf numFmtId="0" fontId="12" fillId="0" borderId="0" xfId="0" applyFont="1"/>
    <xf numFmtId="0" fontId="12" fillId="0" borderId="0" xfId="0" applyFont="1" applyAlignment="1">
      <alignment wrapText="1"/>
    </xf>
    <xf numFmtId="0" fontId="20" fillId="0" borderId="0" xfId="0" applyFont="1" applyAlignment="1">
      <alignment horizontal="center" vertical="center" wrapText="1"/>
    </xf>
    <xf numFmtId="0" fontId="12" fillId="0" borderId="0" xfId="0" applyFont="1" applyAlignment="1">
      <alignment horizontal="center" vertical="center" wrapText="1"/>
    </xf>
    <xf numFmtId="0" fontId="10" fillId="0" borderId="2" xfId="0" applyFont="1" applyBorder="1"/>
    <xf numFmtId="0" fontId="7" fillId="7" borderId="1" xfId="0" applyFont="1" applyFill="1" applyBorder="1" applyAlignment="1">
      <alignment vertical="center" wrapText="1"/>
    </xf>
    <xf numFmtId="0" fontId="20" fillId="8" borderId="2" xfId="0" applyFont="1" applyFill="1" applyBorder="1" applyAlignment="1">
      <alignment horizontal="center" vertical="center" wrapText="1"/>
    </xf>
    <xf numFmtId="49" fontId="9" fillId="0" borderId="1" xfId="0" applyNumberFormat="1" applyFont="1" applyBorder="1"/>
    <xf numFmtId="0" fontId="15" fillId="0" borderId="1" xfId="0" applyFont="1" applyBorder="1" applyAlignment="1">
      <alignment vertical="center"/>
    </xf>
    <xf numFmtId="0" fontId="9" fillId="4" borderId="1" xfId="0" applyFont="1" applyFill="1" applyBorder="1"/>
    <xf numFmtId="0" fontId="9" fillId="4" borderId="1" xfId="0" applyFont="1" applyFill="1" applyBorder="1" applyAlignment="1">
      <alignment wrapText="1"/>
    </xf>
    <xf numFmtId="0" fontId="14" fillId="4" borderId="1" xfId="0" applyFont="1" applyFill="1" applyBorder="1" applyAlignment="1">
      <alignment wrapText="1"/>
    </xf>
    <xf numFmtId="0" fontId="7" fillId="0" borderId="1" xfId="0" applyFont="1" applyBorder="1" applyAlignment="1">
      <alignment vertical="center"/>
    </xf>
    <xf numFmtId="0" fontId="7" fillId="9" borderId="1" xfId="0" applyFont="1" applyFill="1" applyBorder="1" applyAlignment="1">
      <alignment vertical="center"/>
    </xf>
    <xf numFmtId="0" fontId="10" fillId="0" borderId="1" xfId="0" applyFont="1" applyBorder="1" applyAlignment="1">
      <alignment wrapText="1"/>
    </xf>
    <xf numFmtId="0" fontId="9" fillId="0" borderId="1" xfId="0" applyFont="1" applyBorder="1" applyAlignment="1">
      <alignment wrapText="1"/>
    </xf>
    <xf numFmtId="49" fontId="9" fillId="0" borderId="1" xfId="0" applyNumberFormat="1" applyFont="1" applyBorder="1" applyAlignment="1">
      <alignment wrapText="1"/>
    </xf>
    <xf numFmtId="0" fontId="7" fillId="9" borderId="1" xfId="0" applyFont="1" applyFill="1" applyBorder="1" applyAlignment="1">
      <alignment vertical="center" wrapText="1"/>
    </xf>
    <xf numFmtId="0" fontId="9" fillId="0" borderId="0" xfId="0" applyFont="1" applyAlignment="1">
      <alignment horizontal="center" wrapText="1"/>
    </xf>
    <xf numFmtId="0" fontId="0" fillId="0" borderId="0" xfId="0" applyAlignment="1">
      <alignment wrapText="1"/>
    </xf>
    <xf numFmtId="0" fontId="22" fillId="0" borderId="0" xfId="0" applyFont="1" applyAlignment="1">
      <alignment wrapText="1"/>
    </xf>
    <xf numFmtId="0" fontId="7" fillId="4" borderId="1" xfId="0" applyFont="1" applyFill="1" applyBorder="1" applyAlignment="1">
      <alignment vertical="center"/>
    </xf>
    <xf numFmtId="0" fontId="7" fillId="7" borderId="0" xfId="0" applyFont="1" applyFill="1" applyAlignment="1">
      <alignment vertical="center" wrapText="1"/>
    </xf>
    <xf numFmtId="0" fontId="23" fillId="0" borderId="0" xfId="0" applyFont="1"/>
    <xf numFmtId="49" fontId="9" fillId="0" borderId="0" xfId="0" applyNumberFormat="1" applyFont="1"/>
    <xf numFmtId="0" fontId="7" fillId="0" borderId="1" xfId="0" applyFont="1" applyBorder="1" applyAlignment="1">
      <alignment vertical="center" wrapText="1"/>
    </xf>
    <xf numFmtId="0" fontId="24" fillId="0" borderId="0" xfId="0" applyFont="1" applyAlignment="1">
      <alignment wrapText="1"/>
    </xf>
    <xf numFmtId="0" fontId="0" fillId="10" borderId="2" xfId="0" applyFill="1" applyBorder="1"/>
    <xf numFmtId="0" fontId="15" fillId="7" borderId="1" xfId="0" applyFont="1" applyFill="1" applyBorder="1" applyAlignment="1">
      <alignment vertical="center"/>
    </xf>
    <xf numFmtId="0" fontId="9" fillId="4" borderId="0" xfId="0" applyFont="1" applyFill="1" applyAlignment="1">
      <alignment wrapText="1"/>
    </xf>
    <xf numFmtId="0" fontId="0" fillId="8" borderId="2" xfId="0" applyFill="1" applyBorder="1"/>
    <xf numFmtId="0" fontId="7" fillId="4" borderId="1" xfId="0" applyFont="1" applyFill="1" applyBorder="1" applyAlignment="1">
      <alignment wrapText="1"/>
    </xf>
    <xf numFmtId="0" fontId="7" fillId="7" borderId="0" xfId="0" applyFont="1" applyFill="1" applyAlignment="1">
      <alignment vertical="center"/>
    </xf>
    <xf numFmtId="0" fontId="9" fillId="3" borderId="1" xfId="0" applyFont="1" applyFill="1" applyBorder="1"/>
    <xf numFmtId="0" fontId="10" fillId="8" borderId="2" xfId="0" applyFont="1" applyFill="1" applyBorder="1" applyAlignment="1">
      <alignment horizontal="center"/>
    </xf>
    <xf numFmtId="0" fontId="10" fillId="8" borderId="0" xfId="0" applyFont="1" applyFill="1" applyAlignment="1">
      <alignment horizontal="center"/>
    </xf>
    <xf numFmtId="0" fontId="10" fillId="8" borderId="0" xfId="0" applyFont="1" applyFill="1" applyAlignment="1">
      <alignment horizontal="center" vertical="center"/>
    </xf>
    <xf numFmtId="0" fontId="0" fillId="8" borderId="0" xfId="0" applyFill="1"/>
    <xf numFmtId="0" fontId="25" fillId="0" borderId="0" xfId="0" applyFont="1"/>
    <xf numFmtId="0" fontId="13" fillId="0" borderId="0" xfId="0" applyFont="1"/>
    <xf numFmtId="0" fontId="13" fillId="0" borderId="1" xfId="0" applyFont="1" applyBorder="1"/>
    <xf numFmtId="0" fontId="26" fillId="7" borderId="1" xfId="0" applyFont="1" applyFill="1" applyBorder="1" applyAlignment="1">
      <alignment vertical="center"/>
    </xf>
    <xf numFmtId="0" fontId="13" fillId="0" borderId="0" xfId="0" applyFont="1" applyAlignment="1">
      <alignment wrapText="1"/>
    </xf>
    <xf numFmtId="0" fontId="13" fillId="0" borderId="0" xfId="0" applyFont="1" applyAlignment="1">
      <alignment horizontal="center"/>
    </xf>
    <xf numFmtId="0" fontId="27" fillId="0" borderId="0" xfId="0" applyFont="1"/>
    <xf numFmtId="0" fontId="15" fillId="5" borderId="1" xfId="0" applyFont="1" applyFill="1" applyBorder="1" applyAlignment="1">
      <alignment vertical="center" wrapText="1"/>
    </xf>
    <xf numFmtId="0" fontId="12" fillId="5" borderId="1" xfId="0" applyFont="1" applyFill="1" applyBorder="1" applyAlignment="1">
      <alignment horizontal="center" vertical="center"/>
    </xf>
    <xf numFmtId="0" fontId="28" fillId="0" borderId="3" xfId="0" applyFont="1" applyBorder="1"/>
    <xf numFmtId="0" fontId="0" fillId="0" borderId="3" xfId="0" applyBorder="1" applyAlignment="1">
      <alignment wrapText="1"/>
    </xf>
    <xf numFmtId="0" fontId="29" fillId="0" borderId="0" xfId="0" applyFont="1"/>
    <xf numFmtId="0" fontId="30" fillId="0" borderId="0" xfId="0" applyFont="1"/>
    <xf numFmtId="0" fontId="31" fillId="0" borderId="0" xfId="0" applyFont="1"/>
    <xf numFmtId="0" fontId="31" fillId="0" borderId="0" xfId="0" applyFont="1" applyAlignment="1">
      <alignment vertical="center"/>
    </xf>
    <xf numFmtId="0" fontId="32" fillId="0" borderId="0" xfId="0" applyFont="1"/>
    <xf numFmtId="0" fontId="33" fillId="0" borderId="0" xfId="0" applyFont="1"/>
    <xf numFmtId="0" fontId="32" fillId="0" borderId="0" xfId="0" applyFont="1" applyAlignment="1">
      <alignment vertical="center"/>
    </xf>
    <xf numFmtId="0" fontId="34" fillId="0" borderId="0" xfId="0" applyFont="1"/>
    <xf numFmtId="0" fontId="0" fillId="0" borderId="0" xfId="0" applyAlignment="1">
      <alignment horizontal="center"/>
    </xf>
    <xf numFmtId="0" fontId="35" fillId="0" borderId="0" xfId="0" applyFont="1" applyAlignment="1">
      <alignment wrapText="1"/>
    </xf>
    <xf numFmtId="0" fontId="15" fillId="5" borderId="1" xfId="0" applyFont="1" applyFill="1" applyBorder="1" applyAlignment="1">
      <alignment wrapText="1"/>
    </xf>
    <xf numFmtId="0" fontId="0" fillId="5" borderId="0" xfId="0" applyFill="1"/>
    <xf numFmtId="0" fontId="15" fillId="4" borderId="1" xfId="0" applyFont="1" applyFill="1" applyBorder="1" applyAlignment="1">
      <alignment wrapText="1"/>
    </xf>
    <xf numFmtId="0" fontId="0" fillId="0" borderId="1" xfId="0" applyBorder="1" applyAlignment="1">
      <alignment horizontal="center"/>
    </xf>
    <xf numFmtId="0" fontId="36" fillId="0" borderId="1" xfId="0" applyFont="1" applyBorder="1" applyAlignment="1">
      <alignment horizontal="center" wrapText="1"/>
    </xf>
    <xf numFmtId="0" fontId="19" fillId="0" borderId="0" xfId="0" applyFont="1" applyAlignment="1">
      <alignment vertical="center" wrapText="1"/>
    </xf>
    <xf numFmtId="0" fontId="12" fillId="5" borderId="1" xfId="0" applyFont="1" applyFill="1" applyBorder="1" applyAlignment="1">
      <alignment horizontal="center"/>
    </xf>
    <xf numFmtId="0" fontId="12" fillId="5" borderId="1" xfId="0" applyFont="1" applyFill="1" applyBorder="1" applyAlignment="1">
      <alignment horizontal="center" wrapText="1"/>
    </xf>
    <xf numFmtId="0" fontId="37" fillId="5" borderId="1" xfId="0" applyFont="1" applyFill="1" applyBorder="1" applyAlignment="1">
      <alignment wrapText="1"/>
    </xf>
    <xf numFmtId="0" fontId="12" fillId="5" borderId="1" xfId="0" applyFont="1" applyFill="1" applyBorder="1" applyAlignment="1">
      <alignment horizontal="center" vertical="center" wrapText="1"/>
    </xf>
    <xf numFmtId="0" fontId="12" fillId="5" borderId="1" xfId="0" applyFont="1" applyFill="1" applyBorder="1" applyAlignment="1">
      <alignment vertical="center" wrapText="1"/>
    </xf>
    <xf numFmtId="0" fontId="12" fillId="5" borderId="4" xfId="0" applyFont="1" applyFill="1" applyBorder="1" applyAlignment="1">
      <alignment vertical="center" wrapText="1"/>
    </xf>
    <xf numFmtId="0" fontId="7" fillId="0" borderId="1" xfId="0" applyFont="1" applyBorder="1" applyAlignment="1">
      <alignment wrapText="1"/>
    </xf>
    <xf numFmtId="0" fontId="33" fillId="0" borderId="0" xfId="0" applyFont="1" applyAlignment="1">
      <alignment wrapText="1"/>
    </xf>
    <xf numFmtId="0" fontId="10" fillId="4" borderId="1" xfId="0" applyFont="1" applyFill="1" applyBorder="1" applyAlignment="1">
      <alignment horizontal="center"/>
    </xf>
    <xf numFmtId="0" fontId="38" fillId="0" borderId="0" xfId="0" applyFont="1" applyAlignment="1">
      <alignment wrapText="1"/>
    </xf>
    <xf numFmtId="0" fontId="0" fillId="11" borderId="0" xfId="0" applyFill="1"/>
    <xf numFmtId="0" fontId="38" fillId="0" borderId="1" xfId="0" applyFont="1" applyBorder="1" applyAlignment="1">
      <alignment vertical="center" wrapText="1"/>
    </xf>
    <xf numFmtId="0" fontId="38" fillId="0" borderId="1" xfId="0" applyFont="1" applyBorder="1" applyAlignment="1">
      <alignment wrapText="1"/>
    </xf>
    <xf numFmtId="0" fontId="34" fillId="0" borderId="0" xfId="0" applyFont="1" applyAlignment="1">
      <alignment wrapText="1"/>
    </xf>
    <xf numFmtId="0" fontId="38" fillId="0" borderId="0" xfId="0" applyFont="1"/>
    <xf numFmtId="0" fontId="9" fillId="4" borderId="1" xfId="0" applyFont="1" applyFill="1" applyBorder="1" applyAlignment="1">
      <alignment horizontal="center" wrapText="1"/>
    </xf>
    <xf numFmtId="0" fontId="10" fillId="4" borderId="1" xfId="0" applyFont="1" applyFill="1" applyBorder="1" applyAlignment="1">
      <alignment horizontal="center" wrapText="1"/>
    </xf>
    <xf numFmtId="0" fontId="40" fillId="0" borderId="2" xfId="0" applyFont="1" applyBorder="1"/>
    <xf numFmtId="0" fontId="40" fillId="0" borderId="1" xfId="0" applyFont="1" applyBorder="1"/>
    <xf numFmtId="0" fontId="38" fillId="0" borderId="0" xfId="0" applyFont="1" applyAlignment="1">
      <alignment horizontal="left"/>
    </xf>
    <xf numFmtId="0" fontId="38" fillId="0" borderId="1" xfId="0" applyFont="1" applyBorder="1"/>
    <xf numFmtId="0" fontId="40" fillId="4" borderId="1" xfId="0" applyFont="1" applyFill="1" applyBorder="1" applyAlignment="1">
      <alignment horizontal="center"/>
    </xf>
    <xf numFmtId="0" fontId="38" fillId="0" borderId="0" xfId="0" applyFont="1" applyAlignment="1">
      <alignment horizontal="center" wrapText="1"/>
    </xf>
    <xf numFmtId="0" fontId="41" fillId="4" borderId="1" xfId="0" applyFont="1" applyFill="1" applyBorder="1" applyAlignment="1">
      <alignment horizontal="center"/>
    </xf>
    <xf numFmtId="0" fontId="40" fillId="0" borderId="0" xfId="0" applyFont="1" applyAlignment="1">
      <alignment horizontal="center"/>
    </xf>
    <xf numFmtId="0" fontId="35" fillId="0" borderId="0" xfId="0" applyFont="1"/>
    <xf numFmtId="0" fontId="36" fillId="4" borderId="1" xfId="0" applyFont="1" applyFill="1" applyBorder="1"/>
    <xf numFmtId="0" fontId="36" fillId="0" borderId="1" xfId="0" applyFont="1" applyBorder="1"/>
    <xf numFmtId="0" fontId="7" fillId="0" borderId="0" xfId="0" applyFont="1"/>
    <xf numFmtId="0" fontId="7" fillId="12" borderId="0" xfId="0" applyFont="1" applyFill="1" applyAlignment="1">
      <alignment vertical="center"/>
    </xf>
    <xf numFmtId="0" fontId="12" fillId="12" borderId="0" xfId="0" applyFont="1" applyFill="1" applyAlignment="1">
      <alignment vertical="center"/>
    </xf>
    <xf numFmtId="0" fontId="7" fillId="12" borderId="0" xfId="0" applyFont="1" applyFill="1"/>
    <xf numFmtId="0" fontId="7" fillId="12" borderId="5" xfId="0" applyFont="1" applyFill="1" applyBorder="1"/>
    <xf numFmtId="0" fontId="36" fillId="0" borderId="4" xfId="0" applyFont="1" applyBorder="1"/>
    <xf numFmtId="0" fontId="43" fillId="0" borderId="1" xfId="0" applyFont="1" applyBorder="1"/>
    <xf numFmtId="0" fontId="43" fillId="0" borderId="6" xfId="0" applyFont="1" applyBorder="1"/>
    <xf numFmtId="0" fontId="45" fillId="0" borderId="0" xfId="0" applyFont="1"/>
    <xf numFmtId="0" fontId="45" fillId="0" borderId="0" xfId="0" applyFont="1" applyAlignment="1">
      <alignment wrapText="1"/>
    </xf>
    <xf numFmtId="0" fontId="47" fillId="0" borderId="1" xfId="0" applyFont="1" applyBorder="1"/>
    <xf numFmtId="0" fontId="48" fillId="0" borderId="1" xfId="0" applyFont="1" applyBorder="1"/>
    <xf numFmtId="0" fontId="49" fillId="0" borderId="1" xfId="0" applyFont="1" applyBorder="1"/>
    <xf numFmtId="0" fontId="50" fillId="0" borderId="0" xfId="0" applyFont="1"/>
    <xf numFmtId="0" fontId="51" fillId="0" borderId="0" xfId="0" applyFont="1"/>
    <xf numFmtId="0" fontId="51" fillId="0" borderId="6" xfId="0" applyFont="1" applyBorder="1"/>
    <xf numFmtId="0" fontId="52" fillId="0" borderId="0" xfId="0" applyFont="1"/>
    <xf numFmtId="0" fontId="52" fillId="0" borderId="0" xfId="0" applyFont="1" applyAlignment="1">
      <alignment wrapText="1"/>
    </xf>
    <xf numFmtId="0" fontId="53" fillId="0" borderId="0" xfId="0" applyFont="1"/>
    <xf numFmtId="0" fontId="45" fillId="0" borderId="0" xfId="0" applyFont="1" applyAlignment="1">
      <alignment horizontal="left" wrapText="1"/>
    </xf>
    <xf numFmtId="0" fontId="9" fillId="0" borderId="0" xfId="0" applyFont="1" applyAlignment="1">
      <alignment horizontal="left" wrapText="1"/>
    </xf>
    <xf numFmtId="0" fontId="45" fillId="0" borderId="0" xfId="0" applyFont="1" applyAlignment="1">
      <alignment horizontal="center" wrapText="1"/>
    </xf>
    <xf numFmtId="9" fontId="35" fillId="0" borderId="0" xfId="0" applyNumberFormat="1" applyFont="1"/>
    <xf numFmtId="0" fontId="61" fillId="0" borderId="0" xfId="0" applyFont="1"/>
    <xf numFmtId="0" fontId="35" fillId="0" borderId="0" xfId="0" applyFont="1" applyAlignment="1">
      <alignment horizontal="left" wrapText="1"/>
    </xf>
    <xf numFmtId="0" fontId="52" fillId="0" borderId="0" xfId="0" applyFont="1" applyAlignment="1">
      <alignment horizontal="left" wrapText="1"/>
    </xf>
    <xf numFmtId="0" fontId="38" fillId="0" borderId="0" xfId="0" applyFont="1" applyAlignment="1">
      <alignment horizontal="left" wrapText="1"/>
    </xf>
    <xf numFmtId="0" fontId="62" fillId="0" borderId="0" xfId="0" applyFont="1"/>
    <xf numFmtId="0" fontId="35" fillId="5" borderId="0" xfId="0" applyFont="1" applyFill="1" applyAlignment="1">
      <alignment horizontal="center" vertical="center"/>
    </xf>
    <xf numFmtId="0" fontId="35" fillId="0" borderId="0" xfId="0" applyFont="1" applyAlignment="1">
      <alignment horizontal="center" vertical="center" wrapText="1"/>
    </xf>
    <xf numFmtId="0" fontId="35" fillId="0" borderId="0" xfId="0" applyFont="1" applyAlignment="1">
      <alignment horizontal="center" vertical="center"/>
    </xf>
    <xf numFmtId="0" fontId="0" fillId="0" borderId="0" xfId="0" applyAlignment="1">
      <alignment horizontal="center" vertical="center"/>
    </xf>
    <xf numFmtId="0" fontId="45" fillId="0" borderId="8" xfId="0" applyFont="1" applyBorder="1" applyAlignment="1">
      <alignment horizontal="center" wrapText="1"/>
    </xf>
    <xf numFmtId="0" fontId="9" fillId="0" borderId="0" xfId="0" applyFont="1" applyAlignment="1">
      <alignment horizontal="left" vertical="top" wrapText="1"/>
    </xf>
    <xf numFmtId="0" fontId="35" fillId="0" borderId="0" xfId="0" applyFont="1" applyAlignment="1">
      <alignment horizontal="left" vertical="top" wrapText="1"/>
    </xf>
    <xf numFmtId="0" fontId="38" fillId="0" borderId="0" xfId="0" applyFont="1" applyAlignment="1">
      <alignment horizontal="left" vertical="top" wrapText="1"/>
    </xf>
    <xf numFmtId="0" fontId="52" fillId="0" borderId="0" xfId="0" applyFont="1" applyAlignment="1">
      <alignment horizontal="left" vertical="top" wrapText="1"/>
    </xf>
    <xf numFmtId="0" fontId="35" fillId="18" borderId="0" xfId="0" applyFont="1" applyFill="1" applyAlignment="1">
      <alignment horizontal="center" vertical="center" wrapText="1"/>
    </xf>
    <xf numFmtId="0" fontId="60" fillId="20" borderId="0" xfId="0" applyFont="1" applyFill="1" applyAlignment="1">
      <alignment horizontal="center" vertical="center" wrapText="1"/>
    </xf>
    <xf numFmtId="0" fontId="52" fillId="0" borderId="0" xfId="0" applyFont="1" applyAlignment="1">
      <alignment horizontal="center" vertical="center" wrapText="1"/>
    </xf>
    <xf numFmtId="0" fontId="9" fillId="0" borderId="0" xfId="0" applyFont="1" applyAlignment="1">
      <alignment horizontal="center" vertical="center" wrapText="1"/>
    </xf>
    <xf numFmtId="0" fontId="38" fillId="0" borderId="0" xfId="0" applyFont="1" applyAlignment="1">
      <alignment horizontal="center" vertical="center"/>
    </xf>
    <xf numFmtId="0" fontId="38" fillId="0" borderId="0" xfId="0" applyFont="1" applyAlignment="1">
      <alignment horizontal="center" vertical="center" wrapText="1"/>
    </xf>
    <xf numFmtId="49" fontId="65" fillId="0" borderId="0" xfId="0" applyNumberFormat="1" applyFont="1" applyAlignment="1">
      <alignment horizontal="center" vertical="center"/>
    </xf>
    <xf numFmtId="49" fontId="65" fillId="0" borderId="0" xfId="0" applyNumberFormat="1" applyFont="1" applyAlignment="1">
      <alignment vertical="center"/>
    </xf>
    <xf numFmtId="49" fontId="65" fillId="0" borderId="0" xfId="0" applyNumberFormat="1" applyFont="1"/>
    <xf numFmtId="49" fontId="69" fillId="0" borderId="0" xfId="0" applyNumberFormat="1" applyFont="1"/>
    <xf numFmtId="49" fontId="65" fillId="0" borderId="0" xfId="0" applyNumberFormat="1" applyFont="1" applyAlignment="1">
      <alignment horizontal="left" vertical="top"/>
    </xf>
    <xf numFmtId="49" fontId="69" fillId="0" borderId="0" xfId="0" applyNumberFormat="1" applyFont="1" applyAlignment="1">
      <alignment horizontal="left" vertical="top"/>
    </xf>
    <xf numFmtId="49" fontId="71" fillId="0" borderId="0" xfId="0" applyNumberFormat="1" applyFont="1"/>
    <xf numFmtId="49" fontId="65" fillId="0" borderId="0" xfId="0" applyNumberFormat="1" applyFont="1" applyAlignment="1">
      <alignment horizontal="center"/>
    </xf>
    <xf numFmtId="49" fontId="66" fillId="0" borderId="0" xfId="0" applyNumberFormat="1" applyFont="1"/>
    <xf numFmtId="49" fontId="67" fillId="0" borderId="0" xfId="0" applyNumberFormat="1" applyFont="1" applyAlignment="1">
      <alignment vertical="top"/>
    </xf>
    <xf numFmtId="49" fontId="67" fillId="0" borderId="0" xfId="0" applyNumberFormat="1" applyFont="1" applyAlignment="1">
      <alignment vertical="top" wrapText="1"/>
    </xf>
    <xf numFmtId="49" fontId="65" fillId="0" borderId="0" xfId="0" applyNumberFormat="1" applyFont="1" applyAlignment="1">
      <alignment wrapText="1"/>
    </xf>
    <xf numFmtId="49" fontId="65" fillId="0" borderId="0" xfId="0" applyNumberFormat="1" applyFont="1" applyAlignment="1">
      <alignment vertical="top"/>
    </xf>
    <xf numFmtId="49" fontId="65" fillId="0" borderId="0" xfId="0" applyNumberFormat="1" applyFont="1" applyAlignment="1">
      <alignment vertical="top" wrapText="1"/>
    </xf>
    <xf numFmtId="49" fontId="70" fillId="0" borderId="0" xfId="0" applyNumberFormat="1" applyFont="1" applyAlignment="1">
      <alignment vertical="center" wrapText="1"/>
    </xf>
    <xf numFmtId="49" fontId="65" fillId="0" borderId="15" xfId="0" applyNumberFormat="1" applyFont="1" applyBorder="1" applyAlignment="1">
      <alignment vertical="center" wrapText="1"/>
    </xf>
    <xf numFmtId="49" fontId="65" fillId="0" borderId="15" xfId="0" applyNumberFormat="1" applyFont="1" applyBorder="1" applyAlignment="1">
      <alignment horizontal="center" vertical="center"/>
    </xf>
    <xf numFmtId="49" fontId="65" fillId="0" borderId="15" xfId="0" applyNumberFormat="1" applyFont="1" applyBorder="1" applyAlignment="1">
      <alignment vertical="center"/>
    </xf>
    <xf numFmtId="49" fontId="65" fillId="0" borderId="15" xfId="0" applyNumberFormat="1" applyFont="1" applyBorder="1" applyAlignment="1">
      <alignment horizontal="left" vertical="center" wrapText="1"/>
    </xf>
    <xf numFmtId="49" fontId="65" fillId="0" borderId="16" xfId="0" applyNumberFormat="1" applyFont="1" applyBorder="1" applyAlignment="1">
      <alignment vertical="center" wrapText="1"/>
    </xf>
    <xf numFmtId="49" fontId="65" fillId="0" borderId="16" xfId="0" applyNumberFormat="1" applyFont="1" applyBorder="1" applyAlignment="1">
      <alignment horizontal="center" vertical="center"/>
    </xf>
    <xf numFmtId="49" fontId="74" fillId="0" borderId="17" xfId="0" applyNumberFormat="1" applyFont="1" applyBorder="1" applyAlignment="1">
      <alignment horizontal="center" vertical="center" wrapText="1"/>
    </xf>
    <xf numFmtId="49" fontId="74" fillId="0" borderId="18" xfId="0" applyNumberFormat="1" applyFont="1" applyBorder="1" applyAlignment="1">
      <alignment horizontal="center" vertical="center" wrapText="1"/>
    </xf>
    <xf numFmtId="49" fontId="74" fillId="0" borderId="19" xfId="0" applyNumberFormat="1" applyFont="1" applyBorder="1" applyAlignment="1">
      <alignment horizontal="center" vertical="center" wrapText="1"/>
    </xf>
    <xf numFmtId="0" fontId="63"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57" fillId="0" borderId="0" xfId="0" applyFont="1" applyAlignment="1">
      <alignment horizontal="left"/>
    </xf>
    <xf numFmtId="0" fontId="55" fillId="0" borderId="0" xfId="0" applyFont="1"/>
    <xf numFmtId="0" fontId="55" fillId="0" borderId="0" xfId="0" applyFont="1" applyAlignment="1">
      <alignment wrapText="1"/>
    </xf>
    <xf numFmtId="0" fontId="42" fillId="0" borderId="0" xfId="0" applyFont="1" applyAlignment="1">
      <alignment vertical="center" wrapText="1"/>
    </xf>
    <xf numFmtId="0" fontId="78" fillId="0" borderId="0" xfId="0" applyFont="1"/>
    <xf numFmtId="0" fontId="79" fillId="20" borderId="0" xfId="0" applyFont="1" applyFill="1" applyAlignment="1">
      <alignment horizontal="center" vertical="center" wrapText="1"/>
    </xf>
    <xf numFmtId="0" fontId="4" fillId="0" borderId="0" xfId="0" applyFont="1"/>
    <xf numFmtId="0" fontId="55" fillId="23" borderId="0" xfId="0" applyFont="1" applyFill="1"/>
    <xf numFmtId="0" fontId="55" fillId="5" borderId="0" xfId="0" applyFont="1" applyFill="1" applyAlignment="1">
      <alignment horizontal="center" vertical="center"/>
    </xf>
    <xf numFmtId="0" fontId="55" fillId="0" borderId="0" xfId="0" applyFont="1" applyAlignment="1">
      <alignment horizontal="center" vertical="center" wrapText="1"/>
    </xf>
    <xf numFmtId="0" fontId="55" fillId="18" borderId="0" xfId="0" applyFont="1" applyFill="1" applyAlignment="1">
      <alignment horizontal="center" vertical="center" wrapText="1"/>
    </xf>
    <xf numFmtId="0" fontId="79" fillId="19" borderId="8" xfId="0" applyFont="1" applyFill="1" applyBorder="1" applyAlignment="1">
      <alignment horizontal="center" vertical="center" wrapText="1"/>
    </xf>
    <xf numFmtId="0" fontId="55" fillId="18" borderId="1" xfId="0" applyFont="1" applyFill="1" applyBorder="1" applyAlignment="1">
      <alignment horizontal="center" vertical="center" wrapText="1"/>
    </xf>
    <xf numFmtId="0" fontId="55" fillId="0" borderId="0" xfId="0" applyFont="1" applyAlignment="1">
      <alignment horizontal="center" vertical="center"/>
    </xf>
    <xf numFmtId="0" fontId="55" fillId="0" borderId="0" xfId="0" applyFont="1" applyAlignment="1">
      <alignment horizontal="left" wrapText="1"/>
    </xf>
    <xf numFmtId="0" fontId="80" fillId="0" borderId="0" xfId="0" applyFont="1" applyAlignment="1">
      <alignment horizontal="left"/>
    </xf>
    <xf numFmtId="0" fontId="83" fillId="0" borderId="0" xfId="0" applyFont="1" applyAlignment="1">
      <alignment horizontal="left"/>
    </xf>
    <xf numFmtId="0" fontId="85" fillId="0" borderId="0" xfId="0" applyFont="1" applyAlignment="1">
      <alignment horizontal="left"/>
    </xf>
    <xf numFmtId="0" fontId="86" fillId="0" borderId="0" xfId="0" applyFont="1" applyAlignment="1">
      <alignment wrapText="1"/>
    </xf>
    <xf numFmtId="0" fontId="59" fillId="0" borderId="0" xfId="0" applyFont="1"/>
    <xf numFmtId="0" fontId="58" fillId="0" borderId="8" xfId="0" applyFont="1" applyBorder="1" applyAlignment="1">
      <alignment horizontal="left" wrapText="1"/>
    </xf>
    <xf numFmtId="0" fontId="87" fillId="0" borderId="0" xfId="13" applyFont="1"/>
    <xf numFmtId="0" fontId="58" fillId="0" borderId="0" xfId="0" applyFont="1"/>
    <xf numFmtId="0" fontId="88" fillId="0" borderId="0" xfId="0" applyFont="1"/>
    <xf numFmtId="0" fontId="55" fillId="0" borderId="0" xfId="0" applyFont="1" applyAlignment="1">
      <alignment horizontal="left" vertical="top"/>
    </xf>
    <xf numFmtId="0" fontId="57" fillId="0" borderId="0" xfId="0" applyFont="1"/>
    <xf numFmtId="0" fontId="58" fillId="0" borderId="0" xfId="0" applyFont="1" applyAlignment="1">
      <alignment wrapText="1"/>
    </xf>
    <xf numFmtId="0" fontId="56" fillId="0" borderId="0" xfId="0" applyFont="1"/>
    <xf numFmtId="0" fontId="89" fillId="0" borderId="0" xfId="0" applyFont="1"/>
    <xf numFmtId="0" fontId="90" fillId="0" borderId="0" xfId="0" applyFont="1"/>
    <xf numFmtId="0" fontId="83" fillId="16" borderId="7" xfId="0" applyFont="1" applyFill="1" applyBorder="1" applyAlignment="1">
      <alignment wrapText="1"/>
    </xf>
    <xf numFmtId="0" fontId="61" fillId="0" borderId="8" xfId="0" applyFont="1" applyBorder="1" applyAlignment="1">
      <alignment horizontal="center" wrapText="1"/>
    </xf>
    <xf numFmtId="0" fontId="61" fillId="0" borderId="8" xfId="0" applyFont="1" applyBorder="1" applyAlignment="1">
      <alignment horizontal="left" wrapText="1"/>
    </xf>
    <xf numFmtId="0" fontId="91" fillId="0" borderId="0" xfId="0" applyFont="1" applyAlignment="1">
      <alignment horizontal="left"/>
    </xf>
    <xf numFmtId="0" fontId="61" fillId="0" borderId="0" xfId="0" applyFont="1" applyAlignment="1">
      <alignment wrapText="1"/>
    </xf>
    <xf numFmtId="0" fontId="61" fillId="0" borderId="0" xfId="0" applyFont="1" applyAlignment="1">
      <alignment horizontal="left" wrapText="1"/>
    </xf>
    <xf numFmtId="0" fontId="61" fillId="0" borderId="0" xfId="0" applyFont="1" applyAlignment="1">
      <alignment horizontal="center" vertical="center" wrapText="1"/>
    </xf>
    <xf numFmtId="0" fontId="61" fillId="0" borderId="0" xfId="0" applyFont="1" applyAlignment="1">
      <alignment horizontal="left" vertical="top" wrapText="1"/>
    </xf>
    <xf numFmtId="0" fontId="61" fillId="0" borderId="0" xfId="0" applyFont="1" applyAlignment="1">
      <alignment horizontal="left" vertical="center" wrapText="1"/>
    </xf>
    <xf numFmtId="0" fontId="61" fillId="0" borderId="0" xfId="0" applyFont="1" applyAlignment="1">
      <alignment horizontal="center" wrapText="1"/>
    </xf>
    <xf numFmtId="0" fontId="61" fillId="0" borderId="0" xfId="0" applyFont="1" applyAlignment="1">
      <alignment vertical="top" wrapText="1"/>
    </xf>
    <xf numFmtId="0" fontId="55" fillId="0" borderId="0" xfId="0" applyFont="1" applyAlignment="1">
      <alignment horizontal="left" vertical="top" wrapText="1"/>
    </xf>
    <xf numFmtId="0" fontId="43" fillId="0" borderId="0" xfId="0" applyFont="1"/>
    <xf numFmtId="0" fontId="55" fillId="0" borderId="0" xfId="0" quotePrefix="1" applyFont="1" applyAlignment="1">
      <alignment wrapText="1"/>
    </xf>
    <xf numFmtId="0" fontId="55" fillId="0" borderId="0" xfId="0" applyFont="1" applyAlignment="1">
      <alignment horizontal="center" wrapText="1"/>
    </xf>
    <xf numFmtId="0" fontId="92" fillId="0" borderId="0" xfId="0" applyFont="1" applyAlignment="1">
      <alignment wrapText="1"/>
    </xf>
    <xf numFmtId="0" fontId="88" fillId="0" borderId="0" xfId="0" applyFont="1" applyAlignment="1">
      <alignment wrapText="1"/>
    </xf>
    <xf numFmtId="0" fontId="35" fillId="0" borderId="0" xfId="0" applyFont="1" applyAlignment="1">
      <alignment horizontal="center" wrapText="1"/>
    </xf>
    <xf numFmtId="0" fontId="81" fillId="5" borderId="0" xfId="0" applyFont="1" applyFill="1" applyAlignment="1">
      <alignment horizontal="center" vertical="center" wrapText="1"/>
    </xf>
    <xf numFmtId="0" fontId="52" fillId="0" borderId="0" xfId="0" applyFont="1" applyAlignment="1">
      <alignment horizontal="center" wrapText="1"/>
    </xf>
    <xf numFmtId="0" fontId="84" fillId="0" borderId="0" xfId="0" applyFont="1" applyAlignment="1">
      <alignment horizontal="center" wrapText="1"/>
    </xf>
    <xf numFmtId="0" fontId="83" fillId="0" borderId="0" xfId="0" applyFont="1" applyAlignment="1">
      <alignment horizontal="center" wrapText="1"/>
    </xf>
    <xf numFmtId="0" fontId="86" fillId="0" borderId="0" xfId="0" applyFont="1" applyAlignment="1">
      <alignment horizontal="center" wrapText="1"/>
    </xf>
    <xf numFmtId="0" fontId="55" fillId="0" borderId="0" xfId="0" applyFont="1" applyAlignment="1">
      <alignment horizontal="left" vertical="center" wrapText="1"/>
    </xf>
    <xf numFmtId="0" fontId="35" fillId="0" borderId="0" xfId="0" applyFont="1" applyProtection="1">
      <protection locked="0"/>
    </xf>
    <xf numFmtId="0" fontId="93" fillId="0" borderId="0" xfId="0" applyFont="1"/>
    <xf numFmtId="0" fontId="94" fillId="0" borderId="0" xfId="0" applyFont="1"/>
    <xf numFmtId="49" fontId="65" fillId="0" borderId="16" xfId="0" applyNumberFormat="1" applyFont="1" applyBorder="1" applyAlignment="1">
      <alignment horizontal="left" vertical="center" wrapText="1"/>
    </xf>
    <xf numFmtId="0" fontId="45" fillId="23" borderId="0" xfId="0" applyFont="1" applyFill="1" applyAlignment="1">
      <alignment horizontal="center" wrapText="1"/>
    </xf>
    <xf numFmtId="0" fontId="9" fillId="23" borderId="0" xfId="0" applyFont="1" applyFill="1"/>
    <xf numFmtId="49" fontId="65" fillId="0" borderId="15" xfId="0" applyNumberFormat="1" applyFont="1" applyBorder="1" applyAlignment="1">
      <alignment horizontal="left" vertical="center"/>
    </xf>
    <xf numFmtId="0" fontId="36" fillId="24" borderId="0" xfId="0" applyFont="1" applyFill="1"/>
    <xf numFmtId="0" fontId="47" fillId="0" borderId="20" xfId="0" applyFont="1" applyBorder="1"/>
    <xf numFmtId="0" fontId="36" fillId="26" borderId="0" xfId="0" applyFont="1" applyFill="1"/>
    <xf numFmtId="0" fontId="48" fillId="0" borderId="20" xfId="0" applyFont="1" applyBorder="1"/>
    <xf numFmtId="0" fontId="36" fillId="27" borderId="0" xfId="0" applyFont="1" applyFill="1"/>
    <xf numFmtId="0" fontId="95" fillId="0" borderId="20" xfId="0" applyFont="1" applyBorder="1"/>
    <xf numFmtId="0" fontId="36" fillId="28" borderId="1" xfId="0" applyFont="1" applyFill="1" applyBorder="1"/>
    <xf numFmtId="0" fontId="51" fillId="0" borderId="4" xfId="0" applyFont="1" applyBorder="1"/>
    <xf numFmtId="0" fontId="96" fillId="0" borderId="0" xfId="0" applyFont="1"/>
    <xf numFmtId="0" fontId="43" fillId="0" borderId="21" xfId="0" applyFont="1" applyBorder="1"/>
    <xf numFmtId="0" fontId="37" fillId="0" borderId="0" xfId="0" applyFont="1" applyAlignment="1">
      <alignment wrapText="1"/>
    </xf>
    <xf numFmtId="0" fontId="12" fillId="5" borderId="22" xfId="0" applyFont="1" applyFill="1" applyBorder="1"/>
    <xf numFmtId="0" fontId="12" fillId="5" borderId="7" xfId="0" applyFont="1" applyFill="1" applyBorder="1"/>
    <xf numFmtId="0" fontId="12" fillId="31" borderId="7" xfId="0" applyFont="1" applyFill="1" applyBorder="1" applyAlignment="1">
      <alignment wrapText="1"/>
    </xf>
    <xf numFmtId="0" fontId="12" fillId="29" borderId="7" xfId="0" applyFont="1" applyFill="1" applyBorder="1" applyAlignment="1">
      <alignment wrapText="1"/>
    </xf>
    <xf numFmtId="0" fontId="12" fillId="32" borderId="7" xfId="0" applyFont="1" applyFill="1" applyBorder="1" applyAlignment="1">
      <alignment wrapText="1"/>
    </xf>
    <xf numFmtId="0" fontId="12" fillId="30" borderId="7" xfId="0" applyFont="1" applyFill="1" applyBorder="1" applyAlignment="1">
      <alignment wrapText="1"/>
    </xf>
    <xf numFmtId="0" fontId="98" fillId="0" borderId="0" xfId="0" applyFont="1"/>
    <xf numFmtId="0" fontId="7" fillId="34" borderId="7" xfId="0" applyFont="1" applyFill="1" applyBorder="1"/>
    <xf numFmtId="0" fontId="7" fillId="16" borderId="7" xfId="0" applyFont="1" applyFill="1" applyBorder="1" applyAlignment="1">
      <alignment wrapText="1"/>
    </xf>
    <xf numFmtId="0" fontId="7" fillId="16" borderId="7" xfId="0" quotePrefix="1" applyFont="1" applyFill="1" applyBorder="1" applyAlignment="1">
      <alignment wrapText="1"/>
    </xf>
    <xf numFmtId="0" fontId="26" fillId="35" borderId="7" xfId="0" applyFont="1" applyFill="1" applyBorder="1"/>
    <xf numFmtId="0" fontId="7" fillId="36" borderId="7" xfId="0" applyFont="1" applyFill="1" applyBorder="1" applyAlignment="1">
      <alignment wrapText="1"/>
    </xf>
    <xf numFmtId="0" fontId="7" fillId="37" borderId="7" xfId="0" applyFont="1" applyFill="1" applyBorder="1"/>
    <xf numFmtId="0" fontId="7" fillId="27" borderId="7" xfId="0" applyFont="1" applyFill="1" applyBorder="1"/>
    <xf numFmtId="0" fontId="7" fillId="0" borderId="7" xfId="0" applyFont="1" applyBorder="1" applyAlignment="1">
      <alignment wrapText="1"/>
    </xf>
    <xf numFmtId="0" fontId="7" fillId="0" borderId="7" xfId="0" quotePrefix="1" applyFont="1" applyBorder="1" applyAlignment="1">
      <alignment wrapText="1"/>
    </xf>
    <xf numFmtId="0" fontId="7" fillId="24" borderId="7" xfId="0" applyFont="1" applyFill="1" applyBorder="1" applyAlignment="1">
      <alignment wrapText="1"/>
    </xf>
    <xf numFmtId="0" fontId="7" fillId="38" borderId="7" xfId="0" applyFont="1" applyFill="1" applyBorder="1"/>
    <xf numFmtId="0" fontId="7" fillId="39" borderId="7" xfId="0" applyFont="1" applyFill="1" applyBorder="1" applyAlignment="1">
      <alignment wrapText="1"/>
    </xf>
    <xf numFmtId="0" fontId="32" fillId="36" borderId="7" xfId="0" applyFont="1" applyFill="1" applyBorder="1" applyAlignment="1">
      <alignment wrapText="1"/>
    </xf>
    <xf numFmtId="0" fontId="32" fillId="39" borderId="7" xfId="0" applyFont="1" applyFill="1" applyBorder="1" applyAlignment="1">
      <alignment wrapText="1"/>
    </xf>
    <xf numFmtId="0" fontId="7" fillId="40" borderId="7" xfId="0" applyFont="1" applyFill="1" applyBorder="1" applyAlignment="1">
      <alignment wrapText="1"/>
    </xf>
    <xf numFmtId="0" fontId="7" fillId="27" borderId="7" xfId="0" applyFont="1" applyFill="1" applyBorder="1" applyAlignment="1">
      <alignment wrapText="1"/>
    </xf>
    <xf numFmtId="0" fontId="7" fillId="37" borderId="7" xfId="0" applyFont="1" applyFill="1" applyBorder="1" applyAlignment="1">
      <alignment wrapText="1"/>
    </xf>
    <xf numFmtId="0" fontId="7" fillId="41" borderId="7" xfId="0" applyFont="1" applyFill="1" applyBorder="1" applyAlignment="1">
      <alignment wrapText="1"/>
    </xf>
    <xf numFmtId="0" fontId="32" fillId="41" borderId="7" xfId="0" applyFont="1" applyFill="1" applyBorder="1" applyAlignment="1">
      <alignment wrapText="1"/>
    </xf>
    <xf numFmtId="0" fontId="32" fillId="24" borderId="7" xfId="0" applyFont="1" applyFill="1" applyBorder="1" applyAlignment="1">
      <alignment wrapText="1"/>
    </xf>
    <xf numFmtId="0" fontId="7" fillId="26" borderId="7" xfId="0" applyFont="1" applyFill="1" applyBorder="1"/>
    <xf numFmtId="0" fontId="7" fillId="26" borderId="0" xfId="0" applyFont="1" applyFill="1"/>
    <xf numFmtId="0" fontId="7" fillId="35" borderId="7" xfId="0" applyFont="1" applyFill="1" applyBorder="1" applyAlignment="1">
      <alignment wrapText="1"/>
    </xf>
    <xf numFmtId="0" fontId="7" fillId="27" borderId="0" xfId="0" applyFont="1" applyFill="1"/>
    <xf numFmtId="0" fontId="7" fillId="38" borderId="0" xfId="0" applyFont="1" applyFill="1"/>
    <xf numFmtId="0" fontId="32" fillId="0" borderId="7" xfId="0" applyFont="1" applyBorder="1" applyAlignment="1">
      <alignment wrapText="1"/>
    </xf>
    <xf numFmtId="0" fontId="7" fillId="16" borderId="7" xfId="0" applyFont="1" applyFill="1" applyBorder="1"/>
    <xf numFmtId="0" fontId="7" fillId="35" borderId="7" xfId="0" applyFont="1" applyFill="1" applyBorder="1"/>
    <xf numFmtId="0" fontId="7" fillId="38" borderId="7" xfId="0" applyFont="1" applyFill="1" applyBorder="1" applyAlignment="1">
      <alignment wrapText="1"/>
    </xf>
    <xf numFmtId="0" fontId="7" fillId="0" borderId="7" xfId="0" applyFont="1" applyBorder="1"/>
    <xf numFmtId="0" fontId="7" fillId="16" borderId="0" xfId="0" applyFont="1" applyFill="1"/>
    <xf numFmtId="0" fontId="7" fillId="40" borderId="7" xfId="0" applyFont="1" applyFill="1" applyBorder="1"/>
    <xf numFmtId="0" fontId="32" fillId="27" borderId="7" xfId="0" applyFont="1" applyFill="1" applyBorder="1" applyAlignment="1">
      <alignment wrapText="1"/>
    </xf>
    <xf numFmtId="0" fontId="32" fillId="16" borderId="7" xfId="0" applyFont="1" applyFill="1" applyBorder="1" applyAlignment="1">
      <alignment wrapText="1"/>
    </xf>
    <xf numFmtId="0" fontId="99" fillId="38" borderId="7" xfId="0" applyFont="1" applyFill="1" applyBorder="1" applyAlignment="1">
      <alignment wrapText="1"/>
    </xf>
    <xf numFmtId="0" fontId="7" fillId="24" borderId="7" xfId="0" applyFont="1" applyFill="1" applyBorder="1"/>
    <xf numFmtId="0" fontId="99" fillId="24" borderId="7" xfId="0" applyFont="1" applyFill="1" applyBorder="1" applyAlignment="1">
      <alignment wrapText="1"/>
    </xf>
    <xf numFmtId="0" fontId="7" fillId="36" borderId="7" xfId="0" applyFont="1" applyFill="1" applyBorder="1"/>
    <xf numFmtId="0" fontId="7" fillId="36" borderId="0" xfId="0" applyFont="1" applyFill="1"/>
    <xf numFmtId="0" fontId="99" fillId="16" borderId="7" xfId="0" applyFont="1" applyFill="1" applyBorder="1" applyAlignment="1">
      <alignment wrapText="1"/>
    </xf>
    <xf numFmtId="0" fontId="99" fillId="27" borderId="7" xfId="0" applyFont="1" applyFill="1" applyBorder="1" applyAlignment="1">
      <alignment wrapText="1"/>
    </xf>
    <xf numFmtId="0" fontId="99" fillId="41" borderId="7" xfId="0" applyFont="1" applyFill="1" applyBorder="1" applyAlignment="1">
      <alignment wrapText="1"/>
    </xf>
    <xf numFmtId="0" fontId="99" fillId="39" borderId="7" xfId="0" applyFont="1" applyFill="1" applyBorder="1" applyAlignment="1">
      <alignment wrapText="1"/>
    </xf>
    <xf numFmtId="0" fontId="99" fillId="36" borderId="7" xfId="0" applyFont="1" applyFill="1" applyBorder="1" applyAlignment="1">
      <alignment wrapText="1"/>
    </xf>
    <xf numFmtId="0" fontId="15" fillId="0" borderId="23" xfId="0" applyFont="1" applyBorder="1" applyAlignment="1">
      <alignment wrapText="1"/>
    </xf>
    <xf numFmtId="0" fontId="15" fillId="0" borderId="24" xfId="0" applyFont="1" applyBorder="1" applyAlignment="1">
      <alignment wrapText="1"/>
    </xf>
    <xf numFmtId="0" fontId="15" fillId="37" borderId="24" xfId="0" applyFont="1" applyFill="1" applyBorder="1"/>
    <xf numFmtId="0" fontId="0" fillId="37" borderId="0" xfId="0" applyFill="1"/>
    <xf numFmtId="0" fontId="36" fillId="4" borderId="25" xfId="0" applyFont="1" applyFill="1" applyBorder="1"/>
    <xf numFmtId="0" fontId="36" fillId="0" borderId="25" xfId="0" applyFont="1" applyBorder="1"/>
    <xf numFmtId="0" fontId="36" fillId="0" borderId="20" xfId="0" applyFont="1" applyBorder="1"/>
    <xf numFmtId="0" fontId="36" fillId="0" borderId="26" xfId="0" applyFont="1" applyBorder="1"/>
    <xf numFmtId="0" fontId="36" fillId="4" borderId="20" xfId="0" applyFont="1" applyFill="1" applyBorder="1"/>
    <xf numFmtId="0" fontId="36" fillId="4" borderId="26" xfId="0" applyFont="1" applyFill="1" applyBorder="1"/>
    <xf numFmtId="0" fontId="38" fillId="0" borderId="20" xfId="0" applyFont="1" applyBorder="1"/>
    <xf numFmtId="0" fontId="38" fillId="0" borderId="26" xfId="0" applyFont="1" applyBorder="1"/>
    <xf numFmtId="0" fontId="36" fillId="0" borderId="27" xfId="0" applyFont="1" applyBorder="1"/>
    <xf numFmtId="0" fontId="12" fillId="42" borderId="7" xfId="0" applyFont="1" applyFill="1" applyBorder="1" applyAlignment="1">
      <alignment wrapText="1"/>
    </xf>
    <xf numFmtId="0" fontId="58" fillId="0" borderId="0" xfId="0" applyFont="1" applyAlignment="1">
      <alignment horizontal="center" wrapText="1"/>
    </xf>
    <xf numFmtId="0" fontId="58" fillId="0" borderId="8" xfId="0" applyFont="1" applyBorder="1" applyAlignment="1">
      <alignment horizontal="center" wrapText="1"/>
    </xf>
    <xf numFmtId="0" fontId="7" fillId="0" borderId="7" xfId="0" applyFont="1" applyBorder="1" applyAlignment="1">
      <alignment horizontal="left" wrapText="1"/>
    </xf>
    <xf numFmtId="0" fontId="58" fillId="0" borderId="0" xfId="0" applyFont="1" applyAlignment="1">
      <alignment horizontal="center" vertical="center" wrapText="1"/>
    </xf>
    <xf numFmtId="0" fontId="36" fillId="0" borderId="6" xfId="0" applyFont="1" applyBorder="1"/>
    <xf numFmtId="0" fontId="86" fillId="0" borderId="0" xfId="0" applyFont="1" applyAlignment="1">
      <alignment horizontal="left" wrapText="1"/>
    </xf>
    <xf numFmtId="0" fontId="58" fillId="16" borderId="7" xfId="0" applyFont="1" applyFill="1" applyBorder="1" applyAlignment="1">
      <alignment wrapText="1"/>
    </xf>
    <xf numFmtId="0" fontId="81" fillId="5" borderId="0" xfId="0" applyFont="1" applyFill="1" applyAlignment="1">
      <alignment horizontal="center" vertical="center"/>
    </xf>
    <xf numFmtId="0" fontId="103" fillId="0" borderId="0" xfId="0" applyFont="1" applyAlignment="1">
      <alignment horizontal="left" vertical="top" wrapText="1"/>
    </xf>
    <xf numFmtId="0" fontId="101" fillId="17" borderId="0" xfId="0" applyFont="1" applyFill="1" applyAlignment="1">
      <alignment wrapText="1"/>
    </xf>
    <xf numFmtId="0" fontId="91" fillId="0" borderId="0" xfId="0" applyFont="1" applyAlignment="1">
      <alignment wrapText="1"/>
    </xf>
    <xf numFmtId="0" fontId="7" fillId="43" borderId="7" xfId="0" applyFont="1" applyFill="1" applyBorder="1" applyAlignment="1">
      <alignment vertical="center"/>
    </xf>
    <xf numFmtId="0" fontId="7" fillId="44" borderId="7" xfId="0" applyFont="1" applyFill="1" applyBorder="1" applyAlignment="1">
      <alignment wrapText="1"/>
    </xf>
    <xf numFmtId="0" fontId="7" fillId="45" borderId="7" xfId="0" applyFont="1" applyFill="1" applyBorder="1" applyAlignment="1">
      <alignment wrapText="1"/>
    </xf>
    <xf numFmtId="0" fontId="99" fillId="27" borderId="7" xfId="0" applyFont="1" applyFill="1" applyBorder="1" applyAlignment="1">
      <alignment vertical="center"/>
    </xf>
    <xf numFmtId="0" fontId="99" fillId="43" borderId="7" xfId="0" applyFont="1" applyFill="1" applyBorder="1" applyAlignment="1">
      <alignment vertical="center"/>
    </xf>
    <xf numFmtId="0" fontId="99" fillId="38" borderId="7" xfId="0" applyFont="1" applyFill="1" applyBorder="1" applyAlignment="1">
      <alignment vertical="center"/>
    </xf>
    <xf numFmtId="0" fontId="7" fillId="46" borderId="7" xfId="0" applyFont="1" applyFill="1" applyBorder="1" applyAlignment="1">
      <alignment wrapText="1"/>
    </xf>
    <xf numFmtId="0" fontId="7" fillId="47" borderId="7" xfId="0" applyFont="1" applyFill="1" applyBorder="1" applyAlignment="1">
      <alignment wrapText="1"/>
    </xf>
    <xf numFmtId="0" fontId="7" fillId="46" borderId="7" xfId="0" quotePrefix="1" applyFont="1" applyFill="1" applyBorder="1" applyAlignment="1">
      <alignment wrapText="1"/>
    </xf>
    <xf numFmtId="0" fontId="7" fillId="47" borderId="7" xfId="0" applyFont="1" applyFill="1" applyBorder="1" applyAlignment="1">
      <alignment horizontal="left" wrapText="1"/>
    </xf>
    <xf numFmtId="0" fontId="12" fillId="5" borderId="22" xfId="0" applyFont="1" applyFill="1" applyBorder="1" applyAlignment="1">
      <alignment horizontal="center" vertical="center"/>
    </xf>
    <xf numFmtId="0" fontId="79" fillId="14" borderId="0" xfId="0" applyFont="1" applyFill="1" applyAlignment="1">
      <alignment horizontal="center" vertical="center" wrapText="1"/>
    </xf>
    <xf numFmtId="0" fontId="79" fillId="14" borderId="0" xfId="0" applyFont="1" applyFill="1" applyAlignment="1">
      <alignment horizontal="left" vertical="center" wrapText="1"/>
    </xf>
    <xf numFmtId="0" fontId="7" fillId="21" borderId="0" xfId="0" applyFont="1" applyFill="1" applyAlignment="1">
      <alignment vertical="center"/>
    </xf>
    <xf numFmtId="0" fontId="7" fillId="21" borderId="0" xfId="0" applyFont="1" applyFill="1" applyAlignment="1">
      <alignment horizontal="center" vertical="center"/>
    </xf>
    <xf numFmtId="0" fontId="106" fillId="0" borderId="0" xfId="0" applyFont="1" applyAlignment="1">
      <alignment wrapText="1"/>
    </xf>
    <xf numFmtId="0" fontId="36" fillId="0" borderId="21" xfId="0" applyFont="1" applyBorder="1"/>
    <xf numFmtId="0" fontId="107" fillId="30" borderId="0" xfId="0" applyFont="1" applyFill="1" applyAlignment="1">
      <alignment wrapText="1"/>
    </xf>
    <xf numFmtId="0" fontId="12" fillId="5" borderId="7" xfId="0" applyFont="1" applyFill="1" applyBorder="1" applyAlignment="1">
      <alignment wrapText="1"/>
    </xf>
    <xf numFmtId="0" fontId="12" fillId="30" borderId="28" xfId="0" applyFont="1" applyFill="1" applyBorder="1" applyAlignment="1">
      <alignment wrapText="1"/>
    </xf>
    <xf numFmtId="0" fontId="99" fillId="38" borderId="22" xfId="0" applyFont="1" applyFill="1" applyBorder="1"/>
    <xf numFmtId="0" fontId="99" fillId="27" borderId="7" xfId="0" applyFont="1" applyFill="1" applyBorder="1"/>
    <xf numFmtId="0" fontId="7" fillId="48" borderId="7" xfId="0" applyFont="1" applyFill="1" applyBorder="1" applyAlignment="1">
      <alignment wrapText="1"/>
    </xf>
    <xf numFmtId="0" fontId="7" fillId="49" borderId="7" xfId="0" applyFont="1" applyFill="1" applyBorder="1" applyAlignment="1">
      <alignment wrapText="1"/>
    </xf>
    <xf numFmtId="0" fontId="108" fillId="16" borderId="7" xfId="0" applyFont="1" applyFill="1" applyBorder="1"/>
    <xf numFmtId="0" fontId="108" fillId="16" borderId="28" xfId="0" applyFont="1" applyFill="1" applyBorder="1"/>
    <xf numFmtId="0" fontId="7" fillId="50" borderId="7" xfId="0" applyFont="1" applyFill="1" applyBorder="1" applyAlignment="1">
      <alignment wrapText="1"/>
    </xf>
    <xf numFmtId="0" fontId="7" fillId="50" borderId="29" xfId="0" applyFont="1" applyFill="1" applyBorder="1" applyAlignment="1">
      <alignment wrapText="1"/>
    </xf>
    <xf numFmtId="0" fontId="108" fillId="0" borderId="7" xfId="0" applyFont="1" applyBorder="1"/>
    <xf numFmtId="0" fontId="7" fillId="51" borderId="25" xfId="0" applyFont="1" applyFill="1" applyBorder="1"/>
    <xf numFmtId="0" fontId="99" fillId="38" borderId="7" xfId="0" applyFont="1" applyFill="1" applyBorder="1"/>
    <xf numFmtId="0" fontId="12" fillId="5" borderId="30" xfId="0" applyFont="1" applyFill="1" applyBorder="1"/>
    <xf numFmtId="0" fontId="12" fillId="5" borderId="30" xfId="0" applyFont="1" applyFill="1" applyBorder="1" applyAlignment="1">
      <alignment wrapText="1"/>
    </xf>
    <xf numFmtId="0" fontId="12" fillId="32" borderId="30" xfId="0" applyFont="1" applyFill="1" applyBorder="1" applyAlignment="1">
      <alignment wrapText="1"/>
    </xf>
    <xf numFmtId="0" fontId="12" fillId="30" borderId="30" xfId="0" applyFont="1" applyFill="1" applyBorder="1" applyAlignment="1">
      <alignment wrapText="1"/>
    </xf>
    <xf numFmtId="0" fontId="99" fillId="38" borderId="31" xfId="0" applyFont="1" applyFill="1" applyBorder="1"/>
    <xf numFmtId="0" fontId="7" fillId="27" borderId="31" xfId="0" applyFont="1" applyFill="1" applyBorder="1"/>
    <xf numFmtId="0" fontId="99" fillId="27" borderId="31" xfId="0" applyFont="1" applyFill="1" applyBorder="1"/>
    <xf numFmtId="0" fontId="7" fillId="16" borderId="31" xfId="0" applyFont="1" applyFill="1" applyBorder="1" applyAlignment="1">
      <alignment wrapText="1"/>
    </xf>
    <xf numFmtId="0" fontId="108" fillId="16" borderId="31" xfId="0" applyFont="1" applyFill="1" applyBorder="1"/>
    <xf numFmtId="0" fontId="7" fillId="49" borderId="31" xfId="0" applyFont="1" applyFill="1" applyBorder="1" applyAlignment="1">
      <alignment wrapText="1"/>
    </xf>
    <xf numFmtId="0" fontId="7" fillId="16" borderId="7" xfId="0" applyFont="1" applyFill="1" applyBorder="1" applyAlignment="1">
      <alignment vertical="top" wrapText="1"/>
    </xf>
    <xf numFmtId="0" fontId="12" fillId="32" borderId="30" xfId="0" applyFont="1" applyFill="1" applyBorder="1" applyAlignment="1">
      <alignment vertical="top" wrapText="1"/>
    </xf>
    <xf numFmtId="0" fontId="12" fillId="5" borderId="30" xfId="0" applyFont="1" applyFill="1" applyBorder="1" applyAlignment="1">
      <alignment vertical="top"/>
    </xf>
    <xf numFmtId="0" fontId="12" fillId="5" borderId="30" xfId="0" applyFont="1" applyFill="1" applyBorder="1" applyAlignment="1">
      <alignment vertical="top" wrapText="1"/>
    </xf>
    <xf numFmtId="0" fontId="12" fillId="30" borderId="30" xfId="0" applyFont="1" applyFill="1" applyBorder="1" applyAlignment="1">
      <alignment vertical="top" wrapText="1"/>
    </xf>
    <xf numFmtId="0" fontId="9" fillId="33" borderId="0" xfId="0" applyFont="1" applyFill="1" applyAlignment="1">
      <alignment vertical="top"/>
    </xf>
    <xf numFmtId="0" fontId="9" fillId="29" borderId="1" xfId="0" applyFont="1" applyFill="1" applyBorder="1" applyAlignment="1">
      <alignment vertical="top" wrapText="1"/>
    </xf>
    <xf numFmtId="0" fontId="9" fillId="0" borderId="0" xfId="0" applyFont="1" applyAlignment="1">
      <alignment vertical="top"/>
    </xf>
    <xf numFmtId="0" fontId="0" fillId="0" borderId="0" xfId="0" applyAlignment="1">
      <alignment vertical="top"/>
    </xf>
    <xf numFmtId="0" fontId="7" fillId="16" borderId="0" xfId="0" applyFont="1" applyFill="1" applyAlignment="1">
      <alignment vertical="top" wrapText="1"/>
    </xf>
    <xf numFmtId="0" fontId="7" fillId="50" borderId="34" xfId="0" applyFont="1" applyFill="1" applyBorder="1" applyAlignment="1">
      <alignment vertical="top" wrapText="1"/>
    </xf>
    <xf numFmtId="0" fontId="7" fillId="50" borderId="35" xfId="0" applyFont="1" applyFill="1" applyBorder="1" applyAlignment="1">
      <alignment vertical="top" wrapText="1"/>
    </xf>
    <xf numFmtId="0" fontId="7" fillId="16" borderId="31" xfId="0" applyFont="1" applyFill="1" applyBorder="1" applyAlignment="1">
      <alignment vertical="top" wrapText="1"/>
    </xf>
    <xf numFmtId="0" fontId="7" fillId="27" borderId="36" xfId="0" applyFont="1" applyFill="1" applyBorder="1"/>
    <xf numFmtId="0" fontId="0" fillId="0" borderId="37" xfId="0" applyBorder="1"/>
    <xf numFmtId="0" fontId="0" fillId="0" borderId="38" xfId="0" applyBorder="1"/>
    <xf numFmtId="0" fontId="0" fillId="0" borderId="39" xfId="0" applyBorder="1"/>
    <xf numFmtId="0" fontId="0" fillId="0" borderId="40" xfId="0" applyBorder="1"/>
    <xf numFmtId="0" fontId="0" fillId="21" borderId="40" xfId="0" applyFill="1" applyBorder="1"/>
    <xf numFmtId="0" fontId="55" fillId="0" borderId="0" xfId="0" applyFont="1" applyAlignment="1">
      <alignment horizontal="center"/>
    </xf>
    <xf numFmtId="0" fontId="12" fillId="5" borderId="41" xfId="0" applyFont="1" applyFill="1" applyBorder="1"/>
    <xf numFmtId="0" fontId="12" fillId="5" borderId="31" xfId="0" applyFont="1" applyFill="1" applyBorder="1" applyAlignment="1">
      <alignment wrapText="1"/>
    </xf>
    <xf numFmtId="0" fontId="12" fillId="32" borderId="31" xfId="0" applyFont="1" applyFill="1" applyBorder="1" applyAlignment="1">
      <alignment wrapText="1"/>
    </xf>
    <xf numFmtId="0" fontId="12" fillId="32" borderId="42" xfId="0" applyFont="1" applyFill="1" applyBorder="1" applyAlignment="1">
      <alignment wrapText="1"/>
    </xf>
    <xf numFmtId="0" fontId="109" fillId="0" borderId="22" xfId="0" applyFont="1" applyBorder="1"/>
    <xf numFmtId="0" fontId="7" fillId="46" borderId="7" xfId="0" applyFont="1" applyFill="1" applyBorder="1" applyAlignment="1">
      <alignment horizontal="left" wrapText="1"/>
    </xf>
    <xf numFmtId="0" fontId="44" fillId="0" borderId="0" xfId="0" applyFont="1"/>
    <xf numFmtId="0" fontId="99" fillId="43" borderId="30" xfId="0" applyFont="1" applyFill="1" applyBorder="1" applyAlignment="1">
      <alignment vertical="center"/>
    </xf>
    <xf numFmtId="0" fontId="99" fillId="43" borderId="31" xfId="0" applyFont="1" applyFill="1" applyBorder="1" applyAlignment="1">
      <alignment vertical="center"/>
    </xf>
    <xf numFmtId="0" fontId="7" fillId="43" borderId="30" xfId="0" applyFont="1" applyFill="1" applyBorder="1" applyAlignment="1">
      <alignment vertical="center"/>
    </xf>
    <xf numFmtId="0" fontId="7" fillId="43" borderId="31" xfId="0" applyFont="1" applyFill="1" applyBorder="1" applyAlignment="1">
      <alignment vertical="center"/>
    </xf>
    <xf numFmtId="0" fontId="99" fillId="27" borderId="22" xfId="0" applyFont="1" applyFill="1" applyBorder="1"/>
    <xf numFmtId="0" fontId="99" fillId="27" borderId="31" xfId="0" applyFont="1" applyFill="1" applyBorder="1" applyAlignment="1">
      <alignment vertical="center"/>
    </xf>
    <xf numFmtId="0" fontId="7" fillId="0" borderId="31" xfId="0" applyFont="1" applyBorder="1" applyAlignment="1">
      <alignment wrapText="1"/>
    </xf>
    <xf numFmtId="0" fontId="7" fillId="41" borderId="31" xfId="0" applyFont="1" applyFill="1" applyBorder="1" applyAlignment="1">
      <alignment wrapText="1"/>
    </xf>
    <xf numFmtId="0" fontId="99" fillId="38" borderId="44" xfId="0" applyFont="1" applyFill="1" applyBorder="1" applyAlignment="1">
      <alignment vertical="center"/>
    </xf>
    <xf numFmtId="0" fontId="7" fillId="43" borderId="44" xfId="0" applyFont="1" applyFill="1" applyBorder="1" applyAlignment="1">
      <alignment vertical="center"/>
    </xf>
    <xf numFmtId="0" fontId="99" fillId="43" borderId="44" xfId="0" applyFont="1" applyFill="1" applyBorder="1" applyAlignment="1">
      <alignment vertical="center"/>
    </xf>
    <xf numFmtId="0" fontId="7" fillId="16" borderId="44" xfId="0" applyFont="1" applyFill="1" applyBorder="1" applyAlignment="1">
      <alignment wrapText="1"/>
    </xf>
    <xf numFmtId="0" fontId="7" fillId="16" borderId="44" xfId="0" quotePrefix="1" applyFont="1" applyFill="1" applyBorder="1" applyAlignment="1">
      <alignment wrapText="1"/>
    </xf>
    <xf numFmtId="0" fontId="0" fillId="0" borderId="43" xfId="0" applyBorder="1"/>
    <xf numFmtId="0" fontId="7" fillId="41" borderId="44" xfId="0" applyFont="1" applyFill="1" applyBorder="1" applyAlignment="1">
      <alignment wrapText="1"/>
    </xf>
    <xf numFmtId="0" fontId="55" fillId="0" borderId="43" xfId="0" applyFont="1" applyBorder="1" applyAlignment="1">
      <alignment horizontal="center"/>
    </xf>
    <xf numFmtId="0" fontId="55" fillId="0" borderId="43" xfId="0" applyFont="1" applyBorder="1"/>
    <xf numFmtId="0" fontId="99" fillId="21" borderId="45" xfId="0" applyFont="1" applyFill="1" applyBorder="1"/>
    <xf numFmtId="0" fontId="99" fillId="38" borderId="44" xfId="0" applyFont="1" applyFill="1" applyBorder="1"/>
    <xf numFmtId="0" fontId="7" fillId="27" borderId="44" xfId="0" applyFont="1" applyFill="1" applyBorder="1"/>
    <xf numFmtId="0" fontId="99" fillId="27" borderId="44" xfId="0" applyFont="1" applyFill="1" applyBorder="1"/>
    <xf numFmtId="0" fontId="7" fillId="16" borderId="43" xfId="0" applyFont="1" applyFill="1" applyBorder="1" applyAlignment="1">
      <alignment vertical="top" wrapText="1"/>
    </xf>
    <xf numFmtId="0" fontId="7" fillId="51" borderId="43" xfId="0" applyFont="1" applyFill="1" applyBorder="1"/>
    <xf numFmtId="0" fontId="108" fillId="16" borderId="44" xfId="0" applyFont="1" applyFill="1" applyBorder="1"/>
    <xf numFmtId="0" fontId="7" fillId="49" borderId="44" xfId="0" applyFont="1" applyFill="1" applyBorder="1" applyAlignment="1">
      <alignment wrapText="1"/>
    </xf>
    <xf numFmtId="0" fontId="99" fillId="27" borderId="44" xfId="0" applyFont="1" applyFill="1" applyBorder="1" applyAlignment="1">
      <alignment vertical="center"/>
    </xf>
    <xf numFmtId="0" fontId="99" fillId="43" borderId="43" xfId="0" applyFont="1" applyFill="1" applyBorder="1" applyAlignment="1">
      <alignment vertical="center"/>
    </xf>
    <xf numFmtId="0" fontId="7" fillId="47" borderId="44" xfId="0" applyFont="1" applyFill="1" applyBorder="1" applyAlignment="1">
      <alignment wrapText="1"/>
    </xf>
    <xf numFmtId="0" fontId="7" fillId="0" borderId="43" xfId="0" applyFont="1" applyBorder="1" applyAlignment="1">
      <alignment wrapText="1"/>
    </xf>
    <xf numFmtId="0" fontId="7" fillId="0" borderId="43" xfId="0" applyFont="1" applyBorder="1" applyAlignment="1">
      <alignment horizontal="left" wrapText="1"/>
    </xf>
    <xf numFmtId="0" fontId="61" fillId="0" borderId="43" xfId="0" applyFont="1" applyBorder="1" applyAlignment="1">
      <alignment wrapText="1"/>
    </xf>
    <xf numFmtId="0" fontId="0" fillId="0" borderId="43" xfId="0" applyBorder="1" applyAlignment="1">
      <alignment horizontal="center"/>
    </xf>
    <xf numFmtId="0" fontId="58" fillId="0" borderId="0" xfId="0" applyFont="1" applyAlignment="1">
      <alignment horizontal="left" wrapText="1"/>
    </xf>
    <xf numFmtId="0" fontId="58" fillId="23" borderId="0" xfId="0" applyFont="1" applyFill="1"/>
    <xf numFmtId="0" fontId="108" fillId="16" borderId="7" xfId="0" applyFont="1" applyFill="1" applyBorder="1" applyAlignment="1">
      <alignment horizontal="center" vertical="center"/>
    </xf>
    <xf numFmtId="0" fontId="108" fillId="16" borderId="28" xfId="0" applyFont="1" applyFill="1" applyBorder="1" applyAlignment="1">
      <alignment horizontal="center" vertical="center"/>
    </xf>
    <xf numFmtId="0" fontId="83" fillId="0" borderId="0" xfId="0" applyFont="1"/>
    <xf numFmtId="0" fontId="83" fillId="0" borderId="43" xfId="0" applyFont="1" applyBorder="1"/>
    <xf numFmtId="0" fontId="7" fillId="16" borderId="31" xfId="0" applyFont="1" applyFill="1" applyBorder="1"/>
    <xf numFmtId="0" fontId="26" fillId="16" borderId="31" xfId="0" applyFont="1" applyFill="1" applyBorder="1"/>
    <xf numFmtId="0" fontId="7" fillId="16" borderId="44" xfId="0" applyFont="1" applyFill="1" applyBorder="1"/>
    <xf numFmtId="0" fontId="99" fillId="0" borderId="0" xfId="0" applyFont="1"/>
    <xf numFmtId="0" fontId="55" fillId="17" borderId="0" xfId="0" applyFont="1" applyFill="1" applyAlignment="1">
      <alignment horizontal="left"/>
    </xf>
    <xf numFmtId="0" fontId="83" fillId="53" borderId="0" xfId="0" applyFont="1" applyFill="1" applyAlignment="1">
      <alignment horizontal="left"/>
    </xf>
    <xf numFmtId="0" fontId="61" fillId="53" borderId="0" xfId="0" applyFont="1" applyFill="1" applyAlignment="1">
      <alignment horizontal="left"/>
    </xf>
    <xf numFmtId="0" fontId="59" fillId="53" borderId="0" xfId="0" applyFont="1" applyFill="1" applyAlignment="1">
      <alignment horizontal="left"/>
    </xf>
    <xf numFmtId="0" fontId="83" fillId="17" borderId="0" xfId="0" applyFont="1" applyFill="1" applyAlignment="1">
      <alignment horizontal="left"/>
    </xf>
    <xf numFmtId="0" fontId="110" fillId="0" borderId="0" xfId="0" applyFont="1" applyAlignment="1">
      <alignment horizontal="left" wrapText="1"/>
    </xf>
    <xf numFmtId="0" fontId="36" fillId="0" borderId="0" xfId="0" applyFont="1"/>
    <xf numFmtId="0" fontId="112" fillId="0" borderId="0" xfId="13"/>
    <xf numFmtId="0" fontId="61" fillId="23" borderId="0" xfId="0" applyFont="1" applyFill="1"/>
    <xf numFmtId="0" fontId="114" fillId="0" borderId="1" xfId="0" applyFont="1" applyBorder="1"/>
    <xf numFmtId="0" fontId="113" fillId="0" borderId="0" xfId="0" applyFont="1" applyAlignment="1">
      <alignment vertical="center"/>
    </xf>
    <xf numFmtId="0" fontId="3" fillId="0" borderId="0" xfId="0" applyFont="1"/>
    <xf numFmtId="0" fontId="57" fillId="23" borderId="0" xfId="0" applyFont="1" applyFill="1"/>
    <xf numFmtId="0" fontId="56" fillId="23" borderId="0" xfId="0" applyFont="1" applyFill="1"/>
    <xf numFmtId="0" fontId="59" fillId="23" borderId="0" xfId="0" applyFont="1" applyFill="1"/>
    <xf numFmtId="0" fontId="89" fillId="23" borderId="0" xfId="0" applyFont="1" applyFill="1"/>
    <xf numFmtId="0" fontId="90" fillId="23" borderId="0" xfId="0" applyFont="1" applyFill="1"/>
    <xf numFmtId="0" fontId="115" fillId="0" borderId="0" xfId="0" applyFont="1" applyAlignment="1">
      <alignment horizontal="left"/>
    </xf>
    <xf numFmtId="0" fontId="78" fillId="21" borderId="0" xfId="0" applyFont="1" applyFill="1"/>
    <xf numFmtId="0" fontId="116" fillId="21" borderId="0" xfId="0" applyFont="1" applyFill="1"/>
    <xf numFmtId="49" fontId="59" fillId="52" borderId="0" xfId="0" applyNumberFormat="1" applyFont="1" applyFill="1" applyAlignment="1">
      <alignment horizontal="left"/>
    </xf>
    <xf numFmtId="49" fontId="7" fillId="52" borderId="0" xfId="0" applyNumberFormat="1" applyFont="1" applyFill="1"/>
    <xf numFmtId="49" fontId="86" fillId="0" borderId="0" xfId="0" applyNumberFormat="1" applyFont="1" applyAlignment="1">
      <alignment wrapText="1"/>
    </xf>
    <xf numFmtId="49" fontId="55" fillId="23" borderId="0" xfId="0" applyNumberFormat="1" applyFont="1" applyFill="1"/>
    <xf numFmtId="49" fontId="80" fillId="0" borderId="0" xfId="0" applyNumberFormat="1" applyFont="1" applyAlignment="1">
      <alignment horizontal="left"/>
    </xf>
    <xf numFmtId="49" fontId="83" fillId="0" borderId="0" xfId="0" applyNumberFormat="1" applyFont="1" applyAlignment="1">
      <alignment horizontal="left"/>
    </xf>
    <xf numFmtId="49" fontId="55" fillId="0" borderId="0" xfId="0" applyNumberFormat="1" applyFont="1" applyAlignment="1">
      <alignment horizontal="left"/>
    </xf>
    <xf numFmtId="49" fontId="83" fillId="52" borderId="0" xfId="0" applyNumberFormat="1" applyFont="1" applyFill="1" applyAlignment="1">
      <alignment horizontal="left"/>
    </xf>
    <xf numFmtId="49" fontId="63" fillId="0" borderId="0" xfId="0" applyNumberFormat="1" applyFont="1" applyAlignment="1">
      <alignment horizontal="left"/>
    </xf>
    <xf numFmtId="49" fontId="61" fillId="0" borderId="0" xfId="0" applyNumberFormat="1" applyFont="1" applyAlignment="1">
      <alignment vertical="top" wrapText="1"/>
    </xf>
    <xf numFmtId="49" fontId="86" fillId="0" borderId="0" xfId="0" applyNumberFormat="1" applyFont="1" applyAlignment="1">
      <alignment horizontal="left" wrapText="1"/>
    </xf>
    <xf numFmtId="0" fontId="116" fillId="0" borderId="0" xfId="0" applyFont="1"/>
    <xf numFmtId="0" fontId="37" fillId="30" borderId="0" xfId="0" applyFont="1" applyFill="1" applyAlignment="1">
      <alignment wrapText="1"/>
    </xf>
    <xf numFmtId="0" fontId="60" fillId="20" borderId="0" xfId="0" applyFont="1" applyFill="1" applyAlignment="1">
      <alignment wrapText="1"/>
    </xf>
    <xf numFmtId="0" fontId="105" fillId="20" borderId="0" xfId="0" applyFont="1" applyFill="1" applyAlignment="1">
      <alignment wrapText="1"/>
    </xf>
    <xf numFmtId="0" fontId="117" fillId="0" borderId="8" xfId="0" applyFont="1" applyBorder="1" applyAlignment="1">
      <alignment horizontal="center" wrapText="1"/>
    </xf>
    <xf numFmtId="0" fontId="110" fillId="0" borderId="0" xfId="0" applyFont="1" applyAlignment="1">
      <alignment wrapText="1"/>
    </xf>
    <xf numFmtId="49" fontId="61" fillId="0" borderId="0" xfId="0" applyNumberFormat="1" applyFont="1" applyAlignment="1">
      <alignment horizontal="center" wrapText="1"/>
    </xf>
    <xf numFmtId="0" fontId="42" fillId="0" borderId="0" xfId="0" applyFont="1" applyAlignment="1">
      <alignment wrapText="1"/>
    </xf>
    <xf numFmtId="49" fontId="55" fillId="0" borderId="0" xfId="0" quotePrefix="1" applyNumberFormat="1" applyFont="1" applyAlignment="1">
      <alignment wrapText="1"/>
    </xf>
    <xf numFmtId="0" fontId="61" fillId="0" borderId="0" xfId="6" applyFont="1" applyAlignment="1">
      <alignment horizontal="left" vertical="center" wrapText="1"/>
    </xf>
    <xf numFmtId="0" fontId="80" fillId="17" borderId="0" xfId="0" applyFont="1" applyFill="1" applyAlignment="1">
      <alignment horizontal="left"/>
    </xf>
    <xf numFmtId="49" fontId="83" fillId="17" borderId="0" xfId="0" applyNumberFormat="1" applyFont="1" applyFill="1" applyAlignment="1">
      <alignment horizontal="left"/>
    </xf>
    <xf numFmtId="0" fontId="61" fillId="55" borderId="0" xfId="0" applyFont="1" applyFill="1" applyAlignment="1">
      <alignment horizontal="left"/>
    </xf>
    <xf numFmtId="0" fontId="61" fillId="0" borderId="7" xfId="0" applyFont="1" applyBorder="1" applyAlignment="1">
      <alignment wrapText="1"/>
    </xf>
    <xf numFmtId="49" fontId="83" fillId="55" borderId="0" xfId="0" applyNumberFormat="1" applyFont="1" applyFill="1" applyAlignment="1">
      <alignment horizontal="left"/>
    </xf>
    <xf numFmtId="0" fontId="61" fillId="55" borderId="0" xfId="0" applyFont="1" applyFill="1" applyAlignment="1">
      <alignment wrapText="1"/>
    </xf>
    <xf numFmtId="0" fontId="61" fillId="55" borderId="0" xfId="0" applyFont="1" applyFill="1" applyAlignment="1">
      <alignment horizontal="left" wrapText="1"/>
    </xf>
    <xf numFmtId="0" fontId="61" fillId="53" borderId="0" xfId="0" applyFont="1" applyFill="1" applyAlignment="1">
      <alignment vertical="top" wrapText="1"/>
    </xf>
    <xf numFmtId="49" fontId="102" fillId="55" borderId="0" xfId="0" applyNumberFormat="1" applyFont="1" applyFill="1" applyAlignment="1">
      <alignment wrapText="1"/>
    </xf>
    <xf numFmtId="49" fontId="87" fillId="0" borderId="0" xfId="13" applyNumberFormat="1" applyFont="1" applyAlignment="1">
      <alignment horizontal="left" wrapText="1"/>
    </xf>
    <xf numFmtId="0" fontId="119" fillId="0" borderId="0" xfId="0" applyFont="1" applyAlignment="1">
      <alignment horizontal="left"/>
    </xf>
    <xf numFmtId="0" fontId="121" fillId="0" borderId="0" xfId="0" applyFont="1" applyAlignment="1">
      <alignment horizontal="left" wrapText="1"/>
    </xf>
    <xf numFmtId="0" fontId="122" fillId="0" borderId="0" xfId="0" applyFont="1"/>
    <xf numFmtId="0" fontId="37" fillId="29" borderId="0" xfId="0" applyFont="1" applyFill="1" applyAlignment="1">
      <alignment wrapText="1"/>
    </xf>
    <xf numFmtId="0" fontId="58" fillId="13" borderId="0" xfId="0" applyFont="1" applyFill="1" applyAlignment="1">
      <alignment horizontal="center" wrapText="1"/>
    </xf>
    <xf numFmtId="0" fontId="58" fillId="13" borderId="8" xfId="0" applyFont="1" applyFill="1" applyBorder="1" applyAlignment="1">
      <alignment horizontal="center" wrapText="1"/>
    </xf>
    <xf numFmtId="0" fontId="54" fillId="0" borderId="0" xfId="0" applyFont="1"/>
    <xf numFmtId="0" fontId="42" fillId="0" borderId="0" xfId="0" applyFont="1"/>
    <xf numFmtId="49" fontId="64" fillId="0" borderId="16" xfId="0" applyNumberFormat="1" applyFont="1" applyBorder="1" applyAlignment="1">
      <alignment vertical="center" wrapText="1"/>
    </xf>
    <xf numFmtId="49" fontId="65" fillId="0" borderId="16" xfId="0" applyNumberFormat="1" applyFont="1" applyBorder="1" applyAlignment="1">
      <alignment horizontal="center" vertical="center" wrapText="1"/>
    </xf>
    <xf numFmtId="0" fontId="37" fillId="5" borderId="0" xfId="0" applyFont="1" applyFill="1" applyAlignment="1">
      <alignment horizontal="center" vertical="center" wrapText="1"/>
    </xf>
    <xf numFmtId="0" fontId="79" fillId="22" borderId="0" xfId="0" applyFont="1" applyFill="1" applyAlignment="1">
      <alignment vertical="center"/>
    </xf>
    <xf numFmtId="0" fontId="55" fillId="23" borderId="0" xfId="0" applyFont="1" applyFill="1" applyAlignment="1">
      <alignment horizontal="center" vertical="center"/>
    </xf>
    <xf numFmtId="0" fontId="55" fillId="22" borderId="0" xfId="0" applyFont="1" applyFill="1" applyAlignment="1">
      <alignment horizontal="center" vertical="center"/>
    </xf>
    <xf numFmtId="0" fontId="63" fillId="22" borderId="0" xfId="0" applyFont="1" applyFill="1" applyAlignment="1">
      <alignment horizontal="center" vertical="center"/>
    </xf>
    <xf numFmtId="0" fontId="79" fillId="22" borderId="46" xfId="0" applyFont="1" applyFill="1" applyBorder="1" applyAlignment="1">
      <alignment vertical="center"/>
    </xf>
    <xf numFmtId="0" fontId="63" fillId="22" borderId="0" xfId="0" applyFont="1" applyFill="1" applyAlignment="1">
      <alignment vertical="center"/>
    </xf>
    <xf numFmtId="0" fontId="0" fillId="22" borderId="0" xfId="0" applyFill="1" applyAlignment="1">
      <alignment horizontal="center" vertical="center"/>
    </xf>
    <xf numFmtId="0" fontId="123" fillId="33" borderId="0" xfId="0" applyFont="1" applyFill="1" applyAlignment="1">
      <alignment horizontal="center" vertical="center"/>
    </xf>
    <xf numFmtId="0" fontId="12" fillId="30" borderId="30" xfId="0" applyFont="1" applyFill="1" applyBorder="1" applyAlignment="1">
      <alignment horizontal="center" vertical="center" wrapText="1"/>
    </xf>
    <xf numFmtId="0" fontId="12" fillId="56" borderId="7" xfId="0" applyFont="1" applyFill="1" applyBorder="1" applyAlignment="1">
      <alignment wrapText="1"/>
    </xf>
    <xf numFmtId="49" fontId="55" fillId="0" borderId="0" xfId="0" applyNumberFormat="1" applyFont="1" applyAlignment="1">
      <alignment wrapText="1"/>
    </xf>
    <xf numFmtId="49" fontId="59" fillId="0" borderId="0" xfId="0" applyNumberFormat="1" applyFont="1" applyAlignment="1">
      <alignment horizontal="left"/>
    </xf>
    <xf numFmtId="0" fontId="61" fillId="0" borderId="0" xfId="0" applyFont="1" applyAlignment="1">
      <alignment horizontal="left" vertical="top"/>
    </xf>
    <xf numFmtId="49" fontId="61" fillId="0" borderId="0" xfId="0" applyNumberFormat="1" applyFont="1" applyAlignment="1">
      <alignment horizontal="left"/>
    </xf>
    <xf numFmtId="49" fontId="61" fillId="0" borderId="8" xfId="0" applyNumberFormat="1" applyFont="1" applyBorder="1" applyAlignment="1">
      <alignment horizontal="center" wrapText="1"/>
    </xf>
    <xf numFmtId="49" fontId="84" fillId="0" borderId="0" xfId="0" applyNumberFormat="1" applyFont="1" applyAlignment="1">
      <alignment horizontal="left"/>
    </xf>
    <xf numFmtId="0" fontId="124" fillId="0" borderId="0" xfId="0" applyFont="1" applyAlignment="1">
      <alignment vertical="center"/>
    </xf>
    <xf numFmtId="0" fontId="2" fillId="0" borderId="0" xfId="0" applyFont="1" applyAlignment="1">
      <alignment horizontal="left" wrapText="1"/>
    </xf>
    <xf numFmtId="0" fontId="2" fillId="0" borderId="0" xfId="0" applyFont="1" applyAlignment="1">
      <alignment wrapText="1"/>
    </xf>
    <xf numFmtId="0" fontId="2" fillId="0" borderId="0" xfId="0" applyFont="1" applyAlignment="1">
      <alignment horizontal="left"/>
    </xf>
    <xf numFmtId="0" fontId="2" fillId="0" borderId="0" xfId="0" applyFont="1" applyAlignment="1">
      <alignment horizontal="center" wrapText="1"/>
    </xf>
    <xf numFmtId="0" fontId="2" fillId="0" borderId="8" xfId="0" applyFont="1" applyBorder="1" applyAlignment="1">
      <alignment horizontal="center" wrapText="1"/>
    </xf>
    <xf numFmtId="0" fontId="2" fillId="0" borderId="0" xfId="0" applyFont="1" applyAlignment="1">
      <alignment horizontal="center" vertical="center" wrapText="1"/>
    </xf>
    <xf numFmtId="0" fontId="2" fillId="0" borderId="0" xfId="0" quotePrefix="1" applyFont="1" applyAlignment="1">
      <alignment horizontal="left" wrapText="1"/>
    </xf>
    <xf numFmtId="0" fontId="2" fillId="0" borderId="0" xfId="0" applyFont="1"/>
    <xf numFmtId="0" fontId="2" fillId="0" borderId="7" xfId="0" applyFont="1" applyBorder="1" applyAlignment="1">
      <alignment wrapText="1"/>
    </xf>
    <xf numFmtId="49" fontId="2" fillId="0" borderId="0" xfId="0" applyNumberFormat="1" applyFont="1" applyAlignment="1">
      <alignment horizontal="left" wrapText="1"/>
    </xf>
    <xf numFmtId="0" fontId="2" fillId="17" borderId="0" xfId="0" applyFont="1" applyFill="1" applyAlignment="1">
      <alignment wrapText="1"/>
    </xf>
    <xf numFmtId="0" fontId="2" fillId="0" borderId="0" xfId="0" applyFont="1" applyAlignment="1">
      <alignment vertical="top" wrapText="1"/>
    </xf>
    <xf numFmtId="0" fontId="2" fillId="15" borderId="0" xfId="0" applyFont="1" applyFill="1" applyAlignment="1">
      <alignment wrapText="1"/>
    </xf>
    <xf numFmtId="0" fontId="2" fillId="54" borderId="0" xfId="0" applyFont="1" applyFill="1" applyAlignment="1">
      <alignment wrapText="1"/>
    </xf>
    <xf numFmtId="0" fontId="2" fillId="0" borderId="0" xfId="0" applyFont="1" applyAlignment="1">
      <alignment horizontal="left" vertical="top" wrapText="1"/>
    </xf>
    <xf numFmtId="0" fontId="2" fillId="23" borderId="0" xfId="0" applyFont="1" applyFill="1"/>
    <xf numFmtId="49" fontId="2" fillId="52" borderId="0" xfId="0" applyNumberFormat="1" applyFont="1" applyFill="1" applyAlignment="1">
      <alignment wrapText="1"/>
    </xf>
    <xf numFmtId="49" fontId="2" fillId="0" borderId="0" xfId="0" applyNumberFormat="1" applyFont="1" applyAlignment="1">
      <alignment wrapText="1"/>
    </xf>
    <xf numFmtId="49" fontId="2" fillId="0" borderId="0" xfId="0" applyNumberFormat="1" applyFont="1" applyAlignment="1">
      <alignment horizontal="center" wrapText="1"/>
    </xf>
    <xf numFmtId="49" fontId="2" fillId="0" borderId="8" xfId="0" applyNumberFormat="1" applyFont="1" applyBorder="1" applyAlignment="1">
      <alignment horizontal="center" wrapText="1"/>
    </xf>
    <xf numFmtId="49" fontId="2" fillId="55" borderId="0" xfId="0" applyNumberFormat="1" applyFont="1" applyFill="1" applyAlignment="1">
      <alignment horizontal="left" wrapText="1"/>
    </xf>
    <xf numFmtId="49" fontId="2" fillId="0" borderId="0" xfId="0" applyNumberFormat="1" applyFont="1" applyAlignment="1">
      <alignment horizontal="left"/>
    </xf>
    <xf numFmtId="49" fontId="2" fillId="52" borderId="0" xfId="0" applyNumberFormat="1" applyFont="1" applyFill="1" applyAlignment="1">
      <alignment horizontal="left" wrapText="1"/>
    </xf>
    <xf numFmtId="49" fontId="2" fillId="55" borderId="0" xfId="0" applyNumberFormat="1" applyFont="1" applyFill="1" applyAlignment="1">
      <alignment wrapText="1"/>
    </xf>
    <xf numFmtId="49" fontId="2" fillId="52" borderId="0" xfId="0" applyNumberFormat="1" applyFont="1" applyFill="1" applyAlignment="1">
      <alignment horizontal="left"/>
    </xf>
    <xf numFmtId="0" fontId="2" fillId="53" borderId="0" xfId="0" applyFont="1" applyFill="1" applyAlignment="1">
      <alignment wrapText="1"/>
    </xf>
    <xf numFmtId="0" fontId="2" fillId="53" borderId="0" xfId="0" applyFont="1" applyFill="1" applyAlignment="1">
      <alignment horizontal="left" wrapText="1"/>
    </xf>
    <xf numFmtId="0" fontId="2" fillId="53" borderId="0" xfId="0" applyFont="1" applyFill="1" applyAlignment="1">
      <alignment horizontal="left"/>
    </xf>
    <xf numFmtId="0" fontId="2" fillId="23" borderId="8" xfId="0" applyFont="1" applyFill="1" applyBorder="1" applyAlignment="1">
      <alignment horizontal="center" wrapText="1"/>
    </xf>
    <xf numFmtId="0" fontId="2" fillId="0" borderId="8" xfId="0" applyFont="1" applyBorder="1" applyAlignment="1">
      <alignment horizontal="left" wrapText="1"/>
    </xf>
    <xf numFmtId="0" fontId="0" fillId="5" borderId="1" xfId="0" applyFill="1" applyBorder="1"/>
    <xf numFmtId="49" fontId="65" fillId="0" borderId="0" xfId="0" applyNumberFormat="1" applyFont="1" applyAlignment="1">
      <alignment horizontal="left" vertical="top"/>
    </xf>
    <xf numFmtId="49" fontId="69" fillId="0" borderId="0" xfId="0" applyNumberFormat="1" applyFont="1" applyAlignment="1">
      <alignment horizontal="left" vertical="top"/>
    </xf>
    <xf numFmtId="49" fontId="65" fillId="0" borderId="15" xfId="0" applyNumberFormat="1" applyFont="1" applyBorder="1" applyAlignment="1">
      <alignment horizontal="left" vertical="center" wrapText="1"/>
    </xf>
    <xf numFmtId="49" fontId="66" fillId="0" borderId="9" xfId="0" applyNumberFormat="1" applyFont="1" applyBorder="1" applyAlignment="1">
      <alignment horizontal="center"/>
    </xf>
    <xf numFmtId="49" fontId="66" fillId="0" borderId="10" xfId="0" applyNumberFormat="1" applyFont="1" applyBorder="1" applyAlignment="1">
      <alignment horizontal="center"/>
    </xf>
    <xf numFmtId="49" fontId="66" fillId="0" borderId="11" xfId="0" applyNumberFormat="1" applyFont="1" applyBorder="1" applyAlignment="1">
      <alignment horizontal="center"/>
    </xf>
    <xf numFmtId="49" fontId="75" fillId="0" borderId="12" xfId="0" applyNumberFormat="1" applyFont="1" applyBorder="1" applyAlignment="1">
      <alignment horizontal="center" vertical="center" wrapText="1"/>
    </xf>
    <xf numFmtId="49" fontId="75" fillId="0" borderId="13" xfId="0" applyNumberFormat="1" applyFont="1" applyBorder="1" applyAlignment="1">
      <alignment horizontal="center" vertical="center" wrapText="1"/>
    </xf>
    <xf numFmtId="49" fontId="75" fillId="0" borderId="14" xfId="0" applyNumberFormat="1" applyFont="1" applyBorder="1" applyAlignment="1">
      <alignment horizontal="center" vertical="center" wrapText="1"/>
    </xf>
    <xf numFmtId="49" fontId="65" fillId="0" borderId="15" xfId="0" applyNumberFormat="1" applyFont="1" applyBorder="1" applyAlignment="1">
      <alignment horizontal="center" vertical="center"/>
    </xf>
    <xf numFmtId="49" fontId="65" fillId="0" borderId="15" xfId="0" applyNumberFormat="1" applyFont="1" applyBorder="1" applyAlignment="1">
      <alignment horizontal="left" vertical="center"/>
    </xf>
    <xf numFmtId="0" fontId="42" fillId="0" borderId="0" xfId="0" applyFont="1" applyAlignment="1">
      <alignment horizontal="center" vertical="center" wrapText="1"/>
    </xf>
    <xf numFmtId="0" fontId="60" fillId="20" borderId="0" xfId="0" applyFont="1" applyFill="1" applyAlignment="1">
      <alignment horizontal="center" wrapText="1"/>
    </xf>
    <xf numFmtId="0" fontId="60" fillId="18" borderId="0" xfId="0" applyFont="1" applyFill="1" applyAlignment="1">
      <alignment horizontal="center" wrapText="1"/>
    </xf>
    <xf numFmtId="0" fontId="35" fillId="0" borderId="0" xfId="0" applyFont="1" applyAlignment="1">
      <alignment horizontal="center" wrapText="1"/>
    </xf>
    <xf numFmtId="0" fontId="36" fillId="0" borderId="0" xfId="0" applyFont="1" applyAlignment="1">
      <alignment horizontal="center" vertical="center"/>
    </xf>
    <xf numFmtId="0" fontId="62" fillId="0" borderId="32" xfId="0" applyFont="1" applyBorder="1" applyAlignment="1">
      <alignment horizontal="center" vertical="center"/>
    </xf>
    <xf numFmtId="0" fontId="62" fillId="0" borderId="21" xfId="0" applyFont="1" applyBorder="1" applyAlignment="1">
      <alignment horizontal="center" vertical="center"/>
    </xf>
    <xf numFmtId="0" fontId="36" fillId="0" borderId="33" xfId="0" applyFont="1" applyBorder="1" applyAlignment="1">
      <alignment horizontal="center" vertical="center"/>
    </xf>
    <xf numFmtId="0" fontId="36" fillId="0" borderId="26" xfId="0" applyFont="1" applyBorder="1" applyAlignment="1">
      <alignment horizontal="center" vertical="center"/>
    </xf>
    <xf numFmtId="0" fontId="42" fillId="25" borderId="0" xfId="0" applyFont="1" applyFill="1" applyAlignment="1">
      <alignment wrapText="1"/>
    </xf>
    <xf numFmtId="0" fontId="35" fillId="0" borderId="0" xfId="0" applyFont="1" applyAlignment="1">
      <alignment wrapText="1"/>
    </xf>
    <xf numFmtId="0" fontId="37" fillId="29" borderId="0" xfId="0" applyFont="1" applyFill="1" applyAlignment="1">
      <alignment wrapText="1"/>
    </xf>
    <xf numFmtId="0" fontId="7" fillId="0" borderId="0" xfId="0" applyFont="1" applyAlignment="1">
      <alignment horizontal="left" vertical="top" wrapText="1"/>
    </xf>
    <xf numFmtId="0" fontId="7"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2672">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FE1FF"/>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alignment horizontal="center" textRotation="0" indent="0" justifyLastLine="0" shrinkToFit="0" readingOrder="0"/>
    </dxf>
    <dxf>
      <font>
        <name val="Calibri"/>
        <scheme val="minor"/>
      </font>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microsoft.com/office/2017/10/relationships/person" Target="persons/person.xml"/><Relationship Id="rId35" Type="http://schemas.openxmlformats.org/officeDocument/2006/relationships/customXml" Target="../customXml/item4.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2671" dataDxfId="2670">
  <autoFilter ref="A8:S20" xr:uid="{EF99425A-BF7C-494D-843B-A436A28F1D50}"/>
  <tableColumns count="19">
    <tableColumn id="26" xr3:uid="{F6E0102F-6A62-4676-8743-12C78DFD5AAE}" name="ID" dataDxfId="2669" totalsRowDxfId="2668"/>
    <tableColumn id="34" xr3:uid="{C5C184C6-181D-45CF-A63D-7AEDCADFA43B}" name="Donnée (Niveau 1)" dataDxfId="2667" totalsRowDxfId="2666"/>
    <tableColumn id="1" xr3:uid="{48BA0677-2A51-4516-901D-245A32C9EF11}" name="Donnée (Niveau 2)" dataDxfId="2665" totalsRowDxfId="2664"/>
    <tableColumn id="2" xr3:uid="{22B866D0-1B5E-4581-93E5-86229BC69C02}" name="Donnée (Niveau 3)" dataDxfId="2663" totalsRowDxfId="2662"/>
    <tableColumn id="3" xr3:uid="{888BC815-3A76-4EEA-B68B-9A9CFFA21AC6}" name="Donnée (Niveau 4)" dataDxfId="2661" totalsRowDxfId="2660"/>
    <tableColumn id="4" xr3:uid="{A1D31B95-E51B-44D1-A7C2-8E42F9D33E13}" name="Donnée (Niveau 5)" dataDxfId="2659" totalsRowDxfId="2658"/>
    <tableColumn id="5" xr3:uid="{EA6D57DD-52EF-4D70-B539-0505DC6517EC}" name="Donnée (Niveau 6)" dataDxfId="2657" totalsRowDxfId="2656"/>
    <tableColumn id="6" xr3:uid="{3FE552E2-2FEF-4E1A-B5DE-F4C21C13A296}" name="Description" dataDxfId="2655" totalsRowDxfId="2654"/>
    <tableColumn id="14" xr3:uid="{BE5AEDCA-1CC5-4938-964E-9C68E6A07DC7}" name="Exemples" dataDxfId="2653" totalsRowDxfId="2652"/>
    <tableColumn id="13" xr3:uid="{ED5FE47C-9997-4511-9856-83AF83A90171}" name="Fichier XSD" dataDxfId="2651" totalsRowDxfId="2650"/>
    <tableColumn id="32" xr3:uid="{5C8C2495-D269-4E47-88B5-00584EF6B484}" name="Balise EMSI" dataDxfId="2649" totalsRowDxfId="2648"/>
    <tableColumn id="21" xr3:uid="{D8470834-C8F8-4F70-9302-7A4C602B72E6}" name="Balise" dataDxfId="2647" totalsRowDxfId="2646"/>
    <tableColumn id="11" xr3:uid="{85B3828E-8687-4AA3-88CE-D610FCBDCFDE}" name="Cardinalité" dataDxfId="2645" totalsRowDxfId="2644"/>
    <tableColumn id="27" xr3:uid="{CF8F2F83-80E1-4F34-8CA4-101022C31379}" name="Objet" dataDxfId="2643" totalsRowDxfId="2642"/>
    <tableColumn id="12" xr3:uid="{9491E93A-73C3-4214-8227-2A99EABCA3C1}" name="Format (ou type)" dataDxfId="2641" totalsRowDxfId="2640"/>
    <tableColumn id="31" xr3:uid="{97801A1D-505C-4F61-ACF5-6EE844F5E23A}" name="Détails de format" dataDxfId="2639" totalsRowDxfId="2638"/>
    <tableColumn id="36" xr3:uid="{62248724-3AC6-48C6-B62F-D3C050A5A08F}" name="15-18" dataDxfId="2637" totalsRowDxfId="2636"/>
    <tableColumn id="35" xr3:uid="{2A6F94A4-B86B-4A8C-8862-6337DBF190B2}" name="15-15" dataDxfId="2635" totalsRowDxfId="2634"/>
    <tableColumn id="37" xr3:uid="{01782744-2942-D140-994A-3D343B0E0342}" name="CUT" dataDxfId="2633" totalsRowDxfId="263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2631" dataDxfId="2630" totalsRowDxfId="2629">
  <autoFilter ref="A8:R14" xr:uid="{EF99425A-BF7C-494D-843B-A436A28F1D50}"/>
  <tableColumns count="18">
    <tableColumn id="26" xr3:uid="{D5B2518C-6D8E-6147-8C4F-B866728B3834}" name="ID" dataDxfId="2628" totalsRowDxfId="2627"/>
    <tableColumn id="34" xr3:uid="{87148819-B7A5-7947-82EE-7CD825960AED}" name="Donnée (Niveau 1)" dataDxfId="2626" totalsRowDxfId="2625"/>
    <tableColumn id="1" xr3:uid="{D13C8DA4-A6E7-6647-83BF-735A36445504}" name="Donnée (Niveau 2)" dataDxfId="2624" totalsRowDxfId="2623"/>
    <tableColumn id="2" xr3:uid="{9844E3D8-484C-674F-A6FE-C5E74C0BECD7}" name="Donnée (Niveau 3)" dataDxfId="2622" totalsRowDxfId="2621"/>
    <tableColumn id="3" xr3:uid="{EDEAC3BB-E6E5-6D4A-81D4-0D53BDE32BE7}" name="Donnée (Niveau 4)" dataDxfId="2620" totalsRowDxfId="2619"/>
    <tableColumn id="4" xr3:uid="{02D62420-0C0A-4A42-BF62-D538EE277DA2}" name="Donnée (Niveau 5)" dataDxfId="2618" totalsRowDxfId="2617"/>
    <tableColumn id="5" xr3:uid="{AEDF2332-EB8E-3F47-A30F-62F4B295DC6E}" name="Donnée (Niveau 6)" dataDxfId="2616" totalsRowDxfId="2615"/>
    <tableColumn id="6" xr3:uid="{6B82679A-C79E-B942-87C2-2A9AC62DFE61}" name="Description" dataDxfId="2614" totalsRowDxfId="2613"/>
    <tableColumn id="14" xr3:uid="{64EB0DE7-7110-B649-B47F-39D14AB54769}" name="Exemples" dataDxfId="2612" totalsRowDxfId="2611"/>
    <tableColumn id="21" xr3:uid="{C7789C87-5B0F-9240-95BB-36A6DBBF16F7}" name="Balise" dataDxfId="2610" totalsRowDxfId="2609"/>
    <tableColumn id="11" xr3:uid="{0C55DBEB-B030-EB40-8778-44C43E402B7D}" name="Cardinalité" dataDxfId="2608" totalsRowDxfId="2607"/>
    <tableColumn id="27" xr3:uid="{3EA0014F-1F9E-3346-86AA-D19E79E32F71}" name="Objet" dataDxfId="2606" totalsRowDxfId="2605"/>
    <tableColumn id="12" xr3:uid="{A3CD3B4C-97D3-9741-9A73-087C7A9F8936}" name="Format (ou type)" dataDxfId="2604" totalsRowDxfId="2603"/>
    <tableColumn id="37" xr3:uid="{3FE45E5F-AD1E-7B48-BE25-BC7327DD16EC}" name="Nomenclature/ énumération" dataDxfId="2602" totalsRowDxfId="2601"/>
    <tableColumn id="31" xr3:uid="{9CB46CA4-597C-5148-8480-F8796E3C5AFD}" name="Détails de format" dataDxfId="2600" totalsRowDxfId="2599"/>
    <tableColumn id="36" xr3:uid="{97A47004-218F-7749-B82B-5B2AEE40A23C}" name="15-18" dataDxfId="2598" totalsRowDxfId="2597"/>
    <tableColumn id="35" xr3:uid="{544CEA0F-DCB5-C64C-9CDE-A40F1906888F}" name="15-15" dataDxfId="2596" totalsRowDxfId="2595"/>
    <tableColumn id="39" xr3:uid="{6DB8C4C4-E592-DA4D-B502-CA1F3A98FF18}" name="CUT" dataDxfId="2594" totalsRowDxfId="2593"/>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S197" totalsRowCount="1" headerRowDxfId="2592" dataDxfId="2591" totalsRowDxfId="2590">
  <autoFilter ref="A8:S196" xr:uid="{EF99425A-BF7C-494D-843B-A436A28F1D50}"/>
  <tableColumns count="19">
    <tableColumn id="26" xr3:uid="{F89F79B0-EC13-4626-8B8B-E72803CF8D7F}" name="ID" dataDxfId="2589" totalsRowDxfId="2588">
      <calculatedColumnFormula>ROW()-8</calculatedColumnFormula>
    </tableColumn>
    <tableColumn id="34" xr3:uid="{82D9E408-6E89-6548-8064-32C2C1C49796}" name="Donnée (Niveau 1)" dataDxfId="2587" totalsRowDxfId="2586"/>
    <tableColumn id="1" xr3:uid="{A4D81CB2-5DBF-46A1-831A-3B0CB8713987}" name="Donnée (Niveau 2)" dataDxfId="2585" totalsRowDxfId="2584"/>
    <tableColumn id="2" xr3:uid="{70FEA672-42A5-4D50-83E3-20F1DC99F826}" name="Donnée (Niveau 3)" dataDxfId="2583" totalsRowDxfId="2582"/>
    <tableColumn id="3" xr3:uid="{E5F546D4-3F7C-49D3-ACAD-5C0AA86EEA72}" name="Donnée (Niveau 4)" dataDxfId="2581" totalsRowDxfId="2580"/>
    <tableColumn id="4" xr3:uid="{C36F63D5-6F86-4068-8553-7E11F2FF2E34}" name="Donnée (Niveau 5)" dataDxfId="2579" totalsRowDxfId="2578"/>
    <tableColumn id="5" xr3:uid="{BCD32C8B-1BF5-4152-A4E3-856EB454D41F}" name="Donnée (Niveau 6)" dataDxfId="2577" totalsRowDxfId="2576"/>
    <tableColumn id="6" xr3:uid="{31AB271A-A79E-4AD6-A425-139013E5C0ED}" name="Description" dataDxfId="2575" totalsRowDxfId="2574"/>
    <tableColumn id="14" xr3:uid="{42356E16-5C2C-47EF-96D9-1439EB52D654}" name="Exemples" dataDxfId="2573" totalsRowDxfId="2572"/>
    <tableColumn id="21" xr3:uid="{A67EAB5D-C889-4A87-AEDD-CB5D507B5224}" name="Balise" dataDxfId="2571" totalsRowDxfId="2570"/>
    <tableColumn id="11" xr3:uid="{740E98DF-4145-4688-96B5-1DB2B4C65860}" name="Cardinalité" dataDxfId="2569" totalsRowDxfId="2568"/>
    <tableColumn id="27" xr3:uid="{5362BDCB-F398-463F-807C-5642BE8139A3}" name="Objet" totalsRowFunction="count" dataDxfId="2567" totalsRowDxfId="2566"/>
    <tableColumn id="12" xr3:uid="{F99D40B9-B75A-4B6D-AD14-A9CC94A67A94}" name="Format (ou type)" dataDxfId="2565" totalsRowDxfId="2564"/>
    <tableColumn id="37" xr3:uid="{C4249FC6-D549-4A35-98D7-D98FEFD604C7}" name="Nomenclature/ énumération" dataDxfId="2563" totalsRowDxfId="2562"/>
    <tableColumn id="31" xr3:uid="{165DCEEB-09D9-4414-9EB1-071322B65527}" name="Détails de format" dataDxfId="2561" totalsRowDxfId="2560"/>
    <tableColumn id="36" xr3:uid="{DFE77849-E589-4C00-A974-5EA32CAC9950}" name="15-18" dataDxfId="2559" totalsRowDxfId="2558"/>
    <tableColumn id="35" xr3:uid="{6F7422E5-A9F0-4CB5-94CC-23CADED3A1EA}" name="15-15" dataDxfId="2557" totalsRowDxfId="2556"/>
    <tableColumn id="24" xr3:uid="{84A6C4F7-D7B2-45A3-94D6-FA4C63F0BF6D}" name="15-MAJ" dataDxfId="2555" totalsRowDxfId="2554"/>
    <tableColumn id="39" xr3:uid="{D123E456-B227-404D-9075-2C12B6D79281}" name="CUT" dataDxfId="2553" totalsRowDxfId="2552"/>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7" totalsRowShown="0" headerRowDxfId="2551" dataDxfId="2550" totalsRowDxfId="2549">
  <autoFilter ref="A8:Q87" xr:uid="{C92664FE-ED8F-46D7-9DD5-6F2E0861D6FF}">
    <filterColumn colId="15">
      <customFilters>
        <customFilter operator="notEqual" val=" "/>
      </customFilters>
    </filterColumn>
  </autoFilter>
  <tableColumns count="17">
    <tableColumn id="26" xr3:uid="{62D1D962-435E-445C-8176-6AFEE7ABB964}" name="ID" dataDxfId="2548" totalsRowDxfId="2547"/>
    <tableColumn id="34" xr3:uid="{AF99D652-DA31-487A-8CE3-C43A9D0D0F82}" name="Donnée (Niveau 1)" dataDxfId="2546" totalsRowDxfId="2545"/>
    <tableColumn id="1" xr3:uid="{26624729-2378-4BE4-AF94-2AD83420E408}" name="Donnée (Niveau 2)" dataDxfId="2544" totalsRowDxfId="2543"/>
    <tableColumn id="2" xr3:uid="{3DF2C155-D187-4F5C-A2F9-29CA2B2A18CC}" name="Donnée (Niveau 3)" dataDxfId="2542" totalsRowDxfId="2541"/>
    <tableColumn id="3" xr3:uid="{DD16CD2E-7545-4983-AF64-50A47209731F}" name="Donnée (Niveau 4)" dataDxfId="2540" totalsRowDxfId="2539"/>
    <tableColumn id="4" xr3:uid="{9201EFE0-C9BD-490F-B6AA-83311B09262F}" name="Donnée (Niveau 5)" dataDxfId="2538" totalsRowDxfId="2537"/>
    <tableColumn id="5" xr3:uid="{20C32895-212D-4F26-B134-FBDF1FD4ED0E}" name="Donnée (Niveau 6)" dataDxfId="2536" totalsRowDxfId="2535"/>
    <tableColumn id="6" xr3:uid="{036B2D7E-23E0-4814-B2FB-5C619B25F782}" name="Description" dataDxfId="2534" totalsRowDxfId="2533"/>
    <tableColumn id="14" xr3:uid="{51A4E1A3-F3DC-4BAD-9F20-81B65F485A0D}" name="Exemples" dataDxfId="2532" totalsRowDxfId="2531"/>
    <tableColumn id="21" xr3:uid="{C6BE7A8E-F875-441C-BFA9-86D71B9EFF88}" name="Balise" dataDxfId="2530" totalsRowDxfId="2529"/>
    <tableColumn id="11" xr3:uid="{F10EE65F-1515-4AE2-9211-FD44F3EA5D3E}" name="Cardinalité" dataDxfId="2528" totalsRowDxfId="2527"/>
    <tableColumn id="27" xr3:uid="{B47DCBC0-7B24-497F-8892-323B08A42011}" name="Objet" dataDxfId="2526" totalsRowDxfId="2525"/>
    <tableColumn id="12" xr3:uid="{15BDE3A9-E8A9-4EFC-A353-0269A66BC2B2}" name="Format (ou type)" dataDxfId="2524" totalsRowDxfId="2523"/>
    <tableColumn id="37" xr3:uid="{046163B9-02C2-4347-B7FB-61E0432AAB68}" name="Nomenclature/ énumération" dataDxfId="2522" totalsRowDxfId="2521"/>
    <tableColumn id="31" xr3:uid="{20E92D64-29A1-4239-93C5-E8F762FFD8DE}" name="Détails de format" dataDxfId="2520" totalsRowDxfId="2519"/>
    <tableColumn id="35" xr3:uid="{3C17CD84-5847-4BD3-990E-46197D8D30CE}" name="15-15" dataDxfId="2518" totalsRowDxfId="2517"/>
    <tableColumn id="39" xr3:uid="{8F5DF9DE-3AC1-4BBF-B05B-904A5EB4D934}" name="CUT" dataDxfId="2516" totalsRowDxfId="2515"/>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2514" dataDxfId="2513" totalsRowDxfId="2512">
  <autoFilter ref="A8:Q14" xr:uid="{F3595FED-2D23-43E0-82AA-4A679D9E25EC}"/>
  <tableColumns count="17">
    <tableColumn id="26" xr3:uid="{1FA9DD08-C96F-4AE2-8207-3C37C2625ABE}" name="ID" dataDxfId="2511" totalsRowDxfId="2510"/>
    <tableColumn id="34" xr3:uid="{795EBD09-E696-417D-A399-6AF56CB38FFE}" name="Donnée (Niveau 1)" dataDxfId="2509" totalsRowDxfId="2508"/>
    <tableColumn id="1" xr3:uid="{5D55C6A7-D3C8-4B4F-962B-D684CC469CD7}" name="Donnée (Niveau 2)" dataDxfId="2507" totalsRowDxfId="2506"/>
    <tableColumn id="2" xr3:uid="{6064AA15-6125-4E52-A059-BCD0F891AC4D}" name="Donnée (Niveau 3)" dataDxfId="2505" totalsRowDxfId="2504"/>
    <tableColumn id="3" xr3:uid="{C4094AB5-565D-4563-9A98-4BAC24C8C03F}" name="Donnée (Niveau 4)" dataDxfId="2503" totalsRowDxfId="2502"/>
    <tableColumn id="4" xr3:uid="{FDFD5534-55B3-462C-A013-1AF4EEFC7A0E}" name="Donnée (Niveau 5)" dataDxfId="2501" totalsRowDxfId="2500"/>
    <tableColumn id="5" xr3:uid="{4C7DDDEF-FB5D-40CE-A24D-1069A6180C9C}" name="Donnée (Niveau 6)" dataDxfId="2499" totalsRowDxfId="2498"/>
    <tableColumn id="6" xr3:uid="{BDC8426F-031A-4500-84AD-15FC39F3F6CE}" name="Description" dataDxfId="2497" totalsRowDxfId="2496"/>
    <tableColumn id="14" xr3:uid="{1BD518AA-08F2-4CB0-853F-ED4258E389B3}" name="Exemples" dataDxfId="2495" totalsRowDxfId="2494"/>
    <tableColumn id="21" xr3:uid="{773DD795-C5AD-4B15-84FB-8DE01F1F60C4}" name="Balise" dataDxfId="2493" totalsRowDxfId="2492"/>
    <tableColumn id="11" xr3:uid="{CF28EC3A-4C91-435F-AC27-1982AA8ADD1D}" name="Cardinalité" dataDxfId="2491" totalsRowDxfId="2490"/>
    <tableColumn id="27" xr3:uid="{A2A017CB-AD8E-44B3-8642-D11115614E70}" name="Objet" dataDxfId="2489" totalsRowDxfId="2488"/>
    <tableColumn id="12" xr3:uid="{66EFD264-E68A-4187-98CB-316B01B4417B}" name="Format (ou type)" dataDxfId="2487" totalsRowDxfId="2486"/>
    <tableColumn id="37" xr3:uid="{EE16CD08-1554-426C-9970-EB455A6E91CE}" name="Nomenclature/ énumération" dataDxfId="2485" totalsRowDxfId="2484"/>
    <tableColumn id="31" xr3:uid="{2C55E942-315D-4196-88AC-22B3956DA9E4}" name="Détails de format" dataDxfId="2483" totalsRowDxfId="2482"/>
    <tableColumn id="35" xr3:uid="{DE6F3E1D-4E7D-4614-B0F4-FBCC8B26E17F}" name="15-15" dataDxfId="2481" totalsRowDxfId="2480"/>
    <tableColumn id="39" xr3:uid="{ED0D760B-A01B-4FCE-968A-DF8FB318720F}" name="CUT" dataDxfId="2479" totalsRowDxfId="2478"/>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2477" dataDxfId="2476" totalsRowDxfId="2475">
  <autoFilter ref="A8:Q62" xr:uid="{C92664FE-ED8F-46D7-9DD5-6F2E0861D6FF}">
    <filterColumn colId="15">
      <customFilters>
        <customFilter operator="notEqual" val=" "/>
      </customFilters>
    </filterColumn>
  </autoFilter>
  <tableColumns count="17">
    <tableColumn id="26" xr3:uid="{3D95D60D-4749-4205-B5A3-C40BC9083DDF}" name="ID" dataDxfId="2474" totalsRowDxfId="2473"/>
    <tableColumn id="34" xr3:uid="{F55F9431-FBCC-4C37-BC99-DDE204E6AD66}" name="Donnée (Niveau 1)" dataDxfId="2472" totalsRowDxfId="2471"/>
    <tableColumn id="1" xr3:uid="{7BDE9DBC-8BFF-4962-94C8-303215EF6651}" name="Donnée (Niveau 2)" dataDxfId="2470" totalsRowDxfId="2469"/>
    <tableColumn id="2" xr3:uid="{D40563B8-DCFF-4581-97D6-3BC1A593C4AB}" name="Donnée (Niveau 3)" dataDxfId="2468" totalsRowDxfId="2467"/>
    <tableColumn id="3" xr3:uid="{25A7848B-AF8E-4993-88F6-92216A238470}" name="Donnée (Niveau 4)" dataDxfId="2466" totalsRowDxfId="2465"/>
    <tableColumn id="4" xr3:uid="{AA50B053-891E-46D9-A92A-0E26EF075B7E}" name="Donnée (Niveau 5)" dataDxfId="2464" totalsRowDxfId="2463"/>
    <tableColumn id="5" xr3:uid="{58A3E3FB-40F5-40E2-96F6-8C1C4AF04759}" name="Donnée (Niveau 6)" dataDxfId="2462" totalsRowDxfId="2461"/>
    <tableColumn id="6" xr3:uid="{C62E45BF-811F-42E7-AB88-572B417F6150}" name="Description" dataDxfId="2460" totalsRowDxfId="2459"/>
    <tableColumn id="14" xr3:uid="{F9F87B89-8446-4459-82BE-4CC3FDAE3D24}" name="Exemples" dataDxfId="2458" totalsRowDxfId="2457"/>
    <tableColumn id="21" xr3:uid="{48DE3666-C566-4CAB-B0A7-07A3209B6595}" name="Balise" dataDxfId="2456" totalsRowDxfId="2455"/>
    <tableColumn id="11" xr3:uid="{FD69FEBC-E70D-44C5-AD2D-C6CC2D1C0D06}" name="Cardinalité" dataDxfId="2454" totalsRowDxfId="2453"/>
    <tableColumn id="27" xr3:uid="{B5A842FA-9CEA-4996-A030-5CA520DDD42D}" name="Objet" dataDxfId="2452" totalsRowDxfId="2451"/>
    <tableColumn id="12" xr3:uid="{A04D9211-F25C-4418-9545-A6F2966A3528}" name="Format (ou type)" dataDxfId="2450" totalsRowDxfId="2449"/>
    <tableColumn id="37" xr3:uid="{4AA2533B-7EE3-47E8-A3C9-3721487911B2}" name="Nomenclature/ énumération" dataDxfId="2448" totalsRowDxfId="2447"/>
    <tableColumn id="31" xr3:uid="{5F33B9AF-8F57-40C0-B58A-2900055019D0}" name="Détails de format" dataDxfId="2446" totalsRowDxfId="2445"/>
    <tableColumn id="35" xr3:uid="{D25EA6AD-098C-4C6E-94BD-A321CF38C383}" name="15-15" dataDxfId="2444" totalsRowDxfId="2443"/>
    <tableColumn id="39" xr3:uid="{05BE7884-8749-4B81-B356-DDAA0EAB4864}" name="CUT" dataDxfId="2442" totalsRowDxfId="2441"/>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2440" dataDxfId="2439" totalsRowDxfId="2438">
  <autoFilter ref="A8:Q15" xr:uid="{C92664FE-ED8F-46D7-9DD5-6F2E0861D6FF}"/>
  <tableColumns count="17">
    <tableColumn id="26" xr3:uid="{F0BBFE2C-91EC-4F63-8C42-7A13D8DB1773}" name="ID" dataDxfId="2437" totalsRowDxfId="2436"/>
    <tableColumn id="34" xr3:uid="{D4146487-94AF-45AE-9337-108D3BA4CEB4}" name="Donnée (Niveau 1)" dataDxfId="2435" totalsRowDxfId="2434"/>
    <tableColumn id="1" xr3:uid="{6249CE60-4860-4AE5-B2FE-DC960F0E9986}" name="Donnée (Niveau 2)" dataDxfId="2433" totalsRowDxfId="2432"/>
    <tableColumn id="2" xr3:uid="{C2D3DCAE-6928-4F1C-AF61-C37FEBF17CE7}" name="Donnée (Niveau 3)" dataDxfId="2431" totalsRowDxfId="2430"/>
    <tableColumn id="3" xr3:uid="{33216364-1D3C-4C3A-9A87-FDF54DD48221}" name="Donnée (Niveau 4)" dataDxfId="2429" totalsRowDxfId="2428"/>
    <tableColumn id="4" xr3:uid="{57EF9CD5-EC70-4A23-A60C-23D9F357C89F}" name="Donnée (Niveau 5)" dataDxfId="2427" totalsRowDxfId="2426"/>
    <tableColumn id="5" xr3:uid="{9F84A053-8A83-4A58-AEB1-A4D4BC92B461}" name="Donnée (Niveau 6)" dataDxfId="2425" totalsRowDxfId="2424"/>
    <tableColumn id="6" xr3:uid="{D1C161A6-6AE9-4A45-944C-37A17B71ECB9}" name="Description" dataDxfId="2423" totalsRowDxfId="2422"/>
    <tableColumn id="14" xr3:uid="{B7506A0E-75D9-44A0-9C02-5DB0ECF2A955}" name="Exemples" dataDxfId="2421" totalsRowDxfId="2420"/>
    <tableColumn id="21" xr3:uid="{8064C132-A136-4348-BB46-3374B12E8118}" name="Balise" dataDxfId="2419" totalsRowDxfId="2418"/>
    <tableColumn id="11" xr3:uid="{07C5EC80-6F69-4BF2-A52F-A8DC0C68FDD5}" name="Cardinalité" dataDxfId="2417" totalsRowDxfId="2416"/>
    <tableColumn id="27" xr3:uid="{45AE51DB-A6BF-45B0-A5E3-450B57AFF1BE}" name="Objet" dataDxfId="2415" totalsRowDxfId="2414"/>
    <tableColumn id="12" xr3:uid="{DDC6828F-2B6C-4E05-87D2-07F4D40557F4}" name="Format (ou type)" dataDxfId="2413" totalsRowDxfId="2412"/>
    <tableColumn id="37" xr3:uid="{66657B31-D3ED-45B0-AFA9-C1A1912F21C1}" name="Nomenclature/ énumération" dataDxfId="2411" totalsRowDxfId="2410"/>
    <tableColumn id="31" xr3:uid="{FC0F3951-1CFE-4C1D-96D5-F355E8519DFE}" name="Détails de format" dataDxfId="2409" totalsRowDxfId="2408"/>
    <tableColumn id="35" xr3:uid="{EA11A1BC-8967-40FA-ADCD-0B84F05B4FB7}" name="15-15" dataDxfId="2407" totalsRowDxfId="2406"/>
    <tableColumn id="39" xr3:uid="{D31DD38F-C6EE-4749-A560-C7A57192A678}" name="CUT" dataDxfId="2405" totalsRowDxfId="2404"/>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U101" totalsRowCount="1" headerRowDxfId="2403" dataDxfId="2402" totalsRowDxfId="2401">
  <autoFilter ref="A8:U100" xr:uid="{63D50B21-49FD-4724-931E-4B74BF8476B1}"/>
  <tableColumns count="21">
    <tableColumn id="26" xr3:uid="{8D5EDC39-215F-4E94-846A-3D4ACA1D2C53}" name="ID" dataDxfId="2400" totalsRowDxfId="43">
      <calculatedColumnFormula>ROW()-8</calculatedColumnFormula>
    </tableColumn>
    <tableColumn id="34" xr3:uid="{207093F4-4D8B-4CEB-9D2D-235D14641525}" name="Donnée (Niveau 1)" dataDxfId="2399" totalsRowDxfId="42"/>
    <tableColumn id="1" xr3:uid="{9E73ABC5-269F-4BD3-9995-81E72371DAE3}" name="Donnée (Niveau 2)" dataDxfId="2398" totalsRowDxfId="41"/>
    <tableColumn id="2" xr3:uid="{2161A585-4F28-44FE-A023-7DB4D8C14776}" name="Donnée (Niveau 3)" dataDxfId="2397" totalsRowDxfId="40"/>
    <tableColumn id="3" xr3:uid="{B4AC3C84-E90A-41BE-8D7E-B00512446AA0}" name="Donnée (Niveau 4)" dataDxfId="2396" totalsRowDxfId="39"/>
    <tableColumn id="4" xr3:uid="{7625C9EB-D58E-42FE-879B-9F8F2027D9BC}" name="Donnée (Niveau 5)" dataDxfId="2395" totalsRowDxfId="38"/>
    <tableColumn id="5" xr3:uid="{F9A74558-8C8F-45C8-835B-46F0B31B479D}" name="Donnée (Niveau 6)" dataDxfId="2394" totalsRowDxfId="37"/>
    <tableColumn id="6" xr3:uid="{09509801-3591-48A7-8985-CCEA3490DE3C}" name="Description" dataDxfId="2393" totalsRowDxfId="36"/>
    <tableColumn id="14" xr3:uid="{8545E83F-C13A-48FC-82C5-4A224D3A6106}" name="Exemples" dataDxfId="2392" totalsRowDxfId="35"/>
    <tableColumn id="21" xr3:uid="{44DD35C0-3D58-465E-82FF-70ABB11F29EF}" name="Balise" dataDxfId="2391" totalsRowDxfId="34"/>
    <tableColumn id="11" xr3:uid="{17AE5B25-E42A-4545-AF36-AE2BF5D231F1}" name="Cardinalité" dataDxfId="2390" totalsRowDxfId="33"/>
    <tableColumn id="27" xr3:uid="{0646FC2D-E448-497F-9566-96B9E754D7B3}" name="Objet" dataDxfId="2389" totalsRowDxfId="32"/>
    <tableColumn id="12" xr3:uid="{9F463A79-A8A7-456D-BC30-1910D14EEA3A}" name="Format (ou type)" dataDxfId="2388" totalsRowDxfId="31"/>
    <tableColumn id="37" xr3:uid="{B034C9F4-78BE-4F4D-9B79-BA9F5DAB2826}" name="Nomenclature/ énumération" dataDxfId="2387" totalsRowDxfId="30"/>
    <tableColumn id="31" xr3:uid="{3158C7A2-A99D-4EF2-8BAE-8667747DCF73}" name="Détails de format" dataDxfId="2386" totalsRowDxfId="29"/>
    <tableColumn id="36" xr3:uid="{89279DA3-D94C-4AAB-B817-DF00FFBA9888}" name="15-RPIS" dataDxfId="2385" totalsRowDxfId="28"/>
    <tableColumn id="24" xr3:uid="{935818A3-8C8E-4E86-878D-6DFDEAB96E86}" name="15-RPIS-WIP" dataDxfId="2384" totalsRowDxfId="27"/>
    <tableColumn id="13" xr3:uid="{A70D290D-71CE-4BB5-8E04-3E3B951B7729}" name="15-SMUR" dataDxfId="2383" totalsRowDxfId="26"/>
    <tableColumn id="23" xr3:uid="{FB137A89-375F-455A-9ADB-F409CB7B19B9}" name="15-18" dataDxfId="2382" totalsRowDxfId="25"/>
    <tableColumn id="35" xr3:uid="{EE84F553-FEE7-4CD0-89C0-C8DD492F4429}" name="15-TSU" dataDxfId="2381" totalsRowDxfId="24"/>
    <tableColumn id="39" xr3:uid="{DA320A45-45B6-4963-91DD-917A38D8DF49}" name="CUT" dataDxfId="2380" totalsRowDxfId="23"/>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2379" dataDxfId="2378" totalsRowDxfId="2377">
  <autoFilter ref="A8:S91" xr:uid="{61BCAC55-9BDD-436A-8C43-43FA10A8A29F}"/>
  <tableColumns count="19">
    <tableColumn id="26" xr3:uid="{588455DD-C3D5-4460-AC26-09BB83302193}" name="ID" dataDxfId="2376" totalsRowDxfId="2375"/>
    <tableColumn id="34" xr3:uid="{75617E3F-38B8-498E-B488-E5382B8D8E59}" name="Donnée (Niveau 1)" dataDxfId="2374" totalsRowDxfId="2373"/>
    <tableColumn id="1" xr3:uid="{90A61A2B-B1CF-4E5B-AC63-E218B3506FE1}" name="Donnée (Niveau 2)" dataDxfId="2372" totalsRowDxfId="2371"/>
    <tableColumn id="2" xr3:uid="{40B5ED06-C233-4300-B851-9639491A20EA}" name="Donnée (Niveau 3)" dataDxfId="2370" totalsRowDxfId="2369"/>
    <tableColumn id="3" xr3:uid="{FE650810-91F2-43FA-A1A9-4ADEDDF019D9}" name="Donnée (Niveau 4)" dataDxfId="2368" totalsRowDxfId="2367"/>
    <tableColumn id="4" xr3:uid="{67B0AC35-FCE9-4B98-A5B5-F79242422DED}" name="Donnée (Niveau 5)" dataDxfId="2366" totalsRowDxfId="2365"/>
    <tableColumn id="5" xr3:uid="{5584FBA0-8C9A-4B74-996C-489E5B6D8B31}" name="Donnée (Niveau 6)" dataDxfId="2364" totalsRowDxfId="2363"/>
    <tableColumn id="6" xr3:uid="{B561E47E-0EF4-4741-9318-11ED52CE2081}" name="Description" dataDxfId="2362" totalsRowDxfId="2361"/>
    <tableColumn id="14" xr3:uid="{BCB241CF-864B-404B-9457-5CFCE283A52E}" name="Exemples" dataDxfId="2360" totalsRowDxfId="2359"/>
    <tableColumn id="21" xr3:uid="{D0BFFE6C-4225-46D0-B895-F3676779BA23}" name="Balise" dataDxfId="2358" totalsRowDxfId="2357"/>
    <tableColumn id="11" xr3:uid="{830A5A92-5BDB-4DBC-B7BB-71ACF59E0F86}" name="Cardinalité" dataDxfId="2356" totalsRowDxfId="2355"/>
    <tableColumn id="27" xr3:uid="{84308AE7-7DC0-4DF5-B1F2-D62629FB9721}" name="Objet" dataDxfId="2354" totalsRowDxfId="2353"/>
    <tableColumn id="12" xr3:uid="{BC7634C4-D51C-4D1D-A74D-CA61CA757208}" name="Format (ou type)" dataDxfId="2352" totalsRowDxfId="2351"/>
    <tableColumn id="37" xr3:uid="{66BD417D-8F82-43EE-8B74-84DF4CC46C92}" name="Nomenclature/ énumération" dataDxfId="2350" totalsRowDxfId="2349"/>
    <tableColumn id="31" xr3:uid="{57E65586-98BD-4335-934F-A093282E1FEE}" name="Détails de format" dataDxfId="2348" totalsRowDxfId="2347"/>
    <tableColumn id="36" xr3:uid="{8151D5CE-9DBC-4230-BFCD-A109E5501497}" name="15-18" dataDxfId="2346" totalsRowDxfId="2345"/>
    <tableColumn id="35" xr3:uid="{B2C9F5A2-91F5-468B-AE17-940BE1DE3870}" name="15-SMUR" dataDxfId="2344" totalsRowDxfId="2343"/>
    <tableColumn id="39" xr3:uid="{81AAA84E-9D2F-4ADE-9D78-C7DB3A5A2ACF}" name="15-ATSU" dataDxfId="2342" totalsRowDxfId="2341"/>
    <tableColumn id="9" xr3:uid="{7C5DEC6D-4E00-4F8F-804B-23BF7071B874}" name="CUT" dataDxfId="2340"/>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2339" dataDxfId="2338" totalsRowDxfId="2337">
  <autoFilter ref="A8:Z64" xr:uid="{35EA0160-5939-4AFE-BAAE-8243018C4F97}"/>
  <tableColumns count="26">
    <tableColumn id="26" xr3:uid="{12D8CEB3-E681-43DF-BEC0-6C291A8D8329}" name="ID" dataDxfId="2336" totalsRowDxfId="2335"/>
    <tableColumn id="34" xr3:uid="{9EE009C3-D24E-469A-A94A-F3A00D5DDB8B}" name="Donnée (Niveau 1)" dataDxfId="2334" totalsRowDxfId="2333"/>
    <tableColumn id="1" xr3:uid="{B7EC5B63-675D-4F31-B76D-3E5B9E37F078}" name="Donnée (Niveau 2)" dataDxfId="2332" totalsRowDxfId="2331"/>
    <tableColumn id="2" xr3:uid="{5B57BF21-F87F-460E-ACB7-9BCE55E6C176}" name="Donnée (Niveau 3)" dataDxfId="2330" totalsRowDxfId="2329"/>
    <tableColumn id="3" xr3:uid="{8520709C-ABA8-4102-B671-D70267716998}" name="Donnée (Niveau 4)" dataDxfId="2328" totalsRowDxfId="2327"/>
    <tableColumn id="4" xr3:uid="{94B80BD7-3514-45E7-8B9D-A5DC5D37E118}" name="Donnée (Niveau 5)" dataDxfId="2326" totalsRowDxfId="2325"/>
    <tableColumn id="5" xr3:uid="{F774375F-2786-4A73-8C43-B5EB8D703C0F}" name="Donnée (Niveau 6)" dataDxfId="2324" totalsRowDxfId="2323"/>
    <tableColumn id="23" xr3:uid="{338CDAC6-AC89-46E4-AF8E-187CA0315B6E}" name="Colonne2" dataDxfId="2322" totalsRowDxfId="2321"/>
    <tableColumn id="13" xr3:uid="{5043CFEE-E3A2-40E9-89E2-B8C2A1E632D2}" name="Colonne1" dataDxfId="2320" totalsRowDxfId="2319"/>
    <tableColumn id="6" xr3:uid="{C95E5171-3260-402B-86BF-C67DF056D407}" name="Description" dataDxfId="2318" totalsRowDxfId="2317"/>
    <tableColumn id="14" xr3:uid="{067837E0-4917-486E-9C27-F725A2C59FCC}" name="Exemples" dataDxfId="2316" totalsRowDxfId="2315"/>
    <tableColumn id="21" xr3:uid="{48DFB3FE-D2A7-4950-A487-0263E812B718}" name="Balise" dataDxfId="2314" totalsRowDxfId="2313"/>
    <tableColumn id="11" xr3:uid="{EF3C732C-A2D6-463A-85FD-D8AA0C9B50F6}" name="Cardinalité" dataDxfId="2312" totalsRowDxfId="2311"/>
    <tableColumn id="27" xr3:uid="{1B7324D2-64BE-4C9B-A6EE-8283085CB7EC}" name="Objet" dataDxfId="2310" totalsRowDxfId="2309"/>
    <tableColumn id="12" xr3:uid="{346BC643-C741-4ED3-B94E-9C4FB69ED0A9}" name="Format (ou type)" dataDxfId="2308" totalsRowDxfId="2307"/>
    <tableColumn id="37" xr3:uid="{BE51494B-A6D7-451B-9A84-3ECED33214DA}" name="Nomenclature/ énumération" dataDxfId="2306" totalsRowDxfId="2305"/>
    <tableColumn id="31" xr3:uid="{6BD336ED-7D35-4C80-AE8F-19525394188D}" name="Détails de format" dataDxfId="2304" totalsRowDxfId="2303"/>
    <tableColumn id="36" xr3:uid="{E5F8BD0D-97FB-4023-B64F-B4F8A90F6ADA}" name="15-SMUR" dataDxfId="2302" totalsRowDxfId="2301"/>
    <tableColumn id="35" xr3:uid="{45734523-870D-44C5-B243-A03765CD1CDD}" name="15-XX" dataDxfId="2300" totalsRowDxfId="2299"/>
    <tableColumn id="39" xr3:uid="{F8B31559-1068-4F01-BFEB-663EA0804A93}" name="CUT" dataDxfId="2298" totalsRowDxfId="2297"/>
    <tableColumn id="19" xr3:uid="{B4C5005C-0D3A-4440-A4BD-B2D49E8D7DD6}" name="Commentaire Hub Santé" dataDxfId="2296" totalsRowDxfId="2295"/>
    <tableColumn id="16" xr3:uid="{8AC22362-8626-468F-AB79-BB4DB6E31CD3}" name="Commentaire Philippe Dreyfus" dataDxfId="2294" totalsRowDxfId="2293"/>
    <tableColumn id="33" xr3:uid="{D9D4C6BB-6562-473E-8C63-13A3EDF78820}" name="Commentaire FBE" dataDxfId="2292" totalsRowDxfId="2291"/>
    <tableColumn id="17" xr3:uid="{11394A71-F820-4495-9AD4-2BF85E5B2920}" name="Commentaire Yann Penverne" dataDxfId="2290" totalsRowDxfId="2289"/>
    <tableColumn id="20" xr3:uid="{036A98E5-4C02-415A-989D-802A776C391D}" name="NexSIS" dataDxfId="2288" totalsRowDxfId="2287"/>
    <tableColumn id="22" xr3:uid="{307F1363-FE7C-48AC-ADD9-C3A2A561630D}" name="Métier" dataDxfId="2286" totalsRowDxfId="2285"/>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284" dataDxfId="2283" totalsRowDxfId="2282">
  <autoFilter ref="A8:AD24" xr:uid="{2E37C04C-20EF-43CF-B616-20D350FD59F5}"/>
  <tableColumns count="30">
    <tableColumn id="26" xr3:uid="{E007D74A-EDCD-4D93-AEBE-0CC6FE865F5F}" name="ID" dataDxfId="2281" totalsRowDxfId="2280">
      <calculatedColumnFormula>ROW()-8</calculatedColumnFormula>
    </tableColumn>
    <tableColumn id="34" xr3:uid="{11958F1E-9529-480E-B7D2-2415BD248760}" name="Donnée (Niveau 1)" dataDxfId="2279" totalsRowDxfId="2278"/>
    <tableColumn id="1" xr3:uid="{18D74FBB-F6A2-45B4-8765-1088BC632ED1}" name="Donnée (Niveau 2)" dataDxfId="2277" totalsRowDxfId="2276"/>
    <tableColumn id="2" xr3:uid="{79A8E0E1-585A-441B-928E-A02A17C9EF7C}" name="Donnée (Niveau 3)" dataDxfId="2275" totalsRowDxfId="2274"/>
    <tableColumn id="3" xr3:uid="{8B19B15E-44FB-4A3B-BBB5-3588F80D5DC0}" name="Donnée (Niveau 4)" dataDxfId="2273" totalsRowDxfId="2272"/>
    <tableColumn id="4" xr3:uid="{22FD3FA6-6A0F-4019-A821-39A8DCC4518F}" name="Donnée (Niveau 5)" dataDxfId="2271" totalsRowDxfId="2270"/>
    <tableColumn id="5" xr3:uid="{3DA25426-04AC-499C-9D23-46F5EBC115B8}" name="Donnée (Niveau 6)" dataDxfId="2269" totalsRowDxfId="2268"/>
    <tableColumn id="6" xr3:uid="{DA4CE3D9-6EFF-4029-83EA-07A44C699F50}" name="Description" dataDxfId="2267" totalsRowDxfId="2266"/>
    <tableColumn id="14" xr3:uid="{50693DEB-9CC8-4DE4-AE47-C664C15D40AD}" name="Exemples" dataDxfId="2265" totalsRowDxfId="2264"/>
    <tableColumn id="21" xr3:uid="{B208CDC9-1F15-4096-BF3E-39A73D9F93C1}" name="Balise" dataDxfId="2263" totalsRowDxfId="2262"/>
    <tableColumn id="8" xr3:uid="{E08C41FF-EC15-4F82-9608-19C9E109C510}" name="Nantes - balise" totalsRowFunction="count" dataDxfId="2261" totalsRowDxfId="2260"/>
    <tableColumn id="15" xr3:uid="{D5738BB6-03D7-4329-8377-B2C0AD1600CD}" name="Nantes - description" totalsRowFunction="count" dataDxfId="2259" totalsRowDxfId="2258"/>
    <tableColumn id="18" xr3:uid="{2AE5AA8C-4106-4552-8235-213E51AEEE4C}" name="GT399" totalsRowFunction="count" dataDxfId="2257" totalsRowDxfId="2256"/>
    <tableColumn id="9" xr3:uid="{099ACC01-D0DE-471A-AED2-4B321264BEE0}" name="GT399 description" totalsRowFunction="count" dataDxfId="2255" totalsRowDxfId="2254"/>
    <tableColumn id="10" xr3:uid="{6E66334F-D608-4C6A-995B-D7FC668D7E59}" name="Priorisation" totalsRowFunction="count" dataDxfId="2253" totalsRowDxfId="2252"/>
    <tableColumn id="11" xr3:uid="{AE997855-F4BE-4B53-9538-2BC848D30F2D}" name="Cardinalité" dataDxfId="2251" totalsRowDxfId="2250"/>
    <tableColumn id="27" xr3:uid="{25FE6C39-4793-493F-B1EE-C41E102D449E}" name="Objet" totalsRowFunction="count" dataDxfId="2249" totalsRowDxfId="2248"/>
    <tableColumn id="12" xr3:uid="{2604A5B3-B091-4A1F-ADF4-CDA35BDB2628}" name="Format (ou type)" dataDxfId="2247" totalsRowDxfId="2246"/>
    <tableColumn id="37" xr3:uid="{AF8E6608-35A8-429E-989D-FF7C4765E4B9}" name="Nomenclature/ énumération" dataDxfId="2245" totalsRowDxfId="2244"/>
    <tableColumn id="31" xr3:uid="{81C6162B-17F5-402D-8014-974D9929B1C7}" name="Détails de format" dataDxfId="2243" totalsRowDxfId="2242"/>
    <tableColumn id="36" xr3:uid="{48DB21FA-C68B-4723-9711-0D2D3AC40108}" name="15-18" dataDxfId="2241" totalsRowDxfId="2240"/>
    <tableColumn id="35" xr3:uid="{18AB4926-73B5-4052-8303-4C526E2842D3}" name="15-15" dataDxfId="2239" totalsRowDxfId="2238"/>
    <tableColumn id="24" xr3:uid="{C99BEEE3-25A2-4D71-889D-83083512E1E0}" name="15-MAJ" dataDxfId="2237" totalsRowDxfId="2236"/>
    <tableColumn id="39" xr3:uid="{E12DF4A8-EB50-4CE1-A7F9-27C5970537B5}" name="CUT" dataDxfId="2235" totalsRowDxfId="2234"/>
    <tableColumn id="19" xr3:uid="{AD08D5C9-FFA6-4380-A6EC-0A7C77323630}" name="Commentaire Hub Santé" dataDxfId="2233" totalsRowDxfId="2232"/>
    <tableColumn id="16" xr3:uid="{2FDB9CB6-BE84-4775-87BE-E560C6BC0D4A}" name="Commentaire Philippe Dreyfus" dataDxfId="2231" totalsRowDxfId="2230"/>
    <tableColumn id="33" xr3:uid="{F1BE5F1B-FCD0-4320-B8EB-2A8F1B9722B8}" name="Commentaire FBE" dataDxfId="2229" totalsRowDxfId="2228"/>
    <tableColumn id="17" xr3:uid="{37CFD9B4-3FD4-440C-BF81-ED56B8C26245}" name="Commentaire Yann Penverne" dataDxfId="2227" totalsRowDxfId="2226"/>
    <tableColumn id="20" xr3:uid="{C24D1DC2-1F80-404C-9AC2-3FB756937C2E}" name="NexSIS" dataDxfId="2225" totalsRowDxfId="2224"/>
    <tableColumn id="22" xr3:uid="{C11679A4-049E-409F-8D1C-C4C059B25168}" name="Métier" dataDxfId="2223" totalsRowDxfId="2222"/>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2221">
  <autoFilter ref="A8:Q23" xr:uid="{EEF68223-2157-47F6-9133-264D671F0942}"/>
  <tableColumns count="17">
    <tableColumn id="1" xr3:uid="{0308532B-296F-49D7-B76E-23948A2F1FAE}" name="ID" dataDxfId="2220" totalsRowDxfId="16"/>
    <tableColumn id="2" xr3:uid="{4E5CA3CD-74C0-41D7-A064-93B29A44F6EA}" name="Donnée (Niveau 1)" dataDxfId="2219" totalsRowDxfId="15"/>
    <tableColumn id="3" xr3:uid="{099F4D11-28E8-482A-B443-FA0B35F69A5A}" name="Donnée (Niveau 2)" dataDxfId="2218" totalsRowDxfId="14"/>
    <tableColumn id="4" xr3:uid="{894FFF8F-C344-436B-8995-6D977D9EE845}" name="Donnée (Niveau 3)" dataDxfId="2217" totalsRowDxfId="13"/>
    <tableColumn id="5" xr3:uid="{AB815DDF-5ECF-4083-A621-45835C8FE42C}" name="Donnée (Niveau 4)" dataDxfId="2216" totalsRowDxfId="12"/>
    <tableColumn id="6" xr3:uid="{20F05C10-E73C-4ECE-95CB-368439F635A4}" name="Donnée (Niveau 5)" dataDxfId="2215" totalsRowDxfId="11"/>
    <tableColumn id="7" xr3:uid="{CD2D80B3-AFB4-4A43-A25F-9936020F0A33}" name="Donnée (Niveau 6)" dataDxfId="2214" totalsRowDxfId="10"/>
    <tableColumn id="8" xr3:uid="{6D534A97-72D3-4D26-ACDA-1E36EFF5A5D1}" name="Description" totalsRowDxfId="9"/>
    <tableColumn id="9" xr3:uid="{1C7F0F41-E26E-4A31-99F7-36DA6F587FD4}" name="Exemples" totalsRowDxfId="8"/>
    <tableColumn id="11" xr3:uid="{B07E8B63-480E-4E4D-B3C9-5480DBD4EBFD}" name="Balise" totalsRowDxfId="7"/>
    <tableColumn id="17" xr3:uid="{9F68F1ED-1480-436C-8BC5-AA551A9025A4}" name="Cardinalité" dataDxfId="2213" totalsRowDxfId="6"/>
    <tableColumn id="18" xr3:uid="{8D71687D-B67F-4FBE-A91C-E3D7AF1CF7CE}" name="Objet" dataDxfId="2212" totalsRowDxfId="5"/>
    <tableColumn id="19" xr3:uid="{3997D7F5-733D-4A1D-97E2-3BDAED2B9FE3}" name="Format (ou type)" dataDxfId="2211" totalsRowDxfId="4"/>
    <tableColumn id="20" xr3:uid="{33562809-70DE-436A-940D-49F45D5F14A8}" name="Nomenclature/ énumération" totalsRowDxfId="3"/>
    <tableColumn id="21" xr3:uid="{0FBF9953-AE08-41BF-9CDE-EA27950F10D4}" name="Détails de format" totalsRowDxfId="2"/>
    <tableColumn id="22" xr3:uid="{9F868D8D-588A-4128-8291-ABF86AE38F9A}" name="15-18" dataDxfId="2210" totalsRowDxfId="1"/>
    <tableColumn id="23" xr3:uid="{87B18F95-525A-4A9B-860F-C7A99278233D}" name="15-15" dataDxfId="2209" totalsRowDxfId="0"/>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2208">
  <autoFilter ref="A8:Q9" xr:uid="{75253F3A-254C-4618-A5FE-BEE9E9C3C612}"/>
  <tableColumns count="17">
    <tableColumn id="1" xr3:uid="{B9312955-B2A3-439B-98E2-35497FC3B9CD}" name="ID" dataDxfId="2207" totalsRowDxfId="2206"/>
    <tableColumn id="2" xr3:uid="{A41A30AA-1973-446D-97F1-BB8048C22A4F}" name="Donnée (Niveau 1)" dataDxfId="2205" totalsRowDxfId="2204"/>
    <tableColumn id="3" xr3:uid="{DFE7CE8D-9D20-4AEF-A0BD-66C619A3B39A}" name="Donnée (Niveau 2)" dataDxfId="2203" totalsRowDxfId="2202"/>
    <tableColumn id="4" xr3:uid="{D4BCA6FB-BEEB-4675-B373-97CA3247D3B3}" name="Donnée (Niveau 3)" dataDxfId="2201" totalsRowDxfId="2200"/>
    <tableColumn id="5" xr3:uid="{98330C77-3D56-4BE0-94A2-82DDC5827C96}" name="Donnée (Niveau 4)" dataDxfId="2199" totalsRowDxfId="2198"/>
    <tableColumn id="6" xr3:uid="{3D011196-6587-48FF-87E2-AE1D56773EE7}" name="Donnée (Niveau 5)" dataDxfId="2197" totalsRowDxfId="2196"/>
    <tableColumn id="7" xr3:uid="{9EBCC79E-BB78-43E2-8390-99AED4817490}" name="Donnée (Niveau 6)" dataDxfId="2195" totalsRowDxfId="2194"/>
    <tableColumn id="8" xr3:uid="{E26B9737-D2F7-4253-9691-0FAB27540899}" name="Description" totalsRowDxfId="2193"/>
    <tableColumn id="9" xr3:uid="{CD269DAD-CD7B-426A-8623-52708A75A9F3}" name="Exemples" totalsRowDxfId="2192"/>
    <tableColumn id="11" xr3:uid="{E6886C03-3B0D-46D0-99EE-5173E67D42D5}" name="Balise" totalsRowDxfId="2191"/>
    <tableColumn id="17" xr3:uid="{F4CC96EB-6D1D-4960-BCD8-CD461F381ED8}" name="Cardinalité" dataDxfId="2190" totalsRowDxfId="2189"/>
    <tableColumn id="18" xr3:uid="{B0090839-6783-4E0E-8106-4E6A56CCAFD2}" name="Objet" dataDxfId="2188" totalsRowDxfId="2187"/>
    <tableColumn id="19" xr3:uid="{A81D9ACE-1BA2-42E2-A7BF-AD6A21D051B7}" name="Format (ou type)" dataDxfId="2186" totalsRowDxfId="2185"/>
    <tableColumn id="20" xr3:uid="{395551A0-AF3E-4BCA-A2D1-B5B3AFE7BB0F}" name="Nomenclature/ énumération" totalsRowDxfId="2184"/>
    <tableColumn id="21" xr3:uid="{CA6C9852-2D54-43AF-A983-D0F4CF56B2B4}" name="Détails de format" totalsRowDxfId="2183"/>
    <tableColumn id="22" xr3:uid="{15560D52-4B8E-408C-878A-EEE9AFD8D183}" name="15-18" totalsRowDxfId="2182"/>
    <tableColumn id="23" xr3:uid="{F8085B3C-2A10-48F6-B2F1-428BF4D2A4F6}" name="15-15" totalsRowDxfId="2181"/>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2180">
  <autoFilter ref="A8:Q19" xr:uid="{1FE8A3AF-4E94-4B60-8D0F-BDD2D3ECE80A}"/>
  <tableColumns count="17">
    <tableColumn id="1" xr3:uid="{2194A6A9-978B-49BF-92EC-24BA1F982865}" name="ID" dataDxfId="2179" totalsRowDxfId="2178"/>
    <tableColumn id="2" xr3:uid="{7639722A-2F33-4FF5-974B-AF23A0A6AFB1}" name="Donnée (Niveau 1)" dataDxfId="2177" totalsRowDxfId="2176"/>
    <tableColumn id="3" xr3:uid="{9BD64E43-D2AF-489F-A571-5D02F069CB5A}" name="Donnée (Niveau 2)" dataDxfId="2175" totalsRowDxfId="2174"/>
    <tableColumn id="4" xr3:uid="{3A15C35A-E24A-431E-9B0F-5AA03F1DEC65}" name="Donnée (Niveau 3)" dataDxfId="2173" totalsRowDxfId="2172"/>
    <tableColumn id="5" xr3:uid="{30450838-7269-4B21-AED9-DE744E6D7BE7}" name="Donnée (Niveau 4)" dataDxfId="2171" totalsRowDxfId="2170"/>
    <tableColumn id="6" xr3:uid="{3660E566-E514-413D-B57E-5899D7E2C97A}" name="Donnée (Niveau 5)" dataDxfId="2169" totalsRowDxfId="2168"/>
    <tableColumn id="7" xr3:uid="{9C7BB915-267A-4C5A-AA02-029048F4DC4E}" name="Donnée (Niveau 6)" dataDxfId="2167" totalsRowDxfId="2166"/>
    <tableColumn id="8" xr3:uid="{E5B15786-B76A-4BEA-9067-9613FD29334F}" name="Description" totalsRowDxfId="2165"/>
    <tableColumn id="9" xr3:uid="{8DB05C06-6CE9-4263-BA6F-48CE0AE9983C}" name="Exemples" totalsRowDxfId="2164"/>
    <tableColumn id="11" xr3:uid="{957F756D-730B-4641-8748-30510E6525C0}" name="Balise" dataDxfId="2163" totalsRowDxfId="2162"/>
    <tableColumn id="17" xr3:uid="{F8CC7813-2529-4AB6-8673-B22D55F47970}" name="Cardinalité" dataDxfId="2161" totalsRowDxfId="2160"/>
    <tableColumn id="18" xr3:uid="{F8AA89E9-3720-467E-92C2-F847AE5D62EB}" name="Objet" dataDxfId="2159" totalsRowDxfId="2158"/>
    <tableColumn id="19" xr3:uid="{044C8000-1042-455B-8904-0733131290E6}" name="Format (ou type)" dataDxfId="2157" totalsRowDxfId="2156"/>
    <tableColumn id="20" xr3:uid="{4C43F220-1FFF-4D6A-B274-6AC8F1923DC0}" name="Nomenclature/ énumération" dataDxfId="2155" totalsRowDxfId="2154"/>
    <tableColumn id="21" xr3:uid="{F3647E69-0E89-450A-AF38-B5627E006D73}" name="Détails de format" dataDxfId="2153" totalsRowDxfId="2152"/>
    <tableColumn id="22" xr3:uid="{BDA6CEC4-51B8-4CFB-B6B6-B7AF21F84DE9}" name="15-18" totalsRowDxfId="2151"/>
    <tableColumn id="23" xr3:uid="{A7D9FC89-3D3C-442A-BF60-2B5E8CAB8757}" name="15-15" totalsRowDxfId="2150"/>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2149" totalsRowDxfId="2146" headerRowBorderDxfId="2148" tableBorderDxfId="2147" totalsRowBorderDxfId="2145">
  <autoFilter ref="A8:Q14" xr:uid="{E931F4C5-87AC-4B70-ADC3-93962301DA67}"/>
  <tableColumns count="17">
    <tableColumn id="1" xr3:uid="{1E224984-052D-4A13-B622-AE0F71DD159A}" name="ID" dataDxfId="2144" totalsRowDxfId="2143"/>
    <tableColumn id="2" xr3:uid="{C0689F99-92F2-497E-8FC9-D5C9893BC7E9}" name="Donnée (Niveau 1)" dataDxfId="2142" totalsRowDxfId="2141"/>
    <tableColumn id="3" xr3:uid="{415D4766-C4FA-4EA5-814E-1F0F00B07B37}" name="Donnée (Niveau 2)" dataDxfId="2140" totalsRowDxfId="2139"/>
    <tableColumn id="4" xr3:uid="{3376F3F3-12CC-4AD9-9955-3EC68C5C3DD9}" name="Donnée (Niveau 3)" dataDxfId="2138" totalsRowDxfId="2137"/>
    <tableColumn id="5" xr3:uid="{541A98F6-3A3C-473C-86A3-80321C6E2798}" name="Donnée (Niveau 4)" dataDxfId="2136" totalsRowDxfId="2135"/>
    <tableColumn id="6" xr3:uid="{9860160A-69B0-43CC-ACC3-513CC21BBCC9}" name="Donnée (Niveau 5)" dataDxfId="2134" totalsRowDxfId="2133"/>
    <tableColumn id="7" xr3:uid="{A283BE6B-5F72-4E28-A1D0-C3CEFC3A3203}" name="Donnée (Niveau 6)" dataDxfId="2132" totalsRowDxfId="2131"/>
    <tableColumn id="8" xr3:uid="{19DF1CAC-A34E-4D6F-9152-7E372105A411}" name="Description" totalsRowDxfId="2130"/>
    <tableColumn id="9" xr3:uid="{19C7F4C5-FBF2-4DDF-8C18-64844C80A068}" name="Exemples" totalsRowDxfId="2129"/>
    <tableColumn id="11" xr3:uid="{7578B8D2-C435-4424-9B0B-FE7DB8E3AC98}" name="Balise" totalsRowDxfId="2128"/>
    <tableColumn id="17" xr3:uid="{8D44E1CE-FB68-4E9B-AE44-0ADF0DFE048B}" name="Cardinalité" dataDxfId="2127" totalsRowDxfId="2126"/>
    <tableColumn id="18" xr3:uid="{F5551B1C-1DCC-4580-B858-E095724B74EC}" name="Objet" totalsRowDxfId="2125"/>
    <tableColumn id="19" xr3:uid="{836B344A-EF05-48E1-9A56-678F7B1B5ECF}" name="Format (ou type)" totalsRowDxfId="2124"/>
    <tableColumn id="20" xr3:uid="{622F58D5-8FA2-4261-957A-F5060FF0501F}" name="Nomenclature/ énumération" totalsRowDxfId="2123"/>
    <tableColumn id="21" xr3:uid="{EE4A67A2-A8BB-40C5-B66B-2C677A555E0D}" name="Détails de format" totalsRowDxfId="2122"/>
    <tableColumn id="22" xr3:uid="{74252E4D-4A09-4C3D-A70C-71232233BE99}" name="15-18" totalsRowDxfId="2121"/>
    <tableColumn id="23" xr3:uid="{9A825B74-72E7-4083-95A6-ADAB0B83FA51}" name="15-15" totalsRowDxfId="2120"/>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119" headerRowBorderDxfId="2118" tableBorderDxfId="2117">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116" headerRowBorderDxfId="2115" tableBorderDxfId="2114">
  <autoFilter ref="A8:V11" xr:uid="{4F62EADF-21E3-48F1-8B6F-5A3984C01C34}"/>
  <tableColumns count="22">
    <tableColumn id="1" xr3:uid="{B6643D7A-4C2D-4D5B-82CD-9FB6A5509A72}" name="ID"/>
    <tableColumn id="2" xr3:uid="{D8AD65B6-1FCA-4B50-9A1E-843B91A13A63}" name="Donnée (Niveau 1)" dataDxfId="2113"/>
    <tableColumn id="3" xr3:uid="{C51845AD-B914-429D-B634-E93F9EB2C6E2}" name="Donnée (Niveau 2)" dataDxfId="2112"/>
    <tableColumn id="4" xr3:uid="{708D3FF7-D497-49D4-A121-91CEB536EDC0}" name="Donnée (Niveau 3)" dataDxfId="2111"/>
    <tableColumn id="5" xr3:uid="{36BBF4F3-B871-4924-B1DF-09F52BEC9A84}" name="Donnée (Niveau 4)" dataDxfId="2110"/>
    <tableColumn id="6" xr3:uid="{912708D6-C037-4264-88D3-7DEB49F9D269}" name="Donnée (Niveau 5)" dataDxfId="2109"/>
    <tableColumn id="7" xr3:uid="{AEB42A44-4C97-42F7-968F-F3445075B977}" name="Donnée (Niveau 6)" dataDxfId="2108"/>
    <tableColumn id="8" xr3:uid="{05104B7E-48BC-48C5-B4C9-B0719BA33344}" name="Description" dataDxfId="2107"/>
    <tableColumn id="9" xr3:uid="{614AAED4-0FFF-4312-9849-5269BBACA5F4}" name="Exemples" dataDxfId="2106"/>
    <tableColumn id="10" xr3:uid="{591036EA-D7D7-4CDB-9E72-F34570B08579}" name="Balise" dataDxfId="2105"/>
    <tableColumn id="23" xr3:uid="{17E8B19F-5463-4A93-9375-F25F24920A06}" name="Nantes - balise" dataDxfId="2104"/>
    <tableColumn id="22" xr3:uid="{752C5DB9-CA47-4947-BC51-EA0AB6CAF178}" name="Nantes - description" dataDxfId="2103"/>
    <tableColumn id="21" xr3:uid="{3086C8B1-9331-471D-85E4-DFE9ECD0778B}" name="GT399" dataDxfId="2102"/>
    <tableColumn id="20" xr3:uid="{7161B64A-7444-47C0-A0EB-FBE31CB32883}" name="GT399 description" dataDxfId="2101"/>
    <tableColumn id="19" xr3:uid="{7B7F428D-98DE-48C1-B4C7-1B8FEF343340}" name="Priorisation" dataDxfId="2100"/>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O134" dT="2024-01-23T15:00:16.04" personId="{E9A6DF60-F9B3-4BD0-BB8A-DE1D37E26830}" id="{47F99561-A768-4B9A-96FB-A8753B229875}">
    <text>vérifier le format du numéro RPPS seulement, ne pas implémenter la nomenclature complète</text>
  </threadedComment>
  <threadedComment ref="E141"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2"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2" dT="2024-01-23T15:05:32.39" personId="{E9A6DF60-F9B3-4BD0-BB8A-DE1D37E26830}" id="{63885E42-5898-4ECF-8108-E0BD8B826BE8}">
    <text>Vérifier uniquement le format du matricule INS : 13 caractères alphanumériques + une clé sur 2 chiffres</text>
  </threadedComment>
  <threadedComment ref="O142" dT="2024-04-22T23:33:31.78" personId="{C9A89B3A-A5FD-6849-8E65-1CD4E6C7CFF2}" id="{9001430A-1290-E045-AD12-FF39FE1F78E9}" parentId="{63885E42-5898-4ECF-8108-E0BD8B826BE8}">
    <text>Donc 15 chiffres ? Si oui: “REGEX: \d{15}”</text>
  </threadedComment>
  <threadedComment ref="O142" dT="2024-06-10T13:14:03.44" personId="{E9A6DF60-F9B3-4BD0-BB8A-DE1D37E26830}" id="{C1FF504D-B635-4ED9-B70D-0BFFF3171F1B}" parentId="{63885E42-5898-4ECF-8108-E0BD8B826BE8}">
    <text>Non potentiellement y'a des lettres, la Corse c'est 2A par ex</text>
  </threadedComment>
  <threadedComment ref="O142"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3"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3" dT="2024-01-23T15:06:28.79" personId="{E9A6DF60-F9B3-4BD0-BB8A-DE1D37E26830}" id="{B64AB07A-CA5D-41C4-905E-0AFD3F67254F}">
    <text>Voir pour implémenter une énum, ou une simple vérification de format</text>
  </threadedComment>
  <threadedComment ref="O143" dT="2024-04-22T23:34:37.40" personId="{C9A89B3A-A5FD-6849-8E65-1CD4E6C7CFF2}" id="{50164C3D-687B-DA4C-850A-1713FF9F382C}" parentId="{B64AB07A-CA5D-41C4-905E-0AFD3F67254F}">
    <text>Ce sont que les 7 valeurs du PDF ? Si oui, directement une ENUM non ?</text>
  </threadedComment>
  <threadedComment ref="D144"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4"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45" dT="2024-05-23T16:14:45.84" personId="{15E60E5B-8F12-4B01-8E2A-D3C877CDBAC1}" id="{D6A4834D-81B9-1044-9BF4-F87F74ACF5B3}" done="1">
    <text>Donc on passe pas les nom / prénom des victimes en 15-NexSIS ?</text>
  </threadedComment>
  <threadedComment ref="P145" dT="2024-08-26T15:44:13.11" personId="{E9A6DF60-F9B3-4BD0-BB8A-DE1D37E26830}" id="{453E1B70-E0B8-4DA0-8A65-FF40C6A44374}" parentId="{D6A4834D-81B9-1044-9BF4-F87F74ACF5B3}">
    <text>Si, ultérieurement les noms et prénoms usuels. Pas les traits INS</text>
  </threadedComment>
  <threadedComment ref="E150"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0" dT="2024-01-23T15:12:26.27" personId="{E9A6DF60-F9B3-4BD0-BB8A-DE1D37E26830}" id="{BA91A5D4-B745-43C1-AD05-F9E9B9B84277}">
    <text>Trouver le format du code INSEE, et mettre une simple vérification</text>
  </threadedComment>
  <threadedComment ref="O150" dT="2024-04-22T23:35:57.74" personId="{C9A89B3A-A5FD-6849-8E65-1CD4E6C7CFF2}" id="{F03009A8-691E-5741-9602-77D12352F43D}" parentId="{BA91A5D4-B745-43C1-AD05-F9E9B9B84277}">
    <text>Juste 5 chiffres ou lettres non ? Si oui, “REGEX: \w{5}”</text>
  </threadedComment>
  <threadedComment ref="O162"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67"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0" dT="2024-08-12T11:40:43.96" personId="{D6952652-30E5-479A-9FFE-AD0BC8CBB562}" id="{186D9D7C-5A14-4F5D-893A-A17E15E86CCE}" done="1">
    <text xml:space="preserve">Doit-on différencier les différents types de médecins ? </text>
  </threadedComment>
  <threadedComment ref="O170" dT="2024-08-26T15:45:28.76" personId="{E9A6DF60-F9B3-4BD0-BB8A-DE1D37E26830}" id="{2BC7C7D8-B969-40E2-BEBE-5A1EDED900C3}" parentId="{186D9D7C-5A14-4F5D-893A-A17E15E86CCE}">
    <text>Peut être, dans une version ultérieure de la nomenclature.</text>
  </threadedComment>
  <threadedComment ref="O171" dT="2024-07-19T14:47:35.10" personId="{E9A6DF60-F9B3-4BD0-BB8A-DE1D37E26830}" id="{ACCE4809-E2D2-4647-881D-FA14FBF7DC02}" done="1">
    <text>Idem id patient, mais avec medicalNote
Regex: ^[\w-]+\.[\w-]+\.[\w-]+\.medicalNote\.[\w-]+(?:\.[\w-]+)?$</text>
  </threadedComment>
  <threadedComment ref="B177" dT="2024-02-13T09:57:22.61" personId="{D6952652-30E5-479A-9FFE-AD0BC8CBB562}" id="{6542F462-2A54-48A5-9A62-7E7CFBDF2B9A}" done="1">
    <text>A envoyer au SGV (qui fait le lien vers la tablette du SIS)</text>
  </threadedComment>
  <threadedComment ref="B177"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7" dT="2024-04-02T12:06:44.16" personId="{D6952652-30E5-479A-9FFE-AD0BC8CBB562}" id="{649483CA-BA3D-46C0-A6F1-F3ED50DEAA09}" parentId="{6542F462-2A54-48A5-9A62-7E7CFBDF2B9A}">
    <text>Faut-il un ID technique par décision prise?</text>
  </threadedComment>
  <threadedComment ref="O181" dT="2024-01-24T10:43:18.99" personId="{E9A6DF60-F9B3-4BD0-BB8A-DE1D37E26830}" id="{EEA9B26A-EF58-42FE-9EC5-1EE6AB01FFDF}" done="1">
    <text>Implémenter nomenclature SI-SAMU : type_dec</text>
  </threadedComment>
  <threadedComment ref="A190" dT="2023-11-10T16:14:36.81" personId="{74379435-529A-4754-96FF-EF4318F87F1A}" id="{D6BBFD18-B7C3-44E9-AAAF-C0520A0384D3}">
    <text>doublon avec l'ID 5. Pourquoi ne pas avoir une donnée (niveau 2) "Informations supplémentaires" en freetext ?</text>
  </threadedComment>
  <threadedComment ref="B190"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C16" dT="2024-09-11T12:21:25.20" personId="{D6952652-30E5-479A-9FFE-AD0BC8CBB562}" id="{3F2E6BED-BD48-4978-B8C7-5F47D079CFA2}">
    <text xml:space="preserve">Est-ce un ID ou un nom ? </text>
  </threadedComment>
  <threadedComment ref="C32"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C12" dT="2024-08-05T11:44:49.04" personId="{D6952652-30E5-479A-9FFE-AD0BC8CBB562}" id="{3A90EA03-7495-48D0-8F7A-3C0883F74205}">
    <text>A voir avec les éditeurs de tablettes SMUR</text>
  </threadedComment>
  <threadedComment ref="C12" dT="2024-09-02T11:40:41.57" personId="{D6952652-30E5-479A-9FFE-AD0BC8CBB562}" id="{5B5355A3-1E1E-4C68-B615-79542EE0AD90}" parentId="{3A90EA03-7495-48D0-8F7A-3C0883F74205}">
    <text>Vérifier si c'est également le numéro utilisé pour se connecter sur l'application web</text>
  </threadedComment>
  <threadedComment ref="C12" dT="2024-09-02T11:41:08.08" personId="{D6952652-30E5-479A-9FFE-AD0BC8CBB562}" id="{A50FBADB-3D7B-4AEB-8C39-A29963D4B143}" parentId="{3A90EA03-7495-48D0-8F7A-3C0883F74205}">
    <text>Si non, ajouter le numéro de connexion dans le message</text>
  </threadedComment>
  <threadedComment ref="O21" dT="2024-07-19T08:34:35.97" personId="{15E60E5B-8F12-4B01-8E2A-D3C877CDBAC1}" id="{4CCE177D-04A1-014F-ADC6-FF7E2CD19CF8}">
    <text>NOMENCLATURE: TBD</text>
  </threadedComment>
  <threadedComment ref="C24" dT="2024-08-05T12:25:22.88" personId="{D6952652-30E5-479A-9FFE-AD0BC8CBB562}" id="{4E90F163-5C96-419C-B8F5-89B827C77CBC}">
    <text xml:space="preserve">PDF/A, pdf structuré, qui permettrait à l'éditeur LRM de choisir ce qu'il veut prendre comme donnée </text>
  </threadedComment>
  <threadedComment ref="C24" dT="2024-09-03T07:41:33.08" personId="{D6952652-30E5-479A-9FFE-AD0BC8CBB562}" id="{979ACAC8-66BC-4351-8748-F0D4FB4144A1}" parentId="{4E90F163-5C96-419C-B8F5-89B827C77CBC}">
    <text xml:space="preserve">Qui convertit le PDF dans un lien URL ? </text>
  </threadedComment>
  <threadedComment ref="B31" dT="2024-09-02T11:51:31.97" personId="{D6952652-30E5-479A-9FFE-AD0BC8CBB562}" id="{E13FE7A1-8CEF-4455-A083-DC25A2E18B2A}">
    <text>Voir possibilité de mise à jour : envoyer que les données différentes ou ajoutés par rapport au RC-EDA envoyé plus tôt</text>
  </threadedComment>
  <threadedComment ref="C36" dT="2024-03-27T13:59:13.40" personId="{D6952652-30E5-479A-9FFE-AD0BC8CBB562}" id="{2793A809-11CA-4DD5-ABA0-64948E72EB12}">
    <text xml:space="preserve">Comment gérer le fait que la date de naissance n'est pas toujours connu, et que seul un âge est saisi ? </text>
  </threadedComment>
  <threadedComment ref="O41" dT="2024-07-19T14:31:22.53" personId="{E9A6DF60-F9B3-4BD0-BB8A-DE1D37E26830}" id="{B708D536-B2DD-4C2B-8169-A1AA32FC9FC7}">
    <text>Impossible de trouver le format du SINUS ou SI-VIC. Peut être limiter à 20 caractères ?</text>
  </threadedComment>
  <threadedComment ref="C49" dT="2024-09-03T07:39:46.39" personId="{D6952652-30E5-479A-9FFE-AD0BC8CBB562}" id="{EF29E0BD-5CDC-492F-82B9-A6CC86B7F052}">
    <text>Voir possibilité de mise à jour : envoyer que les données différentes ou ajoutés par rapport au RC-EDA envoyé plus tôt</text>
  </threadedComment>
  <threadedComment ref="B73" dT="2024-09-02T12:10:31.89" personId="{D6952652-30E5-479A-9FFE-AD0BC8CBB562}" id="{2A676222-3D8B-4D68-8ECF-380213A1162C}">
    <text>AppliSAMU + Centaure n'ont pas les champs de constantes dans leur interface, ils devront les mettre en commentaire</text>
  </threadedComment>
  <threadedComment ref="O74" dT="2024-07-19T08:35:08.18" personId="{15E60E5B-8F12-4B01-8E2A-D3C877CDBAC1}" id="{FCEE0902-9BE9-2943-AE41-EE181454D9D1}">
    <text>NOMENCLATURE: TBD</text>
  </threadedComment>
  <threadedComment ref="O75" dT="2024-07-19T08:35:08.18" personId="{15E60E5B-8F12-4B01-8E2A-D3C877CDBAC1}" id="{26E54232-91EC-0344-8934-65842435C7B1}">
    <text>NOMENCLATURE: TBD</text>
  </threadedComment>
  <threadedComment ref="O76" dT="2024-07-19T08:35:08.18" personId="{15E60E5B-8F12-4B01-8E2A-D3C877CDBAC1}" id="{FC4ECA46-5D1C-E644-A2E9-32F4F7B00548}">
    <text>NOMENCLATURE: TBD</text>
  </threadedComment>
  <threadedComment ref="C77" dT="2024-08-05T12:28:51.15" personId="{D6952652-30E5-479A-9FFE-AD0BC8CBB562}" id="{AD7D778E-1694-46D8-977C-251275C7EDE4}">
    <text>Si les paramètres vitaux renvoyés par le SMUR ne peuvent pas être structurés dans le LRM, les afficher dans un champ de commentaire</text>
  </threadedComment>
  <threadedComment ref="C77" dT="2024-08-05T12:41:36.26" personId="{D6952652-30E5-479A-9FFE-AD0BC8CBB562}" id="{E2B1997B-2F04-416B-B4E4-334832189B40}" parentId="{AD7D778E-1694-46D8-977C-251275C7EDE4}">
    <text>Paramètres vitaux saisis à l'instant T, 1 donnée possible par envoi de bilan communiquée</text>
  </threadedComment>
  <threadedComment ref="C87" dT="2024-08-05T12:37:22.42" personId="{D6952652-30E5-479A-9FFE-AD0BC8CBB562}" id="{E206A8E9-2F6A-4090-8F41-9F2736723CC4}">
    <text xml:space="preserve">Besoin d'ID côté LMR ? </text>
  </threadedComment>
  <threadedComment ref="C91" dT="2024-03-25T16:05:53.08" personId="{D6952652-30E5-479A-9FFE-AD0BC8CBB562}" id="{CA9F7116-A69A-49A4-A9FD-112B11A9100E}">
    <text>Correspond également au motif de sans transport (soins sur place, refus de soins, refus de transport, décédé)</text>
  </threadedComment>
  <threadedComment ref="H94" dT="2024-03-27T14:38:41.61" personId="{D6952652-30E5-479A-9FFE-AD0BC8CBB562}" id="{91C7B266-0E0A-4462-A600-2FC08026D2AA}">
    <text>Pas de nomenclature dispo dans l'Excel partagé</text>
  </threadedComment>
  <threadedComment ref="O94" dT="2024-07-19T08:35:08.18" personId="{15E60E5B-8F12-4B01-8E2A-D3C877CDBAC1}" id="{E69FC7C7-3A81-D340-ACFD-D6C916B7DB1A}">
    <text>NOMENCLATURE: TBD</text>
  </threadedComment>
  <threadedComment ref="O95" dT="2024-07-19T08:35:08.18" personId="{15E60E5B-8F12-4B01-8E2A-D3C877CDBAC1}" id="{B0012380-EBB1-1849-B333-73B08DBBED41}">
    <text>NOMENCLATURE: TBD</text>
  </threadedComment>
  <threadedComment ref="D98"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3.bin"/><Relationship Id="rId1" Type="http://schemas.openxmlformats.org/officeDocument/2006/relationships/hyperlink" Target="https://hub.esante.gouv.fr/" TargetMode="External"/><Relationship Id="rId6" Type="http://schemas.microsoft.com/office/2017/10/relationships/threadedComment" Target="../threadedComments/threadedComment10.xml"/><Relationship Id="rId5" Type="http://schemas.openxmlformats.org/officeDocument/2006/relationships/comments" Target="../comments10.xml"/><Relationship Id="rId4" Type="http://schemas.openxmlformats.org/officeDocument/2006/relationships/table" Target="../tables/table8.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4.vml"/><Relationship Id="rId1" Type="http://schemas.openxmlformats.org/officeDocument/2006/relationships/printerSettings" Target="../printerSettings/printerSettings4.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5.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571"/>
      <c r="K1" s="571"/>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571"/>
      <c r="L1" s="571"/>
      <c r="M1" s="571"/>
      <c r="N1" s="571"/>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571"/>
      <c r="L1" s="571"/>
      <c r="M1" s="571"/>
      <c r="N1" s="571"/>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571"/>
      <c r="L1" s="571"/>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6"/>
  <sheetViews>
    <sheetView zoomScale="87" zoomScaleNormal="40" workbookViewId="0">
      <selection activeCell="F34" sqref="F34"/>
    </sheetView>
  </sheetViews>
  <sheetFormatPr baseColWidth="10" defaultColWidth="11" defaultRowHeight="14.25"/>
  <cols>
    <col min="1" max="1" width="39.875" style="176" customWidth="1"/>
    <col min="2" max="2" width="26.5" style="176" customWidth="1"/>
    <col min="3" max="4" width="17.5" style="176" customWidth="1"/>
    <col min="5" max="5" width="14" style="176" customWidth="1"/>
    <col min="6" max="6" width="46.375" style="176" customWidth="1"/>
    <col min="7" max="7" width="48.875" style="176" customWidth="1"/>
    <col min="8" max="8" width="57.875" style="176" customWidth="1"/>
    <col min="9" max="9" width="11" style="176"/>
    <col min="10" max="10" width="11" style="176" customWidth="1"/>
    <col min="11" max="16384" width="11" style="176"/>
  </cols>
  <sheetData>
    <row r="1" spans="1:20" ht="21" thickBot="1">
      <c r="A1" s="575" t="s">
        <v>726</v>
      </c>
      <c r="B1" s="576"/>
      <c r="C1" s="576"/>
      <c r="D1" s="576"/>
      <c r="E1" s="576"/>
      <c r="F1" s="576"/>
      <c r="G1" s="576"/>
      <c r="H1" s="577"/>
      <c r="I1" s="182"/>
      <c r="J1" s="182"/>
      <c r="K1" s="182"/>
      <c r="L1" s="182"/>
      <c r="M1" s="182"/>
      <c r="N1" s="182"/>
      <c r="O1" s="182"/>
      <c r="P1" s="182"/>
      <c r="Q1" s="182"/>
    </row>
    <row r="3" spans="1:20" ht="21.75" customHeight="1">
      <c r="A3" s="183" t="s">
        <v>727</v>
      </c>
      <c r="B3" s="184"/>
      <c r="C3" s="184"/>
      <c r="D3" s="184"/>
      <c r="E3" s="184"/>
      <c r="F3" s="184"/>
      <c r="G3" s="184"/>
      <c r="H3" s="184"/>
      <c r="I3" s="184"/>
      <c r="J3" s="184"/>
      <c r="K3" s="184"/>
      <c r="L3" s="184"/>
      <c r="M3" s="184"/>
      <c r="N3" s="184"/>
      <c r="O3" s="184"/>
      <c r="P3" s="184"/>
      <c r="Q3" s="184"/>
    </row>
    <row r="4" spans="1:20" ht="15.75" customHeight="1">
      <c r="B4" s="176" t="s">
        <v>728</v>
      </c>
      <c r="C4" s="185"/>
      <c r="D4" s="185"/>
      <c r="E4" s="185"/>
      <c r="F4" s="185"/>
      <c r="G4" s="185"/>
      <c r="H4" s="185"/>
      <c r="I4" s="185"/>
      <c r="J4" s="185"/>
      <c r="K4" s="185"/>
      <c r="L4" s="185"/>
      <c r="M4" s="185"/>
      <c r="N4" s="185"/>
      <c r="O4" s="185"/>
      <c r="P4" s="185"/>
      <c r="Q4" s="185"/>
    </row>
    <row r="5" spans="1:20">
      <c r="B5" s="176" t="s">
        <v>729</v>
      </c>
    </row>
    <row r="7" spans="1:20" ht="21" customHeight="1">
      <c r="A7" s="183" t="s">
        <v>730</v>
      </c>
      <c r="B7" s="183"/>
      <c r="C7" s="183"/>
      <c r="D7" s="183"/>
      <c r="E7" s="183"/>
      <c r="F7" s="183"/>
      <c r="G7" s="183"/>
      <c r="H7" s="183"/>
      <c r="I7" s="183"/>
      <c r="J7" s="183"/>
      <c r="K7" s="183"/>
      <c r="L7" s="183"/>
      <c r="M7" s="183"/>
      <c r="N7" s="183"/>
      <c r="O7" s="183"/>
      <c r="P7" s="183"/>
      <c r="Q7" s="183"/>
    </row>
    <row r="8" spans="1:20">
      <c r="A8" s="177" t="s">
        <v>731</v>
      </c>
      <c r="B8" s="186" t="s">
        <v>732</v>
      </c>
      <c r="C8" s="186"/>
      <c r="D8" s="186"/>
      <c r="E8" s="186"/>
      <c r="F8" s="186"/>
      <c r="G8" s="186"/>
      <c r="H8" s="186"/>
      <c r="I8" s="186"/>
      <c r="J8" s="186"/>
      <c r="K8" s="186"/>
      <c r="L8" s="186"/>
      <c r="M8" s="186"/>
      <c r="N8" s="186"/>
      <c r="O8" s="186"/>
      <c r="P8" s="186"/>
      <c r="Q8" s="186"/>
    </row>
    <row r="9" spans="1:20" ht="14.25" customHeight="1">
      <c r="B9" s="187" t="s">
        <v>733</v>
      </c>
      <c r="C9" s="187"/>
      <c r="D9" s="187"/>
      <c r="E9" s="187"/>
      <c r="F9" s="187"/>
      <c r="G9" s="187"/>
      <c r="H9" s="187"/>
      <c r="I9" s="187"/>
      <c r="J9" s="187"/>
      <c r="K9" s="187"/>
      <c r="L9" s="187"/>
      <c r="M9" s="187"/>
      <c r="N9" s="187"/>
      <c r="O9" s="187"/>
      <c r="P9" s="187"/>
      <c r="Q9" s="187"/>
    </row>
    <row r="10" spans="1:20">
      <c r="B10" s="186" t="s">
        <v>734</v>
      </c>
      <c r="C10" s="186"/>
      <c r="D10" s="186"/>
      <c r="E10" s="186"/>
      <c r="F10" s="186"/>
      <c r="G10" s="186"/>
      <c r="H10" s="186"/>
      <c r="I10" s="186"/>
      <c r="J10" s="186"/>
      <c r="K10" s="186"/>
      <c r="L10" s="186"/>
      <c r="M10" s="186"/>
      <c r="N10" s="186"/>
      <c r="O10" s="186"/>
      <c r="P10" s="186"/>
      <c r="Q10" s="186"/>
    </row>
    <row r="11" spans="1:20">
      <c r="B11" s="178"/>
      <c r="C11" s="178"/>
      <c r="D11" s="178"/>
      <c r="E11" s="178"/>
      <c r="F11" s="178"/>
      <c r="G11" s="178"/>
      <c r="H11" s="178"/>
      <c r="I11" s="178"/>
      <c r="J11" s="178"/>
      <c r="K11" s="178"/>
      <c r="L11" s="178"/>
      <c r="M11" s="178"/>
      <c r="N11" s="178"/>
      <c r="O11" s="178"/>
      <c r="P11" s="178"/>
      <c r="Q11" s="178"/>
    </row>
    <row r="12" spans="1:20" ht="14.25" customHeight="1">
      <c r="A12" s="177" t="s">
        <v>735</v>
      </c>
      <c r="B12" s="186" t="s">
        <v>736</v>
      </c>
      <c r="C12" s="186"/>
      <c r="D12" s="186"/>
      <c r="E12" s="186"/>
      <c r="F12" s="573" t="s">
        <v>737</v>
      </c>
      <c r="G12" s="573"/>
      <c r="H12" s="573"/>
      <c r="I12" s="186"/>
      <c r="J12" s="186"/>
      <c r="R12" s="179"/>
      <c r="S12" s="179"/>
      <c r="T12" s="179"/>
    </row>
    <row r="13" spans="1:20" ht="14.25" customHeight="1">
      <c r="B13" s="187" t="s">
        <v>738</v>
      </c>
      <c r="C13" s="187"/>
      <c r="D13" s="187"/>
      <c r="E13" s="187"/>
      <c r="F13" s="573" t="s">
        <v>739</v>
      </c>
      <c r="G13" s="573"/>
      <c r="H13" s="573"/>
      <c r="I13" s="187"/>
      <c r="J13" s="187"/>
      <c r="K13" s="187"/>
      <c r="L13" s="187"/>
      <c r="M13" s="187"/>
      <c r="N13" s="187"/>
      <c r="R13" s="179"/>
      <c r="S13" s="179"/>
      <c r="T13" s="179"/>
    </row>
    <row r="14" spans="1:20" ht="14.25" customHeight="1">
      <c r="B14" s="187" t="s">
        <v>740</v>
      </c>
      <c r="C14" s="187"/>
      <c r="D14" s="187"/>
      <c r="E14" s="187"/>
      <c r="F14" s="573" t="s">
        <v>739</v>
      </c>
      <c r="G14" s="573"/>
      <c r="H14" s="573"/>
      <c r="I14" s="187"/>
      <c r="J14" s="187"/>
      <c r="R14" s="179"/>
      <c r="S14" s="179"/>
      <c r="T14" s="179"/>
    </row>
    <row r="15" spans="1:20">
      <c r="B15" s="186" t="s">
        <v>741</v>
      </c>
      <c r="C15" s="186"/>
      <c r="D15" s="186"/>
      <c r="E15" s="186"/>
      <c r="F15" s="573" t="s">
        <v>739</v>
      </c>
      <c r="G15" s="573"/>
      <c r="H15" s="573"/>
      <c r="I15" s="186"/>
      <c r="J15" s="186"/>
      <c r="R15" s="179"/>
      <c r="S15" s="179"/>
      <c r="T15" s="179"/>
    </row>
    <row r="16" spans="1:20">
      <c r="B16" s="572"/>
      <c r="C16" s="572"/>
      <c r="D16" s="572"/>
      <c r="E16" s="572"/>
      <c r="F16" s="572"/>
      <c r="G16" s="572"/>
      <c r="H16" s="572"/>
      <c r="I16" s="572"/>
      <c r="J16" s="572"/>
      <c r="K16" s="572"/>
      <c r="L16" s="572"/>
      <c r="M16" s="572"/>
      <c r="N16" s="572"/>
      <c r="O16" s="572"/>
      <c r="P16" s="572"/>
      <c r="Q16" s="572"/>
    </row>
    <row r="17" spans="1:17" ht="15" thickBot="1">
      <c r="B17" s="572"/>
      <c r="C17" s="572"/>
      <c r="D17" s="572"/>
      <c r="E17" s="572"/>
      <c r="F17" s="572"/>
      <c r="G17" s="572"/>
      <c r="H17" s="572"/>
      <c r="I17" s="572"/>
      <c r="J17" s="572"/>
      <c r="K17" s="572"/>
      <c r="L17" s="572"/>
      <c r="M17" s="572"/>
      <c r="N17" s="572"/>
      <c r="O17" s="572"/>
      <c r="P17" s="572"/>
      <c r="Q17" s="572"/>
    </row>
    <row r="18" spans="1:17" ht="102.75" customHeight="1" thickBot="1">
      <c r="A18" s="578" t="s">
        <v>742</v>
      </c>
      <c r="B18" s="579"/>
      <c r="C18" s="579"/>
      <c r="D18" s="579"/>
      <c r="E18" s="579"/>
      <c r="F18" s="579"/>
      <c r="G18" s="579"/>
      <c r="H18" s="580"/>
      <c r="I18" s="188"/>
      <c r="J18" s="188"/>
      <c r="K18" s="188"/>
      <c r="L18" s="188"/>
      <c r="M18" s="188"/>
      <c r="N18" s="188"/>
      <c r="O18" s="188"/>
      <c r="P18" s="188"/>
      <c r="Q18" s="188"/>
    </row>
    <row r="19" spans="1:17">
      <c r="B19" s="178"/>
      <c r="C19" s="178"/>
      <c r="D19" s="178"/>
      <c r="E19" s="178"/>
      <c r="F19" s="178"/>
      <c r="G19" s="178"/>
      <c r="H19" s="178"/>
      <c r="I19" s="178"/>
      <c r="J19" s="178"/>
      <c r="K19" s="178"/>
      <c r="L19" s="178"/>
      <c r="M19" s="178"/>
      <c r="N19" s="178"/>
      <c r="O19" s="178"/>
      <c r="P19" s="178"/>
      <c r="Q19" s="178"/>
    </row>
    <row r="20" spans="1:17">
      <c r="B20" s="572"/>
      <c r="C20" s="572"/>
      <c r="D20" s="572"/>
      <c r="E20" s="572"/>
      <c r="F20" s="572"/>
      <c r="G20" s="572"/>
      <c r="H20" s="572"/>
      <c r="I20" s="572"/>
      <c r="J20" s="572"/>
      <c r="K20" s="572"/>
      <c r="L20" s="572"/>
      <c r="M20" s="572"/>
      <c r="N20" s="572"/>
      <c r="O20" s="572"/>
      <c r="P20" s="572"/>
      <c r="Q20" s="572"/>
    </row>
    <row r="21" spans="1:17" ht="20.25">
      <c r="A21" s="180" t="s">
        <v>743</v>
      </c>
    </row>
    <row r="22" spans="1:17" ht="21" thickBot="1">
      <c r="A22" s="180"/>
    </row>
    <row r="23" spans="1:17" ht="37.5" customHeight="1" thickBot="1">
      <c r="A23" s="195" t="s">
        <v>744</v>
      </c>
      <c r="B23" s="196" t="s">
        <v>745</v>
      </c>
      <c r="C23" s="196" t="s">
        <v>746</v>
      </c>
      <c r="D23" s="196" t="s">
        <v>747</v>
      </c>
      <c r="E23" s="196" t="s">
        <v>748</v>
      </c>
      <c r="F23" s="196" t="s">
        <v>749</v>
      </c>
      <c r="G23" s="196" t="s">
        <v>750</v>
      </c>
      <c r="H23" s="197" t="s">
        <v>751</v>
      </c>
    </row>
    <row r="24" spans="1:17" ht="30">
      <c r="A24" s="521" t="s">
        <v>752</v>
      </c>
      <c r="B24" s="194" t="s">
        <v>753</v>
      </c>
      <c r="C24" s="194" t="s">
        <v>754</v>
      </c>
      <c r="D24" s="194" t="s">
        <v>754</v>
      </c>
      <c r="E24" s="194" t="s">
        <v>754</v>
      </c>
      <c r="F24" s="194" t="s">
        <v>755</v>
      </c>
      <c r="G24" s="194" t="s">
        <v>755</v>
      </c>
      <c r="H24" s="194"/>
    </row>
    <row r="25" spans="1:17" ht="42.75">
      <c r="A25" s="193" t="s">
        <v>756</v>
      </c>
      <c r="B25" s="194" t="s">
        <v>757</v>
      </c>
      <c r="C25" s="194" t="s">
        <v>758</v>
      </c>
      <c r="D25" s="194" t="s">
        <v>754</v>
      </c>
      <c r="E25" s="194" t="s">
        <v>754</v>
      </c>
      <c r="F25" s="522" t="s">
        <v>759</v>
      </c>
      <c r="G25" s="194" t="s">
        <v>755</v>
      </c>
      <c r="H25" s="261" t="s">
        <v>760</v>
      </c>
    </row>
    <row r="26" spans="1:17" ht="45.75" customHeight="1">
      <c r="A26" s="191" t="s">
        <v>761</v>
      </c>
      <c r="B26" s="190" t="s">
        <v>762</v>
      </c>
      <c r="C26" s="190" t="s">
        <v>758</v>
      </c>
      <c r="D26" s="190" t="s">
        <v>754</v>
      </c>
      <c r="E26" s="190" t="s">
        <v>754</v>
      </c>
      <c r="F26" s="190" t="s">
        <v>763</v>
      </c>
      <c r="G26" s="190" t="s">
        <v>755</v>
      </c>
      <c r="H26" s="189" t="s">
        <v>764</v>
      </c>
    </row>
    <row r="27" spans="1:17" ht="57">
      <c r="A27" s="191" t="s">
        <v>765</v>
      </c>
      <c r="B27" s="190" t="s">
        <v>766</v>
      </c>
      <c r="C27" s="190" t="s">
        <v>758</v>
      </c>
      <c r="D27" s="190" t="s">
        <v>758</v>
      </c>
      <c r="E27" s="190" t="s">
        <v>754</v>
      </c>
      <c r="F27" s="190" t="s">
        <v>763</v>
      </c>
      <c r="G27" s="192" t="s">
        <v>767</v>
      </c>
      <c r="H27" s="189" t="s">
        <v>768</v>
      </c>
    </row>
    <row r="28" spans="1:17" ht="96.75" customHeight="1">
      <c r="A28" s="191" t="s">
        <v>769</v>
      </c>
      <c r="B28" s="190" t="s">
        <v>770</v>
      </c>
      <c r="C28" s="190" t="s">
        <v>758</v>
      </c>
      <c r="D28" s="190" t="s">
        <v>758</v>
      </c>
      <c r="E28" s="190" t="s">
        <v>754</v>
      </c>
      <c r="F28" s="192" t="s">
        <v>771</v>
      </c>
      <c r="G28" s="192" t="s">
        <v>767</v>
      </c>
      <c r="H28" s="189" t="s">
        <v>772</v>
      </c>
    </row>
    <row r="29" spans="1:17" ht="57">
      <c r="A29" s="191" t="s">
        <v>773</v>
      </c>
      <c r="B29" s="190" t="s">
        <v>774</v>
      </c>
      <c r="C29" s="190" t="s">
        <v>758</v>
      </c>
      <c r="D29" s="190" t="s">
        <v>758</v>
      </c>
      <c r="E29" s="190" t="s">
        <v>754</v>
      </c>
      <c r="F29" s="189" t="s">
        <v>775</v>
      </c>
      <c r="G29" s="192" t="s">
        <v>767</v>
      </c>
      <c r="H29" s="189"/>
    </row>
    <row r="30" spans="1:17" ht="186.75">
      <c r="A30" s="582" t="s">
        <v>776</v>
      </c>
      <c r="B30" s="581" t="s">
        <v>777</v>
      </c>
      <c r="C30" s="581" t="s">
        <v>758</v>
      </c>
      <c r="D30" s="581" t="s">
        <v>758</v>
      </c>
      <c r="E30" s="581" t="s">
        <v>754</v>
      </c>
      <c r="F30" s="189" t="s">
        <v>778</v>
      </c>
      <c r="G30" s="574" t="s">
        <v>779</v>
      </c>
      <c r="H30" s="189" t="s">
        <v>780</v>
      </c>
    </row>
    <row r="31" spans="1:17" ht="126" customHeight="1">
      <c r="A31" s="582"/>
      <c r="B31" s="581"/>
      <c r="C31" s="581"/>
      <c r="D31" s="581"/>
      <c r="E31" s="581"/>
      <c r="F31" s="192" t="s">
        <v>781</v>
      </c>
      <c r="G31" s="574"/>
      <c r="H31" s="189"/>
    </row>
    <row r="32" spans="1:17" ht="63" customHeight="1">
      <c r="A32" s="264" t="s">
        <v>782</v>
      </c>
      <c r="B32" s="190" t="s">
        <v>783</v>
      </c>
      <c r="C32" s="190" t="s">
        <v>758</v>
      </c>
      <c r="D32" s="190" t="s">
        <v>758</v>
      </c>
      <c r="E32" s="190" t="s">
        <v>754</v>
      </c>
      <c r="F32" s="192" t="s">
        <v>784</v>
      </c>
      <c r="G32" s="192" t="s">
        <v>767</v>
      </c>
      <c r="H32" s="189"/>
    </row>
    <row r="33" spans="1:8" ht="29.25">
      <c r="A33" s="582" t="s">
        <v>785</v>
      </c>
      <c r="B33" s="581" t="s">
        <v>786</v>
      </c>
      <c r="C33" s="581" t="s">
        <v>758</v>
      </c>
      <c r="D33" s="581" t="s">
        <v>758</v>
      </c>
      <c r="E33" s="581" t="s">
        <v>754</v>
      </c>
      <c r="F33" s="192" t="s">
        <v>787</v>
      </c>
      <c r="G33" s="574" t="s">
        <v>767</v>
      </c>
      <c r="H33" s="189" t="s">
        <v>788</v>
      </c>
    </row>
    <row r="34" spans="1:8" ht="250.5" customHeight="1">
      <c r="A34" s="582"/>
      <c r="B34" s="581"/>
      <c r="C34" s="581"/>
      <c r="D34" s="581"/>
      <c r="E34" s="581"/>
      <c r="F34" s="192" t="s">
        <v>789</v>
      </c>
      <c r="G34" s="574"/>
      <c r="H34" s="189" t="s">
        <v>790</v>
      </c>
    </row>
    <row r="35" spans="1:8" ht="84" customHeight="1">
      <c r="A35" s="264" t="s">
        <v>791</v>
      </c>
      <c r="B35" s="190" t="s">
        <v>792</v>
      </c>
      <c r="C35" s="190" t="s">
        <v>758</v>
      </c>
      <c r="D35" s="190" t="s">
        <v>754</v>
      </c>
      <c r="E35" s="190" t="s">
        <v>754</v>
      </c>
      <c r="F35" s="192" t="s">
        <v>793</v>
      </c>
      <c r="G35" s="192" t="s">
        <v>767</v>
      </c>
      <c r="H35" s="189"/>
    </row>
    <row r="36" spans="1:8" ht="42.75">
      <c r="A36" s="264" t="s">
        <v>794</v>
      </c>
      <c r="B36" s="190" t="s">
        <v>795</v>
      </c>
      <c r="C36" s="194" t="s">
        <v>754</v>
      </c>
      <c r="D36" s="194" t="s">
        <v>754</v>
      </c>
      <c r="E36" s="194" t="s">
        <v>754</v>
      </c>
      <c r="F36" s="192" t="s">
        <v>796</v>
      </c>
      <c r="G36" s="194" t="s">
        <v>755</v>
      </c>
      <c r="H36" s="189"/>
    </row>
    <row r="37" spans="1:8">
      <c r="A37" s="191" t="s">
        <v>797</v>
      </c>
      <c r="B37" s="190" t="s">
        <v>755</v>
      </c>
      <c r="C37" s="190" t="s">
        <v>758</v>
      </c>
      <c r="D37" s="190" t="s">
        <v>758</v>
      </c>
      <c r="E37" s="190" t="s">
        <v>758</v>
      </c>
      <c r="F37" s="190" t="s">
        <v>798</v>
      </c>
      <c r="G37" s="190" t="s">
        <v>798</v>
      </c>
      <c r="H37" s="191"/>
    </row>
    <row r="38" spans="1:8">
      <c r="A38" s="175"/>
      <c r="B38" s="174"/>
      <c r="C38" s="174"/>
      <c r="D38" s="174"/>
      <c r="E38" s="174"/>
      <c r="F38" s="174"/>
      <c r="G38" s="174"/>
      <c r="H38" s="175"/>
    </row>
    <row r="39" spans="1:8">
      <c r="A39" s="175"/>
      <c r="B39" s="174"/>
      <c r="C39" s="174"/>
      <c r="D39" s="174"/>
      <c r="E39" s="174"/>
      <c r="F39" s="174"/>
      <c r="G39" s="174"/>
      <c r="H39" s="174"/>
    </row>
    <row r="40" spans="1:8">
      <c r="A40" s="175"/>
      <c r="B40" s="174"/>
      <c r="C40" s="174"/>
      <c r="D40" s="174"/>
      <c r="E40" s="174"/>
      <c r="F40" s="174"/>
      <c r="G40" s="174"/>
      <c r="H40" s="174"/>
    </row>
    <row r="41" spans="1:8">
      <c r="A41" s="175"/>
      <c r="B41" s="174"/>
      <c r="C41" s="174"/>
      <c r="D41" s="174"/>
      <c r="E41" s="174"/>
      <c r="F41" s="174"/>
      <c r="G41" s="174"/>
      <c r="H41" s="174"/>
    </row>
    <row r="42" spans="1:8">
      <c r="A42" s="175"/>
      <c r="B42" s="174"/>
      <c r="C42" s="174"/>
      <c r="D42" s="174"/>
      <c r="E42" s="174"/>
      <c r="F42" s="174"/>
      <c r="G42" s="174"/>
      <c r="H42" s="174"/>
    </row>
    <row r="43" spans="1:8">
      <c r="A43" s="175"/>
      <c r="B43" s="174"/>
      <c r="C43" s="174"/>
      <c r="D43" s="174"/>
      <c r="E43" s="174"/>
      <c r="F43" s="174"/>
      <c r="G43" s="174"/>
      <c r="H43" s="174"/>
    </row>
    <row r="44" spans="1:8">
      <c r="A44" s="175"/>
      <c r="B44" s="174"/>
      <c r="C44" s="174"/>
      <c r="D44" s="174"/>
      <c r="E44" s="174"/>
      <c r="F44" s="174"/>
      <c r="G44" s="174"/>
      <c r="H44" s="174"/>
    </row>
    <row r="45" spans="1:8">
      <c r="A45" s="175"/>
      <c r="B45" s="174"/>
      <c r="C45" s="174"/>
      <c r="D45" s="174"/>
      <c r="E45" s="174"/>
      <c r="F45" s="174"/>
      <c r="G45" s="174"/>
      <c r="H45" s="174"/>
    </row>
    <row r="46" spans="1:8">
      <c r="B46" s="181"/>
      <c r="C46" s="181"/>
      <c r="D46" s="181"/>
      <c r="E46" s="181"/>
      <c r="F46" s="181"/>
      <c r="G46" s="181"/>
      <c r="H46" s="181"/>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Q71"/>
  <sheetViews>
    <sheetView zoomScaleNormal="100" workbookViewId="0">
      <pane xSplit="7" ySplit="8" topLeftCell="H9" activePane="bottomRight" state="frozen"/>
      <selection pane="topRight" activeCell="G1" sqref="G1"/>
      <selection pane="bottomLeft" activeCell="A9" sqref="A9"/>
      <selection pane="bottomRight" activeCell="D4" sqref="D4"/>
    </sheetView>
  </sheetViews>
  <sheetFormatPr baseColWidth="10" defaultColWidth="9.5" defaultRowHeight="12" customHeight="1"/>
  <cols>
    <col min="1" max="1" width="3.875" style="128" customWidth="1"/>
    <col min="2" max="2" width="30.375" style="128" customWidth="1"/>
    <col min="3" max="3" width="12.125" style="128" customWidth="1"/>
    <col min="4" max="6" width="11.5" style="128" customWidth="1"/>
    <col min="7" max="7" width="11.5" style="96" customWidth="1"/>
    <col min="8" max="8" width="36.625" style="96" customWidth="1"/>
    <col min="9" max="9" width="17.5" style="96" customWidth="1"/>
    <col min="10" max="10" width="8.5" style="96" hidden="1" customWidth="1"/>
    <col min="11" max="11" width="11.375" style="96" hidden="1" customWidth="1"/>
    <col min="12" max="12" width="13" style="155" customWidth="1"/>
    <col min="13" max="13" width="13.375" style="96" bestFit="1" customWidth="1"/>
    <col min="14" max="14" width="7.875" style="251" customWidth="1"/>
    <col min="15" max="15" width="12.625" style="96" bestFit="1" customWidth="1"/>
    <col min="16" max="16" width="13.625" style="96" bestFit="1" customWidth="1"/>
    <col min="17" max="17" width="9.5" style="96" bestFit="1" customWidth="1"/>
    <col min="18" max="18" width="11" style="96" customWidth="1"/>
    <col min="19" max="19" width="3.875" customWidth="1"/>
    <col min="20" max="20" width="9"/>
    <col min="21" max="1001" width="9" style="128"/>
    <col min="1002" max="1002" width="9" style="128" customWidth="1"/>
    <col min="1003" max="1004" width="9" customWidth="1"/>
  </cols>
  <sheetData>
    <row r="1" spans="1:1005" ht="15" customHeight="1">
      <c r="A1" s="208" t="s">
        <v>799</v>
      </c>
      <c r="C1" s="130"/>
      <c r="D1" s="519"/>
      <c r="E1" s="153"/>
      <c r="G1" s="128"/>
      <c r="H1" s="207"/>
      <c r="I1" s="207"/>
      <c r="J1" s="207"/>
      <c r="K1" s="207"/>
      <c r="T1" s="128"/>
      <c r="ALN1"/>
    </row>
    <row r="2" spans="1:1005" ht="15.95" customHeight="1">
      <c r="C2" s="141"/>
      <c r="D2" s="519"/>
      <c r="E2" s="153"/>
      <c r="G2" s="128"/>
      <c r="H2" s="207"/>
      <c r="I2" s="207"/>
      <c r="J2" s="207"/>
      <c r="K2" s="207"/>
      <c r="T2" s="128"/>
      <c r="ALN2"/>
    </row>
    <row r="3" spans="1:1005" ht="18" customHeight="1">
      <c r="C3" s="142"/>
      <c r="D3" s="519"/>
      <c r="G3" s="128"/>
      <c r="T3" s="128"/>
      <c r="ALN3"/>
    </row>
    <row r="4" spans="1:1005" ht="17.25" customHeight="1">
      <c r="C4" s="143"/>
      <c r="D4" s="130"/>
      <c r="G4" s="137"/>
      <c r="T4" s="128"/>
      <c r="ALN4"/>
    </row>
    <row r="5" spans="1:1005" s="149" customFormat="1" ht="14.25" customHeight="1">
      <c r="A5" s="128"/>
      <c r="B5" s="128"/>
      <c r="C5" s="145"/>
      <c r="D5" s="146"/>
      <c r="G5" s="148"/>
      <c r="H5" s="148"/>
      <c r="I5" s="148"/>
      <c r="J5" s="148"/>
      <c r="K5" s="148"/>
      <c r="L5" s="156"/>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5" customHeight="1">
      <c r="B6" s="144"/>
      <c r="C6" s="144"/>
      <c r="D6" s="138"/>
      <c r="F6" s="138"/>
      <c r="T6" s="128"/>
      <c r="ALN6"/>
    </row>
    <row r="7" spans="1:1005" ht="20.25" customHeight="1">
      <c r="A7"/>
      <c r="B7"/>
      <c r="C7" s="138"/>
      <c r="D7" s="138"/>
      <c r="E7" s="138"/>
      <c r="F7" s="138"/>
      <c r="Q7" s="495" t="s">
        <v>800</v>
      </c>
      <c r="R7" s="495" t="s">
        <v>800</v>
      </c>
      <c r="T7" s="128"/>
      <c r="ALN7"/>
    </row>
    <row r="8" spans="1:1005" s="162" customFormat="1" ht="37.5" customHeight="1">
      <c r="A8" s="159" t="s">
        <v>801</v>
      </c>
      <c r="B8" s="523" t="s">
        <v>802</v>
      </c>
      <c r="C8" s="523" t="s">
        <v>803</v>
      </c>
      <c r="D8" s="523" t="s">
        <v>804</v>
      </c>
      <c r="E8" s="523" t="s">
        <v>805</v>
      </c>
      <c r="F8" s="523" t="s">
        <v>806</v>
      </c>
      <c r="G8" s="523" t="s">
        <v>807</v>
      </c>
      <c r="H8" s="160" t="s">
        <v>9</v>
      </c>
      <c r="I8" s="160" t="s">
        <v>808</v>
      </c>
      <c r="J8" s="168" t="s">
        <v>809</v>
      </c>
      <c r="K8" s="168" t="s">
        <v>810</v>
      </c>
      <c r="L8" s="160" t="s">
        <v>811</v>
      </c>
      <c r="M8" s="160" t="s">
        <v>677</v>
      </c>
      <c r="N8" s="160" t="s">
        <v>3</v>
      </c>
      <c r="O8" s="160" t="s">
        <v>812</v>
      </c>
      <c r="P8" s="160" t="s">
        <v>813</v>
      </c>
      <c r="Q8" s="169" t="s">
        <v>814</v>
      </c>
      <c r="R8" s="169" t="s">
        <v>815</v>
      </c>
      <c r="S8" s="530" t="s">
        <v>816</v>
      </c>
      <c r="U8" s="161"/>
      <c r="V8" s="161"/>
      <c r="W8" s="161"/>
      <c r="X8" s="161"/>
      <c r="Y8" s="161"/>
      <c r="Z8" s="161"/>
      <c r="AA8" s="161"/>
      <c r="AB8" s="161"/>
      <c r="AC8" s="161"/>
      <c r="AD8" s="161"/>
      <c r="AE8" s="161"/>
      <c r="AF8" s="161"/>
      <c r="AG8" s="161"/>
      <c r="AH8" s="161"/>
      <c r="AI8" s="161"/>
      <c r="AJ8" s="161"/>
      <c r="AK8" s="161"/>
      <c r="AL8" s="161"/>
      <c r="AM8" s="161"/>
      <c r="AN8" s="161"/>
      <c r="AO8" s="161"/>
      <c r="AP8" s="161"/>
      <c r="AQ8" s="161"/>
      <c r="AR8" s="161"/>
      <c r="AS8" s="161"/>
      <c r="AT8" s="161"/>
      <c r="AU8" s="161"/>
      <c r="AV8" s="161"/>
      <c r="AW8" s="161"/>
      <c r="AX8" s="161"/>
      <c r="AY8" s="161"/>
      <c r="AZ8" s="161"/>
      <c r="BA8" s="161"/>
      <c r="BB8" s="161"/>
      <c r="BC8" s="161"/>
      <c r="BD8" s="161"/>
      <c r="BE8" s="161"/>
      <c r="BF8" s="161"/>
      <c r="BG8" s="161"/>
      <c r="BH8" s="161"/>
      <c r="BI8" s="161"/>
      <c r="BJ8" s="161"/>
      <c r="BK8" s="161"/>
      <c r="BL8" s="161"/>
      <c r="BM8" s="161"/>
      <c r="BN8" s="161"/>
      <c r="BO8" s="161"/>
      <c r="BP8" s="161"/>
      <c r="BQ8" s="161"/>
      <c r="BR8" s="161"/>
      <c r="BS8" s="161"/>
      <c r="BT8" s="161"/>
      <c r="BU8" s="161"/>
      <c r="BV8" s="161"/>
      <c r="BW8" s="161"/>
      <c r="BX8" s="161"/>
      <c r="BY8" s="161"/>
      <c r="BZ8" s="161"/>
      <c r="CA8" s="161"/>
      <c r="CB8" s="161"/>
      <c r="CC8" s="161"/>
      <c r="CD8" s="161"/>
      <c r="CE8" s="161"/>
      <c r="CF8" s="161"/>
      <c r="CG8" s="161"/>
      <c r="CH8" s="161"/>
      <c r="CI8" s="161"/>
      <c r="CJ8" s="161"/>
      <c r="CK8" s="161"/>
      <c r="CL8" s="161"/>
      <c r="CM8" s="161"/>
      <c r="CN8" s="161"/>
      <c r="CO8" s="161"/>
      <c r="CP8" s="161"/>
      <c r="CQ8" s="161"/>
      <c r="CR8" s="161"/>
      <c r="CS8" s="161"/>
      <c r="CT8" s="161"/>
      <c r="CU8" s="161"/>
      <c r="CV8" s="161"/>
      <c r="CW8" s="161"/>
      <c r="CX8" s="161"/>
      <c r="CY8" s="161"/>
      <c r="CZ8" s="161"/>
      <c r="DA8" s="161"/>
      <c r="DB8" s="161"/>
      <c r="DC8" s="161"/>
      <c r="DD8" s="161"/>
      <c r="DE8" s="161"/>
      <c r="DF8" s="161"/>
      <c r="DG8" s="161"/>
      <c r="DH8" s="161"/>
      <c r="DI8" s="161"/>
      <c r="DJ8" s="161"/>
      <c r="DK8" s="161"/>
      <c r="DL8" s="161"/>
      <c r="DM8" s="161"/>
      <c r="DN8" s="161"/>
      <c r="DO8" s="161"/>
      <c r="DP8" s="161"/>
      <c r="DQ8" s="161"/>
      <c r="DR8" s="161"/>
      <c r="DS8" s="161"/>
      <c r="DT8" s="161"/>
      <c r="DU8" s="161"/>
      <c r="DV8" s="161"/>
      <c r="DW8" s="161"/>
      <c r="DX8" s="161"/>
      <c r="DY8" s="161"/>
      <c r="DZ8" s="161"/>
      <c r="EA8" s="161"/>
      <c r="EB8" s="161"/>
      <c r="EC8" s="161"/>
      <c r="ED8" s="161"/>
      <c r="EE8" s="161"/>
      <c r="EF8" s="161"/>
      <c r="EG8" s="161"/>
      <c r="EH8" s="161"/>
      <c r="EI8" s="161"/>
      <c r="EJ8" s="161"/>
      <c r="EK8" s="161"/>
      <c r="EL8" s="161"/>
      <c r="EM8" s="161"/>
      <c r="EN8" s="161"/>
      <c r="EO8" s="161"/>
      <c r="EP8" s="161"/>
      <c r="EQ8" s="161"/>
      <c r="ER8" s="161"/>
      <c r="ES8" s="161"/>
      <c r="ET8" s="161"/>
      <c r="EU8" s="161"/>
      <c r="EV8" s="161"/>
      <c r="EW8" s="161"/>
      <c r="EX8" s="161"/>
      <c r="EY8" s="161"/>
      <c r="EZ8" s="161"/>
      <c r="FA8" s="161"/>
      <c r="FB8" s="161"/>
      <c r="FC8" s="161"/>
      <c r="FD8" s="161"/>
      <c r="FE8" s="161"/>
      <c r="FF8" s="161"/>
      <c r="FG8" s="161"/>
      <c r="FH8" s="161"/>
      <c r="FI8" s="161"/>
      <c r="FJ8" s="161"/>
      <c r="FK8" s="161"/>
      <c r="FL8" s="161"/>
      <c r="FM8" s="161"/>
      <c r="FN8" s="161"/>
      <c r="FO8" s="161"/>
      <c r="FP8" s="161"/>
      <c r="FQ8" s="161"/>
      <c r="FR8" s="161"/>
      <c r="FS8" s="161"/>
      <c r="FT8" s="161"/>
      <c r="FU8" s="161"/>
      <c r="FV8" s="161"/>
      <c r="FW8" s="161"/>
      <c r="FX8" s="161"/>
      <c r="FY8" s="161"/>
      <c r="FZ8" s="161"/>
      <c r="GA8" s="161"/>
      <c r="GB8" s="161"/>
      <c r="GC8" s="161"/>
      <c r="GD8" s="161"/>
      <c r="GE8" s="161"/>
      <c r="GF8" s="161"/>
      <c r="GG8" s="161"/>
      <c r="GH8" s="161"/>
      <c r="GI8" s="161"/>
      <c r="GJ8" s="161"/>
      <c r="GK8" s="161"/>
      <c r="GL8" s="161"/>
      <c r="GM8" s="161"/>
      <c r="GN8" s="161"/>
      <c r="GO8" s="161"/>
      <c r="GP8" s="161"/>
      <c r="GQ8" s="161"/>
      <c r="GR8" s="161"/>
      <c r="GS8" s="161"/>
      <c r="GT8" s="161"/>
      <c r="GU8" s="161"/>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c r="IW8" s="161"/>
      <c r="IX8" s="161"/>
      <c r="IY8" s="161"/>
      <c r="IZ8" s="161"/>
      <c r="JA8" s="161"/>
      <c r="JB8" s="161"/>
      <c r="JC8" s="161"/>
      <c r="JD8" s="161"/>
      <c r="JE8" s="161"/>
      <c r="JF8" s="161"/>
      <c r="JG8" s="161"/>
      <c r="JH8" s="161"/>
      <c r="JI8" s="161"/>
      <c r="JJ8" s="161"/>
      <c r="JK8" s="161"/>
      <c r="JL8" s="161"/>
      <c r="JM8" s="161"/>
      <c r="JN8" s="161"/>
      <c r="JO8" s="161"/>
      <c r="JP8" s="161"/>
      <c r="JQ8" s="161"/>
      <c r="JR8" s="161"/>
      <c r="JS8" s="161"/>
      <c r="JT8" s="161"/>
      <c r="JU8" s="161"/>
      <c r="JV8" s="161"/>
      <c r="JW8" s="161"/>
      <c r="JX8" s="161"/>
      <c r="JY8" s="161"/>
      <c r="JZ8" s="161"/>
      <c r="KA8" s="161"/>
      <c r="KB8" s="161"/>
      <c r="KC8" s="161"/>
      <c r="KD8" s="161"/>
      <c r="KE8" s="161"/>
      <c r="KF8" s="161"/>
      <c r="KG8" s="161"/>
      <c r="KH8" s="161"/>
      <c r="KI8" s="161"/>
      <c r="KJ8" s="161"/>
      <c r="KK8" s="161"/>
      <c r="KL8" s="161"/>
      <c r="KM8" s="161"/>
      <c r="KN8" s="161"/>
      <c r="KO8" s="161"/>
      <c r="KP8" s="161"/>
      <c r="KQ8" s="161"/>
      <c r="KR8" s="161"/>
      <c r="KS8" s="161"/>
      <c r="KT8" s="161"/>
      <c r="KU8" s="161"/>
      <c r="KV8" s="161"/>
      <c r="KW8" s="161"/>
      <c r="KX8" s="161"/>
      <c r="KY8" s="161"/>
      <c r="KZ8" s="161"/>
      <c r="LA8" s="161"/>
      <c r="LB8" s="161"/>
      <c r="LC8" s="161"/>
      <c r="LD8" s="161"/>
      <c r="LE8" s="161"/>
      <c r="LF8" s="161"/>
      <c r="LG8" s="161"/>
      <c r="LH8" s="161"/>
      <c r="LI8" s="161"/>
      <c r="LJ8" s="161"/>
      <c r="LK8" s="161"/>
      <c r="LL8" s="161"/>
      <c r="LM8" s="161"/>
      <c r="LN8" s="161"/>
      <c r="LO8" s="161"/>
      <c r="LP8" s="161"/>
      <c r="LQ8" s="161"/>
      <c r="LR8" s="161"/>
      <c r="LS8" s="161"/>
      <c r="LT8" s="161"/>
      <c r="LU8" s="161"/>
      <c r="LV8" s="161"/>
      <c r="LW8" s="161"/>
      <c r="LX8" s="161"/>
      <c r="LY8" s="161"/>
      <c r="LZ8" s="161"/>
      <c r="MA8" s="161"/>
      <c r="MB8" s="161"/>
      <c r="MC8" s="161"/>
      <c r="MD8" s="161"/>
      <c r="ME8" s="161"/>
      <c r="MF8" s="161"/>
      <c r="MG8" s="161"/>
      <c r="MH8" s="161"/>
      <c r="MI8" s="161"/>
      <c r="MJ8" s="161"/>
      <c r="MK8" s="161"/>
      <c r="ML8" s="161"/>
      <c r="MM8" s="161"/>
      <c r="MN8" s="161"/>
      <c r="MO8" s="161"/>
      <c r="MP8" s="161"/>
      <c r="MQ8" s="161"/>
      <c r="MR8" s="161"/>
      <c r="MS8" s="161"/>
      <c r="MT8" s="161"/>
      <c r="MU8" s="161"/>
      <c r="MV8" s="161"/>
      <c r="MW8" s="161"/>
      <c r="MX8" s="161"/>
      <c r="MY8" s="161"/>
      <c r="MZ8" s="161"/>
      <c r="NA8" s="161"/>
      <c r="NB8" s="161"/>
      <c r="NC8" s="161"/>
      <c r="ND8" s="161"/>
      <c r="NE8" s="161"/>
      <c r="NF8" s="161"/>
      <c r="NG8" s="161"/>
      <c r="NH8" s="161"/>
      <c r="NI8" s="161"/>
      <c r="NJ8" s="161"/>
      <c r="NK8" s="161"/>
      <c r="NL8" s="161"/>
      <c r="NM8" s="161"/>
      <c r="NN8" s="161"/>
      <c r="NO8" s="161"/>
      <c r="NP8" s="161"/>
      <c r="NQ8" s="161"/>
      <c r="NR8" s="161"/>
      <c r="NS8" s="161"/>
      <c r="NT8" s="161"/>
      <c r="NU8" s="161"/>
      <c r="NV8" s="161"/>
      <c r="NW8" s="161"/>
      <c r="NX8" s="161"/>
      <c r="NY8" s="161"/>
      <c r="NZ8" s="161"/>
      <c r="OA8" s="161"/>
      <c r="OB8" s="161"/>
      <c r="OC8" s="161"/>
      <c r="OD8" s="161"/>
      <c r="OE8" s="161"/>
      <c r="OF8" s="161"/>
      <c r="OG8" s="161"/>
      <c r="OH8" s="161"/>
      <c r="OI8" s="161"/>
      <c r="OJ8" s="161"/>
      <c r="OK8" s="161"/>
      <c r="OL8" s="161"/>
      <c r="OM8" s="161"/>
      <c r="ON8" s="161"/>
      <c r="OO8" s="161"/>
      <c r="OP8" s="161"/>
      <c r="OQ8" s="161"/>
      <c r="OR8" s="161"/>
      <c r="OS8" s="161"/>
      <c r="OT8" s="161"/>
      <c r="OU8" s="161"/>
      <c r="OV8" s="161"/>
      <c r="OW8" s="161"/>
      <c r="OX8" s="161"/>
      <c r="OY8" s="161"/>
      <c r="OZ8" s="161"/>
      <c r="PA8" s="161"/>
      <c r="PB8" s="161"/>
      <c r="PC8" s="161"/>
      <c r="PD8" s="161"/>
      <c r="PE8" s="161"/>
      <c r="PF8" s="161"/>
      <c r="PG8" s="161"/>
      <c r="PH8" s="161"/>
      <c r="PI8" s="161"/>
      <c r="PJ8" s="161"/>
      <c r="PK8" s="161"/>
      <c r="PL8" s="161"/>
      <c r="PM8" s="161"/>
      <c r="PN8" s="161"/>
      <c r="PO8" s="161"/>
      <c r="PP8" s="161"/>
      <c r="PQ8" s="161"/>
      <c r="PR8" s="161"/>
      <c r="PS8" s="161"/>
      <c r="PT8" s="161"/>
      <c r="PU8" s="161"/>
      <c r="PV8" s="161"/>
      <c r="PW8" s="161"/>
      <c r="PX8" s="161"/>
      <c r="PY8" s="161"/>
      <c r="PZ8" s="161"/>
      <c r="QA8" s="161"/>
      <c r="QB8" s="161"/>
      <c r="QC8" s="161"/>
      <c r="QD8" s="161"/>
      <c r="QE8" s="161"/>
      <c r="QF8" s="161"/>
      <c r="QG8" s="161"/>
      <c r="QH8" s="161"/>
      <c r="QI8" s="161"/>
      <c r="QJ8" s="161"/>
      <c r="QK8" s="161"/>
      <c r="QL8" s="161"/>
      <c r="QM8" s="161"/>
      <c r="QN8" s="161"/>
      <c r="QO8" s="161"/>
      <c r="QP8" s="161"/>
      <c r="QQ8" s="161"/>
      <c r="QR8" s="161"/>
      <c r="QS8" s="161"/>
      <c r="QT8" s="161"/>
      <c r="QU8" s="161"/>
      <c r="QV8" s="161"/>
      <c r="QW8" s="161"/>
      <c r="QX8" s="161"/>
      <c r="QY8" s="161"/>
      <c r="QZ8" s="161"/>
      <c r="RA8" s="161"/>
      <c r="RB8" s="161"/>
      <c r="RC8" s="161"/>
      <c r="RD8" s="161"/>
      <c r="RE8" s="161"/>
      <c r="RF8" s="161"/>
      <c r="RG8" s="161"/>
      <c r="RH8" s="161"/>
      <c r="RI8" s="161"/>
      <c r="RJ8" s="161"/>
      <c r="RK8" s="161"/>
      <c r="RL8" s="161"/>
      <c r="RM8" s="161"/>
      <c r="RN8" s="161"/>
      <c r="RO8" s="161"/>
      <c r="RP8" s="161"/>
      <c r="RQ8" s="161"/>
      <c r="RR8" s="161"/>
      <c r="RS8" s="161"/>
      <c r="RT8" s="161"/>
      <c r="RU8" s="161"/>
      <c r="RV8" s="161"/>
      <c r="RW8" s="161"/>
      <c r="RX8" s="161"/>
      <c r="RY8" s="161"/>
      <c r="RZ8" s="161"/>
      <c r="SA8" s="161"/>
      <c r="SB8" s="161"/>
      <c r="SC8" s="161"/>
      <c r="SD8" s="161"/>
      <c r="SE8" s="161"/>
      <c r="SF8" s="161"/>
      <c r="SG8" s="161"/>
      <c r="SH8" s="161"/>
      <c r="SI8" s="161"/>
      <c r="SJ8" s="161"/>
      <c r="SK8" s="161"/>
      <c r="SL8" s="161"/>
      <c r="SM8" s="161"/>
      <c r="SN8" s="161"/>
      <c r="SO8" s="161"/>
      <c r="SP8" s="161"/>
      <c r="SQ8" s="161"/>
      <c r="SR8" s="161"/>
      <c r="SS8" s="161"/>
      <c r="ST8" s="161"/>
      <c r="SU8" s="161"/>
      <c r="SV8" s="161"/>
      <c r="SW8" s="161"/>
      <c r="SX8" s="161"/>
      <c r="SY8" s="161"/>
      <c r="SZ8" s="161"/>
      <c r="TA8" s="161"/>
      <c r="TB8" s="161"/>
      <c r="TC8" s="161"/>
      <c r="TD8" s="161"/>
      <c r="TE8" s="161"/>
      <c r="TF8" s="161"/>
      <c r="TG8" s="161"/>
      <c r="TH8" s="161"/>
      <c r="TI8" s="161"/>
      <c r="TJ8" s="161"/>
      <c r="TK8" s="161"/>
      <c r="TL8" s="161"/>
      <c r="TM8" s="161"/>
      <c r="TN8" s="161"/>
      <c r="TO8" s="161"/>
      <c r="TP8" s="161"/>
      <c r="TQ8" s="161"/>
      <c r="TR8" s="161"/>
      <c r="TS8" s="161"/>
      <c r="TT8" s="161"/>
      <c r="TU8" s="161"/>
      <c r="TV8" s="161"/>
      <c r="TW8" s="161"/>
      <c r="TX8" s="161"/>
      <c r="TY8" s="161"/>
      <c r="TZ8" s="161"/>
      <c r="UA8" s="161"/>
      <c r="UB8" s="161"/>
      <c r="UC8" s="161"/>
      <c r="UD8" s="161"/>
      <c r="UE8" s="161"/>
      <c r="UF8" s="161"/>
      <c r="UG8" s="161"/>
      <c r="UH8" s="161"/>
      <c r="UI8" s="161"/>
      <c r="UJ8" s="161"/>
      <c r="UK8" s="161"/>
      <c r="UL8" s="161"/>
      <c r="UM8" s="161"/>
      <c r="UN8" s="161"/>
      <c r="UO8" s="161"/>
      <c r="UP8" s="161"/>
      <c r="UQ8" s="161"/>
      <c r="UR8" s="161"/>
      <c r="US8" s="161"/>
      <c r="UT8" s="161"/>
      <c r="UU8" s="161"/>
      <c r="UV8" s="161"/>
      <c r="UW8" s="161"/>
      <c r="UX8" s="161"/>
      <c r="UY8" s="161"/>
      <c r="UZ8" s="161"/>
      <c r="VA8" s="161"/>
      <c r="VB8" s="161"/>
      <c r="VC8" s="161"/>
      <c r="VD8" s="161"/>
      <c r="VE8" s="161"/>
      <c r="VF8" s="161"/>
      <c r="VG8" s="161"/>
      <c r="VH8" s="161"/>
      <c r="VI8" s="161"/>
      <c r="VJ8" s="161"/>
      <c r="VK8" s="161"/>
      <c r="VL8" s="161"/>
      <c r="VM8" s="161"/>
      <c r="VN8" s="161"/>
      <c r="VO8" s="161"/>
      <c r="VP8" s="161"/>
      <c r="VQ8" s="161"/>
      <c r="VR8" s="161"/>
      <c r="VS8" s="161"/>
      <c r="VT8" s="161"/>
      <c r="VU8" s="161"/>
      <c r="VV8" s="161"/>
      <c r="VW8" s="161"/>
      <c r="VX8" s="161"/>
      <c r="VY8" s="161"/>
      <c r="VZ8" s="161"/>
      <c r="WA8" s="161"/>
      <c r="WB8" s="161"/>
      <c r="WC8" s="161"/>
      <c r="WD8" s="161"/>
      <c r="WE8" s="161"/>
      <c r="WF8" s="161"/>
      <c r="WG8" s="161"/>
      <c r="WH8" s="161"/>
      <c r="WI8" s="161"/>
      <c r="WJ8" s="161"/>
      <c r="WK8" s="161"/>
      <c r="WL8" s="161"/>
      <c r="WM8" s="161"/>
      <c r="WN8" s="161"/>
      <c r="WO8" s="161"/>
      <c r="WP8" s="161"/>
      <c r="WQ8" s="161"/>
      <c r="WR8" s="161"/>
      <c r="WS8" s="161"/>
      <c r="WT8" s="161"/>
      <c r="WU8" s="161"/>
      <c r="WV8" s="161"/>
      <c r="WW8" s="161"/>
      <c r="WX8" s="161"/>
      <c r="WY8" s="161"/>
      <c r="WZ8" s="161"/>
      <c r="XA8" s="161"/>
      <c r="XB8" s="161"/>
      <c r="XC8" s="161"/>
      <c r="XD8" s="161"/>
      <c r="XE8" s="161"/>
      <c r="XF8" s="161"/>
      <c r="XG8" s="161"/>
      <c r="XH8" s="161"/>
      <c r="XI8" s="161"/>
      <c r="XJ8" s="161"/>
      <c r="XK8" s="161"/>
      <c r="XL8" s="161"/>
      <c r="XM8" s="161"/>
      <c r="XN8" s="161"/>
      <c r="XO8" s="161"/>
      <c r="XP8" s="161"/>
      <c r="XQ8" s="161"/>
      <c r="XR8" s="161"/>
      <c r="XS8" s="161"/>
      <c r="XT8" s="161"/>
      <c r="XU8" s="161"/>
      <c r="XV8" s="161"/>
      <c r="XW8" s="161"/>
      <c r="XX8" s="161"/>
      <c r="XY8" s="161"/>
      <c r="XZ8" s="161"/>
      <c r="YA8" s="161"/>
      <c r="YB8" s="161"/>
      <c r="YC8" s="161"/>
      <c r="YD8" s="161"/>
      <c r="YE8" s="161"/>
      <c r="YF8" s="161"/>
      <c r="YG8" s="161"/>
      <c r="YH8" s="161"/>
      <c r="YI8" s="161"/>
      <c r="YJ8" s="161"/>
      <c r="YK8" s="161"/>
      <c r="YL8" s="161"/>
      <c r="YM8" s="161"/>
      <c r="YN8" s="161"/>
      <c r="YO8" s="161"/>
      <c r="YP8" s="161"/>
      <c r="YQ8" s="161"/>
      <c r="YR8" s="161"/>
      <c r="YS8" s="161"/>
      <c r="YT8" s="161"/>
      <c r="YU8" s="161"/>
      <c r="YV8" s="161"/>
      <c r="YW8" s="161"/>
      <c r="YX8" s="161"/>
      <c r="YY8" s="161"/>
      <c r="YZ8" s="161"/>
      <c r="ZA8" s="161"/>
      <c r="ZB8" s="161"/>
      <c r="ZC8" s="161"/>
      <c r="ZD8" s="161"/>
      <c r="ZE8" s="161"/>
      <c r="ZF8" s="161"/>
      <c r="ZG8" s="161"/>
      <c r="ZH8" s="161"/>
      <c r="ZI8" s="161"/>
      <c r="ZJ8" s="161"/>
      <c r="ZK8" s="161"/>
      <c r="ZL8" s="161"/>
      <c r="ZM8" s="161"/>
      <c r="ZN8" s="161"/>
      <c r="ZO8" s="161"/>
      <c r="ZP8" s="161"/>
      <c r="ZQ8" s="161"/>
      <c r="ZR8" s="161"/>
      <c r="ZS8" s="161"/>
      <c r="ZT8" s="161"/>
      <c r="ZU8" s="161"/>
      <c r="ZV8" s="161"/>
      <c r="ZW8" s="161"/>
      <c r="ZX8" s="161"/>
      <c r="ZY8" s="161"/>
      <c r="ZZ8" s="161"/>
      <c r="AAA8" s="161"/>
      <c r="AAB8" s="161"/>
      <c r="AAC8" s="161"/>
      <c r="AAD8" s="161"/>
      <c r="AAE8" s="161"/>
      <c r="AAF8" s="161"/>
      <c r="AAG8" s="161"/>
      <c r="AAH8" s="161"/>
      <c r="AAI8" s="161"/>
      <c r="AAJ8" s="161"/>
      <c r="AAK8" s="161"/>
      <c r="AAL8" s="161"/>
      <c r="AAM8" s="161"/>
      <c r="AAN8" s="161"/>
      <c r="AAO8" s="161"/>
      <c r="AAP8" s="161"/>
      <c r="AAQ8" s="161"/>
      <c r="AAR8" s="161"/>
      <c r="AAS8" s="161"/>
      <c r="AAT8" s="161"/>
      <c r="AAU8" s="161"/>
      <c r="AAV8" s="161"/>
      <c r="AAW8" s="161"/>
      <c r="AAX8" s="161"/>
      <c r="AAY8" s="161"/>
      <c r="AAZ8" s="161"/>
      <c r="ABA8" s="161"/>
      <c r="ABB8" s="161"/>
      <c r="ABC8" s="161"/>
      <c r="ABD8" s="161"/>
      <c r="ABE8" s="161"/>
      <c r="ABF8" s="161"/>
      <c r="ABG8" s="161"/>
      <c r="ABH8" s="161"/>
      <c r="ABI8" s="161"/>
      <c r="ABJ8" s="161"/>
      <c r="ABK8" s="161"/>
      <c r="ABL8" s="161"/>
      <c r="ABM8" s="161"/>
      <c r="ABN8" s="161"/>
      <c r="ABO8" s="161"/>
      <c r="ABP8" s="161"/>
      <c r="ABQ8" s="161"/>
      <c r="ABR8" s="161"/>
      <c r="ABS8" s="161"/>
      <c r="ABT8" s="161"/>
      <c r="ABU8" s="161"/>
      <c r="ABV8" s="161"/>
      <c r="ABW8" s="161"/>
      <c r="ABX8" s="161"/>
      <c r="ABY8" s="161"/>
      <c r="ABZ8" s="161"/>
      <c r="ACA8" s="161"/>
      <c r="ACB8" s="161"/>
      <c r="ACC8" s="161"/>
      <c r="ACD8" s="161"/>
      <c r="ACE8" s="161"/>
      <c r="ACF8" s="161"/>
      <c r="ACG8" s="161"/>
      <c r="ACH8" s="161"/>
      <c r="ACI8" s="161"/>
      <c r="ACJ8" s="161"/>
      <c r="ACK8" s="161"/>
      <c r="ACL8" s="161"/>
      <c r="ACM8" s="161"/>
      <c r="ACN8" s="161"/>
      <c r="ACO8" s="161"/>
      <c r="ACP8" s="161"/>
      <c r="ACQ8" s="161"/>
      <c r="ACR8" s="161"/>
      <c r="ACS8" s="161"/>
      <c r="ACT8" s="161"/>
      <c r="ACU8" s="161"/>
      <c r="ACV8" s="161"/>
      <c r="ACW8" s="161"/>
      <c r="ACX8" s="161"/>
      <c r="ACY8" s="161"/>
      <c r="ACZ8" s="161"/>
      <c r="ADA8" s="161"/>
      <c r="ADB8" s="161"/>
      <c r="ADC8" s="161"/>
      <c r="ADD8" s="161"/>
      <c r="ADE8" s="161"/>
      <c r="ADF8" s="161"/>
      <c r="ADG8" s="161"/>
      <c r="ADH8" s="161"/>
      <c r="ADI8" s="161"/>
      <c r="ADJ8" s="161"/>
      <c r="ADK8" s="161"/>
      <c r="ADL8" s="161"/>
      <c r="ADM8" s="161"/>
      <c r="ADN8" s="161"/>
      <c r="ADO8" s="161"/>
      <c r="ADP8" s="161"/>
      <c r="ADQ8" s="161"/>
      <c r="ADR8" s="161"/>
      <c r="ADS8" s="161"/>
      <c r="ADT8" s="161"/>
      <c r="ADU8" s="161"/>
      <c r="ADV8" s="161"/>
      <c r="ADW8" s="161"/>
      <c r="ADX8" s="161"/>
      <c r="ADY8" s="161"/>
      <c r="ADZ8" s="161"/>
      <c r="AEA8" s="161"/>
      <c r="AEB8" s="161"/>
      <c r="AEC8" s="161"/>
      <c r="AED8" s="161"/>
      <c r="AEE8" s="161"/>
      <c r="AEF8" s="161"/>
      <c r="AEG8" s="161"/>
      <c r="AEH8" s="161"/>
      <c r="AEI8" s="161"/>
      <c r="AEJ8" s="161"/>
      <c r="AEK8" s="161"/>
      <c r="AEL8" s="161"/>
      <c r="AEM8" s="161"/>
      <c r="AEN8" s="161"/>
      <c r="AEO8" s="161"/>
      <c r="AEP8" s="161"/>
      <c r="AEQ8" s="161"/>
      <c r="AER8" s="161"/>
      <c r="AES8" s="161"/>
      <c r="AET8" s="161"/>
      <c r="AEU8" s="161"/>
      <c r="AEV8" s="161"/>
      <c r="AEW8" s="161"/>
      <c r="AEX8" s="161"/>
      <c r="AEY8" s="161"/>
      <c r="AEZ8" s="161"/>
      <c r="AFA8" s="161"/>
      <c r="AFB8" s="161"/>
      <c r="AFC8" s="161"/>
      <c r="AFD8" s="161"/>
      <c r="AFE8" s="161"/>
      <c r="AFF8" s="161"/>
      <c r="AFG8" s="161"/>
      <c r="AFH8" s="161"/>
      <c r="AFI8" s="161"/>
      <c r="AFJ8" s="161"/>
      <c r="AFK8" s="161"/>
      <c r="AFL8" s="161"/>
      <c r="AFM8" s="161"/>
      <c r="AFN8" s="161"/>
      <c r="AFO8" s="161"/>
      <c r="AFP8" s="161"/>
      <c r="AFQ8" s="161"/>
      <c r="AFR8" s="161"/>
      <c r="AFS8" s="161"/>
      <c r="AFT8" s="161"/>
      <c r="AFU8" s="161"/>
      <c r="AFV8" s="161"/>
      <c r="AFW8" s="161"/>
      <c r="AFX8" s="161"/>
      <c r="AFY8" s="161"/>
      <c r="AFZ8" s="161"/>
      <c r="AGA8" s="161"/>
      <c r="AGB8" s="161"/>
      <c r="AGC8" s="161"/>
      <c r="AGD8" s="161"/>
      <c r="AGE8" s="161"/>
      <c r="AGF8" s="161"/>
      <c r="AGG8" s="161"/>
      <c r="AGH8" s="161"/>
      <c r="AGI8" s="161"/>
      <c r="AGJ8" s="161"/>
      <c r="AGK8" s="161"/>
      <c r="AGL8" s="161"/>
      <c r="AGM8" s="161"/>
      <c r="AGN8" s="161"/>
      <c r="AGO8" s="161"/>
      <c r="AGP8" s="161"/>
      <c r="AGQ8" s="161"/>
      <c r="AGR8" s="161"/>
      <c r="AGS8" s="161"/>
      <c r="AGT8" s="161"/>
      <c r="AGU8" s="161"/>
      <c r="AGV8" s="161"/>
      <c r="AGW8" s="161"/>
      <c r="AGX8" s="161"/>
      <c r="AGY8" s="161"/>
      <c r="AGZ8" s="161"/>
      <c r="AHA8" s="161"/>
      <c r="AHB8" s="161"/>
      <c r="AHC8" s="161"/>
      <c r="AHD8" s="161"/>
      <c r="AHE8" s="161"/>
      <c r="AHF8" s="161"/>
      <c r="AHG8" s="161"/>
      <c r="AHH8" s="161"/>
      <c r="AHI8" s="161"/>
      <c r="AHJ8" s="161"/>
      <c r="AHK8" s="161"/>
      <c r="AHL8" s="161"/>
      <c r="AHM8" s="161"/>
      <c r="AHN8" s="161"/>
      <c r="AHO8" s="161"/>
      <c r="AHP8" s="161"/>
      <c r="AHQ8" s="161"/>
      <c r="AHR8" s="161"/>
      <c r="AHS8" s="161"/>
      <c r="AHT8" s="161"/>
      <c r="AHU8" s="161"/>
      <c r="AHV8" s="161"/>
      <c r="AHW8" s="161"/>
      <c r="AHX8" s="161"/>
      <c r="AHY8" s="161"/>
      <c r="AHZ8" s="161"/>
      <c r="AIA8" s="161"/>
      <c r="AIB8" s="161"/>
      <c r="AIC8" s="161"/>
      <c r="AID8" s="161"/>
      <c r="AIE8" s="161"/>
      <c r="AIF8" s="161"/>
      <c r="AIG8" s="161"/>
      <c r="AIH8" s="161"/>
      <c r="AII8" s="161"/>
      <c r="AIJ8" s="161"/>
      <c r="AIK8" s="161"/>
      <c r="AIL8" s="161"/>
      <c r="AIM8" s="161"/>
      <c r="AIN8" s="161"/>
      <c r="AIO8" s="161"/>
      <c r="AIP8" s="161"/>
      <c r="AIQ8" s="161"/>
      <c r="AIR8" s="161"/>
      <c r="AIS8" s="161"/>
      <c r="AIT8" s="161"/>
      <c r="AIU8" s="161"/>
      <c r="AIV8" s="161"/>
      <c r="AIW8" s="161"/>
      <c r="AIX8" s="161"/>
      <c r="AIY8" s="161"/>
      <c r="AIZ8" s="161"/>
      <c r="AJA8" s="161"/>
      <c r="AJB8" s="161"/>
      <c r="AJC8" s="161"/>
      <c r="AJD8" s="161"/>
      <c r="AJE8" s="161"/>
      <c r="AJF8" s="161"/>
      <c r="AJG8" s="161"/>
      <c r="AJH8" s="161"/>
      <c r="AJI8" s="161"/>
      <c r="AJJ8" s="161"/>
      <c r="AJK8" s="161"/>
      <c r="AJL8" s="161"/>
      <c r="AJM8" s="161"/>
      <c r="AJN8" s="161"/>
      <c r="AJO8" s="161"/>
      <c r="AJP8" s="161"/>
      <c r="AJQ8" s="161"/>
      <c r="AJR8" s="161"/>
      <c r="AJS8" s="161"/>
      <c r="AJT8" s="161"/>
      <c r="AJU8" s="161"/>
      <c r="AJV8" s="161"/>
      <c r="AJW8" s="161"/>
      <c r="AJX8" s="161"/>
      <c r="AJY8" s="161"/>
      <c r="AJZ8" s="161"/>
      <c r="AKA8" s="161"/>
      <c r="AKB8" s="161"/>
      <c r="AKC8" s="161"/>
      <c r="AKD8" s="161"/>
      <c r="AKE8" s="161"/>
      <c r="AKF8" s="161"/>
      <c r="AKG8" s="161"/>
      <c r="AKH8" s="161"/>
      <c r="AKI8" s="161"/>
      <c r="AKJ8" s="161"/>
      <c r="AKK8" s="161"/>
      <c r="AKL8" s="161"/>
      <c r="AKM8" s="161"/>
      <c r="AKN8" s="161"/>
      <c r="AKO8" s="161"/>
      <c r="AKP8" s="161"/>
      <c r="AKQ8" s="161"/>
      <c r="AKR8" s="161"/>
      <c r="AKS8" s="161"/>
      <c r="AKT8" s="161"/>
      <c r="AKU8" s="161"/>
      <c r="AKV8" s="161"/>
      <c r="AKW8" s="161"/>
      <c r="AKX8" s="161"/>
      <c r="AKY8" s="161"/>
      <c r="AKZ8" s="161"/>
      <c r="ALA8" s="161"/>
      <c r="ALB8" s="161"/>
      <c r="ALC8" s="161"/>
      <c r="ALD8" s="161"/>
      <c r="ALE8" s="161"/>
      <c r="ALF8" s="161"/>
      <c r="ALG8" s="161"/>
      <c r="ALH8" s="161"/>
      <c r="ALI8" s="161"/>
      <c r="ALJ8" s="161"/>
      <c r="ALK8" s="161"/>
      <c r="ALL8" s="161"/>
      <c r="ALM8" s="161"/>
      <c r="ALN8" s="161"/>
      <c r="ALO8" s="161"/>
      <c r="ALP8" s="161"/>
      <c r="ALQ8" s="161"/>
    </row>
    <row r="9" spans="1:1005" ht="13.5" customHeight="1">
      <c r="A9" s="5">
        <v>1</v>
      </c>
      <c r="B9" s="5" t="s">
        <v>817</v>
      </c>
      <c r="C9" s="139"/>
      <c r="D9" s="139"/>
      <c r="E9" s="139"/>
      <c r="F9" s="139"/>
      <c r="G9" s="139"/>
      <c r="H9" s="542" t="s">
        <v>818</v>
      </c>
      <c r="I9" s="150" t="s">
        <v>819</v>
      </c>
      <c r="J9" s="140" t="s">
        <v>820</v>
      </c>
      <c r="K9" s="140"/>
      <c r="L9" s="140" t="s">
        <v>821</v>
      </c>
      <c r="M9" s="140" t="s">
        <v>822</v>
      </c>
      <c r="N9" s="152"/>
      <c r="O9" s="140" t="s">
        <v>823</v>
      </c>
      <c r="P9" s="140"/>
      <c r="Q9" s="163" t="s">
        <v>824</v>
      </c>
      <c r="R9" s="163" t="s">
        <v>824</v>
      </c>
      <c r="S9" s="263"/>
      <c r="ALO9" s="128"/>
      <c r="ALP9" s="128"/>
      <c r="ALQ9" s="128"/>
    </row>
    <row r="10" spans="1:1005" ht="13.5" customHeight="1">
      <c r="A10" s="5">
        <v>2</v>
      </c>
      <c r="B10" s="5" t="s">
        <v>825</v>
      </c>
      <c r="C10" s="139"/>
      <c r="D10" s="131"/>
      <c r="E10" s="131"/>
      <c r="F10" s="131"/>
      <c r="G10" s="131"/>
      <c r="H10" s="3" t="s">
        <v>826</v>
      </c>
      <c r="I10" s="150"/>
      <c r="J10" s="140"/>
      <c r="K10" s="140"/>
      <c r="L10" s="3" t="s">
        <v>827</v>
      </c>
      <c r="M10" s="140" t="s">
        <v>822</v>
      </c>
      <c r="N10" s="152" t="s">
        <v>824</v>
      </c>
      <c r="O10" s="3"/>
      <c r="P10" s="140"/>
      <c r="Q10" s="163" t="s">
        <v>824</v>
      </c>
      <c r="R10" s="163" t="s">
        <v>824</v>
      </c>
      <c r="S10" s="263"/>
      <c r="ALO10" s="128"/>
      <c r="ALP10" s="128"/>
      <c r="ALQ10" s="128"/>
    </row>
    <row r="11" spans="1:1005" ht="13.5" customHeight="1">
      <c r="A11" s="5">
        <v>3</v>
      </c>
      <c r="B11" s="5"/>
      <c r="C11" s="139" t="s">
        <v>828</v>
      </c>
      <c r="D11" s="131"/>
      <c r="E11" s="131"/>
      <c r="F11" s="131"/>
      <c r="G11" s="131"/>
      <c r="H11" s="5" t="s">
        <v>829</v>
      </c>
      <c r="I11" s="150" t="s">
        <v>830</v>
      </c>
      <c r="J11" s="140"/>
      <c r="K11" s="140"/>
      <c r="L11" s="3" t="s">
        <v>831</v>
      </c>
      <c r="M11" s="140" t="s">
        <v>822</v>
      </c>
      <c r="N11" s="152"/>
      <c r="O11" s="3" t="s">
        <v>823</v>
      </c>
      <c r="P11" s="140"/>
      <c r="Q11" s="163" t="s">
        <v>824</v>
      </c>
      <c r="R11" s="163" t="s">
        <v>824</v>
      </c>
      <c r="S11" s="263"/>
      <c r="ALO11" s="128"/>
      <c r="ALP11" s="128"/>
      <c r="ALQ11" s="128"/>
    </row>
    <row r="12" spans="1:1005" ht="13.5" customHeight="1">
      <c r="A12" s="5">
        <v>4</v>
      </c>
      <c r="B12" s="5"/>
      <c r="C12" s="139" t="s">
        <v>832</v>
      </c>
      <c r="D12" s="131"/>
      <c r="E12" s="131"/>
      <c r="F12" s="131"/>
      <c r="G12" s="131"/>
      <c r="H12" s="5" t="s">
        <v>833</v>
      </c>
      <c r="I12" s="150" t="s">
        <v>834</v>
      </c>
      <c r="J12" s="140"/>
      <c r="K12" s="140"/>
      <c r="L12" s="3" t="s">
        <v>835</v>
      </c>
      <c r="M12" s="140" t="s">
        <v>822</v>
      </c>
      <c r="N12" s="152"/>
      <c r="O12" s="3" t="s">
        <v>823</v>
      </c>
      <c r="P12" s="140"/>
      <c r="Q12" s="163" t="s">
        <v>824</v>
      </c>
      <c r="R12" s="163" t="s">
        <v>824</v>
      </c>
      <c r="S12" s="263"/>
      <c r="ALO12" s="128"/>
      <c r="ALP12" s="128"/>
      <c r="ALQ12" s="128"/>
    </row>
    <row r="13" spans="1:1005" ht="13.5" customHeight="1">
      <c r="A13" s="5">
        <v>5</v>
      </c>
      <c r="B13" s="5" t="s">
        <v>836</v>
      </c>
      <c r="C13" s="139"/>
      <c r="D13" s="131"/>
      <c r="E13" s="131"/>
      <c r="F13" s="131"/>
      <c r="G13" s="131"/>
      <c r="H13" s="3" t="s">
        <v>837</v>
      </c>
      <c r="I13" s="150"/>
      <c r="J13" s="140"/>
      <c r="K13" s="140"/>
      <c r="L13" s="3" t="s">
        <v>838</v>
      </c>
      <c r="M13" s="140" t="s">
        <v>822</v>
      </c>
      <c r="N13" s="152"/>
      <c r="O13" s="3" t="s">
        <v>839</v>
      </c>
      <c r="P13" s="140"/>
      <c r="Q13" s="163" t="s">
        <v>824</v>
      </c>
      <c r="R13" s="163" t="s">
        <v>824</v>
      </c>
      <c r="S13" s="263"/>
      <c r="ALO13" s="128"/>
      <c r="ALP13" s="128"/>
      <c r="ALQ13" s="128"/>
    </row>
    <row r="14" spans="1:1005" ht="13.5" customHeight="1">
      <c r="A14" s="5">
        <v>6</v>
      </c>
      <c r="B14" s="5" t="s">
        <v>840</v>
      </c>
      <c r="C14" s="139"/>
      <c r="D14" s="131"/>
      <c r="E14" s="131"/>
      <c r="F14" s="131"/>
      <c r="G14" s="131"/>
      <c r="H14" s="3" t="s">
        <v>841</v>
      </c>
      <c r="I14" s="150" t="s">
        <v>842</v>
      </c>
      <c r="J14" s="140"/>
      <c r="K14" s="140"/>
      <c r="L14" s="3" t="s">
        <v>843</v>
      </c>
      <c r="M14" s="140" t="s">
        <v>822</v>
      </c>
      <c r="N14" s="152"/>
      <c r="O14" s="3" t="s">
        <v>823</v>
      </c>
      <c r="P14" s="140" t="s">
        <v>844</v>
      </c>
      <c r="Q14" s="163" t="s">
        <v>824</v>
      </c>
      <c r="R14" s="163" t="s">
        <v>824</v>
      </c>
      <c r="S14" s="263"/>
      <c r="ALO14" s="128"/>
      <c r="ALP14" s="128"/>
      <c r="ALQ14" s="128"/>
    </row>
    <row r="15" spans="1:1005" ht="13.5" customHeight="1">
      <c r="A15" s="5">
        <v>7</v>
      </c>
      <c r="B15" s="5" t="s">
        <v>845</v>
      </c>
      <c r="C15" s="139"/>
      <c r="D15" s="131"/>
      <c r="E15" s="131"/>
      <c r="F15" s="131"/>
      <c r="G15" s="131"/>
      <c r="H15" s="3" t="s">
        <v>846</v>
      </c>
      <c r="I15" s="150" t="s">
        <v>847</v>
      </c>
      <c r="J15" s="140"/>
      <c r="K15" s="140"/>
      <c r="L15" s="140" t="s">
        <v>848</v>
      </c>
      <c r="M15" s="140" t="s">
        <v>822</v>
      </c>
      <c r="N15" s="152"/>
      <c r="O15" s="3" t="s">
        <v>823</v>
      </c>
      <c r="P15" s="140" t="s">
        <v>849</v>
      </c>
      <c r="Q15" s="163" t="s">
        <v>824</v>
      </c>
      <c r="R15" s="163" t="s">
        <v>824</v>
      </c>
      <c r="S15" s="263"/>
      <c r="ALO15" s="128"/>
      <c r="ALP15" s="128"/>
      <c r="ALQ15" s="128"/>
    </row>
    <row r="16" spans="1:1005" ht="13.5" customHeight="1">
      <c r="A16" s="5">
        <v>8</v>
      </c>
      <c r="B16" s="5" t="s">
        <v>850</v>
      </c>
      <c r="C16" s="139"/>
      <c r="D16" s="131"/>
      <c r="E16" s="131"/>
      <c r="F16" s="131"/>
      <c r="G16" s="131"/>
      <c r="H16" s="3" t="s">
        <v>851</v>
      </c>
      <c r="I16" s="150"/>
      <c r="J16" s="140"/>
      <c r="K16" s="140"/>
      <c r="L16" s="140" t="s">
        <v>852</v>
      </c>
      <c r="M16" s="140" t="s">
        <v>853</v>
      </c>
      <c r="N16" s="152" t="s">
        <v>824</v>
      </c>
      <c r="O16" s="140" t="s">
        <v>854</v>
      </c>
      <c r="P16" s="140"/>
      <c r="Q16" s="163" t="s">
        <v>824</v>
      </c>
      <c r="R16" s="163" t="s">
        <v>824</v>
      </c>
      <c r="S16" s="263"/>
      <c r="ALO16" s="128"/>
      <c r="ALP16" s="128"/>
      <c r="ALQ16" s="128"/>
    </row>
    <row r="17" spans="1:1005" ht="13.5" customHeight="1">
      <c r="A17" s="5">
        <v>10</v>
      </c>
      <c r="B17" s="5"/>
      <c r="C17" s="139" t="s">
        <v>855</v>
      </c>
      <c r="D17" s="139"/>
      <c r="E17" s="131"/>
      <c r="F17" s="131"/>
      <c r="G17" s="131"/>
      <c r="H17" s="140" t="s">
        <v>856</v>
      </c>
      <c r="I17" s="150" t="s">
        <v>857</v>
      </c>
      <c r="J17" s="140"/>
      <c r="K17" s="140"/>
      <c r="L17" s="140" t="s">
        <v>831</v>
      </c>
      <c r="M17" s="140" t="s">
        <v>822</v>
      </c>
      <c r="N17" s="152"/>
      <c r="O17" s="140" t="s">
        <v>823</v>
      </c>
      <c r="P17" s="140"/>
      <c r="Q17" s="163" t="s">
        <v>824</v>
      </c>
      <c r="R17" s="163" t="s">
        <v>824</v>
      </c>
      <c r="S17" s="263"/>
      <c r="ALO17" s="128"/>
      <c r="ALP17" s="128"/>
      <c r="ALQ17" s="128"/>
    </row>
    <row r="18" spans="1:1005" ht="13.5" customHeight="1">
      <c r="A18" s="5">
        <v>11</v>
      </c>
      <c r="B18" s="5"/>
      <c r="C18" s="139" t="s">
        <v>832</v>
      </c>
      <c r="D18" s="139"/>
      <c r="E18" s="131"/>
      <c r="F18" s="131"/>
      <c r="G18" s="131"/>
      <c r="H18" s="140" t="s">
        <v>858</v>
      </c>
      <c r="I18" s="150" t="s">
        <v>859</v>
      </c>
      <c r="J18" s="140"/>
      <c r="K18" s="140"/>
      <c r="L18" s="140" t="s">
        <v>835</v>
      </c>
      <c r="M18" s="140" t="s">
        <v>822</v>
      </c>
      <c r="N18" s="152"/>
      <c r="O18" s="140" t="s">
        <v>823</v>
      </c>
      <c r="P18" s="140"/>
      <c r="Q18" s="163" t="s">
        <v>824</v>
      </c>
      <c r="R18" s="163" t="s">
        <v>824</v>
      </c>
      <c r="S18" s="263"/>
      <c r="ALO18" s="128"/>
      <c r="ALP18" s="128"/>
      <c r="ALQ18" s="128"/>
    </row>
    <row r="19" spans="1:1005" ht="13.5" customHeight="1">
      <c r="A19" s="5">
        <v>11</v>
      </c>
      <c r="B19" s="5"/>
      <c r="C19" s="139" t="s">
        <v>860</v>
      </c>
      <c r="D19" s="131"/>
      <c r="E19" s="131"/>
      <c r="F19" s="131"/>
      <c r="G19" s="131"/>
      <c r="H19" s="140" t="s">
        <v>861</v>
      </c>
      <c r="I19" s="150" t="s">
        <v>862</v>
      </c>
      <c r="J19" s="140"/>
      <c r="K19" s="140"/>
      <c r="L19" s="150" t="s">
        <v>863</v>
      </c>
      <c r="M19" s="140" t="s">
        <v>822</v>
      </c>
      <c r="N19" s="152"/>
      <c r="O19" s="140" t="s">
        <v>823</v>
      </c>
      <c r="P19" s="140" t="s">
        <v>864</v>
      </c>
      <c r="Q19" s="163" t="s">
        <v>824</v>
      </c>
      <c r="R19" s="163" t="s">
        <v>824</v>
      </c>
      <c r="S19" s="262"/>
      <c r="ALO19" s="128"/>
      <c r="ALP19" s="128"/>
      <c r="ALQ19" s="128"/>
    </row>
    <row r="20" spans="1:1005" ht="13.5" customHeight="1">
      <c r="A20" s="5">
        <v>12</v>
      </c>
      <c r="B20" s="5"/>
      <c r="C20" s="139" t="s">
        <v>865</v>
      </c>
      <c r="D20" s="131"/>
      <c r="E20" s="131"/>
      <c r="F20" s="131"/>
      <c r="G20" s="131"/>
      <c r="H20" s="140" t="s">
        <v>866</v>
      </c>
      <c r="I20" s="150" t="s">
        <v>867</v>
      </c>
      <c r="J20" s="140"/>
      <c r="K20" s="140"/>
      <c r="L20" s="150" t="s">
        <v>868</v>
      </c>
      <c r="M20" s="140" t="s">
        <v>869</v>
      </c>
      <c r="N20" s="152"/>
      <c r="O20" s="140" t="s">
        <v>823</v>
      </c>
      <c r="P20" s="140" t="s">
        <v>870</v>
      </c>
      <c r="Q20" s="152" t="s">
        <v>824</v>
      </c>
      <c r="R20" s="152" t="s">
        <v>824</v>
      </c>
      <c r="S20" s="262"/>
      <c r="ALO20" s="128"/>
      <c r="ALP20" s="128"/>
      <c r="ALQ20" s="128"/>
    </row>
    <row r="21" spans="1:1005" s="128" customFormat="1" ht="12" customHeight="1">
      <c r="A21" s="5"/>
      <c r="B21" s="5"/>
      <c r="C21" s="5"/>
      <c r="D21" s="5"/>
      <c r="E21" s="5"/>
      <c r="F21" s="5"/>
      <c r="G21" s="5"/>
      <c r="H21" s="5"/>
      <c r="I21" s="5"/>
      <c r="J21" s="5"/>
      <c r="K21" s="5"/>
      <c r="L21" s="151"/>
      <c r="M21" s="5"/>
      <c r="N21" s="56"/>
      <c r="O21" s="5"/>
      <c r="P21" s="5"/>
      <c r="Q21" s="5"/>
      <c r="R21" s="5"/>
      <c r="S21" s="3"/>
      <c r="ALO21"/>
      <c r="ALP21"/>
      <c r="ALQ21"/>
    </row>
    <row r="22" spans="1:1005" s="128" customFormat="1" ht="12" customHeight="1">
      <c r="A22" s="3"/>
      <c r="B22" s="3"/>
      <c r="C22" s="131"/>
      <c r="D22" s="131"/>
      <c r="E22" s="131"/>
      <c r="F22" s="131"/>
      <c r="G22" s="5"/>
      <c r="H22" s="151"/>
      <c r="I22" s="5"/>
      <c r="J22" s="5"/>
      <c r="K22" s="5"/>
      <c r="L22" s="151"/>
      <c r="M22" s="5"/>
      <c r="N22" s="56"/>
      <c r="O22" s="5"/>
      <c r="P22" s="56"/>
      <c r="Q22" s="56"/>
      <c r="R22" s="56"/>
      <c r="S22"/>
      <c r="ALO22"/>
      <c r="ALP22"/>
      <c r="ALQ22"/>
    </row>
    <row r="23" spans="1:1005" s="128" customFormat="1" ht="12" customHeight="1">
      <c r="A23" s="129"/>
      <c r="B23" s="129"/>
      <c r="C23" s="129"/>
      <c r="D23" s="129"/>
      <c r="E23" s="129"/>
      <c r="F23" s="129"/>
      <c r="G23" s="96"/>
      <c r="H23" s="96"/>
      <c r="I23" s="96"/>
      <c r="J23" s="96"/>
      <c r="K23" s="96"/>
      <c r="L23" s="155"/>
      <c r="M23" s="96"/>
      <c r="N23" s="251"/>
      <c r="O23" s="96"/>
      <c r="P23" s="96"/>
      <c r="Q23" s="96"/>
      <c r="R23" s="96"/>
      <c r="S23"/>
      <c r="ALO23"/>
      <c r="ALP23"/>
      <c r="ALQ23"/>
    </row>
    <row r="24" spans="1:1005" s="128" customFormat="1" ht="12" customHeight="1">
      <c r="N24" s="251"/>
      <c r="O24" s="96"/>
      <c r="P24" s="96"/>
      <c r="Q24" s="96"/>
      <c r="R24" s="96"/>
      <c r="S24"/>
      <c r="ALO24"/>
      <c r="ALP24"/>
      <c r="ALQ24"/>
    </row>
    <row r="25" spans="1:1005" s="128" customFormat="1" ht="12" customHeight="1">
      <c r="N25" s="251"/>
      <c r="O25" s="96"/>
      <c r="P25" s="96"/>
      <c r="Q25" s="96"/>
      <c r="R25" s="96"/>
      <c r="S25"/>
      <c r="ALO25"/>
      <c r="ALP25"/>
      <c r="ALQ25"/>
    </row>
    <row r="26" spans="1:1005" s="128" customFormat="1" ht="12" customHeight="1">
      <c r="N26" s="251"/>
      <c r="O26" s="96"/>
      <c r="P26" s="96"/>
      <c r="Q26" s="96"/>
      <c r="R26" s="96"/>
      <c r="S26"/>
      <c r="ALO26"/>
      <c r="ALP26"/>
      <c r="ALQ26"/>
    </row>
    <row r="27" spans="1:1005" s="128" customFormat="1" ht="12" customHeight="1">
      <c r="N27" s="251"/>
      <c r="O27" s="96"/>
      <c r="P27" s="96"/>
      <c r="Q27" s="96"/>
      <c r="R27" s="96"/>
      <c r="S27"/>
      <c r="ALO27"/>
      <c r="ALP27"/>
      <c r="ALQ27"/>
    </row>
    <row r="28" spans="1:1005" ht="12" customHeight="1">
      <c r="G28" s="128"/>
      <c r="H28" s="128"/>
      <c r="I28" s="128"/>
      <c r="J28" s="128"/>
      <c r="K28" s="128"/>
      <c r="L28" s="128"/>
      <c r="M28" s="128"/>
    </row>
    <row r="29" spans="1:1005" s="117" customFormat="1" ht="12" customHeight="1">
      <c r="A29" s="128"/>
      <c r="B29" s="128"/>
      <c r="C29" s="128"/>
      <c r="D29" s="128"/>
      <c r="E29" s="128"/>
      <c r="F29" s="128"/>
      <c r="G29" s="96"/>
      <c r="H29" s="96"/>
      <c r="I29" s="96"/>
      <c r="J29" s="96"/>
      <c r="K29" s="96"/>
      <c r="L29" s="155"/>
      <c r="M29" s="96"/>
      <c r="N29" s="251"/>
      <c r="O29" s="96"/>
      <c r="P29" s="96"/>
      <c r="Q29" s="96"/>
      <c r="R29" s="96"/>
      <c r="S29"/>
      <c r="ALP29"/>
    </row>
    <row r="30" spans="1:1005" ht="12" customHeight="1">
      <c r="A30" s="117"/>
      <c r="B30" s="117"/>
      <c r="C30" s="117"/>
      <c r="D30" s="117"/>
      <c r="E30" s="117"/>
      <c r="F30" s="117"/>
      <c r="G30" s="117"/>
      <c r="H30" s="117"/>
      <c r="I30" s="117"/>
      <c r="J30" s="117"/>
      <c r="K30" s="117"/>
      <c r="L30" s="117"/>
      <c r="M30" s="117"/>
    </row>
    <row r="31" spans="1:1005" ht="12" customHeight="1">
      <c r="N31" s="125"/>
      <c r="O31" s="112"/>
      <c r="P31" s="112"/>
      <c r="Q31" s="112"/>
      <c r="R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04" ht="12" customHeight="1">
      <c r="A49" s="130"/>
      <c r="B49" s="130"/>
      <c r="C49" s="130"/>
      <c r="D49" s="130"/>
      <c r="E49" s="130"/>
      <c r="F49" s="130"/>
    </row>
    <row r="50" spans="1:1004" ht="12" customHeight="1">
      <c r="A50" s="130"/>
      <c r="B50" s="130"/>
      <c r="C50" s="130"/>
      <c r="D50" s="130"/>
      <c r="E50" s="130"/>
      <c r="F50" s="130"/>
    </row>
    <row r="51" spans="1:1004" ht="12" customHeight="1">
      <c r="A51" s="129"/>
      <c r="B51" s="129"/>
      <c r="C51" s="129"/>
      <c r="D51" s="129"/>
      <c r="E51" s="129"/>
      <c r="F51" s="129"/>
    </row>
    <row r="52" spans="1:1004" ht="12" customHeight="1">
      <c r="A52" s="129"/>
      <c r="B52" s="129"/>
      <c r="C52" s="129"/>
      <c r="D52" s="129"/>
      <c r="E52" s="129"/>
      <c r="F52" s="129"/>
    </row>
    <row r="53" spans="1:1004" ht="12" customHeight="1">
      <c r="A53" s="129"/>
      <c r="B53" s="129"/>
      <c r="C53" s="129"/>
      <c r="D53" s="129"/>
      <c r="E53" s="129"/>
      <c r="F53" s="129"/>
    </row>
    <row r="54" spans="1:1004" ht="12" customHeight="1">
      <c r="A54" s="129"/>
      <c r="B54" s="129"/>
      <c r="C54" s="129"/>
      <c r="D54" s="129"/>
      <c r="E54" s="129"/>
      <c r="F54" s="129"/>
    </row>
    <row r="55" spans="1:1004" ht="12" customHeight="1">
      <c r="A55" s="129"/>
      <c r="B55" s="129"/>
      <c r="C55" s="129"/>
      <c r="D55" s="129"/>
      <c r="E55" s="129"/>
      <c r="F55" s="129"/>
    </row>
    <row r="56" spans="1:1004" ht="12" customHeight="1">
      <c r="A56" s="129"/>
      <c r="B56" s="129"/>
      <c r="C56" s="129"/>
      <c r="D56" s="129"/>
      <c r="E56" s="129"/>
      <c r="F56" s="129"/>
    </row>
    <row r="57" spans="1:1004" ht="12" customHeight="1">
      <c r="A57" s="129"/>
      <c r="B57" s="129"/>
      <c r="C57" s="129"/>
      <c r="D57" s="129"/>
      <c r="E57" s="129"/>
      <c r="F57" s="129"/>
    </row>
    <row r="58" spans="1:1004" s="117" customFormat="1" ht="12" customHeight="1">
      <c r="A58" s="129"/>
      <c r="B58" s="129"/>
      <c r="C58" s="129"/>
      <c r="D58" s="129"/>
      <c r="E58" s="129"/>
      <c r="F58" s="129"/>
      <c r="G58" s="96"/>
      <c r="H58" s="96"/>
      <c r="I58" s="96"/>
      <c r="J58" s="96"/>
      <c r="K58" s="96"/>
      <c r="L58" s="155"/>
      <c r="M58" s="96"/>
      <c r="N58" s="251"/>
      <c r="O58" s="96"/>
      <c r="P58" s="96"/>
      <c r="Q58" s="96"/>
      <c r="R58" s="96"/>
      <c r="S58"/>
      <c r="ALP58"/>
    </row>
    <row r="59" spans="1:1004" s="117" customFormat="1" ht="12" customHeight="1">
      <c r="A59" s="130"/>
      <c r="B59" s="130"/>
      <c r="C59" s="130"/>
      <c r="D59" s="130"/>
      <c r="E59" s="130"/>
      <c r="F59" s="130"/>
      <c r="G59" s="96"/>
      <c r="H59" s="96"/>
      <c r="I59" s="96"/>
      <c r="J59" s="96"/>
      <c r="K59" s="96"/>
      <c r="L59" s="155"/>
      <c r="M59" s="96"/>
      <c r="N59" s="251"/>
      <c r="O59" s="96"/>
      <c r="P59" s="96"/>
      <c r="Q59" s="96"/>
      <c r="R59" s="96"/>
      <c r="S59"/>
      <c r="ALP59"/>
    </row>
    <row r="60" spans="1:1004" s="117" customFormat="1" ht="12" customHeight="1">
      <c r="A60" s="123"/>
      <c r="B60" s="123"/>
      <c r="C60" s="123"/>
      <c r="D60" s="123"/>
      <c r="E60" s="123"/>
      <c r="F60" s="123"/>
      <c r="G60" s="112"/>
      <c r="H60" s="112"/>
      <c r="I60" s="112"/>
      <c r="J60" s="112"/>
      <c r="K60" s="112"/>
      <c r="L60" s="157"/>
      <c r="M60" s="112"/>
      <c r="N60" s="125"/>
      <c r="O60" s="112"/>
      <c r="P60" s="112"/>
      <c r="Q60" s="112"/>
      <c r="R60" s="112"/>
      <c r="S60"/>
      <c r="ALP60"/>
    </row>
    <row r="61" spans="1:1004" s="117" customFormat="1" ht="12" customHeight="1">
      <c r="A61" s="123"/>
      <c r="B61" s="123"/>
      <c r="C61" s="123"/>
      <c r="D61" s="123"/>
      <c r="E61" s="123"/>
      <c r="F61" s="123"/>
      <c r="G61" s="112"/>
      <c r="H61" s="112"/>
      <c r="I61" s="112"/>
      <c r="J61" s="112"/>
      <c r="K61" s="112"/>
      <c r="L61" s="157"/>
      <c r="M61" s="112"/>
      <c r="N61" s="125"/>
      <c r="O61" s="112"/>
      <c r="P61" s="112"/>
      <c r="Q61" s="112"/>
      <c r="R61" s="112"/>
      <c r="S61"/>
      <c r="ALP61"/>
    </row>
    <row r="62" spans="1:1004" s="117" customFormat="1" ht="12" customHeight="1">
      <c r="A62" s="123"/>
      <c r="B62" s="123"/>
      <c r="C62" s="123"/>
      <c r="D62" s="123"/>
      <c r="E62" s="123"/>
      <c r="F62" s="123"/>
      <c r="G62" s="112"/>
      <c r="H62" s="112"/>
      <c r="I62" s="112"/>
      <c r="J62" s="112"/>
      <c r="K62" s="112"/>
      <c r="L62" s="157"/>
      <c r="M62" s="112"/>
      <c r="N62" s="125"/>
      <c r="O62" s="112"/>
      <c r="P62" s="112"/>
      <c r="Q62" s="112"/>
      <c r="R62" s="112"/>
      <c r="S62"/>
      <c r="ALP62"/>
    </row>
    <row r="63" spans="1:1004" s="117" customFormat="1" ht="12" customHeight="1">
      <c r="A63" s="123"/>
      <c r="B63" s="123"/>
      <c r="C63" s="123"/>
      <c r="D63" s="123"/>
      <c r="E63" s="123"/>
      <c r="F63" s="123"/>
      <c r="G63" s="112"/>
      <c r="H63" s="112"/>
      <c r="I63" s="112"/>
      <c r="J63" s="112"/>
      <c r="K63" s="112"/>
      <c r="L63" s="157"/>
      <c r="M63" s="112"/>
      <c r="N63" s="125"/>
      <c r="O63" s="112"/>
      <c r="P63" s="112"/>
      <c r="Q63" s="112"/>
      <c r="R63" s="112"/>
      <c r="S63"/>
      <c r="ALP63"/>
    </row>
    <row r="64" spans="1:1004" s="117" customFormat="1" ht="12" customHeight="1">
      <c r="A64" s="123"/>
      <c r="B64" s="123"/>
      <c r="C64" s="123"/>
      <c r="D64" s="123"/>
      <c r="E64" s="123"/>
      <c r="F64" s="123"/>
      <c r="G64" s="112"/>
      <c r="H64" s="112"/>
      <c r="I64" s="112"/>
      <c r="J64" s="112"/>
      <c r="K64" s="112"/>
      <c r="L64" s="157"/>
      <c r="M64" s="112"/>
      <c r="N64" s="125"/>
      <c r="O64" s="112"/>
      <c r="P64" s="112"/>
      <c r="Q64" s="112"/>
      <c r="R64" s="112"/>
      <c r="S64"/>
      <c r="ALP64"/>
    </row>
    <row r="65" spans="1:18" ht="12" customHeight="1">
      <c r="A65" s="123"/>
      <c r="B65" s="123"/>
      <c r="C65" s="123"/>
      <c r="D65" s="123"/>
      <c r="E65" s="123"/>
      <c r="F65" s="123"/>
      <c r="G65" s="112"/>
      <c r="H65" s="112"/>
      <c r="I65" s="112"/>
      <c r="J65" s="112"/>
      <c r="K65" s="112"/>
      <c r="L65" s="157"/>
      <c r="M65" s="112"/>
      <c r="N65" s="125"/>
      <c r="O65" s="112"/>
      <c r="P65" s="112"/>
      <c r="Q65" s="112"/>
      <c r="R65" s="112"/>
    </row>
    <row r="66" spans="1:18" ht="12" customHeight="1">
      <c r="A66" s="123"/>
      <c r="B66" s="123"/>
      <c r="C66" s="123"/>
      <c r="D66" s="123"/>
      <c r="E66" s="123"/>
      <c r="F66" s="123"/>
      <c r="G66" s="112"/>
      <c r="H66" s="112"/>
      <c r="I66" s="112"/>
      <c r="J66" s="112"/>
      <c r="K66" s="112"/>
      <c r="L66" s="157"/>
      <c r="M66" s="112"/>
      <c r="N66" s="125"/>
      <c r="O66" s="112"/>
      <c r="P66" s="112"/>
      <c r="Q66" s="112"/>
      <c r="R66" s="112"/>
    </row>
    <row r="67" spans="1:18" ht="12" customHeight="1">
      <c r="A67" s="130"/>
      <c r="B67" s="130"/>
      <c r="C67" s="130"/>
      <c r="D67" s="130"/>
      <c r="E67" s="130"/>
      <c r="F67" s="130"/>
    </row>
    <row r="68" spans="1:18" ht="12" customHeight="1">
      <c r="A68" s="130"/>
      <c r="B68" s="130"/>
      <c r="C68" s="130"/>
      <c r="D68" s="130"/>
      <c r="E68" s="130"/>
      <c r="F68" s="130"/>
    </row>
    <row r="69" spans="1:18" ht="12" customHeight="1">
      <c r="A69" s="130"/>
      <c r="B69" s="130"/>
      <c r="C69" s="130"/>
      <c r="D69" s="130"/>
      <c r="E69" s="130"/>
      <c r="F69" s="130"/>
    </row>
    <row r="70" spans="1:18" ht="12" customHeight="1">
      <c r="A70" s="136"/>
      <c r="B70" s="136"/>
      <c r="C70" s="136"/>
      <c r="D70" s="136"/>
      <c r="E70" s="136"/>
      <c r="F70" s="136"/>
    </row>
    <row r="71" spans="1:18" ht="12" customHeight="1">
      <c r="A71" s="136"/>
      <c r="B71" s="136"/>
      <c r="C71" s="136"/>
      <c r="D71" s="136"/>
      <c r="E71" s="136"/>
      <c r="F71" s="136"/>
    </row>
  </sheetData>
  <phoneticPr fontId="77" type="noConversion"/>
  <conditionalFormatting sqref="A22:F23 A43:F883">
    <cfRule type="expression" dxfId="2099" priority="17946">
      <formula>OR(#REF!="X",#REF!="X")</formula>
    </cfRule>
    <cfRule type="expression" dxfId="2098" priority="17947">
      <formula>AND(#REF!=1,#REF!=1)</formula>
    </cfRule>
    <cfRule type="expression" dxfId="2097" priority="17948">
      <formula>#REF!=1</formula>
    </cfRule>
    <cfRule type="expression" dxfId="2096" priority="17949">
      <formula>#REF!=1</formula>
    </cfRule>
  </conditionalFormatting>
  <conditionalFormatting sqref="A9:G20">
    <cfRule type="expression" dxfId="2095" priority="17954">
      <formula>OR(#REF!="X",#REF!="X")</formula>
    </cfRule>
    <cfRule type="expression" dxfId="2094" priority="17955">
      <formula>AND(#REF!=1,#REF!=1)</formula>
    </cfRule>
    <cfRule type="expression" dxfId="2093" priority="17956">
      <formula>#REF!=1</formula>
    </cfRule>
    <cfRule type="expression" dxfId="2092" priority="17957">
      <formula>#REF!=1</formula>
    </cfRule>
  </conditionalFormatting>
  <conditionalFormatting sqref="C9:C20 D18:D19">
    <cfRule type="expression" dxfId="2091" priority="17958">
      <formula>AND($N9="X",$B9&lt;&gt;"")</formula>
    </cfRule>
  </conditionalFormatting>
  <conditionalFormatting sqref="D9:D20 C17:C19">
    <cfRule type="expression" dxfId="2090"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089" priority="17962">
      <formula>AND($N9="X",OR($B9&lt;&gt;"",$C9&lt;&gt;"",$D9&lt;&gt;""))</formula>
    </cfRule>
  </conditionalFormatting>
  <conditionalFormatting sqref="F9:F20">
    <cfRule type="expression" dxfId="2088" priority="17963">
      <formula>AND($N9="X",OR($B9&lt;&gt;"",$C9&lt;&gt;"",$D9&lt;&gt;"",$E9&lt;&gt;""))</formula>
    </cfRule>
  </conditionalFormatting>
  <conditionalFormatting sqref="G9:G20">
    <cfRule type="expression" dxfId="2087" priority="17964">
      <formula>AND($N9="X",OR($B9&lt;&gt;"",$C9&lt;&gt;"",$D9&lt;&gt;"",$E9&lt;&gt;"",$F9&lt;&gt;""))</formula>
    </cfRule>
  </conditionalFormatting>
  <conditionalFormatting sqref="H22:H23 H43:H883">
    <cfRule type="expression" dxfId="2086" priority="36">
      <formula>$M22="X"</formula>
    </cfRule>
  </conditionalFormatting>
  <conditionalFormatting sqref="I9:I20">
    <cfRule type="expression" dxfId="2085" priority="16">
      <formula>$N9="X"</formula>
    </cfRule>
  </conditionalFormatting>
  <conditionalFormatting sqref="M9:M20">
    <cfRule type="cellIs" dxfId="2084" priority="7" operator="equal">
      <formula>"1..1"</formula>
    </cfRule>
    <cfRule type="cellIs" dxfId="2083" priority="8" operator="equal">
      <formula>"0..n"</formula>
    </cfRule>
    <cfRule type="cellIs" dxfId="2082"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R65"/>
  <sheetViews>
    <sheetView zoomScale="85" zoomScaleNormal="85" workbookViewId="0">
      <pane xSplit="7" ySplit="8" topLeftCell="Q9" activePane="bottomRight" state="frozen"/>
      <selection pane="topRight" activeCell="H1" sqref="H1"/>
      <selection pane="bottomLeft" activeCell="A9" sqref="A9"/>
      <selection pane="bottomRight" activeCell="Q7" sqref="Q7"/>
    </sheetView>
  </sheetViews>
  <sheetFormatPr baseColWidth="10" defaultColWidth="9.5" defaultRowHeight="12" customHeight="1"/>
  <cols>
    <col min="1" max="1" width="4.5" style="128" customWidth="1"/>
    <col min="2" max="2" width="25" style="128" customWidth="1"/>
    <col min="3" max="6" width="7.625" style="128" customWidth="1"/>
    <col min="7" max="7" width="7.625" style="96" customWidth="1"/>
    <col min="8" max="8" width="61" style="96" customWidth="1"/>
    <col min="9" max="9" width="22.375" style="206" customWidth="1"/>
    <col min="10" max="10" width="16.125" style="155" customWidth="1"/>
    <col min="11" max="11" width="10.5" style="96" customWidth="1"/>
    <col min="12" max="12" width="5.875" style="96" customWidth="1"/>
    <col min="13" max="13" width="18.5" style="96" customWidth="1"/>
    <col min="14" max="14" width="11.875" style="251" customWidth="1"/>
    <col min="15" max="15" width="16" style="96" customWidth="1"/>
    <col min="16" max="16" width="8.375" style="96" customWidth="1"/>
    <col min="17" max="17" width="10.625" style="96" customWidth="1"/>
    <col min="18" max="18" width="4" customWidth="1"/>
    <col min="19" max="19" width="8.875" style="128" customWidth="1"/>
    <col min="21" max="1001" width="9.5" style="128"/>
    <col min="1002" max="1002" width="9" style="128" customWidth="1"/>
    <col min="1003" max="1004" width="9" customWidth="1"/>
  </cols>
  <sheetData>
    <row r="1" spans="1:1005" ht="13.5" customHeight="1">
      <c r="A1" s="208" t="s">
        <v>871</v>
      </c>
      <c r="C1" s="130"/>
      <c r="E1" s="519"/>
      <c r="F1" s="153"/>
      <c r="G1" s="128"/>
      <c r="I1" s="96"/>
      <c r="S1"/>
      <c r="T1" s="128"/>
      <c r="ALN1"/>
    </row>
    <row r="2" spans="1:1005" ht="13.5" customHeight="1">
      <c r="C2" s="141"/>
      <c r="D2" s="258"/>
      <c r="E2" s="519"/>
      <c r="F2" s="153"/>
      <c r="G2" s="128"/>
      <c r="I2" s="96"/>
      <c r="S2"/>
      <c r="T2" s="128"/>
      <c r="ALN2"/>
    </row>
    <row r="3" spans="1:1005" ht="13.5" customHeight="1">
      <c r="C3" s="142"/>
      <c r="E3" s="519"/>
      <c r="G3" s="128"/>
      <c r="S3"/>
      <c r="T3" s="128"/>
      <c r="ALN3"/>
    </row>
    <row r="4" spans="1:1005" ht="13.5" customHeight="1">
      <c r="C4" s="143"/>
      <c r="E4" s="130"/>
      <c r="G4" s="137"/>
      <c r="S4"/>
      <c r="T4" s="128"/>
      <c r="ALN4"/>
    </row>
    <row r="5" spans="1:1005" s="149" customFormat="1" ht="13.5" customHeight="1">
      <c r="A5" s="128"/>
      <c r="B5" s="128"/>
      <c r="C5" s="145"/>
      <c r="D5" s="146"/>
      <c r="E5" s="158"/>
      <c r="F5" s="146"/>
      <c r="G5" s="148"/>
      <c r="H5" s="148"/>
      <c r="I5" s="249"/>
      <c r="J5" s="156"/>
      <c r="K5" s="148"/>
      <c r="L5" s="148"/>
      <c r="M5" s="148"/>
      <c r="N5" s="253"/>
      <c r="O5" s="148"/>
      <c r="P5" s="148"/>
      <c r="Q5" s="148"/>
      <c r="R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3.5" customHeight="1">
      <c r="C6" s="144"/>
      <c r="D6" s="138"/>
      <c r="F6" s="138"/>
      <c r="S6"/>
      <c r="T6" s="128"/>
      <c r="ALN6"/>
    </row>
    <row r="7" spans="1:1005" ht="13.5" customHeight="1">
      <c r="A7"/>
      <c r="B7"/>
      <c r="C7" s="138"/>
      <c r="D7" s="138"/>
      <c r="E7" s="138"/>
      <c r="F7" s="138"/>
      <c r="P7" s="495" t="s">
        <v>800</v>
      </c>
      <c r="Q7" s="495" t="s">
        <v>800</v>
      </c>
      <c r="S7"/>
      <c r="T7" s="128"/>
      <c r="ALN7"/>
    </row>
    <row r="8" spans="1:1005" s="217" customFormat="1" ht="27.95"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529" t="s">
        <v>816</v>
      </c>
    </row>
    <row r="9" spans="1:1005" s="205" customFormat="1" ht="13.5" customHeight="1">
      <c r="A9" s="206">
        <v>1</v>
      </c>
      <c r="B9" s="218" t="s">
        <v>874</v>
      </c>
      <c r="C9" s="219"/>
      <c r="D9" s="543"/>
      <c r="E9" s="543"/>
      <c r="F9" s="543"/>
      <c r="G9" s="543"/>
      <c r="H9" s="542" t="s">
        <v>875</v>
      </c>
      <c r="I9" s="541" t="s">
        <v>876</v>
      </c>
      <c r="J9" s="541" t="s">
        <v>877</v>
      </c>
      <c r="K9" s="542" t="s">
        <v>822</v>
      </c>
      <c r="L9" s="542"/>
      <c r="M9" s="542" t="s">
        <v>823</v>
      </c>
      <c r="N9" s="544"/>
      <c r="O9" s="542"/>
      <c r="P9" s="545" t="s">
        <v>824</v>
      </c>
      <c r="Q9" s="545" t="s">
        <v>824</v>
      </c>
      <c r="R9" s="211"/>
    </row>
    <row r="10" spans="1:1005" s="205" customFormat="1" ht="13.5" customHeight="1">
      <c r="A10" s="206">
        <v>2</v>
      </c>
      <c r="B10" s="218" t="s">
        <v>878</v>
      </c>
      <c r="C10" s="203"/>
      <c r="D10" s="203"/>
      <c r="E10" s="203"/>
      <c r="F10" s="203"/>
      <c r="G10" s="203"/>
      <c r="H10" s="542" t="s">
        <v>879</v>
      </c>
      <c r="I10" s="541" t="s">
        <v>880</v>
      </c>
      <c r="J10" s="541" t="s">
        <v>881</v>
      </c>
      <c r="K10" s="542" t="s">
        <v>869</v>
      </c>
      <c r="L10" s="542"/>
      <c r="M10" s="542" t="s">
        <v>823</v>
      </c>
      <c r="N10" s="544"/>
      <c r="O10" s="542"/>
      <c r="P10" s="545" t="s">
        <v>824</v>
      </c>
      <c r="Q10" s="545" t="s">
        <v>824</v>
      </c>
      <c r="R10" s="211"/>
    </row>
    <row r="11" spans="1:1005" s="205" customFormat="1" ht="13.5" customHeight="1">
      <c r="A11" s="206">
        <v>3</v>
      </c>
      <c r="B11" s="218" t="s">
        <v>882</v>
      </c>
      <c r="C11" s="219"/>
      <c r="D11" s="220"/>
      <c r="E11" s="220"/>
      <c r="F11" s="220"/>
      <c r="G11" s="220"/>
      <c r="H11" s="542" t="s">
        <v>883</v>
      </c>
      <c r="I11" s="541" t="s">
        <v>884</v>
      </c>
      <c r="J11" s="541" t="s">
        <v>885</v>
      </c>
      <c r="K11" s="542" t="s">
        <v>822</v>
      </c>
      <c r="L11" s="542"/>
      <c r="M11" s="542" t="s">
        <v>839</v>
      </c>
      <c r="N11" s="544"/>
      <c r="O11" s="542" t="s">
        <v>886</v>
      </c>
      <c r="P11" s="545" t="s">
        <v>824</v>
      </c>
      <c r="Q11" s="545" t="s">
        <v>824</v>
      </c>
      <c r="R11" s="211"/>
    </row>
    <row r="12" spans="1:1005" s="205" customFormat="1" ht="13.5" customHeight="1">
      <c r="A12" s="206">
        <v>4</v>
      </c>
      <c r="B12" s="218" t="s">
        <v>887</v>
      </c>
      <c r="C12" s="219"/>
      <c r="D12" s="220"/>
      <c r="E12" s="220"/>
      <c r="F12" s="220"/>
      <c r="G12" s="220"/>
      <c r="H12" s="542" t="s">
        <v>888</v>
      </c>
      <c r="I12" s="541" t="s">
        <v>889</v>
      </c>
      <c r="J12" s="541" t="s">
        <v>890</v>
      </c>
      <c r="K12" s="542" t="s">
        <v>822</v>
      </c>
      <c r="L12" s="542"/>
      <c r="M12" s="542" t="s">
        <v>823</v>
      </c>
      <c r="N12" s="544"/>
      <c r="O12" s="542"/>
      <c r="P12" s="545" t="s">
        <v>824</v>
      </c>
      <c r="Q12" s="545" t="s">
        <v>824</v>
      </c>
      <c r="R12" s="211"/>
    </row>
    <row r="13" spans="1:1005" s="205" customFormat="1" ht="13.5" customHeight="1">
      <c r="A13" s="206">
        <v>5</v>
      </c>
      <c r="B13" s="218" t="s">
        <v>891</v>
      </c>
      <c r="C13" s="219"/>
      <c r="D13" s="220"/>
      <c r="E13" s="220"/>
      <c r="F13" s="220"/>
      <c r="G13" s="220"/>
      <c r="H13" s="542" t="s">
        <v>892</v>
      </c>
      <c r="I13" s="541"/>
      <c r="J13" s="541" t="s">
        <v>893</v>
      </c>
      <c r="K13" s="542" t="s">
        <v>822</v>
      </c>
      <c r="L13" s="542"/>
      <c r="M13" s="542" t="s">
        <v>823</v>
      </c>
      <c r="N13" s="544"/>
      <c r="O13" s="542"/>
      <c r="P13" s="545" t="s">
        <v>824</v>
      </c>
      <c r="Q13" s="545" t="s">
        <v>824</v>
      </c>
      <c r="R13" s="211"/>
    </row>
    <row r="14" spans="1:1005" s="205" customFormat="1" ht="13.5" customHeight="1">
      <c r="A14" s="206">
        <v>6</v>
      </c>
      <c r="B14" s="218" t="s">
        <v>894</v>
      </c>
      <c r="C14" s="543"/>
      <c r="D14" s="220"/>
      <c r="E14" s="220"/>
      <c r="F14" s="220"/>
      <c r="G14" s="220"/>
      <c r="H14" s="542" t="s">
        <v>895</v>
      </c>
      <c r="I14" s="541"/>
      <c r="J14" s="541" t="s">
        <v>896</v>
      </c>
      <c r="K14" s="542" t="s">
        <v>869</v>
      </c>
      <c r="L14" s="542"/>
      <c r="M14" s="542" t="s">
        <v>835</v>
      </c>
      <c r="N14" s="544"/>
      <c r="O14" s="542"/>
      <c r="P14" s="545" t="s">
        <v>824</v>
      </c>
      <c r="Q14" s="545" t="s">
        <v>824</v>
      </c>
      <c r="R14" s="211"/>
    </row>
    <row r="15" spans="1:1005" s="205" customFormat="1" ht="12" customHeight="1">
      <c r="A15" s="206"/>
      <c r="B15" s="206"/>
      <c r="C15" s="206"/>
      <c r="D15" s="206"/>
      <c r="E15" s="206"/>
      <c r="F15" s="206"/>
      <c r="G15" s="206"/>
      <c r="H15" s="206"/>
      <c r="I15" s="206"/>
      <c r="J15" s="218"/>
      <c r="K15" s="206"/>
      <c r="L15" s="206"/>
      <c r="M15" s="206"/>
      <c r="N15" s="248"/>
      <c r="O15" s="206"/>
      <c r="P15" s="206"/>
      <c r="Q15" s="206"/>
    </row>
    <row r="16" spans="1:1005" s="128" customFormat="1" ht="12" customHeight="1">
      <c r="A16" s="3"/>
      <c r="B16" s="3"/>
      <c r="C16" s="131"/>
      <c r="D16" s="131"/>
      <c r="E16" s="131"/>
      <c r="F16" s="131"/>
      <c r="G16" s="5"/>
      <c r="H16" s="151"/>
      <c r="I16" s="206"/>
      <c r="J16" s="151"/>
      <c r="K16" s="5"/>
      <c r="L16" s="5"/>
      <c r="M16" s="5"/>
      <c r="N16" s="56"/>
      <c r="O16" s="56"/>
      <c r="P16" s="56"/>
      <c r="Q16" s="56"/>
      <c r="R16"/>
      <c r="ALO16"/>
      <c r="ALP16"/>
      <c r="ALQ16"/>
    </row>
    <row r="17" spans="1:1005" s="128" customFormat="1" ht="12" customHeight="1">
      <c r="A17" s="129"/>
      <c r="B17" s="129"/>
      <c r="C17" s="129"/>
      <c r="D17" s="129"/>
      <c r="E17" s="129"/>
      <c r="F17" s="129"/>
      <c r="G17" s="96"/>
      <c r="H17" s="96"/>
      <c r="I17" s="206"/>
      <c r="J17" s="155"/>
      <c r="K17" s="96"/>
      <c r="L17" s="96"/>
      <c r="M17" s="96"/>
      <c r="N17" s="251"/>
      <c r="O17" s="96"/>
      <c r="P17" s="96"/>
      <c r="Q17" s="96"/>
      <c r="R17"/>
      <c r="ALO17"/>
      <c r="ALP17"/>
      <c r="ALQ17"/>
    </row>
    <row r="18" spans="1:1005" s="128" customFormat="1" ht="12" customHeight="1">
      <c r="I18" s="205"/>
      <c r="L18" s="96"/>
      <c r="M18" s="96"/>
      <c r="N18" s="251"/>
      <c r="O18" s="96"/>
      <c r="P18" s="96"/>
      <c r="Q18" s="96"/>
      <c r="R18"/>
      <c r="ALO18"/>
      <c r="ALP18"/>
      <c r="ALQ18"/>
    </row>
    <row r="19" spans="1:1005" s="128" customFormat="1" ht="12" customHeight="1">
      <c r="I19" s="205"/>
      <c r="L19" s="96"/>
      <c r="M19" s="96"/>
      <c r="N19" s="251"/>
      <c r="O19" s="96"/>
      <c r="P19" s="96"/>
      <c r="Q19" s="96"/>
      <c r="R19"/>
      <c r="ALO19"/>
      <c r="ALP19"/>
      <c r="ALQ19"/>
    </row>
    <row r="20" spans="1:1005" s="128" customFormat="1" ht="12" customHeight="1">
      <c r="I20" s="205"/>
      <c r="L20" s="96"/>
      <c r="M20" s="96"/>
      <c r="N20" s="251"/>
      <c r="O20" s="96"/>
      <c r="P20" s="96"/>
      <c r="Q20" s="96"/>
      <c r="R20"/>
      <c r="ALO20"/>
      <c r="ALP20"/>
      <c r="ALQ20"/>
    </row>
    <row r="21" spans="1:1005" s="128" customFormat="1" ht="12" customHeight="1">
      <c r="I21" s="205"/>
      <c r="L21" s="96"/>
      <c r="M21" s="96"/>
      <c r="N21" s="251"/>
      <c r="O21" s="96"/>
      <c r="P21" s="96"/>
      <c r="Q21" s="96"/>
      <c r="R21"/>
      <c r="ALO21"/>
      <c r="ALP21"/>
      <c r="ALQ21"/>
    </row>
    <row r="22" spans="1:1005" ht="12" customHeight="1">
      <c r="G22" s="128"/>
      <c r="H22" s="128"/>
      <c r="I22" s="205"/>
      <c r="J22" s="128"/>
      <c r="K22" s="128"/>
    </row>
    <row r="23" spans="1:1005" s="117" customFormat="1" ht="12" customHeight="1">
      <c r="A23" s="128"/>
      <c r="B23" s="128"/>
      <c r="C23" s="128"/>
      <c r="D23" s="128"/>
      <c r="E23" s="128"/>
      <c r="F23" s="128"/>
      <c r="G23" s="96"/>
      <c r="H23" s="96"/>
      <c r="I23" s="206"/>
      <c r="J23" s="155"/>
      <c r="K23" s="96"/>
      <c r="L23" s="96"/>
      <c r="M23" s="96"/>
      <c r="N23" s="251"/>
      <c r="O23" s="96"/>
      <c r="P23" s="96"/>
      <c r="Q23" s="96"/>
      <c r="R23"/>
      <c r="ALP23"/>
    </row>
    <row r="24" spans="1:1005" ht="12" customHeight="1">
      <c r="A24" s="117"/>
      <c r="B24" s="117"/>
      <c r="C24" s="117"/>
      <c r="D24" s="117"/>
      <c r="E24" s="117"/>
      <c r="F24" s="117"/>
      <c r="G24" s="117"/>
      <c r="H24" s="117"/>
      <c r="I24" s="227"/>
      <c r="J24" s="117"/>
      <c r="K24" s="117"/>
    </row>
    <row r="25" spans="1:1005" ht="12" customHeight="1">
      <c r="L25" s="112"/>
      <c r="M25" s="112"/>
      <c r="N25" s="125"/>
      <c r="O25" s="112"/>
      <c r="P25" s="112"/>
      <c r="Q25" s="112"/>
    </row>
    <row r="37" spans="1:1006" s="96" customFormat="1" ht="12" customHeight="1">
      <c r="A37" s="130"/>
      <c r="B37" s="130"/>
      <c r="C37" s="130"/>
      <c r="D37" s="130"/>
      <c r="E37" s="130"/>
      <c r="F37" s="130"/>
      <c r="I37" s="206"/>
      <c r="J37" s="155"/>
      <c r="N37" s="251"/>
      <c r="R37"/>
      <c r="S37" s="128"/>
      <c r="T37"/>
      <c r="U37" s="128"/>
      <c r="V37" s="128"/>
      <c r="W37" s="128"/>
      <c r="X37" s="128"/>
      <c r="Y37" s="128"/>
      <c r="Z37" s="128"/>
      <c r="AA37" s="128"/>
      <c r="AB37" s="128"/>
      <c r="AC37" s="128"/>
      <c r="AD37" s="128"/>
      <c r="AE37" s="128"/>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c r="ALP37"/>
      <c r="ALQ37"/>
      <c r="ALR37"/>
    </row>
    <row r="38" spans="1:1006" s="96" customFormat="1" ht="12" customHeight="1">
      <c r="A38" s="130"/>
      <c r="B38" s="130"/>
      <c r="C38" s="130"/>
      <c r="D38" s="130"/>
      <c r="E38" s="130"/>
      <c r="F38" s="130"/>
      <c r="I38" s="206"/>
      <c r="J38" s="155"/>
      <c r="N38" s="251"/>
      <c r="R38"/>
      <c r="S38" s="128"/>
      <c r="T38"/>
      <c r="U38" s="128"/>
      <c r="V38" s="128"/>
      <c r="W38" s="128"/>
      <c r="X38" s="128"/>
      <c r="Y38" s="128"/>
      <c r="Z38" s="128"/>
      <c r="AA38" s="128"/>
      <c r="AB38" s="128"/>
      <c r="AC38" s="128"/>
      <c r="AD38" s="128"/>
      <c r="AE38" s="12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c r="ALP38"/>
      <c r="ALQ38"/>
      <c r="ALR38"/>
    </row>
    <row r="39" spans="1:1006" s="96" customFormat="1" ht="12" customHeight="1">
      <c r="A39" s="130"/>
      <c r="B39" s="130"/>
      <c r="C39" s="130"/>
      <c r="D39" s="130"/>
      <c r="E39" s="130"/>
      <c r="F39" s="130"/>
      <c r="I39" s="206"/>
      <c r="J39" s="155"/>
      <c r="N39" s="251"/>
      <c r="R39"/>
      <c r="S39" s="128"/>
      <c r="T39"/>
      <c r="U39" s="128"/>
      <c r="V39" s="128"/>
      <c r="W39" s="128"/>
      <c r="X39" s="128"/>
      <c r="Y39" s="128"/>
      <c r="Z39" s="128"/>
      <c r="AA39" s="128"/>
      <c r="AB39" s="128"/>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c r="ALP39"/>
      <c r="ALQ39"/>
      <c r="ALR39"/>
    </row>
    <row r="40" spans="1:1006" s="96" customFormat="1" ht="12" customHeight="1">
      <c r="A40" s="130"/>
      <c r="B40" s="130"/>
      <c r="C40" s="130"/>
      <c r="D40" s="130"/>
      <c r="E40" s="130"/>
      <c r="F40" s="130"/>
      <c r="I40" s="206"/>
      <c r="J40" s="155"/>
      <c r="N40" s="251"/>
      <c r="R40"/>
      <c r="S40" s="128"/>
      <c r="T40"/>
      <c r="U40" s="128"/>
      <c r="V40" s="128"/>
      <c r="W40" s="128"/>
      <c r="X40" s="128"/>
      <c r="Y40" s="128"/>
      <c r="Z40" s="128"/>
      <c r="AA40" s="128"/>
      <c r="AB40" s="128"/>
      <c r="AC40" s="128"/>
      <c r="AD40" s="128"/>
      <c r="AE40" s="128"/>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c r="ALP40"/>
      <c r="ALQ40"/>
      <c r="ALR40"/>
    </row>
    <row r="41" spans="1:1006" s="96" customFormat="1" ht="12" customHeight="1">
      <c r="A41" s="130"/>
      <c r="B41" s="130"/>
      <c r="C41" s="130"/>
      <c r="D41" s="130"/>
      <c r="E41" s="130"/>
      <c r="F41" s="130"/>
      <c r="I41" s="206"/>
      <c r="J41" s="155"/>
      <c r="N41" s="251"/>
      <c r="R41"/>
      <c r="S41" s="128"/>
      <c r="T41"/>
      <c r="U41" s="128"/>
      <c r="V41" s="128"/>
      <c r="W41" s="128"/>
      <c r="X41" s="128"/>
      <c r="Y41" s="128"/>
      <c r="Z41" s="128"/>
      <c r="AA41" s="128"/>
      <c r="AB41" s="128"/>
      <c r="AC41" s="128"/>
      <c r="AD41" s="128"/>
      <c r="AE41" s="128"/>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c r="ALP41"/>
      <c r="ALQ41"/>
      <c r="ALR41"/>
    </row>
    <row r="42" spans="1:1006" s="96" customFormat="1" ht="12" customHeight="1">
      <c r="A42" s="130"/>
      <c r="B42" s="130"/>
      <c r="C42" s="130"/>
      <c r="D42" s="130"/>
      <c r="E42" s="130"/>
      <c r="F42" s="130"/>
      <c r="I42" s="206"/>
      <c r="J42" s="155"/>
      <c r="N42" s="251"/>
      <c r="R42"/>
      <c r="S42" s="128"/>
      <c r="T42"/>
      <c r="U42" s="128"/>
      <c r="V42" s="128"/>
      <c r="W42" s="128"/>
      <c r="X42" s="128"/>
      <c r="Y42" s="128"/>
      <c r="Z42" s="128"/>
      <c r="AA42" s="128"/>
      <c r="AB42" s="128"/>
      <c r="AC42" s="128"/>
      <c r="AD42" s="128"/>
      <c r="AE42" s="128"/>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c r="ALP42"/>
      <c r="ALQ42"/>
      <c r="ALR42"/>
    </row>
    <row r="43" spans="1:1006" s="96" customFormat="1" ht="12" customHeight="1">
      <c r="A43" s="130"/>
      <c r="B43" s="130"/>
      <c r="C43" s="130"/>
      <c r="D43" s="130"/>
      <c r="E43" s="130"/>
      <c r="F43" s="130"/>
      <c r="I43" s="206"/>
      <c r="J43" s="155"/>
      <c r="N43" s="251"/>
      <c r="R43"/>
      <c r="S43" s="128"/>
      <c r="T43"/>
      <c r="U43" s="128"/>
      <c r="V43" s="128"/>
      <c r="W43" s="128"/>
      <c r="X43" s="128"/>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c r="ALP43"/>
      <c r="ALQ43"/>
      <c r="ALR43"/>
    </row>
    <row r="44" spans="1:1006" s="96" customFormat="1" ht="12" customHeight="1">
      <c r="A44" s="130"/>
      <c r="B44" s="130"/>
      <c r="C44" s="130"/>
      <c r="D44" s="130"/>
      <c r="E44" s="130"/>
      <c r="F44" s="130"/>
      <c r="I44" s="206"/>
      <c r="J44" s="155"/>
      <c r="N44" s="251"/>
      <c r="R44"/>
      <c r="S44" s="128"/>
      <c r="T44"/>
      <c r="U44" s="128"/>
      <c r="V44" s="128"/>
      <c r="W44" s="128"/>
      <c r="X44" s="128"/>
      <c r="Y44" s="128"/>
      <c r="Z44" s="128"/>
      <c r="AA44" s="128"/>
      <c r="AB44" s="128"/>
      <c r="AC44" s="128"/>
      <c r="AD44" s="128"/>
      <c r="AE44" s="128"/>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c r="ALP44"/>
      <c r="ALQ44"/>
      <c r="ALR44"/>
    </row>
    <row r="45" spans="1:1006" s="96" customFormat="1" ht="12" customHeight="1">
      <c r="A45" s="129"/>
      <c r="B45" s="129"/>
      <c r="C45" s="129"/>
      <c r="D45" s="129"/>
      <c r="E45" s="129"/>
      <c r="F45" s="129"/>
      <c r="I45" s="206"/>
      <c r="J45" s="155"/>
      <c r="N45" s="251"/>
      <c r="R45"/>
      <c r="S45" s="128"/>
      <c r="T45"/>
      <c r="U45" s="128"/>
      <c r="V45" s="128"/>
      <c r="W45" s="128"/>
      <c r="X45" s="128"/>
      <c r="Y45" s="128"/>
      <c r="Z45" s="128"/>
      <c r="AA45" s="128"/>
      <c r="AB45" s="128"/>
      <c r="AC45" s="128"/>
      <c r="AD45" s="128"/>
      <c r="AE45" s="128"/>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c r="ALP45"/>
      <c r="ALQ45"/>
      <c r="ALR45"/>
    </row>
    <row r="46" spans="1:1006" s="96" customFormat="1" ht="12" customHeight="1">
      <c r="A46" s="129"/>
      <c r="B46" s="129"/>
      <c r="C46" s="129"/>
      <c r="D46" s="129"/>
      <c r="E46" s="129"/>
      <c r="F46" s="129"/>
      <c r="I46" s="206"/>
      <c r="J46" s="155"/>
      <c r="N46" s="251"/>
      <c r="R46"/>
      <c r="S46" s="128"/>
      <c r="T46"/>
      <c r="U46" s="128"/>
      <c r="V46" s="128"/>
      <c r="W46" s="128"/>
      <c r="X46" s="128"/>
      <c r="Y46" s="128"/>
      <c r="Z46" s="128"/>
      <c r="AA46" s="128"/>
      <c r="AB46" s="128"/>
      <c r="AC46" s="128"/>
      <c r="AD46" s="128"/>
      <c r="AE46" s="128"/>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c r="ALP46"/>
      <c r="ALQ46"/>
      <c r="ALR46"/>
    </row>
    <row r="47" spans="1:1006" s="96" customFormat="1" ht="12" customHeight="1">
      <c r="A47" s="129"/>
      <c r="B47" s="129"/>
      <c r="C47" s="129"/>
      <c r="D47" s="129"/>
      <c r="E47" s="129"/>
      <c r="F47" s="129"/>
      <c r="I47" s="206"/>
      <c r="J47" s="155"/>
      <c r="N47" s="251"/>
      <c r="R47"/>
      <c r="S47" s="128"/>
      <c r="T47"/>
      <c r="U47" s="128"/>
      <c r="V47" s="128"/>
      <c r="W47" s="128"/>
      <c r="X47" s="128"/>
      <c r="Y47" s="128"/>
      <c r="Z47" s="128"/>
      <c r="AA47" s="128"/>
      <c r="AB47" s="128"/>
      <c r="AC47" s="128"/>
      <c r="AD47" s="128"/>
      <c r="AE47" s="128"/>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c r="ALP47"/>
      <c r="ALQ47"/>
      <c r="ALR47"/>
    </row>
    <row r="48" spans="1:1006" ht="12" customHeight="1">
      <c r="A48" s="129"/>
      <c r="B48" s="129"/>
      <c r="C48" s="129"/>
      <c r="D48" s="129"/>
      <c r="E48" s="129"/>
      <c r="F48" s="129"/>
    </row>
    <row r="49" spans="1:1006" ht="12" customHeight="1">
      <c r="A49" s="129"/>
      <c r="B49" s="129"/>
      <c r="C49" s="129"/>
      <c r="D49" s="129"/>
      <c r="E49" s="129"/>
      <c r="F49" s="129"/>
    </row>
    <row r="50" spans="1:1006" ht="12" customHeight="1">
      <c r="A50" s="129"/>
      <c r="B50" s="129"/>
      <c r="C50" s="129"/>
      <c r="D50" s="129"/>
      <c r="E50" s="129"/>
      <c r="F50" s="129"/>
    </row>
    <row r="51" spans="1:1006" ht="12" customHeight="1">
      <c r="A51" s="129"/>
      <c r="B51" s="129"/>
      <c r="C51" s="129"/>
      <c r="D51" s="129"/>
      <c r="E51" s="129"/>
      <c r="F51" s="129"/>
    </row>
    <row r="52" spans="1:1006" s="117" customFormat="1" ht="12" customHeight="1">
      <c r="A52" s="129"/>
      <c r="B52" s="129"/>
      <c r="C52" s="129"/>
      <c r="D52" s="129"/>
      <c r="E52" s="129"/>
      <c r="F52" s="129"/>
      <c r="G52" s="96"/>
      <c r="H52" s="96"/>
      <c r="I52" s="206"/>
      <c r="J52" s="155"/>
      <c r="K52" s="96"/>
      <c r="L52" s="96"/>
      <c r="M52" s="96"/>
      <c r="N52" s="251"/>
      <c r="O52" s="96"/>
      <c r="P52" s="96"/>
      <c r="Q52" s="96"/>
      <c r="R52"/>
      <c r="ALP52"/>
    </row>
    <row r="53" spans="1:1006" s="117" customFormat="1" ht="12" customHeight="1">
      <c r="A53" s="130"/>
      <c r="B53" s="130"/>
      <c r="C53" s="130"/>
      <c r="D53" s="130"/>
      <c r="E53" s="130"/>
      <c r="F53" s="130"/>
      <c r="G53" s="96"/>
      <c r="H53" s="96"/>
      <c r="I53" s="206"/>
      <c r="J53" s="155"/>
      <c r="K53" s="96"/>
      <c r="L53" s="96"/>
      <c r="M53" s="96"/>
      <c r="N53" s="251"/>
      <c r="O53" s="96"/>
      <c r="P53" s="96"/>
      <c r="Q53" s="96"/>
      <c r="R53"/>
      <c r="ALP53"/>
    </row>
    <row r="54" spans="1:1006" s="117" customFormat="1" ht="12" customHeight="1">
      <c r="A54" s="123"/>
      <c r="B54" s="123"/>
      <c r="C54" s="123"/>
      <c r="D54" s="123"/>
      <c r="E54" s="123"/>
      <c r="F54" s="123"/>
      <c r="G54" s="112"/>
      <c r="H54" s="112"/>
      <c r="I54" s="250"/>
      <c r="J54" s="157"/>
      <c r="K54" s="112"/>
      <c r="L54" s="112"/>
      <c r="M54" s="112"/>
      <c r="N54" s="125"/>
      <c r="O54" s="112"/>
      <c r="P54" s="112"/>
      <c r="Q54" s="112"/>
      <c r="R54"/>
      <c r="ALP54"/>
    </row>
    <row r="55" spans="1:1006" s="117" customFormat="1" ht="12" customHeight="1">
      <c r="A55" s="123"/>
      <c r="B55" s="123"/>
      <c r="C55" s="123"/>
      <c r="D55" s="123"/>
      <c r="E55" s="123"/>
      <c r="F55" s="123"/>
      <c r="G55" s="112"/>
      <c r="H55" s="112"/>
      <c r="I55" s="250"/>
      <c r="J55" s="157"/>
      <c r="K55" s="112"/>
      <c r="L55" s="112"/>
      <c r="M55" s="112"/>
      <c r="N55" s="125"/>
      <c r="O55" s="112"/>
      <c r="P55" s="112"/>
      <c r="Q55" s="112"/>
      <c r="R55"/>
      <c r="ALP55"/>
    </row>
    <row r="56" spans="1:1006" s="117" customFormat="1" ht="12" customHeight="1">
      <c r="A56" s="123"/>
      <c r="B56" s="123"/>
      <c r="C56" s="123"/>
      <c r="D56" s="123"/>
      <c r="E56" s="123"/>
      <c r="F56" s="123"/>
      <c r="G56" s="112"/>
      <c r="H56" s="112"/>
      <c r="I56" s="250"/>
      <c r="J56" s="157"/>
      <c r="K56" s="112"/>
      <c r="L56" s="112"/>
      <c r="M56" s="112"/>
      <c r="N56" s="125"/>
      <c r="O56" s="112"/>
      <c r="P56" s="112"/>
      <c r="Q56" s="112"/>
      <c r="R56"/>
      <c r="ALP56"/>
    </row>
    <row r="57" spans="1:1006" s="117" customFormat="1" ht="12" customHeight="1">
      <c r="A57" s="123"/>
      <c r="B57" s="123"/>
      <c r="C57" s="123"/>
      <c r="D57" s="123"/>
      <c r="E57" s="123"/>
      <c r="F57" s="123"/>
      <c r="G57" s="112"/>
      <c r="H57" s="112"/>
      <c r="I57" s="250"/>
      <c r="J57" s="157"/>
      <c r="K57" s="112"/>
      <c r="L57" s="112"/>
      <c r="M57" s="112"/>
      <c r="N57" s="125"/>
      <c r="O57" s="112"/>
      <c r="P57" s="112"/>
      <c r="Q57" s="112"/>
      <c r="R57"/>
      <c r="ALP57"/>
    </row>
    <row r="58" spans="1:1006" s="117" customFormat="1" ht="12" customHeight="1">
      <c r="A58" s="123"/>
      <c r="B58" s="123"/>
      <c r="C58" s="123"/>
      <c r="D58" s="123"/>
      <c r="E58" s="123"/>
      <c r="F58" s="123"/>
      <c r="G58" s="112"/>
      <c r="H58" s="112"/>
      <c r="I58" s="250"/>
      <c r="J58" s="157"/>
      <c r="K58" s="112"/>
      <c r="L58" s="112"/>
      <c r="M58" s="112"/>
      <c r="N58" s="125"/>
      <c r="O58" s="112"/>
      <c r="P58" s="112"/>
      <c r="Q58" s="112"/>
      <c r="R58"/>
      <c r="ALP58"/>
    </row>
    <row r="59" spans="1:1006" ht="12" customHeight="1">
      <c r="A59" s="123"/>
      <c r="B59" s="123"/>
      <c r="C59" s="123"/>
      <c r="D59" s="123"/>
      <c r="E59" s="123"/>
      <c r="F59" s="123"/>
      <c r="G59" s="112"/>
      <c r="H59" s="112"/>
      <c r="I59" s="250"/>
      <c r="J59" s="157"/>
      <c r="K59" s="112"/>
      <c r="L59" s="112"/>
      <c r="M59" s="112"/>
      <c r="N59" s="125"/>
      <c r="O59" s="112"/>
      <c r="P59" s="112"/>
      <c r="Q59" s="112"/>
    </row>
    <row r="60" spans="1:1006" ht="12" customHeight="1">
      <c r="A60" s="123"/>
      <c r="B60" s="123"/>
      <c r="C60" s="123"/>
      <c r="D60" s="123"/>
      <c r="E60" s="123"/>
      <c r="F60" s="123"/>
      <c r="G60" s="112"/>
      <c r="H60" s="112"/>
      <c r="I60" s="250"/>
      <c r="J60" s="157"/>
      <c r="K60" s="112"/>
      <c r="L60" s="112"/>
      <c r="M60" s="112"/>
      <c r="N60" s="125"/>
      <c r="O60" s="112"/>
      <c r="P60" s="112"/>
      <c r="Q60" s="112"/>
    </row>
    <row r="61" spans="1:1006" ht="12" customHeight="1">
      <c r="A61" s="130"/>
      <c r="B61" s="130"/>
      <c r="C61" s="130"/>
      <c r="D61" s="130"/>
      <c r="E61" s="130"/>
      <c r="F61" s="130"/>
    </row>
    <row r="62" spans="1:1006" ht="12" customHeight="1">
      <c r="A62" s="130"/>
      <c r="B62" s="130"/>
      <c r="C62" s="130"/>
      <c r="D62" s="130"/>
      <c r="E62" s="130"/>
      <c r="F62" s="130"/>
    </row>
    <row r="63" spans="1:1006" ht="12" customHeight="1">
      <c r="A63" s="130"/>
      <c r="B63" s="130"/>
      <c r="C63" s="130"/>
      <c r="D63" s="130"/>
      <c r="E63" s="130"/>
      <c r="F63" s="130"/>
    </row>
    <row r="64" spans="1:1006" s="96" customFormat="1" ht="12" customHeight="1">
      <c r="A64" s="136"/>
      <c r="B64" s="136"/>
      <c r="C64" s="136"/>
      <c r="D64" s="136"/>
      <c r="E64" s="136"/>
      <c r="F64" s="136"/>
      <c r="I64" s="206"/>
      <c r="J64" s="155"/>
      <c r="N64" s="251"/>
      <c r="R64"/>
      <c r="S64" s="128"/>
      <c r="T64"/>
      <c r="U64" s="128"/>
      <c r="V64" s="128"/>
      <c r="W64" s="128"/>
      <c r="X64" s="128"/>
      <c r="Y64" s="128"/>
      <c r="Z64" s="128"/>
      <c r="AA64" s="128"/>
      <c r="AB64" s="128"/>
      <c r="AC64" s="128"/>
      <c r="AD64" s="128"/>
      <c r="AE64" s="128"/>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c r="ALP64"/>
      <c r="ALQ64"/>
      <c r="ALR64"/>
    </row>
    <row r="65" spans="1:1006" s="96" customFormat="1" ht="12" customHeight="1">
      <c r="A65" s="136"/>
      <c r="B65" s="136"/>
      <c r="C65" s="136"/>
      <c r="D65" s="136"/>
      <c r="E65" s="136"/>
      <c r="F65" s="136"/>
      <c r="I65" s="206"/>
      <c r="J65" s="155"/>
      <c r="N65" s="251"/>
      <c r="R65"/>
      <c r="S65" s="128"/>
      <c r="T65"/>
      <c r="U65" s="128"/>
      <c r="V65" s="128"/>
      <c r="W65" s="128"/>
      <c r="X65" s="128"/>
      <c r="Y65" s="128"/>
      <c r="Z65" s="128"/>
      <c r="AA65" s="128"/>
      <c r="AB65" s="128"/>
      <c r="AC65" s="128"/>
      <c r="AD65" s="128"/>
      <c r="AE65" s="128"/>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c r="ALP65"/>
      <c r="ALQ65"/>
      <c r="ALR65"/>
    </row>
  </sheetData>
  <conditionalFormatting sqref="A16:F17 A37:F877">
    <cfRule type="expression" dxfId="2081" priority="17974">
      <formula>OR(#REF!="X",#REF!="X")</formula>
    </cfRule>
    <cfRule type="expression" dxfId="2080" priority="17975">
      <formula>AND(#REF!=1,#REF!=1)</formula>
    </cfRule>
    <cfRule type="expression" dxfId="2079" priority="17976">
      <formula>#REF!=1</formula>
    </cfRule>
    <cfRule type="expression" dxfId="2078" priority="17977">
      <formula>#REF!=1</formula>
    </cfRule>
  </conditionalFormatting>
  <conditionalFormatting sqref="A9:G14">
    <cfRule type="expression" dxfId="2077" priority="17982">
      <formula>OR(#REF!="X",#REF!="X")</formula>
    </cfRule>
    <cfRule type="expression" dxfId="2076" priority="17983">
      <formula>AND(#REF!=1,#REF!=1)</formula>
    </cfRule>
    <cfRule type="expression" dxfId="2075" priority="17984">
      <formula>#REF!=1</formula>
    </cfRule>
    <cfRule type="expression" dxfId="2074" priority="17985">
      <formula>#REF!=1</formula>
    </cfRule>
    <cfRule type="expression" dxfId="2073" priority="17986">
      <formula>AND(NOT(ISBLANK($Q9)),ISBLANK(#REF!),ISBLANK(#REF!))</formula>
    </cfRule>
  </conditionalFormatting>
  <conditionalFormatting sqref="C9:C14">
    <cfRule type="expression" dxfId="2072" priority="17969">
      <formula>AND($L9="X",$B9&lt;&gt;"")</formula>
    </cfRule>
  </conditionalFormatting>
  <conditionalFormatting sqref="D9:D14">
    <cfRule type="expression" dxfId="2071" priority="17970">
      <formula>AND($L9="X",OR($B9&lt;&gt;"",$C9&lt;&gt;""))</formula>
    </cfRule>
  </conditionalFormatting>
  <conditionalFormatting sqref="E9:E14">
    <cfRule type="expression" dxfId="2070"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069" priority="17972">
      <formula>AND($L9="X",OR($B9&lt;&gt;"",$C9&lt;&gt;"",$D9&lt;&gt;"",$E9&lt;&gt;""))</formula>
    </cfRule>
  </conditionalFormatting>
  <conditionalFormatting sqref="G9:G14">
    <cfRule type="expression" dxfId="2068" priority="17973">
      <formula>AND($L9="X",OR($B9&lt;&gt;"",$C9&lt;&gt;"",$D9&lt;&gt;"",$E9&lt;&gt;"",$F9&lt;&gt;""))</formula>
    </cfRule>
  </conditionalFormatting>
  <conditionalFormatting sqref="H16:H17 H37:H877">
    <cfRule type="expression" dxfId="2067" priority="77">
      <formula>$K16="X"</formula>
    </cfRule>
  </conditionalFormatting>
  <conditionalFormatting sqref="I9:I14">
    <cfRule type="expression" dxfId="2066" priority="18">
      <formula>$L9="X"</formula>
    </cfRule>
  </conditionalFormatting>
  <conditionalFormatting sqref="K9:K14">
    <cfRule type="cellIs" dxfId="2065" priority="2" operator="equal">
      <formula>"1..1"</formula>
    </cfRule>
    <cfRule type="cellIs" dxfId="2064" priority="3" operator="equal">
      <formula>"0..n"</formula>
    </cfRule>
    <cfRule type="cellIs" dxfId="2063"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LS247"/>
  <sheetViews>
    <sheetView zoomScaleNormal="100" workbookViewId="0">
      <pane xSplit="7" ySplit="8" topLeftCell="H88" activePane="bottomRight" state="frozen"/>
      <selection pane="topRight" activeCell="H1" sqref="H1"/>
      <selection pane="bottomLeft" activeCell="A9" sqref="A9"/>
      <selection pane="bottomRight" activeCell="F88" sqref="F88"/>
    </sheetView>
  </sheetViews>
  <sheetFormatPr baseColWidth="10" defaultColWidth="9.5" defaultRowHeight="12" customHeight="1"/>
  <cols>
    <col min="1" max="1" width="4.625" style="128" customWidth="1"/>
    <col min="2" max="2" width="19.375" style="128" customWidth="1"/>
    <col min="3" max="3" width="39.125" style="128" bestFit="1" customWidth="1"/>
    <col min="4" max="4" width="25" style="128" customWidth="1"/>
    <col min="5" max="5" width="19.5" style="128" customWidth="1"/>
    <col min="6" max="6" width="8.625" style="128" customWidth="1"/>
    <col min="7" max="7" width="13.5" style="96" customWidth="1"/>
    <col min="8" max="8" width="52.5" style="96" customWidth="1"/>
    <col min="9" max="9" width="33.5" style="206" customWidth="1"/>
    <col min="10" max="10" width="17.875" style="155" customWidth="1"/>
    <col min="11" max="11" width="10.5" style="96" customWidth="1"/>
    <col min="12" max="12" width="6" style="160" customWidth="1"/>
    <col min="13" max="13" width="18.5" style="96" customWidth="1"/>
    <col min="14" max="14" width="12.625" style="251" customWidth="1"/>
    <col min="15" max="15" width="22.5" style="96" customWidth="1"/>
    <col min="16" max="18" width="9.5" style="96" customWidth="1"/>
    <col min="19" max="19" width="3.625" customWidth="1"/>
    <col min="20" max="20" width="9"/>
    <col min="21" max="1001" width="9.5" style="128"/>
    <col min="1002" max="1002" width="9" style="128" customWidth="1"/>
    <col min="1003" max="1004" width="9" customWidth="1"/>
  </cols>
  <sheetData>
    <row r="1" spans="1:1002" ht="13.5" customHeight="1">
      <c r="A1" s="208" t="s">
        <v>897</v>
      </c>
      <c r="C1" s="129"/>
      <c r="F1" s="153"/>
      <c r="G1" s="128"/>
      <c r="I1" s="96"/>
      <c r="T1" s="128"/>
      <c r="ALN1"/>
    </row>
    <row r="2" spans="1:1002" ht="13.5" customHeight="1">
      <c r="C2" s="141"/>
      <c r="D2" s="258"/>
      <c r="F2" s="153"/>
      <c r="G2" s="128"/>
      <c r="I2" s="96"/>
      <c r="T2" s="128"/>
      <c r="ALN2"/>
    </row>
    <row r="3" spans="1:1002" ht="13.5" customHeight="1">
      <c r="C3" s="142"/>
      <c r="G3" s="128"/>
      <c r="T3" s="128"/>
      <c r="ALN3"/>
    </row>
    <row r="4" spans="1:1002" ht="13.5" customHeight="1">
      <c r="C4" s="143"/>
      <c r="E4" s="137"/>
      <c r="G4" s="137"/>
      <c r="T4" s="128"/>
      <c r="ALN4"/>
    </row>
    <row r="5" spans="1:1002" s="149" customFormat="1" ht="13.5" customHeight="1">
      <c r="A5" s="128"/>
      <c r="B5" s="128"/>
      <c r="C5" s="145"/>
      <c r="D5" s="146"/>
      <c r="E5" s="148"/>
      <c r="F5" s="146"/>
      <c r="G5" s="148"/>
      <c r="H5" s="148"/>
      <c r="I5" s="249"/>
      <c r="J5" s="156"/>
      <c r="K5" s="148"/>
      <c r="L5" s="170"/>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5"/>
      <c r="E7" s="138"/>
      <c r="F7" s="138"/>
      <c r="P7" s="495" t="s">
        <v>800</v>
      </c>
      <c r="Q7" s="495" t="s">
        <v>800</v>
      </c>
      <c r="R7" s="495" t="s">
        <v>800</v>
      </c>
      <c r="T7" s="128"/>
      <c r="ALN7"/>
    </row>
    <row r="8" spans="1:1002"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209" t="s">
        <v>898</v>
      </c>
      <c r="S8" s="526" t="s">
        <v>816</v>
      </c>
    </row>
    <row r="9" spans="1:1002" s="205" customFormat="1" ht="13.5" customHeight="1">
      <c r="A9" s="206">
        <f>ROW()-8</f>
        <v>1</v>
      </c>
      <c r="B9" s="199" t="s">
        <v>874</v>
      </c>
      <c r="C9" s="219"/>
      <c r="D9" s="543"/>
      <c r="E9" s="543"/>
      <c r="F9" s="543"/>
      <c r="G9" s="543"/>
      <c r="H9" s="542" t="s">
        <v>818</v>
      </c>
      <c r="I9" s="284" t="s">
        <v>899</v>
      </c>
      <c r="J9" s="541" t="s">
        <v>877</v>
      </c>
      <c r="K9" s="542" t="s">
        <v>822</v>
      </c>
      <c r="L9" s="546"/>
      <c r="M9" s="542" t="s">
        <v>823</v>
      </c>
      <c r="N9" s="544"/>
      <c r="O9" s="542" t="s">
        <v>900</v>
      </c>
      <c r="P9" s="545" t="s">
        <v>824</v>
      </c>
      <c r="Q9" s="545" t="s">
        <v>824</v>
      </c>
      <c r="R9" s="545" t="s">
        <v>824</v>
      </c>
      <c r="S9" s="211"/>
    </row>
    <row r="10" spans="1:1002" s="205" customFormat="1" ht="13.5" customHeight="1">
      <c r="A10" s="206">
        <f t="shared" ref="A10:A74" si="0">ROW()-8</f>
        <v>2</v>
      </c>
      <c r="B10" s="228" t="s">
        <v>901</v>
      </c>
      <c r="C10" s="203"/>
      <c r="D10" s="203"/>
      <c r="E10" s="203"/>
      <c r="F10" s="203"/>
      <c r="G10" s="203"/>
      <c r="H10" s="542" t="s">
        <v>902</v>
      </c>
      <c r="I10" s="131" t="s">
        <v>903</v>
      </c>
      <c r="J10" s="541" t="s">
        <v>881</v>
      </c>
      <c r="K10" s="542" t="s">
        <v>869</v>
      </c>
      <c r="L10" s="546"/>
      <c r="M10" s="542" t="s">
        <v>823</v>
      </c>
      <c r="N10" s="544"/>
      <c r="O10" s="542"/>
      <c r="P10" s="545" t="s">
        <v>824</v>
      </c>
      <c r="Q10" s="545" t="s">
        <v>824</v>
      </c>
      <c r="R10" s="545" t="s">
        <v>824</v>
      </c>
      <c r="S10" s="211"/>
    </row>
    <row r="11" spans="1:1002" s="205" customFormat="1" ht="13.5" customHeight="1">
      <c r="A11" s="206">
        <f t="shared" si="0"/>
        <v>3</v>
      </c>
      <c r="B11" s="199" t="s">
        <v>904</v>
      </c>
      <c r="C11" s="219"/>
      <c r="D11" s="220"/>
      <c r="E11" s="220"/>
      <c r="F11" s="220"/>
      <c r="G11" s="220"/>
      <c r="H11" s="542" t="s">
        <v>905</v>
      </c>
      <c r="I11" s="541" t="s">
        <v>884</v>
      </c>
      <c r="J11" s="541" t="s">
        <v>885</v>
      </c>
      <c r="K11" s="542" t="s">
        <v>822</v>
      </c>
      <c r="L11" s="546"/>
      <c r="M11" s="542" t="s">
        <v>839</v>
      </c>
      <c r="N11" s="544"/>
      <c r="O11" s="542" t="s">
        <v>906</v>
      </c>
      <c r="P11" s="545" t="s">
        <v>824</v>
      </c>
      <c r="Q11" s="545" t="s">
        <v>824</v>
      </c>
      <c r="R11" s="545"/>
      <c r="S11" s="211"/>
    </row>
    <row r="12" spans="1:1002" s="205" customFormat="1" ht="13.5" customHeight="1">
      <c r="A12" s="206">
        <f t="shared" si="0"/>
        <v>4</v>
      </c>
      <c r="B12" s="199" t="s">
        <v>907</v>
      </c>
      <c r="C12" s="219"/>
      <c r="D12" s="220"/>
      <c r="E12" s="220"/>
      <c r="F12" s="220"/>
      <c r="G12" s="220"/>
      <c r="H12" s="542" t="s">
        <v>908</v>
      </c>
      <c r="I12" s="541" t="s">
        <v>889</v>
      </c>
      <c r="J12" s="541" t="s">
        <v>909</v>
      </c>
      <c r="K12" s="542" t="s">
        <v>822</v>
      </c>
      <c r="L12" s="546"/>
      <c r="M12" s="542" t="s">
        <v>823</v>
      </c>
      <c r="N12" s="544"/>
      <c r="O12" s="542"/>
      <c r="P12" s="545" t="s">
        <v>824</v>
      </c>
      <c r="Q12" s="545"/>
      <c r="R12" s="545"/>
      <c r="S12" s="211"/>
    </row>
    <row r="13" spans="1:1002" s="205" customFormat="1" ht="13.5" customHeight="1">
      <c r="A13" s="206">
        <f>ROW()-8</f>
        <v>5</v>
      </c>
      <c r="B13" s="228" t="s">
        <v>910</v>
      </c>
      <c r="C13" s="219"/>
      <c r="D13" s="220"/>
      <c r="E13" s="220"/>
      <c r="F13" s="220"/>
      <c r="G13" s="220"/>
      <c r="H13" s="542" t="s">
        <v>911</v>
      </c>
      <c r="I13" s="541" t="s">
        <v>912</v>
      </c>
      <c r="J13" s="541" t="s">
        <v>913</v>
      </c>
      <c r="K13" s="542" t="s">
        <v>869</v>
      </c>
      <c r="L13" s="546"/>
      <c r="M13" s="542" t="s">
        <v>823</v>
      </c>
      <c r="N13" s="544"/>
      <c r="O13" s="542" t="s">
        <v>914</v>
      </c>
      <c r="P13" s="545"/>
      <c r="Q13" s="545"/>
      <c r="R13" s="545"/>
      <c r="S13" s="211"/>
    </row>
    <row r="14" spans="1:1002" s="205" customFormat="1" ht="13.5" customHeight="1">
      <c r="A14" s="206">
        <f t="shared" si="0"/>
        <v>6</v>
      </c>
      <c r="B14" s="199" t="s">
        <v>915</v>
      </c>
      <c r="C14" s="219"/>
      <c r="D14" s="220"/>
      <c r="E14" s="220"/>
      <c r="F14" s="220"/>
      <c r="G14" s="220"/>
      <c r="H14" s="238" t="s">
        <v>916</v>
      </c>
      <c r="I14" s="239" t="s">
        <v>917</v>
      </c>
      <c r="J14" s="239" t="s">
        <v>918</v>
      </c>
      <c r="K14" s="238" t="s">
        <v>869</v>
      </c>
      <c r="L14" s="240"/>
      <c r="M14" s="238" t="s">
        <v>823</v>
      </c>
      <c r="N14" s="243"/>
      <c r="O14" s="238" t="s">
        <v>919</v>
      </c>
      <c r="P14" s="545"/>
      <c r="Q14" s="545" t="s">
        <v>824</v>
      </c>
      <c r="R14" s="545" t="s">
        <v>824</v>
      </c>
      <c r="S14" s="211"/>
    </row>
    <row r="15" spans="1:1002" s="205" customFormat="1" ht="13.5" customHeight="1">
      <c r="A15" s="206">
        <f t="shared" si="0"/>
        <v>7</v>
      </c>
      <c r="B15" s="199" t="s">
        <v>920</v>
      </c>
      <c r="C15" s="219"/>
      <c r="D15" s="220"/>
      <c r="E15" s="220"/>
      <c r="F15" s="220"/>
      <c r="G15" s="220"/>
      <c r="H15" s="238" t="s">
        <v>921</v>
      </c>
      <c r="I15" s="239" t="s">
        <v>922</v>
      </c>
      <c r="J15" s="239" t="s">
        <v>923</v>
      </c>
      <c r="K15" s="238" t="s">
        <v>869</v>
      </c>
      <c r="L15" s="240"/>
      <c r="M15" s="238" t="s">
        <v>823</v>
      </c>
      <c r="N15" s="243"/>
      <c r="O15" s="238" t="s">
        <v>924</v>
      </c>
      <c r="P15" s="545"/>
      <c r="Q15" s="545" t="s">
        <v>824</v>
      </c>
      <c r="R15" s="545"/>
      <c r="S15" s="211"/>
    </row>
    <row r="16" spans="1:1002" s="205" customFormat="1" ht="13.5" customHeight="1">
      <c r="A16" s="206">
        <f t="shared" si="0"/>
        <v>8</v>
      </c>
      <c r="B16" s="199" t="s">
        <v>925</v>
      </c>
      <c r="C16" s="513"/>
      <c r="D16" s="513"/>
      <c r="E16" s="513"/>
      <c r="F16" s="513"/>
      <c r="G16" s="513"/>
      <c r="H16" s="542" t="s">
        <v>926</v>
      </c>
      <c r="I16" s="541"/>
      <c r="J16" s="541" t="s">
        <v>927</v>
      </c>
      <c r="K16" s="542" t="s">
        <v>822</v>
      </c>
      <c r="L16" s="546" t="s">
        <v>824</v>
      </c>
      <c r="M16" s="222" t="s">
        <v>927</v>
      </c>
      <c r="N16" s="544"/>
      <c r="O16" s="238"/>
      <c r="P16" s="545" t="s">
        <v>824</v>
      </c>
      <c r="Q16" s="545" t="s">
        <v>824</v>
      </c>
      <c r="R16" s="544" t="s">
        <v>869</v>
      </c>
      <c r="S16" s="211"/>
    </row>
    <row r="17" spans="1:19" s="205" customFormat="1" ht="13.5" customHeight="1">
      <c r="A17" s="206">
        <f t="shared" si="0"/>
        <v>9</v>
      </c>
      <c r="B17" s="199"/>
      <c r="C17" s="543" t="s">
        <v>928</v>
      </c>
      <c r="D17" s="220"/>
      <c r="E17" s="220"/>
      <c r="F17" s="220"/>
      <c r="G17" s="220"/>
      <c r="H17" s="542" t="s">
        <v>929</v>
      </c>
      <c r="I17" s="541" t="s">
        <v>930</v>
      </c>
      <c r="J17" s="541" t="s">
        <v>931</v>
      </c>
      <c r="K17" s="238" t="s">
        <v>869</v>
      </c>
      <c r="L17" s="546"/>
      <c r="M17" s="542" t="s">
        <v>823</v>
      </c>
      <c r="N17" s="544"/>
      <c r="O17" s="238" t="s">
        <v>932</v>
      </c>
      <c r="P17" s="545"/>
      <c r="Q17" s="545" t="s">
        <v>824</v>
      </c>
      <c r="R17" s="545"/>
      <c r="S17" s="211"/>
    </row>
    <row r="18" spans="1:19" s="205" customFormat="1" ht="13.5" customHeight="1">
      <c r="A18" s="206">
        <f t="shared" si="0"/>
        <v>10</v>
      </c>
      <c r="B18" s="199"/>
      <c r="C18" s="543" t="s">
        <v>933</v>
      </c>
      <c r="D18" s="513" t="s">
        <v>934</v>
      </c>
      <c r="E18" s="513"/>
      <c r="F18" s="513"/>
      <c r="G18" s="513"/>
      <c r="H18" s="542" t="s">
        <v>935</v>
      </c>
      <c r="I18" s="541"/>
      <c r="J18" s="542" t="s">
        <v>936</v>
      </c>
      <c r="K18" s="542" t="s">
        <v>937</v>
      </c>
      <c r="L18" s="546" t="s">
        <v>824</v>
      </c>
      <c r="M18" s="222" t="s">
        <v>938</v>
      </c>
      <c r="N18" s="544"/>
      <c r="O18" s="238"/>
      <c r="P18" s="545" t="s">
        <v>824</v>
      </c>
      <c r="Q18" s="545" t="s">
        <v>824</v>
      </c>
      <c r="R18" s="545" t="s">
        <v>824</v>
      </c>
      <c r="S18" s="211"/>
    </row>
    <row r="19" spans="1:19" s="205" customFormat="1" ht="12.95" customHeight="1">
      <c r="A19" s="206">
        <f t="shared" si="0"/>
        <v>11</v>
      </c>
      <c r="B19" s="199"/>
      <c r="C19" s="543"/>
      <c r="D19" s="201" t="s">
        <v>667</v>
      </c>
      <c r="E19" s="513"/>
      <c r="F19" s="513"/>
      <c r="G19" s="513"/>
      <c r="H19" s="542" t="s">
        <v>939</v>
      </c>
      <c r="I19" s="541" t="s">
        <v>940</v>
      </c>
      <c r="J19" s="542" t="s">
        <v>941</v>
      </c>
      <c r="K19" s="542" t="s">
        <v>822</v>
      </c>
      <c r="L19" s="546"/>
      <c r="M19" s="542" t="s">
        <v>823</v>
      </c>
      <c r="N19" s="544"/>
      <c r="O19" s="238" t="s">
        <v>942</v>
      </c>
      <c r="P19" s="545" t="s">
        <v>824</v>
      </c>
      <c r="Q19" s="545" t="s">
        <v>824</v>
      </c>
      <c r="R19" s="545" t="s">
        <v>824</v>
      </c>
      <c r="S19" s="211"/>
    </row>
    <row r="20" spans="1:19" s="205" customFormat="1" ht="13.5" customHeight="1">
      <c r="A20" s="206">
        <f t="shared" si="0"/>
        <v>12</v>
      </c>
      <c r="B20" s="199"/>
      <c r="C20" s="543"/>
      <c r="D20" s="201" t="s">
        <v>943</v>
      </c>
      <c r="E20" s="513"/>
      <c r="F20" s="513"/>
      <c r="G20" s="513"/>
      <c r="H20" s="542" t="s">
        <v>944</v>
      </c>
      <c r="I20" s="541" t="s">
        <v>945</v>
      </c>
      <c r="J20" s="542" t="s">
        <v>946</v>
      </c>
      <c r="K20" s="542" t="s">
        <v>822</v>
      </c>
      <c r="L20" s="546"/>
      <c r="M20" s="542" t="s">
        <v>823</v>
      </c>
      <c r="N20" s="544"/>
      <c r="O20" s="238"/>
      <c r="P20" s="545" t="s">
        <v>824</v>
      </c>
      <c r="Q20" s="545" t="s">
        <v>824</v>
      </c>
      <c r="R20" s="545" t="s">
        <v>824</v>
      </c>
      <c r="S20" s="211"/>
    </row>
    <row r="21" spans="1:19" s="205" customFormat="1" ht="13.5" customHeight="1">
      <c r="A21" s="206">
        <f t="shared" si="0"/>
        <v>13</v>
      </c>
      <c r="B21" s="199"/>
      <c r="C21" s="543" t="s">
        <v>947</v>
      </c>
      <c r="D21" s="513" t="s">
        <v>934</v>
      </c>
      <c r="E21" s="513"/>
      <c r="F21" s="513"/>
      <c r="G21" s="513"/>
      <c r="H21" s="542" t="s">
        <v>948</v>
      </c>
      <c r="I21" s="541"/>
      <c r="J21" s="542" t="s">
        <v>949</v>
      </c>
      <c r="K21" s="542" t="s">
        <v>822</v>
      </c>
      <c r="L21" s="546" t="s">
        <v>824</v>
      </c>
      <c r="M21" s="222" t="s">
        <v>938</v>
      </c>
      <c r="N21" s="544"/>
      <c r="O21" s="238" t="s">
        <v>950</v>
      </c>
      <c r="P21" s="545" t="s">
        <v>824</v>
      </c>
      <c r="Q21" s="544" t="s">
        <v>869</v>
      </c>
      <c r="R21" s="545"/>
      <c r="S21" s="211"/>
    </row>
    <row r="22" spans="1:19" s="205" customFormat="1" ht="13.5" customHeight="1">
      <c r="A22" s="206">
        <f t="shared" si="0"/>
        <v>14</v>
      </c>
      <c r="B22" s="199"/>
      <c r="C22" s="543" t="s">
        <v>951</v>
      </c>
      <c r="D22" s="513" t="s">
        <v>934</v>
      </c>
      <c r="E22" s="513"/>
      <c r="F22" s="513"/>
      <c r="G22" s="513"/>
      <c r="H22" s="542" t="s">
        <v>952</v>
      </c>
      <c r="I22" s="541"/>
      <c r="J22" s="542" t="s">
        <v>953</v>
      </c>
      <c r="K22" s="542" t="s">
        <v>869</v>
      </c>
      <c r="L22" s="546" t="s">
        <v>824</v>
      </c>
      <c r="M22" s="222" t="s">
        <v>938</v>
      </c>
      <c r="N22" s="544"/>
      <c r="O22" s="238" t="s">
        <v>954</v>
      </c>
      <c r="P22" s="545" t="s">
        <v>824</v>
      </c>
      <c r="Q22" s="545" t="s">
        <v>824</v>
      </c>
      <c r="R22" s="545"/>
      <c r="S22" s="211"/>
    </row>
    <row r="23" spans="1:19" s="205" customFormat="1" ht="13.5" customHeight="1">
      <c r="A23" s="206">
        <f t="shared" si="0"/>
        <v>15</v>
      </c>
      <c r="B23" s="199"/>
      <c r="C23" s="543" t="s">
        <v>955</v>
      </c>
      <c r="D23" s="513" t="s">
        <v>934</v>
      </c>
      <c r="E23" s="513"/>
      <c r="F23" s="513"/>
      <c r="G23" s="513"/>
      <c r="H23" s="542" t="s">
        <v>956</v>
      </c>
      <c r="I23" s="541"/>
      <c r="J23" s="542" t="s">
        <v>957</v>
      </c>
      <c r="K23" s="542" t="s">
        <v>869</v>
      </c>
      <c r="L23" s="546" t="s">
        <v>824</v>
      </c>
      <c r="M23" s="222" t="s">
        <v>938</v>
      </c>
      <c r="N23" s="544"/>
      <c r="O23" s="238" t="s">
        <v>958</v>
      </c>
      <c r="P23" s="545" t="s">
        <v>824</v>
      </c>
      <c r="Q23" s="545" t="s">
        <v>824</v>
      </c>
      <c r="R23" s="545"/>
      <c r="S23" s="211"/>
    </row>
    <row r="24" spans="1:19" s="205" customFormat="1" ht="13.5" customHeight="1">
      <c r="A24" s="206">
        <f t="shared" si="0"/>
        <v>16</v>
      </c>
      <c r="B24" s="199"/>
      <c r="C24" s="543" t="s">
        <v>959</v>
      </c>
      <c r="D24" s="513"/>
      <c r="E24" s="513"/>
      <c r="F24" s="513"/>
      <c r="G24" s="513"/>
      <c r="H24" s="238" t="s">
        <v>960</v>
      </c>
      <c r="I24" s="541"/>
      <c r="J24" s="542" t="s">
        <v>961</v>
      </c>
      <c r="K24" s="542" t="s">
        <v>869</v>
      </c>
      <c r="L24" s="546" t="s">
        <v>824</v>
      </c>
      <c r="M24" s="222" t="s">
        <v>962</v>
      </c>
      <c r="N24" s="544"/>
      <c r="O24" s="238"/>
      <c r="P24" s="545"/>
      <c r="Q24" s="545" t="s">
        <v>824</v>
      </c>
      <c r="R24" s="545" t="s">
        <v>824</v>
      </c>
      <c r="S24" s="211"/>
    </row>
    <row r="25" spans="1:19" s="205" customFormat="1" ht="13.5" customHeight="1">
      <c r="A25" s="206">
        <f t="shared" si="0"/>
        <v>17</v>
      </c>
      <c r="B25" s="199"/>
      <c r="C25" s="543"/>
      <c r="D25" s="220" t="s">
        <v>495</v>
      </c>
      <c r="E25" s="220"/>
      <c r="F25" s="220"/>
      <c r="G25" s="220"/>
      <c r="H25" s="238" t="s">
        <v>963</v>
      </c>
      <c r="I25" s="541"/>
      <c r="J25" s="542" t="s">
        <v>848</v>
      </c>
      <c r="K25" s="542" t="s">
        <v>869</v>
      </c>
      <c r="L25" s="546"/>
      <c r="M25" s="542" t="s">
        <v>823</v>
      </c>
      <c r="N25" s="544" t="s">
        <v>824</v>
      </c>
      <c r="O25" s="238" t="s">
        <v>964</v>
      </c>
      <c r="P25" s="545"/>
      <c r="Q25" s="545" t="s">
        <v>824</v>
      </c>
      <c r="R25" s="545" t="s">
        <v>824</v>
      </c>
      <c r="S25" s="211"/>
    </row>
    <row r="26" spans="1:19" s="205" customFormat="1" ht="13.5" customHeight="1">
      <c r="A26" s="206">
        <f t="shared" si="0"/>
        <v>18</v>
      </c>
      <c r="B26" s="199"/>
      <c r="C26" s="543"/>
      <c r="D26" s="220" t="s">
        <v>965</v>
      </c>
      <c r="E26" s="220"/>
      <c r="F26" s="220"/>
      <c r="G26" s="220"/>
      <c r="H26" s="542" t="s">
        <v>966</v>
      </c>
      <c r="I26" s="541" t="s">
        <v>967</v>
      </c>
      <c r="J26" s="542" t="s">
        <v>968</v>
      </c>
      <c r="K26" s="542" t="s">
        <v>869</v>
      </c>
      <c r="L26" s="546"/>
      <c r="M26" s="542" t="s">
        <v>823</v>
      </c>
      <c r="N26" s="544" t="s">
        <v>824</v>
      </c>
      <c r="O26" s="230" t="s">
        <v>969</v>
      </c>
      <c r="P26" s="545"/>
      <c r="Q26" s="545"/>
      <c r="R26" s="545"/>
      <c r="S26" s="211"/>
    </row>
    <row r="27" spans="1:19" s="205" customFormat="1" ht="13.5" customHeight="1">
      <c r="A27" s="206">
        <f t="shared" si="0"/>
        <v>19</v>
      </c>
      <c r="B27" s="199"/>
      <c r="C27" s="543"/>
      <c r="D27" s="543" t="s">
        <v>970</v>
      </c>
      <c r="E27" s="220"/>
      <c r="F27" s="220"/>
      <c r="G27" s="220"/>
      <c r="H27" s="238" t="s">
        <v>971</v>
      </c>
      <c r="I27" s="131" t="s">
        <v>972</v>
      </c>
      <c r="J27" s="541" t="s">
        <v>973</v>
      </c>
      <c r="K27" s="542" t="s">
        <v>869</v>
      </c>
      <c r="L27" s="546"/>
      <c r="M27" s="542" t="s">
        <v>823</v>
      </c>
      <c r="N27" s="341"/>
      <c r="O27" s="541" t="s">
        <v>974</v>
      </c>
      <c r="P27" s="545"/>
      <c r="Q27" s="545" t="s">
        <v>824</v>
      </c>
      <c r="R27" s="342"/>
      <c r="S27" s="211"/>
    </row>
    <row r="28" spans="1:19" s="205" customFormat="1" ht="13.5" customHeight="1">
      <c r="A28" s="206">
        <f t="shared" si="0"/>
        <v>20</v>
      </c>
      <c r="B28" s="199"/>
      <c r="C28" s="543"/>
      <c r="D28" s="543" t="s">
        <v>975</v>
      </c>
      <c r="E28" s="220"/>
      <c r="F28" s="220"/>
      <c r="G28" s="220"/>
      <c r="H28" s="542" t="s">
        <v>976</v>
      </c>
      <c r="I28" s="541" t="s">
        <v>977</v>
      </c>
      <c r="J28" s="541" t="s">
        <v>978</v>
      </c>
      <c r="K28" s="542" t="s">
        <v>869</v>
      </c>
      <c r="L28" s="546"/>
      <c r="M28" s="542" t="s">
        <v>823</v>
      </c>
      <c r="N28" s="544"/>
      <c r="O28" s="238" t="s">
        <v>979</v>
      </c>
      <c r="P28" s="545"/>
      <c r="Q28" s="545" t="s">
        <v>824</v>
      </c>
      <c r="R28" s="545" t="s">
        <v>824</v>
      </c>
      <c r="S28" s="211"/>
    </row>
    <row r="29" spans="1:19" s="205" customFormat="1" ht="13.5" customHeight="1">
      <c r="A29" s="206">
        <f t="shared" si="0"/>
        <v>21</v>
      </c>
      <c r="B29" s="199"/>
      <c r="C29" s="218"/>
      <c r="D29" s="220" t="s">
        <v>980</v>
      </c>
      <c r="E29" s="220"/>
      <c r="F29" s="220"/>
      <c r="G29" s="220"/>
      <c r="H29" s="542" t="s">
        <v>981</v>
      </c>
      <c r="I29" s="541" t="s">
        <v>982</v>
      </c>
      <c r="J29" s="541" t="s">
        <v>983</v>
      </c>
      <c r="K29" s="542" t="s">
        <v>869</v>
      </c>
      <c r="L29" s="546"/>
      <c r="M29" s="542" t="s">
        <v>823</v>
      </c>
      <c r="N29" s="544" t="s">
        <v>824</v>
      </c>
      <c r="O29" s="542" t="s">
        <v>984</v>
      </c>
      <c r="P29" s="545"/>
      <c r="Q29" s="235" t="s">
        <v>824</v>
      </c>
      <c r="R29" s="545" t="s">
        <v>824</v>
      </c>
      <c r="S29" s="211"/>
    </row>
    <row r="30" spans="1:19" s="205" customFormat="1" ht="13.5" customHeight="1">
      <c r="A30" s="206">
        <f t="shared" si="0"/>
        <v>22</v>
      </c>
      <c r="B30" s="199"/>
      <c r="C30" s="543" t="s">
        <v>985</v>
      </c>
      <c r="D30" s="513"/>
      <c r="E30" s="513"/>
      <c r="F30" s="513"/>
      <c r="G30" s="513"/>
      <c r="H30" s="542"/>
      <c r="I30" s="541"/>
      <c r="J30" s="542" t="s">
        <v>986</v>
      </c>
      <c r="K30" s="542" t="s">
        <v>869</v>
      </c>
      <c r="L30" s="546" t="s">
        <v>824</v>
      </c>
      <c r="M30" s="222" t="s">
        <v>986</v>
      </c>
      <c r="N30" s="544"/>
      <c r="O30" s="542"/>
      <c r="P30" s="545" t="s">
        <v>824</v>
      </c>
      <c r="Q30" s="545"/>
      <c r="R30" s="545"/>
      <c r="S30" s="211"/>
    </row>
    <row r="31" spans="1:19" s="205" customFormat="1" ht="13.5" customHeight="1">
      <c r="A31" s="206">
        <f t="shared" si="0"/>
        <v>23</v>
      </c>
      <c r="B31" s="199"/>
      <c r="C31" s="543"/>
      <c r="D31" s="220" t="s">
        <v>987</v>
      </c>
      <c r="E31" s="220"/>
      <c r="F31" s="220"/>
      <c r="G31" s="220"/>
      <c r="H31" s="542" t="s">
        <v>988</v>
      </c>
      <c r="I31" s="541" t="s">
        <v>989</v>
      </c>
      <c r="J31" s="542" t="s">
        <v>990</v>
      </c>
      <c r="K31" s="542" t="s">
        <v>869</v>
      </c>
      <c r="L31" s="546"/>
      <c r="M31" s="542" t="s">
        <v>823</v>
      </c>
      <c r="N31" s="544" t="s">
        <v>824</v>
      </c>
      <c r="O31" s="238" t="s">
        <v>991</v>
      </c>
      <c r="P31" s="545" t="s">
        <v>824</v>
      </c>
      <c r="Q31" s="545"/>
      <c r="R31" s="545"/>
      <c r="S31" s="211"/>
    </row>
    <row r="32" spans="1:19" s="205" customFormat="1" ht="13.5" customHeight="1">
      <c r="A32" s="206">
        <f t="shared" si="0"/>
        <v>24</v>
      </c>
      <c r="B32" s="199"/>
      <c r="C32" s="543"/>
      <c r="D32" s="220" t="s">
        <v>992</v>
      </c>
      <c r="E32" s="220"/>
      <c r="F32" s="220"/>
      <c r="G32" s="220"/>
      <c r="H32" s="542" t="s">
        <v>993</v>
      </c>
      <c r="I32" s="541" t="s">
        <v>994</v>
      </c>
      <c r="J32" s="542" t="s">
        <v>995</v>
      </c>
      <c r="K32" s="542" t="s">
        <v>869</v>
      </c>
      <c r="L32" s="546"/>
      <c r="M32" s="542" t="s">
        <v>823</v>
      </c>
      <c r="N32" s="544" t="s">
        <v>824</v>
      </c>
      <c r="O32" s="238" t="s">
        <v>996</v>
      </c>
      <c r="P32" s="545" t="s">
        <v>824</v>
      </c>
      <c r="Q32" s="545"/>
      <c r="R32" s="545"/>
      <c r="S32" s="211"/>
    </row>
    <row r="33" spans="1:19" s="205" customFormat="1" ht="13.5" customHeight="1">
      <c r="A33" s="206">
        <f t="shared" si="0"/>
        <v>25</v>
      </c>
      <c r="B33" s="199"/>
      <c r="C33" s="543"/>
      <c r="D33" s="220" t="s">
        <v>997</v>
      </c>
      <c r="E33" s="220"/>
      <c r="F33" s="220"/>
      <c r="G33" s="220"/>
      <c r="H33" s="542" t="s">
        <v>998</v>
      </c>
      <c r="I33" s="541" t="s">
        <v>999</v>
      </c>
      <c r="J33" s="542" t="s">
        <v>893</v>
      </c>
      <c r="K33" s="542" t="s">
        <v>869</v>
      </c>
      <c r="L33" s="546"/>
      <c r="M33" s="542" t="s">
        <v>823</v>
      </c>
      <c r="N33" s="544"/>
      <c r="O33" s="542"/>
      <c r="P33" s="545" t="s">
        <v>824</v>
      </c>
      <c r="Q33" s="545"/>
      <c r="R33" s="545"/>
      <c r="S33" s="211"/>
    </row>
    <row r="34" spans="1:19" s="205" customFormat="1" ht="13.5" customHeight="1">
      <c r="A34" s="206">
        <f t="shared" si="0"/>
        <v>26</v>
      </c>
      <c r="B34" s="199" t="s">
        <v>1000</v>
      </c>
      <c r="C34" s="513"/>
      <c r="D34" s="513"/>
      <c r="E34" s="513"/>
      <c r="F34" s="513"/>
      <c r="G34" s="513"/>
      <c r="H34" s="542" t="s">
        <v>1001</v>
      </c>
      <c r="I34" s="541"/>
      <c r="J34" s="541" t="s">
        <v>1002</v>
      </c>
      <c r="K34" s="542" t="s">
        <v>822</v>
      </c>
      <c r="L34" s="546" t="s">
        <v>824</v>
      </c>
      <c r="M34" s="222" t="s">
        <v>1002</v>
      </c>
      <c r="N34" s="254"/>
      <c r="O34" s="542"/>
      <c r="P34" s="545" t="s">
        <v>824</v>
      </c>
      <c r="Q34" s="545" t="s">
        <v>824</v>
      </c>
      <c r="R34" s="544" t="s">
        <v>869</v>
      </c>
      <c r="S34" s="211"/>
    </row>
    <row r="35" spans="1:19" s="205" customFormat="1" ht="13.5" customHeight="1">
      <c r="A35" s="206">
        <f t="shared" si="0"/>
        <v>27</v>
      </c>
      <c r="B35" s="199"/>
      <c r="C35" s="199" t="s">
        <v>1003</v>
      </c>
      <c r="D35" s="199"/>
      <c r="E35" s="199"/>
      <c r="F35" s="199"/>
      <c r="G35" s="199"/>
      <c r="H35" s="542" t="s">
        <v>1004</v>
      </c>
      <c r="I35" s="541" t="s">
        <v>1005</v>
      </c>
      <c r="J35" s="542" t="s">
        <v>1006</v>
      </c>
      <c r="K35" s="542" t="s">
        <v>822</v>
      </c>
      <c r="L35" s="546"/>
      <c r="M35" s="542" t="s">
        <v>823</v>
      </c>
      <c r="N35" s="544"/>
      <c r="O35" s="542"/>
      <c r="P35" s="545" t="s">
        <v>824</v>
      </c>
      <c r="Q35" s="545"/>
      <c r="R35" s="545"/>
      <c r="S35" s="211"/>
    </row>
    <row r="36" spans="1:19" s="226" customFormat="1" ht="13.5" customHeight="1">
      <c r="A36" s="206">
        <f t="shared" si="0"/>
        <v>28</v>
      </c>
      <c r="B36" s="199"/>
      <c r="C36" s="201" t="s">
        <v>1007</v>
      </c>
      <c r="D36" s="201"/>
      <c r="E36" s="202"/>
      <c r="F36" s="202"/>
      <c r="G36" s="202"/>
      <c r="H36" s="542" t="s">
        <v>1008</v>
      </c>
      <c r="I36" s="541" t="s">
        <v>1009</v>
      </c>
      <c r="J36" s="542" t="s">
        <v>1010</v>
      </c>
      <c r="K36" s="542" t="s">
        <v>869</v>
      </c>
      <c r="L36" s="546"/>
      <c r="M36" s="542" t="s">
        <v>823</v>
      </c>
      <c r="N36" s="544"/>
      <c r="O36" s="542"/>
      <c r="P36" s="545" t="s">
        <v>824</v>
      </c>
      <c r="Q36" s="545"/>
      <c r="R36" s="545"/>
      <c r="S36" s="211"/>
    </row>
    <row r="37" spans="1:19" s="205" customFormat="1" ht="13.5" customHeight="1">
      <c r="A37" s="206">
        <f t="shared" si="0"/>
        <v>29</v>
      </c>
      <c r="B37" s="199"/>
      <c r="C37" s="199" t="s">
        <v>1011</v>
      </c>
      <c r="D37" s="199"/>
      <c r="E37" s="199"/>
      <c r="F37" s="199"/>
      <c r="G37" s="199"/>
      <c r="H37" s="238" t="s">
        <v>1012</v>
      </c>
      <c r="I37" s="541" t="s">
        <v>1013</v>
      </c>
      <c r="J37" s="542" t="s">
        <v>831</v>
      </c>
      <c r="K37" s="542" t="s">
        <v>869</v>
      </c>
      <c r="L37" s="546"/>
      <c r="M37" s="542" t="s">
        <v>823</v>
      </c>
      <c r="N37" s="544"/>
      <c r="O37" s="238"/>
      <c r="P37" s="545" t="s">
        <v>824</v>
      </c>
      <c r="Q37" s="545" t="s">
        <v>824</v>
      </c>
      <c r="R37" s="545"/>
      <c r="S37" s="211"/>
    </row>
    <row r="38" spans="1:19" s="205" customFormat="1" ht="13.5" customHeight="1">
      <c r="A38" s="206">
        <f t="shared" si="0"/>
        <v>30</v>
      </c>
      <c r="B38" s="199"/>
      <c r="C38" s="220" t="s">
        <v>1014</v>
      </c>
      <c r="D38" s="513"/>
      <c r="E38" s="203"/>
      <c r="F38" s="203"/>
      <c r="G38" s="203"/>
      <c r="H38" s="542" t="s">
        <v>1015</v>
      </c>
      <c r="I38" s="547"/>
      <c r="J38" s="541" t="s">
        <v>1016</v>
      </c>
      <c r="K38" s="542" t="s">
        <v>937</v>
      </c>
      <c r="L38" s="546" t="s">
        <v>824</v>
      </c>
      <c r="M38" s="467" t="s">
        <v>1016</v>
      </c>
      <c r="N38" s="544"/>
      <c r="O38" s="243"/>
      <c r="P38" s="517" t="s">
        <v>824</v>
      </c>
      <c r="Q38" s="235" t="s">
        <v>824</v>
      </c>
      <c r="R38" s="545"/>
      <c r="S38" s="211"/>
    </row>
    <row r="39" spans="1:19" s="205" customFormat="1" ht="13.5" customHeight="1">
      <c r="A39" s="206">
        <f t="shared" si="0"/>
        <v>31</v>
      </c>
      <c r="B39" s="199"/>
      <c r="C39" s="220"/>
      <c r="D39" s="220" t="s">
        <v>1017</v>
      </c>
      <c r="E39" s="220"/>
      <c r="F39" s="220"/>
      <c r="G39" s="220"/>
      <c r="H39" s="542" t="s">
        <v>1018</v>
      </c>
      <c r="I39" s="547" t="s">
        <v>1019</v>
      </c>
      <c r="J39" s="541" t="s">
        <v>868</v>
      </c>
      <c r="K39" s="542" t="s">
        <v>822</v>
      </c>
      <c r="L39" s="546"/>
      <c r="M39" s="542" t="s">
        <v>823</v>
      </c>
      <c r="N39" s="544" t="s">
        <v>824</v>
      </c>
      <c r="O39" s="239" t="s">
        <v>1020</v>
      </c>
      <c r="P39" s="517" t="s">
        <v>824</v>
      </c>
      <c r="Q39" s="235" t="s">
        <v>824</v>
      </c>
      <c r="R39" s="545"/>
      <c r="S39" s="211"/>
    </row>
    <row r="40" spans="1:19" s="205" customFormat="1" ht="13.5" customHeight="1">
      <c r="A40" s="206">
        <f t="shared" si="0"/>
        <v>32</v>
      </c>
      <c r="B40" s="199"/>
      <c r="C40" s="220"/>
      <c r="D40" s="220" t="s">
        <v>1021</v>
      </c>
      <c r="E40" s="220"/>
      <c r="F40" s="220"/>
      <c r="G40" s="220"/>
      <c r="H40" s="542" t="s">
        <v>1022</v>
      </c>
      <c r="I40" s="547" t="s">
        <v>1023</v>
      </c>
      <c r="J40" s="541" t="s">
        <v>1024</v>
      </c>
      <c r="K40" s="542" t="s">
        <v>822</v>
      </c>
      <c r="L40" s="546"/>
      <c r="M40" s="542" t="s">
        <v>823</v>
      </c>
      <c r="N40" s="544"/>
      <c r="O40" s="239" t="s">
        <v>1025</v>
      </c>
      <c r="P40" s="517" t="s">
        <v>824</v>
      </c>
      <c r="Q40" s="235" t="s">
        <v>824</v>
      </c>
      <c r="R40" s="545"/>
      <c r="S40" s="211"/>
    </row>
    <row r="41" spans="1:19" s="205" customFormat="1" ht="13.5" customHeight="1">
      <c r="A41" s="206">
        <f t="shared" si="0"/>
        <v>33</v>
      </c>
      <c r="B41" s="199"/>
      <c r="C41" s="199" t="s">
        <v>1026</v>
      </c>
      <c r="D41" s="513"/>
      <c r="E41" s="513"/>
      <c r="F41" s="513"/>
      <c r="G41" s="513"/>
      <c r="H41" s="542"/>
      <c r="I41" s="541"/>
      <c r="J41" s="541" t="s">
        <v>1027</v>
      </c>
      <c r="K41" s="542" t="s">
        <v>869</v>
      </c>
      <c r="L41" s="546" t="s">
        <v>824</v>
      </c>
      <c r="M41" s="222" t="s">
        <v>1027</v>
      </c>
      <c r="N41" s="544"/>
      <c r="O41" s="542"/>
      <c r="P41" s="545" t="s">
        <v>824</v>
      </c>
      <c r="Q41" s="545" t="s">
        <v>824</v>
      </c>
      <c r="R41" s="545"/>
      <c r="S41" s="211"/>
    </row>
    <row r="42" spans="1:19" s="205" customFormat="1" ht="13.5" customHeight="1">
      <c r="A42" s="206">
        <f t="shared" si="0"/>
        <v>34</v>
      </c>
      <c r="B42" s="199"/>
      <c r="C42" s="199"/>
      <c r="D42" s="220" t="s">
        <v>1028</v>
      </c>
      <c r="E42" s="513"/>
      <c r="F42" s="513"/>
      <c r="G42" s="513"/>
      <c r="H42" s="542" t="s">
        <v>1029</v>
      </c>
      <c r="I42" s="541"/>
      <c r="J42" s="541" t="s">
        <v>1030</v>
      </c>
      <c r="K42" s="542" t="s">
        <v>869</v>
      </c>
      <c r="L42" s="546" t="s">
        <v>824</v>
      </c>
      <c r="M42" s="346" t="s">
        <v>1030</v>
      </c>
      <c r="N42" s="544"/>
      <c r="O42" s="542"/>
      <c r="P42" s="545"/>
      <c r="Q42" s="545" t="s">
        <v>824</v>
      </c>
      <c r="R42" s="545"/>
      <c r="S42" s="211"/>
    </row>
    <row r="43" spans="1:19" s="205" customFormat="1" ht="13.5" customHeight="1">
      <c r="A43" s="206">
        <f t="shared" si="0"/>
        <v>35</v>
      </c>
      <c r="B43" s="199"/>
      <c r="C43" s="199"/>
      <c r="D43" s="220"/>
      <c r="E43" s="220" t="s">
        <v>1031</v>
      </c>
      <c r="F43" s="220"/>
      <c r="G43" s="220"/>
      <c r="H43" s="542" t="s">
        <v>1032</v>
      </c>
      <c r="I43" s="541" t="s">
        <v>1033</v>
      </c>
      <c r="J43" s="541" t="s">
        <v>831</v>
      </c>
      <c r="K43" s="542" t="s">
        <v>869</v>
      </c>
      <c r="L43" s="546"/>
      <c r="M43" s="542" t="s">
        <v>823</v>
      </c>
      <c r="N43" s="544"/>
      <c r="O43" s="542"/>
      <c r="P43" s="545"/>
      <c r="Q43" s="545" t="s">
        <v>824</v>
      </c>
      <c r="R43" s="545"/>
      <c r="S43" s="211"/>
    </row>
    <row r="44" spans="1:19" s="205" customFormat="1" ht="13.5" customHeight="1">
      <c r="A44" s="206">
        <f t="shared" si="0"/>
        <v>36</v>
      </c>
      <c r="B44" s="199"/>
      <c r="C44" s="199"/>
      <c r="D44" s="220"/>
      <c r="E44" s="220" t="s">
        <v>1034</v>
      </c>
      <c r="F44" s="220"/>
      <c r="G44" s="220"/>
      <c r="H44" s="541" t="s">
        <v>1035</v>
      </c>
      <c r="I44" s="541" t="s">
        <v>1036</v>
      </c>
      <c r="J44" s="541" t="s">
        <v>1037</v>
      </c>
      <c r="K44" s="542" t="s">
        <v>869</v>
      </c>
      <c r="L44" s="546"/>
      <c r="M44" s="542" t="s">
        <v>823</v>
      </c>
      <c r="N44" s="544"/>
      <c r="O44" s="542"/>
      <c r="P44" s="545"/>
      <c r="Q44" s="545" t="s">
        <v>824</v>
      </c>
      <c r="R44" s="545"/>
      <c r="S44" s="211"/>
    </row>
    <row r="45" spans="1:19" s="205" customFormat="1" ht="13.5" customHeight="1">
      <c r="A45" s="206">
        <f t="shared" si="0"/>
        <v>37</v>
      </c>
      <c r="B45" s="199"/>
      <c r="C45" s="199"/>
      <c r="D45" s="220"/>
      <c r="E45" s="220" t="s">
        <v>1038</v>
      </c>
      <c r="F45" s="220"/>
      <c r="G45" s="220"/>
      <c r="H45" s="541" t="s">
        <v>1039</v>
      </c>
      <c r="I45" s="541" t="s">
        <v>1040</v>
      </c>
      <c r="J45" s="541" t="s">
        <v>1041</v>
      </c>
      <c r="K45" s="542" t="s">
        <v>869</v>
      </c>
      <c r="L45" s="546"/>
      <c r="M45" s="542" t="s">
        <v>823</v>
      </c>
      <c r="N45" s="544"/>
      <c r="O45" s="542"/>
      <c r="P45" s="545"/>
      <c r="Q45" s="545" t="s">
        <v>824</v>
      </c>
      <c r="R45" s="545"/>
      <c r="S45" s="211"/>
    </row>
    <row r="46" spans="1:19" s="205" customFormat="1" ht="13.5" customHeight="1">
      <c r="A46" s="206">
        <f t="shared" si="0"/>
        <v>38</v>
      </c>
      <c r="B46" s="199"/>
      <c r="C46" s="199"/>
      <c r="D46" s="543" t="s">
        <v>1042</v>
      </c>
      <c r="E46" s="228"/>
      <c r="F46" s="218"/>
      <c r="G46" s="218"/>
      <c r="H46" s="541" t="s">
        <v>1043</v>
      </c>
      <c r="I46" s="541" t="s">
        <v>1044</v>
      </c>
      <c r="J46" s="541" t="s">
        <v>1045</v>
      </c>
      <c r="K46" s="542" t="s">
        <v>822</v>
      </c>
      <c r="L46" s="546"/>
      <c r="M46" s="542" t="s">
        <v>823</v>
      </c>
      <c r="N46" s="544"/>
      <c r="O46" s="542" t="s">
        <v>1046</v>
      </c>
      <c r="P46" s="545" t="s">
        <v>824</v>
      </c>
      <c r="Q46" s="545" t="s">
        <v>824</v>
      </c>
      <c r="R46" s="545"/>
      <c r="S46" s="211"/>
    </row>
    <row r="47" spans="1:19" s="229" customFormat="1" ht="13.5" customHeight="1">
      <c r="A47" s="206">
        <f t="shared" si="0"/>
        <v>39</v>
      </c>
      <c r="B47" s="199"/>
      <c r="C47" s="204"/>
      <c r="D47" s="543" t="s">
        <v>1047</v>
      </c>
      <c r="E47" s="203"/>
      <c r="F47" s="203"/>
      <c r="G47" s="203"/>
      <c r="H47" s="542" t="s">
        <v>1048</v>
      </c>
      <c r="I47" s="541" t="s">
        <v>1049</v>
      </c>
      <c r="J47" s="541" t="s">
        <v>1050</v>
      </c>
      <c r="K47" s="542" t="s">
        <v>869</v>
      </c>
      <c r="L47" s="546"/>
      <c r="M47" s="542" t="s">
        <v>823</v>
      </c>
      <c r="N47" s="544"/>
      <c r="O47" s="542"/>
      <c r="P47" s="545" t="s">
        <v>824</v>
      </c>
      <c r="Q47" s="545" t="s">
        <v>824</v>
      </c>
      <c r="R47" s="545"/>
      <c r="S47" s="211"/>
    </row>
    <row r="48" spans="1:19" s="229" customFormat="1" ht="13.5" customHeight="1">
      <c r="A48" s="206">
        <f t="shared" si="0"/>
        <v>40</v>
      </c>
      <c r="B48" s="199"/>
      <c r="C48" s="204"/>
      <c r="D48" s="543" t="s">
        <v>1051</v>
      </c>
      <c r="E48" s="513"/>
      <c r="F48" s="513"/>
      <c r="G48" s="513"/>
      <c r="H48" s="542" t="s">
        <v>1052</v>
      </c>
      <c r="I48" s="541"/>
      <c r="J48" s="541" t="s">
        <v>1053</v>
      </c>
      <c r="K48" s="542" t="s">
        <v>869</v>
      </c>
      <c r="L48" s="546" t="s">
        <v>824</v>
      </c>
      <c r="M48" s="222" t="s">
        <v>1053</v>
      </c>
      <c r="N48" s="544"/>
      <c r="O48" s="542"/>
      <c r="P48" s="545" t="s">
        <v>824</v>
      </c>
      <c r="Q48" s="545" t="s">
        <v>824</v>
      </c>
      <c r="R48" s="545"/>
      <c r="S48" s="211"/>
    </row>
    <row r="49" spans="1:1007" s="229" customFormat="1" ht="13.5" customHeight="1">
      <c r="A49" s="206">
        <f t="shared" si="0"/>
        <v>41</v>
      </c>
      <c r="B49" s="199"/>
      <c r="C49" s="204"/>
      <c r="D49" s="220"/>
      <c r="E49" s="220" t="s">
        <v>1054</v>
      </c>
      <c r="F49" s="220"/>
      <c r="G49" s="220"/>
      <c r="H49" s="542" t="s">
        <v>1055</v>
      </c>
      <c r="I49" s="541" t="s">
        <v>1056</v>
      </c>
      <c r="J49" s="541" t="s">
        <v>1045</v>
      </c>
      <c r="K49" s="542" t="s">
        <v>822</v>
      </c>
      <c r="L49" s="546"/>
      <c r="M49" s="542" t="s">
        <v>823</v>
      </c>
      <c r="N49" s="544"/>
      <c r="O49" s="542" t="s">
        <v>1057</v>
      </c>
      <c r="P49" s="545" t="s">
        <v>824</v>
      </c>
      <c r="Q49" s="545" t="s">
        <v>824</v>
      </c>
      <c r="R49" s="545"/>
      <c r="S49" s="211"/>
    </row>
    <row r="50" spans="1:1007" s="205" customFormat="1" ht="13.5" customHeight="1">
      <c r="A50" s="206">
        <f t="shared" si="0"/>
        <v>42</v>
      </c>
      <c r="B50" s="199"/>
      <c r="C50" s="199"/>
      <c r="D50" s="220"/>
      <c r="E50" s="220" t="s">
        <v>1058</v>
      </c>
      <c r="F50" s="220"/>
      <c r="G50" s="220"/>
      <c r="H50" s="542" t="s">
        <v>1059</v>
      </c>
      <c r="I50" s="541" t="s">
        <v>1060</v>
      </c>
      <c r="J50" s="541" t="s">
        <v>968</v>
      </c>
      <c r="K50" s="542" t="s">
        <v>869</v>
      </c>
      <c r="L50" s="546"/>
      <c r="M50" s="542" t="s">
        <v>823</v>
      </c>
      <c r="N50" s="544"/>
      <c r="O50" s="542"/>
      <c r="P50" s="545" t="s">
        <v>824</v>
      </c>
      <c r="Q50" s="545" t="s">
        <v>824</v>
      </c>
      <c r="R50" s="545"/>
      <c r="S50" s="211"/>
    </row>
    <row r="51" spans="1:1007" s="205" customFormat="1" ht="13.5" customHeight="1">
      <c r="A51" s="206">
        <f t="shared" si="0"/>
        <v>43</v>
      </c>
      <c r="B51" s="199"/>
      <c r="C51" s="199"/>
      <c r="D51" s="220"/>
      <c r="E51" s="220" t="s">
        <v>1031</v>
      </c>
      <c r="F51" s="220"/>
      <c r="G51" s="220"/>
      <c r="H51" s="542" t="s">
        <v>1061</v>
      </c>
      <c r="I51" s="541" t="s">
        <v>1062</v>
      </c>
      <c r="J51" s="541" t="s">
        <v>831</v>
      </c>
      <c r="K51" s="542" t="s">
        <v>869</v>
      </c>
      <c r="L51" s="546"/>
      <c r="M51" s="542" t="s">
        <v>823</v>
      </c>
      <c r="N51" s="544"/>
      <c r="O51" s="542"/>
      <c r="P51" s="545" t="s">
        <v>824</v>
      </c>
      <c r="Q51" s="545" t="s">
        <v>824</v>
      </c>
      <c r="R51" s="545"/>
      <c r="S51" s="211"/>
    </row>
    <row r="52" spans="1:1007" s="205" customFormat="1" ht="13.5" customHeight="1">
      <c r="A52" s="206">
        <f t="shared" si="0"/>
        <v>44</v>
      </c>
      <c r="B52" s="199"/>
      <c r="C52" s="199" t="s">
        <v>1063</v>
      </c>
      <c r="D52" s="513"/>
      <c r="E52" s="513"/>
      <c r="F52" s="513"/>
      <c r="G52" s="513"/>
      <c r="H52" s="542" t="s">
        <v>1064</v>
      </c>
      <c r="I52" s="541"/>
      <c r="J52" s="541" t="s">
        <v>1065</v>
      </c>
      <c r="K52" s="542" t="s">
        <v>869</v>
      </c>
      <c r="L52" s="546" t="s">
        <v>824</v>
      </c>
      <c r="M52" s="222" t="s">
        <v>1065</v>
      </c>
      <c r="N52" s="544"/>
      <c r="O52" s="542"/>
      <c r="P52" s="545" t="s">
        <v>824</v>
      </c>
      <c r="Q52" s="545" t="s">
        <v>824</v>
      </c>
      <c r="R52" s="545"/>
      <c r="S52" s="211"/>
    </row>
    <row r="53" spans="1:1007" s="210" customFormat="1" ht="13.5" customHeight="1">
      <c r="A53" s="206">
        <f t="shared" si="0"/>
        <v>45</v>
      </c>
      <c r="B53" s="199"/>
      <c r="C53" s="199"/>
      <c r="D53" s="220" t="s">
        <v>388</v>
      </c>
      <c r="E53" s="199"/>
      <c r="F53" s="199"/>
      <c r="G53" s="199"/>
      <c r="H53" s="542" t="s">
        <v>1066</v>
      </c>
      <c r="I53" s="541" t="s">
        <v>1067</v>
      </c>
      <c r="J53" s="541" t="s">
        <v>831</v>
      </c>
      <c r="K53" s="542" t="s">
        <v>869</v>
      </c>
      <c r="L53" s="546"/>
      <c r="M53" s="542" t="s">
        <v>823</v>
      </c>
      <c r="N53" s="544"/>
      <c r="O53" s="542"/>
      <c r="P53" s="545" t="s">
        <v>824</v>
      </c>
      <c r="Q53" s="545" t="s">
        <v>824</v>
      </c>
      <c r="R53" s="545"/>
      <c r="S53" s="211"/>
      <c r="T53" s="548"/>
      <c r="U53" s="548"/>
      <c r="V53" s="548"/>
      <c r="W53" s="548"/>
      <c r="X53" s="548"/>
      <c r="Y53" s="548"/>
      <c r="Z53" s="548"/>
      <c r="AA53" s="548"/>
      <c r="AB53" s="548"/>
      <c r="AC53" s="548"/>
      <c r="AD53" s="548"/>
      <c r="AE53" s="548"/>
      <c r="AF53" s="548"/>
      <c r="AG53" s="548"/>
      <c r="AH53" s="548"/>
      <c r="AI53" s="548"/>
      <c r="AJ53" s="548"/>
      <c r="AK53" s="548"/>
      <c r="AL53" s="548"/>
      <c r="AM53" s="548"/>
      <c r="AN53" s="548"/>
      <c r="AO53" s="548"/>
      <c r="AP53" s="548"/>
      <c r="AQ53" s="548"/>
      <c r="AR53" s="548"/>
      <c r="AS53" s="548"/>
      <c r="AT53" s="548"/>
      <c r="AU53" s="548"/>
      <c r="AV53" s="548"/>
      <c r="AW53" s="548"/>
      <c r="AX53" s="548"/>
      <c r="AY53" s="548"/>
      <c r="AZ53" s="548"/>
      <c r="BA53" s="548"/>
      <c r="BB53" s="548"/>
      <c r="BC53" s="548"/>
      <c r="BD53" s="548"/>
      <c r="BE53" s="548"/>
      <c r="BF53" s="548"/>
      <c r="BG53" s="548"/>
      <c r="BH53" s="548"/>
      <c r="BI53" s="548"/>
      <c r="BJ53" s="548"/>
      <c r="BK53" s="548"/>
      <c r="BL53" s="548"/>
      <c r="BM53" s="548"/>
      <c r="BN53" s="548"/>
      <c r="BO53" s="548"/>
      <c r="BP53" s="548"/>
      <c r="BQ53" s="548"/>
      <c r="BR53" s="548"/>
      <c r="BS53" s="548"/>
      <c r="BT53" s="548"/>
      <c r="BU53" s="548"/>
      <c r="BV53" s="548"/>
      <c r="BW53" s="548"/>
      <c r="BX53" s="548"/>
      <c r="BY53" s="548"/>
      <c r="BZ53" s="548"/>
      <c r="CA53" s="548"/>
      <c r="CB53" s="548"/>
      <c r="CC53" s="548"/>
      <c r="CD53" s="548"/>
      <c r="CE53" s="548"/>
      <c r="CF53" s="548"/>
      <c r="CG53" s="548"/>
      <c r="CH53" s="548"/>
      <c r="CI53" s="548"/>
      <c r="CJ53" s="548"/>
      <c r="CK53" s="548"/>
      <c r="CL53" s="548"/>
      <c r="CM53" s="548"/>
      <c r="CN53" s="548"/>
      <c r="CO53" s="548"/>
      <c r="CP53" s="548"/>
      <c r="CQ53" s="548"/>
      <c r="CR53" s="548"/>
      <c r="CS53" s="548"/>
      <c r="CT53" s="548"/>
      <c r="CU53" s="548"/>
      <c r="CV53" s="548"/>
      <c r="CW53" s="548"/>
      <c r="CX53" s="548"/>
      <c r="CY53" s="548"/>
      <c r="CZ53" s="548"/>
      <c r="DA53" s="548"/>
      <c r="DB53" s="548"/>
      <c r="DC53" s="548"/>
      <c r="DD53" s="548"/>
      <c r="DE53" s="548"/>
      <c r="DF53" s="548"/>
      <c r="DG53" s="548"/>
      <c r="DH53" s="548"/>
      <c r="DI53" s="548"/>
      <c r="DJ53" s="548"/>
      <c r="DK53" s="548"/>
      <c r="DL53" s="548"/>
      <c r="DM53" s="548"/>
      <c r="DN53" s="548"/>
      <c r="DO53" s="548"/>
      <c r="DP53" s="548"/>
      <c r="DQ53" s="548"/>
      <c r="DR53" s="548"/>
      <c r="DS53" s="548"/>
      <c r="DT53" s="548"/>
      <c r="DU53" s="548"/>
      <c r="DV53" s="548"/>
      <c r="DW53" s="548"/>
      <c r="DX53" s="548"/>
      <c r="DY53" s="548"/>
      <c r="DZ53" s="548"/>
      <c r="EA53" s="548"/>
      <c r="EB53" s="548"/>
      <c r="EC53" s="548"/>
      <c r="ED53" s="548"/>
      <c r="EE53" s="548"/>
      <c r="EF53" s="548"/>
      <c r="EG53" s="548"/>
      <c r="EH53" s="548"/>
      <c r="EI53" s="548"/>
      <c r="EJ53" s="548"/>
      <c r="EK53" s="548"/>
      <c r="EL53" s="548"/>
      <c r="EM53" s="548"/>
      <c r="EN53" s="548"/>
      <c r="EO53" s="548"/>
      <c r="EP53" s="548"/>
      <c r="EQ53" s="548"/>
      <c r="ER53" s="548"/>
      <c r="ES53" s="548"/>
      <c r="ET53" s="548"/>
      <c r="EU53" s="548"/>
      <c r="EV53" s="548"/>
      <c r="EW53" s="548"/>
      <c r="EX53" s="548"/>
      <c r="EY53" s="548"/>
      <c r="EZ53" s="548"/>
      <c r="FA53" s="548"/>
      <c r="FB53" s="548"/>
      <c r="FC53" s="548"/>
      <c r="FD53" s="548"/>
      <c r="FE53" s="548"/>
      <c r="FF53" s="548"/>
      <c r="FG53" s="548"/>
      <c r="FH53" s="548"/>
      <c r="FI53" s="548"/>
      <c r="FJ53" s="548"/>
      <c r="FK53" s="548"/>
      <c r="FL53" s="548"/>
      <c r="FM53" s="548"/>
      <c r="FN53" s="548"/>
      <c r="FO53" s="548"/>
      <c r="FP53" s="548"/>
      <c r="FQ53" s="548"/>
      <c r="FR53" s="548"/>
      <c r="FS53" s="548"/>
      <c r="FT53" s="548"/>
      <c r="FU53" s="548"/>
      <c r="FV53" s="548"/>
      <c r="FW53" s="548"/>
      <c r="FX53" s="548"/>
      <c r="FY53" s="548"/>
      <c r="FZ53" s="548"/>
      <c r="GA53" s="548"/>
      <c r="GB53" s="548"/>
      <c r="GC53" s="548"/>
      <c r="GD53" s="548"/>
      <c r="GE53" s="548"/>
      <c r="GF53" s="548"/>
      <c r="GG53" s="548"/>
      <c r="GH53" s="548"/>
      <c r="GI53" s="548"/>
      <c r="GJ53" s="548"/>
      <c r="GK53" s="548"/>
      <c r="GL53" s="548"/>
      <c r="GM53" s="548"/>
      <c r="GN53" s="548"/>
      <c r="GO53" s="548"/>
      <c r="GP53" s="548"/>
      <c r="GQ53" s="548"/>
      <c r="GR53" s="548"/>
      <c r="GS53" s="548"/>
      <c r="GT53" s="548"/>
      <c r="GU53" s="548"/>
      <c r="GV53" s="548"/>
      <c r="GW53" s="548"/>
      <c r="GX53" s="548"/>
      <c r="GY53" s="548"/>
      <c r="GZ53" s="548"/>
      <c r="HA53" s="548"/>
      <c r="HB53" s="548"/>
      <c r="HC53" s="548"/>
      <c r="HD53" s="548"/>
      <c r="HE53" s="548"/>
      <c r="HF53" s="548"/>
      <c r="HG53" s="548"/>
      <c r="HH53" s="548"/>
      <c r="HI53" s="548"/>
      <c r="HJ53" s="548"/>
      <c r="HK53" s="548"/>
      <c r="HL53" s="548"/>
      <c r="HM53" s="548"/>
      <c r="HN53" s="548"/>
      <c r="HO53" s="548"/>
      <c r="HP53" s="548"/>
      <c r="HQ53" s="548"/>
      <c r="HR53" s="548"/>
      <c r="HS53" s="548"/>
      <c r="HT53" s="548"/>
      <c r="HU53" s="548"/>
      <c r="HV53" s="548"/>
      <c r="HW53" s="548"/>
      <c r="HX53" s="548"/>
      <c r="HY53" s="548"/>
      <c r="HZ53" s="548"/>
      <c r="IA53" s="548"/>
      <c r="IB53" s="548"/>
      <c r="IC53" s="548"/>
      <c r="ID53" s="548"/>
      <c r="IE53" s="548"/>
      <c r="IF53" s="548"/>
      <c r="IG53" s="548"/>
      <c r="IH53" s="548"/>
      <c r="II53" s="548"/>
      <c r="IJ53" s="548"/>
      <c r="IK53" s="548"/>
      <c r="IL53" s="548"/>
      <c r="IM53" s="548"/>
      <c r="IN53" s="548"/>
      <c r="IO53" s="548"/>
      <c r="IP53" s="548"/>
      <c r="IQ53" s="548"/>
      <c r="IR53" s="548"/>
      <c r="IS53" s="548"/>
      <c r="IT53" s="548"/>
      <c r="IU53" s="548"/>
      <c r="IV53" s="548"/>
      <c r="IW53" s="548"/>
      <c r="IX53" s="548"/>
      <c r="IY53" s="548"/>
      <c r="IZ53" s="548"/>
      <c r="JA53" s="548"/>
      <c r="JB53" s="548"/>
      <c r="JC53" s="548"/>
      <c r="JD53" s="548"/>
      <c r="JE53" s="548"/>
      <c r="JF53" s="548"/>
      <c r="JG53" s="548"/>
      <c r="JH53" s="548"/>
      <c r="JI53" s="548"/>
      <c r="JJ53" s="548"/>
      <c r="JK53" s="548"/>
      <c r="JL53" s="548"/>
      <c r="JM53" s="548"/>
      <c r="JN53" s="548"/>
      <c r="JO53" s="548"/>
      <c r="JP53" s="548"/>
      <c r="JQ53" s="548"/>
      <c r="JR53" s="548"/>
      <c r="JS53" s="548"/>
      <c r="JT53" s="548"/>
      <c r="JU53" s="548"/>
      <c r="JV53" s="548"/>
      <c r="JW53" s="548"/>
      <c r="JX53" s="548"/>
      <c r="JY53" s="548"/>
      <c r="JZ53" s="548"/>
      <c r="KA53" s="548"/>
      <c r="KB53" s="548"/>
      <c r="KC53" s="548"/>
      <c r="KD53" s="548"/>
      <c r="KE53" s="548"/>
      <c r="KF53" s="548"/>
      <c r="KG53" s="548"/>
      <c r="KH53" s="548"/>
      <c r="KI53" s="548"/>
      <c r="KJ53" s="548"/>
      <c r="KK53" s="548"/>
      <c r="KL53" s="548"/>
      <c r="KM53" s="548"/>
      <c r="KN53" s="548"/>
      <c r="KO53" s="548"/>
      <c r="KP53" s="548"/>
      <c r="KQ53" s="548"/>
      <c r="KR53" s="548"/>
      <c r="KS53" s="548"/>
      <c r="KT53" s="548"/>
      <c r="KU53" s="548"/>
      <c r="KV53" s="548"/>
      <c r="KW53" s="548"/>
      <c r="KX53" s="548"/>
      <c r="KY53" s="548"/>
      <c r="KZ53" s="548"/>
      <c r="LA53" s="548"/>
      <c r="LB53" s="548"/>
      <c r="LC53" s="548"/>
      <c r="LD53" s="548"/>
      <c r="LE53" s="548"/>
      <c r="LF53" s="548"/>
      <c r="LG53" s="548"/>
      <c r="LH53" s="548"/>
      <c r="LI53" s="548"/>
      <c r="LJ53" s="548"/>
      <c r="LK53" s="548"/>
      <c r="LL53" s="548"/>
      <c r="LM53" s="548"/>
      <c r="LN53" s="548"/>
      <c r="LO53" s="548"/>
      <c r="LP53" s="548"/>
      <c r="LQ53" s="548"/>
      <c r="LR53" s="548"/>
      <c r="LS53" s="548"/>
      <c r="LT53" s="548"/>
      <c r="LU53" s="548"/>
      <c r="LV53" s="548"/>
      <c r="LW53" s="548"/>
      <c r="LX53" s="548"/>
      <c r="LY53" s="548"/>
      <c r="LZ53" s="548"/>
      <c r="MA53" s="548"/>
      <c r="MB53" s="548"/>
      <c r="MC53" s="548"/>
      <c r="MD53" s="548"/>
      <c r="ME53" s="548"/>
      <c r="MF53" s="548"/>
      <c r="MG53" s="548"/>
      <c r="MH53" s="548"/>
      <c r="MI53" s="548"/>
      <c r="MJ53" s="548"/>
      <c r="MK53" s="548"/>
      <c r="ML53" s="548"/>
      <c r="MM53" s="548"/>
      <c r="MN53" s="548"/>
      <c r="MO53" s="548"/>
      <c r="MP53" s="548"/>
      <c r="MQ53" s="548"/>
      <c r="MR53" s="548"/>
      <c r="MS53" s="548"/>
      <c r="MT53" s="548"/>
      <c r="MU53" s="548"/>
      <c r="MV53" s="548"/>
      <c r="MW53" s="548"/>
      <c r="MX53" s="548"/>
      <c r="MY53" s="548"/>
      <c r="MZ53" s="548"/>
      <c r="NA53" s="548"/>
      <c r="NB53" s="548"/>
      <c r="NC53" s="548"/>
      <c r="ND53" s="548"/>
      <c r="NE53" s="548"/>
      <c r="NF53" s="548"/>
      <c r="NG53" s="548"/>
      <c r="NH53" s="548"/>
      <c r="NI53" s="548"/>
      <c r="NJ53" s="548"/>
      <c r="NK53" s="548"/>
      <c r="NL53" s="548"/>
      <c r="NM53" s="548"/>
      <c r="NN53" s="548"/>
      <c r="NO53" s="548"/>
      <c r="NP53" s="548"/>
      <c r="NQ53" s="548"/>
      <c r="NR53" s="548"/>
      <c r="NS53" s="548"/>
      <c r="NT53" s="548"/>
      <c r="NU53" s="548"/>
      <c r="NV53" s="548"/>
      <c r="NW53" s="548"/>
      <c r="NX53" s="548"/>
      <c r="NY53" s="548"/>
      <c r="NZ53" s="548"/>
      <c r="OA53" s="548"/>
      <c r="OB53" s="548"/>
      <c r="OC53" s="548"/>
      <c r="OD53" s="548"/>
      <c r="OE53" s="548"/>
      <c r="OF53" s="548"/>
      <c r="OG53" s="548"/>
      <c r="OH53" s="548"/>
      <c r="OI53" s="548"/>
      <c r="OJ53" s="548"/>
      <c r="OK53" s="548"/>
      <c r="OL53" s="548"/>
      <c r="OM53" s="548"/>
      <c r="ON53" s="548"/>
      <c r="OO53" s="548"/>
      <c r="OP53" s="548"/>
      <c r="OQ53" s="548"/>
      <c r="OR53" s="548"/>
      <c r="OS53" s="548"/>
      <c r="OT53" s="548"/>
      <c r="OU53" s="548"/>
      <c r="OV53" s="548"/>
      <c r="OW53" s="548"/>
      <c r="OX53" s="548"/>
      <c r="OY53" s="548"/>
      <c r="OZ53" s="548"/>
      <c r="PA53" s="548"/>
      <c r="PB53" s="548"/>
      <c r="PC53" s="548"/>
      <c r="PD53" s="548"/>
      <c r="PE53" s="548"/>
      <c r="PF53" s="548"/>
      <c r="PG53" s="548"/>
      <c r="PH53" s="548"/>
      <c r="PI53" s="548"/>
      <c r="PJ53" s="548"/>
      <c r="PK53" s="548"/>
      <c r="PL53" s="548"/>
      <c r="PM53" s="548"/>
      <c r="PN53" s="548"/>
      <c r="PO53" s="548"/>
      <c r="PP53" s="548"/>
      <c r="PQ53" s="548"/>
      <c r="PR53" s="548"/>
      <c r="PS53" s="548"/>
      <c r="PT53" s="548"/>
      <c r="PU53" s="548"/>
      <c r="PV53" s="548"/>
      <c r="PW53" s="548"/>
      <c r="PX53" s="548"/>
      <c r="PY53" s="548"/>
      <c r="PZ53" s="548"/>
      <c r="QA53" s="548"/>
      <c r="QB53" s="548"/>
      <c r="QC53" s="548"/>
      <c r="QD53" s="548"/>
      <c r="QE53" s="548"/>
      <c r="QF53" s="548"/>
      <c r="QG53" s="548"/>
      <c r="QH53" s="548"/>
      <c r="QI53" s="548"/>
      <c r="QJ53" s="548"/>
      <c r="QK53" s="548"/>
      <c r="QL53" s="548"/>
      <c r="QM53" s="548"/>
      <c r="QN53" s="548"/>
      <c r="QO53" s="548"/>
      <c r="QP53" s="548"/>
      <c r="QQ53" s="548"/>
      <c r="QR53" s="548"/>
      <c r="QS53" s="548"/>
      <c r="QT53" s="548"/>
      <c r="QU53" s="548"/>
      <c r="QV53" s="548"/>
      <c r="QW53" s="548"/>
      <c r="QX53" s="548"/>
      <c r="QY53" s="548"/>
      <c r="QZ53" s="548"/>
      <c r="RA53" s="548"/>
      <c r="RB53" s="548"/>
      <c r="RC53" s="548"/>
      <c r="RD53" s="548"/>
      <c r="RE53" s="548"/>
      <c r="RF53" s="548"/>
      <c r="RG53" s="548"/>
      <c r="RH53" s="548"/>
      <c r="RI53" s="548"/>
      <c r="RJ53" s="548"/>
      <c r="RK53" s="548"/>
      <c r="RL53" s="548"/>
      <c r="RM53" s="548"/>
      <c r="RN53" s="548"/>
      <c r="RO53" s="548"/>
      <c r="RP53" s="548"/>
      <c r="RQ53" s="548"/>
      <c r="RR53" s="548"/>
      <c r="RS53" s="548"/>
      <c r="RT53" s="548"/>
      <c r="RU53" s="548"/>
      <c r="RV53" s="548"/>
      <c r="RW53" s="548"/>
      <c r="RX53" s="548"/>
      <c r="RY53" s="548"/>
      <c r="RZ53" s="548"/>
      <c r="SA53" s="548"/>
      <c r="SB53" s="548"/>
      <c r="SC53" s="548"/>
      <c r="SD53" s="548"/>
      <c r="SE53" s="548"/>
      <c r="SF53" s="548"/>
      <c r="SG53" s="548"/>
      <c r="SH53" s="548"/>
      <c r="SI53" s="548"/>
      <c r="SJ53" s="548"/>
      <c r="SK53" s="548"/>
      <c r="SL53" s="548"/>
      <c r="SM53" s="548"/>
      <c r="SN53" s="548"/>
      <c r="SO53" s="548"/>
      <c r="SP53" s="548"/>
      <c r="SQ53" s="548"/>
      <c r="SR53" s="548"/>
      <c r="SS53" s="548"/>
      <c r="ST53" s="548"/>
      <c r="SU53" s="548"/>
      <c r="SV53" s="548"/>
      <c r="SW53" s="548"/>
      <c r="SX53" s="548"/>
      <c r="SY53" s="548"/>
      <c r="SZ53" s="548"/>
      <c r="TA53" s="548"/>
      <c r="TB53" s="548"/>
      <c r="TC53" s="548"/>
      <c r="TD53" s="548"/>
      <c r="TE53" s="548"/>
      <c r="TF53" s="548"/>
      <c r="TG53" s="548"/>
      <c r="TH53" s="548"/>
      <c r="TI53" s="548"/>
      <c r="TJ53" s="548"/>
      <c r="TK53" s="548"/>
      <c r="TL53" s="548"/>
      <c r="TM53" s="548"/>
      <c r="TN53" s="548"/>
      <c r="TO53" s="548"/>
      <c r="TP53" s="548"/>
      <c r="TQ53" s="548"/>
      <c r="TR53" s="548"/>
      <c r="TS53" s="548"/>
      <c r="TT53" s="548"/>
      <c r="TU53" s="548"/>
      <c r="TV53" s="548"/>
      <c r="TW53" s="548"/>
      <c r="TX53" s="548"/>
      <c r="TY53" s="548"/>
      <c r="TZ53" s="548"/>
      <c r="UA53" s="548"/>
      <c r="UB53" s="548"/>
      <c r="UC53" s="548"/>
      <c r="UD53" s="548"/>
      <c r="UE53" s="548"/>
      <c r="UF53" s="548"/>
      <c r="UG53" s="548"/>
      <c r="UH53" s="548"/>
      <c r="UI53" s="548"/>
      <c r="UJ53" s="548"/>
      <c r="UK53" s="548"/>
      <c r="UL53" s="548"/>
      <c r="UM53" s="548"/>
      <c r="UN53" s="548"/>
      <c r="UO53" s="548"/>
      <c r="UP53" s="548"/>
      <c r="UQ53" s="548"/>
      <c r="UR53" s="548"/>
      <c r="US53" s="548"/>
      <c r="UT53" s="548"/>
      <c r="UU53" s="548"/>
      <c r="UV53" s="548"/>
      <c r="UW53" s="548"/>
      <c r="UX53" s="548"/>
      <c r="UY53" s="548"/>
      <c r="UZ53" s="548"/>
      <c r="VA53" s="548"/>
      <c r="VB53" s="548"/>
      <c r="VC53" s="548"/>
      <c r="VD53" s="548"/>
      <c r="VE53" s="548"/>
      <c r="VF53" s="548"/>
      <c r="VG53" s="548"/>
      <c r="VH53" s="548"/>
      <c r="VI53" s="548"/>
      <c r="VJ53" s="548"/>
      <c r="VK53" s="548"/>
      <c r="VL53" s="548"/>
      <c r="VM53" s="548"/>
      <c r="VN53" s="548"/>
      <c r="VO53" s="548"/>
      <c r="VP53" s="548"/>
      <c r="VQ53" s="548"/>
      <c r="VR53" s="548"/>
      <c r="VS53" s="548"/>
      <c r="VT53" s="548"/>
      <c r="VU53" s="548"/>
      <c r="VV53" s="548"/>
      <c r="VW53" s="548"/>
      <c r="VX53" s="548"/>
      <c r="VY53" s="548"/>
      <c r="VZ53" s="548"/>
      <c r="WA53" s="548"/>
      <c r="WB53" s="548"/>
      <c r="WC53" s="548"/>
      <c r="WD53" s="548"/>
      <c r="WE53" s="548"/>
      <c r="WF53" s="548"/>
      <c r="WG53" s="548"/>
      <c r="WH53" s="548"/>
      <c r="WI53" s="548"/>
      <c r="WJ53" s="548"/>
      <c r="WK53" s="548"/>
      <c r="WL53" s="548"/>
      <c r="WM53" s="548"/>
      <c r="WN53" s="548"/>
      <c r="WO53" s="548"/>
      <c r="WP53" s="548"/>
      <c r="WQ53" s="548"/>
      <c r="WR53" s="548"/>
      <c r="WS53" s="548"/>
      <c r="WT53" s="548"/>
      <c r="WU53" s="548"/>
      <c r="WV53" s="548"/>
      <c r="WW53" s="548"/>
      <c r="WX53" s="548"/>
      <c r="WY53" s="548"/>
      <c r="WZ53" s="548"/>
      <c r="XA53" s="548"/>
      <c r="XB53" s="548"/>
      <c r="XC53" s="548"/>
      <c r="XD53" s="548"/>
      <c r="XE53" s="548"/>
      <c r="XF53" s="548"/>
      <c r="XG53" s="548"/>
      <c r="XH53" s="548"/>
      <c r="XI53" s="548"/>
      <c r="XJ53" s="548"/>
      <c r="XK53" s="548"/>
      <c r="XL53" s="548"/>
      <c r="XM53" s="548"/>
      <c r="XN53" s="548"/>
      <c r="XO53" s="548"/>
      <c r="XP53" s="548"/>
      <c r="XQ53" s="548"/>
      <c r="XR53" s="548"/>
      <c r="XS53" s="548"/>
      <c r="XT53" s="548"/>
      <c r="XU53" s="548"/>
      <c r="XV53" s="548"/>
      <c r="XW53" s="548"/>
      <c r="XX53" s="548"/>
      <c r="XY53" s="548"/>
      <c r="XZ53" s="548"/>
      <c r="YA53" s="548"/>
      <c r="YB53" s="548"/>
      <c r="YC53" s="548"/>
      <c r="YD53" s="548"/>
      <c r="YE53" s="548"/>
      <c r="YF53" s="548"/>
      <c r="YG53" s="548"/>
      <c r="YH53" s="548"/>
      <c r="YI53" s="548"/>
      <c r="YJ53" s="548"/>
      <c r="YK53" s="548"/>
      <c r="YL53" s="548"/>
      <c r="YM53" s="548"/>
      <c r="YN53" s="548"/>
      <c r="YO53" s="548"/>
      <c r="YP53" s="548"/>
      <c r="YQ53" s="548"/>
      <c r="YR53" s="548"/>
      <c r="YS53" s="548"/>
      <c r="YT53" s="548"/>
      <c r="YU53" s="548"/>
      <c r="YV53" s="548"/>
      <c r="YW53" s="548"/>
      <c r="YX53" s="548"/>
      <c r="YY53" s="548"/>
      <c r="YZ53" s="548"/>
      <c r="ZA53" s="548"/>
      <c r="ZB53" s="548"/>
      <c r="ZC53" s="548"/>
      <c r="ZD53" s="548"/>
      <c r="ZE53" s="548"/>
      <c r="ZF53" s="548"/>
      <c r="ZG53" s="548"/>
      <c r="ZH53" s="548"/>
      <c r="ZI53" s="548"/>
      <c r="ZJ53" s="548"/>
      <c r="ZK53" s="548"/>
      <c r="ZL53" s="548"/>
      <c r="ZM53" s="548"/>
      <c r="ZN53" s="548"/>
      <c r="ZO53" s="548"/>
      <c r="ZP53" s="548"/>
      <c r="ZQ53" s="548"/>
      <c r="ZR53" s="548"/>
      <c r="ZS53" s="548"/>
      <c r="ZT53" s="548"/>
      <c r="ZU53" s="548"/>
      <c r="ZV53" s="548"/>
      <c r="ZW53" s="548"/>
      <c r="ZX53" s="548"/>
      <c r="ZY53" s="548"/>
      <c r="ZZ53" s="548"/>
      <c r="AAA53" s="548"/>
      <c r="AAB53" s="548"/>
      <c r="AAC53" s="548"/>
      <c r="AAD53" s="548"/>
      <c r="AAE53" s="548"/>
      <c r="AAF53" s="548"/>
      <c r="AAG53" s="548"/>
      <c r="AAH53" s="548"/>
      <c r="AAI53" s="548"/>
      <c r="AAJ53" s="548"/>
      <c r="AAK53" s="548"/>
      <c r="AAL53" s="548"/>
      <c r="AAM53" s="548"/>
      <c r="AAN53" s="548"/>
      <c r="AAO53" s="548"/>
      <c r="AAP53" s="548"/>
      <c r="AAQ53" s="548"/>
      <c r="AAR53" s="548"/>
      <c r="AAS53" s="548"/>
      <c r="AAT53" s="548"/>
      <c r="AAU53" s="548"/>
      <c r="AAV53" s="548"/>
      <c r="AAW53" s="548"/>
      <c r="AAX53" s="548"/>
      <c r="AAY53" s="548"/>
      <c r="AAZ53" s="548"/>
      <c r="ABA53" s="548"/>
      <c r="ABB53" s="548"/>
      <c r="ABC53" s="548"/>
      <c r="ABD53" s="548"/>
      <c r="ABE53" s="548"/>
      <c r="ABF53" s="548"/>
      <c r="ABG53" s="548"/>
      <c r="ABH53" s="548"/>
      <c r="ABI53" s="548"/>
      <c r="ABJ53" s="548"/>
      <c r="ABK53" s="548"/>
      <c r="ABL53" s="548"/>
      <c r="ABM53" s="548"/>
      <c r="ABN53" s="548"/>
      <c r="ABO53" s="548"/>
      <c r="ABP53" s="548"/>
      <c r="ABQ53" s="548"/>
      <c r="ABR53" s="548"/>
      <c r="ABS53" s="548"/>
      <c r="ABT53" s="548"/>
      <c r="ABU53" s="548"/>
      <c r="ABV53" s="548"/>
      <c r="ABW53" s="548"/>
      <c r="ABX53" s="548"/>
      <c r="ABY53" s="548"/>
      <c r="ABZ53" s="548"/>
      <c r="ACA53" s="548"/>
      <c r="ACB53" s="548"/>
      <c r="ACC53" s="548"/>
      <c r="ACD53" s="548"/>
      <c r="ACE53" s="548"/>
      <c r="ACF53" s="548"/>
      <c r="ACG53" s="548"/>
      <c r="ACH53" s="548"/>
      <c r="ACI53" s="548"/>
      <c r="ACJ53" s="548"/>
      <c r="ACK53" s="548"/>
      <c r="ACL53" s="548"/>
      <c r="ACM53" s="548"/>
      <c r="ACN53" s="548"/>
      <c r="ACO53" s="548"/>
      <c r="ACP53" s="548"/>
      <c r="ACQ53" s="548"/>
      <c r="ACR53" s="548"/>
      <c r="ACS53" s="548"/>
      <c r="ACT53" s="548"/>
      <c r="ACU53" s="548"/>
      <c r="ACV53" s="548"/>
      <c r="ACW53" s="548"/>
      <c r="ACX53" s="548"/>
      <c r="ACY53" s="548"/>
      <c r="ACZ53" s="548"/>
      <c r="ADA53" s="548"/>
      <c r="ADB53" s="548"/>
      <c r="ADC53" s="548"/>
      <c r="ADD53" s="548"/>
      <c r="ADE53" s="548"/>
      <c r="ADF53" s="548"/>
      <c r="ADG53" s="548"/>
      <c r="ADH53" s="548"/>
      <c r="ADI53" s="548"/>
      <c r="ADJ53" s="548"/>
      <c r="ADK53" s="548"/>
      <c r="ADL53" s="548"/>
      <c r="ADM53" s="548"/>
      <c r="ADN53" s="548"/>
      <c r="ADO53" s="548"/>
      <c r="ADP53" s="548"/>
      <c r="ADQ53" s="548"/>
      <c r="ADR53" s="548"/>
      <c r="ADS53" s="548"/>
      <c r="ADT53" s="548"/>
      <c r="ADU53" s="548"/>
      <c r="ADV53" s="548"/>
      <c r="ADW53" s="548"/>
      <c r="ADX53" s="548"/>
      <c r="ADY53" s="548"/>
      <c r="ADZ53" s="548"/>
      <c r="AEA53" s="548"/>
      <c r="AEB53" s="548"/>
      <c r="AEC53" s="548"/>
      <c r="AED53" s="548"/>
      <c r="AEE53" s="548"/>
      <c r="AEF53" s="548"/>
      <c r="AEG53" s="548"/>
      <c r="AEH53" s="548"/>
      <c r="AEI53" s="548"/>
      <c r="AEJ53" s="548"/>
      <c r="AEK53" s="548"/>
      <c r="AEL53" s="548"/>
      <c r="AEM53" s="548"/>
      <c r="AEN53" s="548"/>
      <c r="AEO53" s="548"/>
      <c r="AEP53" s="548"/>
      <c r="AEQ53" s="548"/>
      <c r="AER53" s="548"/>
      <c r="AES53" s="548"/>
      <c r="AET53" s="548"/>
      <c r="AEU53" s="548"/>
      <c r="AEV53" s="548"/>
      <c r="AEW53" s="548"/>
      <c r="AEX53" s="548"/>
      <c r="AEY53" s="548"/>
      <c r="AEZ53" s="548"/>
      <c r="AFA53" s="548"/>
      <c r="AFB53" s="548"/>
      <c r="AFC53" s="548"/>
      <c r="AFD53" s="548"/>
      <c r="AFE53" s="548"/>
      <c r="AFF53" s="548"/>
      <c r="AFG53" s="548"/>
      <c r="AFH53" s="548"/>
      <c r="AFI53" s="548"/>
      <c r="AFJ53" s="548"/>
      <c r="AFK53" s="548"/>
      <c r="AFL53" s="548"/>
      <c r="AFM53" s="548"/>
      <c r="AFN53" s="548"/>
      <c r="AFO53" s="548"/>
      <c r="AFP53" s="548"/>
      <c r="AFQ53" s="548"/>
      <c r="AFR53" s="548"/>
      <c r="AFS53" s="548"/>
      <c r="AFT53" s="548"/>
      <c r="AFU53" s="548"/>
      <c r="AFV53" s="548"/>
      <c r="AFW53" s="548"/>
      <c r="AFX53" s="548"/>
      <c r="AFY53" s="548"/>
      <c r="AFZ53" s="548"/>
      <c r="AGA53" s="548"/>
      <c r="AGB53" s="548"/>
      <c r="AGC53" s="548"/>
      <c r="AGD53" s="548"/>
      <c r="AGE53" s="548"/>
      <c r="AGF53" s="548"/>
      <c r="AGG53" s="548"/>
      <c r="AGH53" s="548"/>
      <c r="AGI53" s="548"/>
      <c r="AGJ53" s="548"/>
      <c r="AGK53" s="548"/>
      <c r="AGL53" s="548"/>
      <c r="AGM53" s="548"/>
      <c r="AGN53" s="548"/>
      <c r="AGO53" s="548"/>
      <c r="AGP53" s="548"/>
      <c r="AGQ53" s="548"/>
      <c r="AGR53" s="548"/>
      <c r="AGS53" s="548"/>
      <c r="AGT53" s="548"/>
      <c r="AGU53" s="548"/>
      <c r="AGV53" s="548"/>
      <c r="AGW53" s="548"/>
      <c r="AGX53" s="548"/>
      <c r="AGY53" s="548"/>
      <c r="AGZ53" s="548"/>
      <c r="AHA53" s="548"/>
      <c r="AHB53" s="548"/>
      <c r="AHC53" s="548"/>
      <c r="AHD53" s="548"/>
      <c r="AHE53" s="548"/>
      <c r="AHF53" s="548"/>
      <c r="AHG53" s="548"/>
      <c r="AHH53" s="548"/>
      <c r="AHI53" s="548"/>
      <c r="AHJ53" s="548"/>
      <c r="AHK53" s="548"/>
      <c r="AHL53" s="548"/>
      <c r="AHM53" s="548"/>
      <c r="AHN53" s="548"/>
      <c r="AHO53" s="548"/>
      <c r="AHP53" s="548"/>
      <c r="AHQ53" s="548"/>
      <c r="AHR53" s="548"/>
      <c r="AHS53" s="548"/>
      <c r="AHT53" s="548"/>
      <c r="AHU53" s="548"/>
      <c r="AHV53" s="548"/>
      <c r="AHW53" s="548"/>
      <c r="AHX53" s="548"/>
      <c r="AHY53" s="548"/>
      <c r="AHZ53" s="548"/>
      <c r="AIA53" s="548"/>
      <c r="AIB53" s="548"/>
      <c r="AIC53" s="548"/>
      <c r="AID53" s="548"/>
      <c r="AIE53" s="548"/>
      <c r="AIF53" s="548"/>
      <c r="AIG53" s="548"/>
      <c r="AIH53" s="548"/>
      <c r="AII53" s="548"/>
      <c r="AIJ53" s="548"/>
      <c r="AIK53" s="548"/>
      <c r="AIL53" s="548"/>
      <c r="AIM53" s="548"/>
      <c r="AIN53" s="548"/>
      <c r="AIO53" s="548"/>
      <c r="AIP53" s="548"/>
      <c r="AIQ53" s="548"/>
      <c r="AIR53" s="548"/>
      <c r="AIS53" s="548"/>
      <c r="AIT53" s="548"/>
      <c r="AIU53" s="548"/>
      <c r="AIV53" s="548"/>
      <c r="AIW53" s="548"/>
      <c r="AIX53" s="548"/>
      <c r="AIY53" s="548"/>
      <c r="AIZ53" s="548"/>
      <c r="AJA53" s="548"/>
      <c r="AJB53" s="548"/>
      <c r="AJC53" s="548"/>
      <c r="AJD53" s="548"/>
      <c r="AJE53" s="548"/>
      <c r="AJF53" s="548"/>
      <c r="AJG53" s="548"/>
      <c r="AJH53" s="548"/>
      <c r="AJI53" s="548"/>
      <c r="AJJ53" s="548"/>
      <c r="AJK53" s="548"/>
      <c r="AJL53" s="548"/>
      <c r="AJM53" s="548"/>
      <c r="AJN53" s="548"/>
      <c r="AJO53" s="548"/>
      <c r="AJP53" s="548"/>
      <c r="AJQ53" s="548"/>
      <c r="AJR53" s="548"/>
      <c r="AJS53" s="548"/>
      <c r="AJT53" s="548"/>
      <c r="AJU53" s="548"/>
      <c r="AJV53" s="548"/>
      <c r="AJW53" s="548"/>
      <c r="AJX53" s="548"/>
      <c r="AJY53" s="548"/>
      <c r="AJZ53" s="548"/>
      <c r="AKA53" s="548"/>
      <c r="AKB53" s="548"/>
      <c r="AKC53" s="548"/>
      <c r="AKD53" s="548"/>
      <c r="AKE53" s="548"/>
      <c r="AKF53" s="548"/>
      <c r="AKG53" s="548"/>
      <c r="AKH53" s="548"/>
      <c r="AKI53" s="548"/>
      <c r="AKJ53" s="548"/>
      <c r="AKK53" s="548"/>
      <c r="AKL53" s="548"/>
      <c r="AKM53" s="548"/>
      <c r="AKN53" s="548"/>
      <c r="AKO53" s="548"/>
      <c r="AKP53" s="548"/>
      <c r="AKQ53" s="548"/>
      <c r="AKR53" s="548"/>
      <c r="AKS53" s="548"/>
      <c r="AKT53" s="548"/>
      <c r="AKU53" s="548"/>
      <c r="AKV53" s="548"/>
      <c r="AKW53" s="548"/>
      <c r="AKX53" s="548"/>
      <c r="AKY53" s="548"/>
      <c r="AKZ53" s="548"/>
      <c r="ALA53" s="548"/>
      <c r="ALB53" s="548"/>
      <c r="ALC53" s="548"/>
      <c r="ALD53" s="548"/>
      <c r="ALE53" s="548"/>
      <c r="ALF53" s="548"/>
      <c r="ALG53" s="548"/>
      <c r="ALH53" s="548"/>
      <c r="ALI53" s="548"/>
      <c r="ALJ53" s="548"/>
      <c r="ALK53" s="548"/>
      <c r="ALL53" s="548"/>
      <c r="ALM53" s="548"/>
      <c r="ALN53" s="548"/>
      <c r="ALO53" s="548"/>
      <c r="ALP53" s="548"/>
      <c r="ALQ53" s="548"/>
      <c r="ALR53" s="548"/>
      <c r="ALS53" s="548"/>
    </row>
    <row r="54" spans="1:1007" s="205" customFormat="1" ht="13.5" customHeight="1">
      <c r="A54" s="206">
        <f t="shared" si="0"/>
        <v>46</v>
      </c>
      <c r="B54" s="199"/>
      <c r="C54" s="199"/>
      <c r="D54" s="220" t="s">
        <v>392</v>
      </c>
      <c r="E54" s="199"/>
      <c r="F54" s="199"/>
      <c r="G54" s="199"/>
      <c r="H54" s="542" t="s">
        <v>1068</v>
      </c>
      <c r="I54" s="541">
        <v>59350</v>
      </c>
      <c r="J54" s="541" t="s">
        <v>1069</v>
      </c>
      <c r="K54" s="542" t="s">
        <v>869</v>
      </c>
      <c r="L54" s="546"/>
      <c r="M54" s="542" t="s">
        <v>823</v>
      </c>
      <c r="N54" s="544"/>
      <c r="O54" s="542" t="s">
        <v>1070</v>
      </c>
      <c r="P54" s="545" t="s">
        <v>824</v>
      </c>
      <c r="Q54" s="545" t="s">
        <v>824</v>
      </c>
      <c r="R54" s="545"/>
      <c r="S54" s="211"/>
    </row>
    <row r="55" spans="1:1007" s="205" customFormat="1" ht="13.5" customHeight="1">
      <c r="A55" s="206">
        <f t="shared" si="0"/>
        <v>47</v>
      </c>
      <c r="B55" s="199"/>
      <c r="C55" s="199"/>
      <c r="D55" s="220" t="s">
        <v>1071</v>
      </c>
      <c r="E55" s="220"/>
      <c r="F55" s="220"/>
      <c r="G55" s="220"/>
      <c r="H55" s="238" t="s">
        <v>1072</v>
      </c>
      <c r="I55" s="541" t="s">
        <v>1073</v>
      </c>
      <c r="J55" s="541" t="s">
        <v>1074</v>
      </c>
      <c r="K55" s="542" t="s">
        <v>869</v>
      </c>
      <c r="L55" s="546"/>
      <c r="M55" s="549" t="s">
        <v>823</v>
      </c>
      <c r="N55" s="255"/>
      <c r="O55" s="542"/>
      <c r="P55" s="545" t="s">
        <v>824</v>
      </c>
      <c r="Q55" s="545"/>
      <c r="R55" s="545"/>
      <c r="S55" s="211"/>
    </row>
    <row r="56" spans="1:1007" s="231" customFormat="1" ht="12.75" customHeight="1">
      <c r="A56" s="206">
        <f t="shared" si="0"/>
        <v>48</v>
      </c>
      <c r="B56" s="199"/>
      <c r="C56" s="199" t="s">
        <v>1075</v>
      </c>
      <c r="D56" s="513"/>
      <c r="E56" s="513"/>
      <c r="F56" s="513"/>
      <c r="G56" s="513"/>
      <c r="H56" s="542" t="s">
        <v>1076</v>
      </c>
      <c r="I56" s="541"/>
      <c r="J56" s="541" t="s">
        <v>1077</v>
      </c>
      <c r="K56" s="542" t="s">
        <v>869</v>
      </c>
      <c r="L56" s="546" t="s">
        <v>824</v>
      </c>
      <c r="M56" s="222" t="s">
        <v>1077</v>
      </c>
      <c r="N56" s="544"/>
      <c r="O56" s="542"/>
      <c r="P56" s="545" t="s">
        <v>824</v>
      </c>
      <c r="Q56" s="545" t="s">
        <v>824</v>
      </c>
      <c r="R56" s="545"/>
      <c r="S56" s="211"/>
    </row>
    <row r="57" spans="1:1007" s="231" customFormat="1" ht="12.75" customHeight="1">
      <c r="A57" s="206">
        <f t="shared" si="0"/>
        <v>49</v>
      </c>
      <c r="B57" s="199"/>
      <c r="C57" s="199"/>
      <c r="D57" s="543" t="s">
        <v>415</v>
      </c>
      <c r="E57" s="203"/>
      <c r="F57" s="203"/>
      <c r="G57" s="203"/>
      <c r="H57" s="542" t="s">
        <v>1078</v>
      </c>
      <c r="I57" s="541" t="s">
        <v>1079</v>
      </c>
      <c r="J57" s="541" t="s">
        <v>1080</v>
      </c>
      <c r="K57" s="542" t="s">
        <v>869</v>
      </c>
      <c r="L57" s="546"/>
      <c r="M57" s="549" t="s">
        <v>823</v>
      </c>
      <c r="N57" s="255"/>
      <c r="O57" s="542"/>
      <c r="P57" s="545" t="s">
        <v>824</v>
      </c>
      <c r="Q57" s="545" t="s">
        <v>824</v>
      </c>
      <c r="R57" s="545"/>
      <c r="S57" s="211"/>
    </row>
    <row r="58" spans="1:1007" s="231" customFormat="1" ht="12.75" customHeight="1">
      <c r="A58" s="206">
        <f t="shared" si="0"/>
        <v>50</v>
      </c>
      <c r="B58" s="199"/>
      <c r="C58" s="199"/>
      <c r="D58" s="543" t="s">
        <v>1081</v>
      </c>
      <c r="E58" s="203"/>
      <c r="F58" s="203"/>
      <c r="G58" s="203"/>
      <c r="H58" s="542" t="s">
        <v>1082</v>
      </c>
      <c r="I58" s="541" t="s">
        <v>1083</v>
      </c>
      <c r="J58" s="541" t="s">
        <v>1084</v>
      </c>
      <c r="K58" s="542" t="s">
        <v>869</v>
      </c>
      <c r="L58" s="546"/>
      <c r="M58" s="549" t="s">
        <v>823</v>
      </c>
      <c r="N58" s="255"/>
      <c r="O58" s="542"/>
      <c r="P58" s="545" t="s">
        <v>824</v>
      </c>
      <c r="Q58" s="545" t="s">
        <v>824</v>
      </c>
      <c r="R58" s="545"/>
      <c r="S58" s="211"/>
    </row>
    <row r="59" spans="1:1007" s="223" customFormat="1" ht="12.75" customHeight="1">
      <c r="A59" s="206">
        <f t="shared" si="0"/>
        <v>51</v>
      </c>
      <c r="B59" s="199"/>
      <c r="C59" s="204"/>
      <c r="D59" s="543" t="s">
        <v>429</v>
      </c>
      <c r="E59" s="203"/>
      <c r="F59" s="203"/>
      <c r="G59" s="203"/>
      <c r="H59" s="542" t="s">
        <v>1085</v>
      </c>
      <c r="I59" s="541" t="s">
        <v>1086</v>
      </c>
      <c r="J59" s="541" t="s">
        <v>1087</v>
      </c>
      <c r="K59" s="542" t="s">
        <v>869</v>
      </c>
      <c r="L59" s="546"/>
      <c r="M59" s="549" t="s">
        <v>823</v>
      </c>
      <c r="N59" s="255"/>
      <c r="O59" s="542"/>
      <c r="P59" s="545" t="s">
        <v>824</v>
      </c>
      <c r="Q59" s="545" t="s">
        <v>824</v>
      </c>
      <c r="R59" s="545"/>
      <c r="S59" s="211"/>
    </row>
    <row r="60" spans="1:1007" s="223" customFormat="1" ht="12.75" customHeight="1">
      <c r="A60" s="206">
        <f t="shared" si="0"/>
        <v>52</v>
      </c>
      <c r="B60" s="199"/>
      <c r="C60" s="204"/>
      <c r="D60" s="543" t="s">
        <v>426</v>
      </c>
      <c r="E60" s="203"/>
      <c r="F60" s="203"/>
      <c r="G60" s="203"/>
      <c r="H60" s="542" t="s">
        <v>1088</v>
      </c>
      <c r="I60" s="541" t="s">
        <v>1089</v>
      </c>
      <c r="J60" s="541" t="s">
        <v>1090</v>
      </c>
      <c r="K60" s="542" t="s">
        <v>937</v>
      </c>
      <c r="L60" s="546"/>
      <c r="M60" s="549" t="s">
        <v>823</v>
      </c>
      <c r="N60" s="255"/>
      <c r="O60" s="542"/>
      <c r="P60" s="545" t="s">
        <v>824</v>
      </c>
      <c r="Q60" s="545" t="s">
        <v>824</v>
      </c>
      <c r="R60" s="545"/>
      <c r="S60" s="211"/>
    </row>
    <row r="61" spans="1:1007" s="223" customFormat="1" ht="12.75" customHeight="1">
      <c r="A61" s="206">
        <f t="shared" si="0"/>
        <v>53</v>
      </c>
      <c r="B61" s="199"/>
      <c r="C61" s="204"/>
      <c r="D61" s="543" t="s">
        <v>1091</v>
      </c>
      <c r="E61" s="203"/>
      <c r="F61" s="203"/>
      <c r="G61" s="203"/>
      <c r="H61" s="542" t="s">
        <v>1092</v>
      </c>
      <c r="I61" s="541" t="s">
        <v>1093</v>
      </c>
      <c r="J61" s="541" t="s">
        <v>1094</v>
      </c>
      <c r="K61" s="542" t="s">
        <v>869</v>
      </c>
      <c r="L61" s="546"/>
      <c r="M61" s="549" t="s">
        <v>823</v>
      </c>
      <c r="N61" s="255"/>
      <c r="O61" s="542"/>
      <c r="P61" s="545" t="s">
        <v>824</v>
      </c>
      <c r="Q61" s="545" t="s">
        <v>824</v>
      </c>
      <c r="R61" s="545"/>
      <c r="S61" s="211"/>
    </row>
    <row r="62" spans="1:1007" s="232" customFormat="1" ht="12.75" customHeight="1">
      <c r="A62" s="206">
        <f t="shared" si="0"/>
        <v>54</v>
      </c>
      <c r="B62" s="199"/>
      <c r="C62" s="204"/>
      <c r="D62" s="543" t="s">
        <v>1095</v>
      </c>
      <c r="E62" s="203"/>
      <c r="F62" s="203"/>
      <c r="G62" s="203"/>
      <c r="H62" s="542" t="s">
        <v>1096</v>
      </c>
      <c r="I62" s="541" t="s">
        <v>1097</v>
      </c>
      <c r="J62" s="541" t="s">
        <v>1098</v>
      </c>
      <c r="K62" s="542" t="s">
        <v>869</v>
      </c>
      <c r="L62" s="546"/>
      <c r="M62" s="549" t="s">
        <v>823</v>
      </c>
      <c r="N62" s="255"/>
      <c r="O62" s="542"/>
      <c r="P62" s="545" t="s">
        <v>824</v>
      </c>
      <c r="Q62" s="545" t="s">
        <v>824</v>
      </c>
      <c r="R62" s="545"/>
      <c r="S62" s="211"/>
    </row>
    <row r="63" spans="1:1007" s="233" customFormat="1" ht="12.75" customHeight="1">
      <c r="A63" s="206">
        <f t="shared" si="0"/>
        <v>55</v>
      </c>
      <c r="B63" s="199"/>
      <c r="C63" s="200"/>
      <c r="D63" s="543" t="s">
        <v>1099</v>
      </c>
      <c r="E63" s="203"/>
      <c r="F63" s="203"/>
      <c r="G63" s="203"/>
      <c r="H63" s="542" t="s">
        <v>1100</v>
      </c>
      <c r="I63" s="541" t="s">
        <v>1101</v>
      </c>
      <c r="J63" s="541" t="s">
        <v>1102</v>
      </c>
      <c r="K63" s="542" t="s">
        <v>869</v>
      </c>
      <c r="L63" s="546"/>
      <c r="M63" s="549" t="s">
        <v>823</v>
      </c>
      <c r="N63" s="255"/>
      <c r="O63" s="542"/>
      <c r="P63" s="545" t="s">
        <v>824</v>
      </c>
      <c r="Q63" s="545" t="s">
        <v>824</v>
      </c>
      <c r="R63" s="545"/>
      <c r="S63" s="211"/>
    </row>
    <row r="64" spans="1:1007" s="231" customFormat="1" ht="12.95" customHeight="1">
      <c r="A64" s="206">
        <f t="shared" si="0"/>
        <v>56</v>
      </c>
      <c r="B64" s="199"/>
      <c r="C64" s="200"/>
      <c r="D64" s="543" t="s">
        <v>178</v>
      </c>
      <c r="E64" s="203"/>
      <c r="F64" s="203"/>
      <c r="G64" s="203"/>
      <c r="H64" s="542" t="s">
        <v>1103</v>
      </c>
      <c r="I64" s="541" t="s">
        <v>1104</v>
      </c>
      <c r="J64" s="541" t="s">
        <v>1105</v>
      </c>
      <c r="K64" s="542" t="s">
        <v>869</v>
      </c>
      <c r="L64" s="546"/>
      <c r="M64" s="549" t="s">
        <v>823</v>
      </c>
      <c r="N64" s="255"/>
      <c r="O64" s="542"/>
      <c r="P64" s="545" t="s">
        <v>824</v>
      </c>
      <c r="Q64" s="545" t="s">
        <v>824</v>
      </c>
      <c r="R64" s="545"/>
      <c r="S64" s="211"/>
    </row>
    <row r="65" spans="1:19" s="231" customFormat="1" ht="12.95" customHeight="1">
      <c r="A65" s="206">
        <f t="shared" si="0"/>
        <v>57</v>
      </c>
      <c r="B65" s="199"/>
      <c r="C65" s="200"/>
      <c r="D65" s="220" t="s">
        <v>1106</v>
      </c>
      <c r="E65" s="220"/>
      <c r="F65" s="220"/>
      <c r="G65" s="220"/>
      <c r="H65" s="542" t="s">
        <v>1107</v>
      </c>
      <c r="I65" s="550" t="s">
        <v>1108</v>
      </c>
      <c r="J65" s="541" t="s">
        <v>1109</v>
      </c>
      <c r="K65" s="542" t="s">
        <v>869</v>
      </c>
      <c r="L65" s="546"/>
      <c r="M65" s="542" t="s">
        <v>823</v>
      </c>
      <c r="N65" s="544"/>
      <c r="O65" s="542" t="s">
        <v>1110</v>
      </c>
      <c r="P65" s="545" t="s">
        <v>824</v>
      </c>
      <c r="Q65" s="545" t="s">
        <v>824</v>
      </c>
      <c r="R65" s="545"/>
      <c r="S65" s="211"/>
    </row>
    <row r="66" spans="1:19" s="205" customFormat="1" ht="13.5" customHeight="1">
      <c r="A66" s="206">
        <f t="shared" si="0"/>
        <v>58</v>
      </c>
      <c r="B66" s="199"/>
      <c r="C66" s="199" t="s">
        <v>1111</v>
      </c>
      <c r="D66" s="513"/>
      <c r="E66" s="513"/>
      <c r="F66" s="513"/>
      <c r="G66" s="513"/>
      <c r="H66" s="542" t="s">
        <v>1112</v>
      </c>
      <c r="I66" s="541"/>
      <c r="J66" s="541" t="s">
        <v>1113</v>
      </c>
      <c r="K66" s="542" t="s">
        <v>869</v>
      </c>
      <c r="L66" s="546" t="s">
        <v>824</v>
      </c>
      <c r="M66" s="222" t="s">
        <v>1113</v>
      </c>
      <c r="N66" s="544"/>
      <c r="O66" s="542"/>
      <c r="P66" s="545" t="s">
        <v>824</v>
      </c>
      <c r="Q66" s="545" t="s">
        <v>824</v>
      </c>
      <c r="R66" s="545"/>
      <c r="S66" s="211"/>
    </row>
    <row r="67" spans="1:19" s="205" customFormat="1" ht="13.5" customHeight="1">
      <c r="A67" s="206">
        <f t="shared" si="0"/>
        <v>59</v>
      </c>
      <c r="B67" s="199"/>
      <c r="C67" s="199"/>
      <c r="D67" s="220" t="s">
        <v>1114</v>
      </c>
      <c r="E67" s="220"/>
      <c r="F67" s="220"/>
      <c r="G67" s="220"/>
      <c r="H67" s="542" t="s">
        <v>1115</v>
      </c>
      <c r="I67" s="541" t="s">
        <v>884</v>
      </c>
      <c r="J67" s="541" t="s">
        <v>839</v>
      </c>
      <c r="K67" s="542" t="s">
        <v>822</v>
      </c>
      <c r="L67" s="546"/>
      <c r="M67" s="542" t="s">
        <v>839</v>
      </c>
      <c r="N67" s="544"/>
      <c r="O67" s="542" t="s">
        <v>906</v>
      </c>
      <c r="P67" s="545" t="s">
        <v>824</v>
      </c>
      <c r="Q67" s="545" t="s">
        <v>824</v>
      </c>
      <c r="R67" s="545"/>
      <c r="S67" s="211"/>
    </row>
    <row r="68" spans="1:19" s="205" customFormat="1" ht="13.5" customHeight="1">
      <c r="A68" s="206">
        <f t="shared" si="0"/>
        <v>60</v>
      </c>
      <c r="B68" s="199"/>
      <c r="C68" s="199"/>
      <c r="D68" s="199" t="s">
        <v>1116</v>
      </c>
      <c r="E68" s="513"/>
      <c r="F68" s="513"/>
      <c r="G68" s="513"/>
      <c r="H68" s="542" t="s">
        <v>1117</v>
      </c>
      <c r="I68" s="541"/>
      <c r="J68" s="541" t="s">
        <v>1118</v>
      </c>
      <c r="K68" s="542" t="s">
        <v>869</v>
      </c>
      <c r="L68" s="546" t="s">
        <v>824</v>
      </c>
      <c r="M68" s="222" t="s">
        <v>1118</v>
      </c>
      <c r="N68" s="544"/>
      <c r="O68" s="542"/>
      <c r="P68" s="545" t="s">
        <v>824</v>
      </c>
      <c r="Q68" s="545" t="s">
        <v>824</v>
      </c>
      <c r="R68" s="545"/>
      <c r="S68" s="211"/>
    </row>
    <row r="69" spans="1:19" s="205" customFormat="1" ht="13.5" customHeight="1">
      <c r="A69" s="206">
        <f t="shared" si="0"/>
        <v>61</v>
      </c>
      <c r="B69" s="199"/>
      <c r="C69" s="199"/>
      <c r="D69" s="199"/>
      <c r="E69" s="199" t="s">
        <v>1119</v>
      </c>
      <c r="F69" s="513"/>
      <c r="G69" s="513"/>
      <c r="H69" s="542" t="s">
        <v>1120</v>
      </c>
      <c r="I69" s="541"/>
      <c r="J69" s="541" t="s">
        <v>1121</v>
      </c>
      <c r="K69" s="542" t="s">
        <v>822</v>
      </c>
      <c r="L69" s="546" t="s">
        <v>824</v>
      </c>
      <c r="M69" s="222" t="s">
        <v>1121</v>
      </c>
      <c r="N69" s="544"/>
      <c r="O69" s="542"/>
      <c r="P69" s="545" t="s">
        <v>824</v>
      </c>
      <c r="Q69" s="545" t="s">
        <v>824</v>
      </c>
      <c r="R69" s="545"/>
      <c r="S69" s="211"/>
    </row>
    <row r="70" spans="1:19" s="205" customFormat="1" ht="13.5" customHeight="1">
      <c r="A70" s="206">
        <f t="shared" si="0"/>
        <v>62</v>
      </c>
      <c r="B70" s="199"/>
      <c r="C70" s="199"/>
      <c r="D70" s="199"/>
      <c r="E70" s="199"/>
      <c r="F70" s="199" t="s">
        <v>1122</v>
      </c>
      <c r="G70" s="199"/>
      <c r="H70" s="542" t="s">
        <v>1123</v>
      </c>
      <c r="I70" s="541" t="s">
        <v>1124</v>
      </c>
      <c r="J70" s="541" t="s">
        <v>1125</v>
      </c>
      <c r="K70" s="542" t="s">
        <v>822</v>
      </c>
      <c r="L70" s="546"/>
      <c r="M70" s="542" t="s">
        <v>1050</v>
      </c>
      <c r="N70" s="544"/>
      <c r="O70" s="542"/>
      <c r="P70" s="545" t="s">
        <v>824</v>
      </c>
      <c r="Q70" s="545" t="s">
        <v>824</v>
      </c>
      <c r="R70" s="545"/>
      <c r="S70" s="211"/>
    </row>
    <row r="71" spans="1:19" s="231" customFormat="1" ht="13.5" customHeight="1">
      <c r="A71" s="206">
        <f t="shared" si="0"/>
        <v>63</v>
      </c>
      <c r="B71" s="199"/>
      <c r="C71" s="199"/>
      <c r="D71" s="199"/>
      <c r="E71" s="199"/>
      <c r="F71" s="199" t="s">
        <v>1126</v>
      </c>
      <c r="G71" s="199"/>
      <c r="H71" s="542" t="s">
        <v>1127</v>
      </c>
      <c r="I71" s="541" t="s">
        <v>1128</v>
      </c>
      <c r="J71" s="541" t="s">
        <v>1129</v>
      </c>
      <c r="K71" s="542" t="s">
        <v>822</v>
      </c>
      <c r="L71" s="546"/>
      <c r="M71" s="542" t="s">
        <v>1050</v>
      </c>
      <c r="N71" s="544"/>
      <c r="O71" s="542"/>
      <c r="P71" s="545" t="s">
        <v>824</v>
      </c>
      <c r="Q71" s="545" t="s">
        <v>824</v>
      </c>
      <c r="R71" s="545"/>
      <c r="S71" s="211"/>
    </row>
    <row r="72" spans="1:19" s="223" customFormat="1" ht="13.5" customHeight="1">
      <c r="A72" s="206">
        <f t="shared" si="0"/>
        <v>64</v>
      </c>
      <c r="B72" s="199"/>
      <c r="C72" s="204"/>
      <c r="D72" s="204"/>
      <c r="E72" s="204"/>
      <c r="F72" s="204" t="s">
        <v>1130</v>
      </c>
      <c r="G72" s="203"/>
      <c r="H72" s="542" t="s">
        <v>1131</v>
      </c>
      <c r="I72" s="541">
        <v>120</v>
      </c>
      <c r="J72" s="542" t="s">
        <v>1132</v>
      </c>
      <c r="K72" s="542" t="s">
        <v>869</v>
      </c>
      <c r="L72" s="546"/>
      <c r="M72" s="542" t="s">
        <v>1050</v>
      </c>
      <c r="N72" s="544"/>
      <c r="O72" s="542"/>
      <c r="P72" s="545" t="s">
        <v>824</v>
      </c>
      <c r="Q72" s="545" t="s">
        <v>824</v>
      </c>
      <c r="R72" s="545"/>
      <c r="S72" s="211"/>
    </row>
    <row r="73" spans="1:19" s="231" customFormat="1" ht="13.5" customHeight="1">
      <c r="A73" s="206">
        <f t="shared" si="0"/>
        <v>65</v>
      </c>
      <c r="B73" s="199"/>
      <c r="C73" s="199"/>
      <c r="D73" s="220"/>
      <c r="E73" s="220"/>
      <c r="F73" s="220" t="s">
        <v>1133</v>
      </c>
      <c r="G73" s="203"/>
      <c r="H73" s="542" t="s">
        <v>1134</v>
      </c>
      <c r="I73" s="541">
        <v>96</v>
      </c>
      <c r="J73" s="542" t="s">
        <v>1135</v>
      </c>
      <c r="K73" s="542" t="s">
        <v>869</v>
      </c>
      <c r="L73" s="546"/>
      <c r="M73" s="542" t="s">
        <v>1050</v>
      </c>
      <c r="N73" s="544"/>
      <c r="O73" s="542"/>
      <c r="P73" s="518" t="s">
        <v>824</v>
      </c>
      <c r="Q73" s="545"/>
      <c r="R73" s="545"/>
      <c r="S73" s="211"/>
    </row>
    <row r="74" spans="1:19" s="231" customFormat="1" ht="13.5" customHeight="1">
      <c r="A74" s="206">
        <f t="shared" si="0"/>
        <v>66</v>
      </c>
      <c r="B74" s="199"/>
      <c r="C74" s="199"/>
      <c r="D74" s="220"/>
      <c r="E74" s="220"/>
      <c r="F74" s="220" t="s">
        <v>1136</v>
      </c>
      <c r="G74" s="203"/>
      <c r="H74" s="542" t="s">
        <v>1137</v>
      </c>
      <c r="I74" s="541">
        <v>34</v>
      </c>
      <c r="J74" s="542" t="s">
        <v>1138</v>
      </c>
      <c r="K74" s="542" t="s">
        <v>869</v>
      </c>
      <c r="L74" s="546"/>
      <c r="M74" s="542" t="s">
        <v>1050</v>
      </c>
      <c r="N74" s="544"/>
      <c r="O74" s="238"/>
      <c r="P74" s="518" t="s">
        <v>824</v>
      </c>
      <c r="Q74" s="545"/>
      <c r="R74" s="545"/>
      <c r="S74" s="211"/>
    </row>
    <row r="75" spans="1:19" s="223" customFormat="1" ht="13.5" customHeight="1">
      <c r="A75" s="206">
        <f t="shared" ref="A75:A138" si="1">ROW()-8</f>
        <v>67</v>
      </c>
      <c r="B75" s="199"/>
      <c r="C75" s="204"/>
      <c r="D75" s="220"/>
      <c r="E75" s="220"/>
      <c r="F75" s="220" t="s">
        <v>1139</v>
      </c>
      <c r="G75" s="220"/>
      <c r="H75" s="542" t="s">
        <v>1140</v>
      </c>
      <c r="I75" s="541" t="s">
        <v>1141</v>
      </c>
      <c r="J75" s="541" t="s">
        <v>1142</v>
      </c>
      <c r="K75" s="542" t="s">
        <v>822</v>
      </c>
      <c r="L75" s="546"/>
      <c r="M75" s="542" t="s">
        <v>823</v>
      </c>
      <c r="N75" s="544" t="s">
        <v>824</v>
      </c>
      <c r="O75" s="238" t="s">
        <v>1143</v>
      </c>
      <c r="P75" s="545" t="s">
        <v>824</v>
      </c>
      <c r="Q75" s="545" t="s">
        <v>824</v>
      </c>
      <c r="R75" s="545"/>
      <c r="S75" s="211"/>
    </row>
    <row r="76" spans="1:19" s="223" customFormat="1" ht="13.5" customHeight="1">
      <c r="A76" s="206">
        <f t="shared" si="1"/>
        <v>68</v>
      </c>
      <c r="B76" s="199"/>
      <c r="C76" s="204"/>
      <c r="D76" s="220"/>
      <c r="E76" s="220" t="s">
        <v>1144</v>
      </c>
      <c r="F76" s="220"/>
      <c r="G76" s="220"/>
      <c r="H76" s="542" t="s">
        <v>1145</v>
      </c>
      <c r="I76" s="541" t="s">
        <v>1146</v>
      </c>
      <c r="J76" s="541" t="s">
        <v>1147</v>
      </c>
      <c r="K76" s="542" t="s">
        <v>869</v>
      </c>
      <c r="L76" s="546"/>
      <c r="M76" s="542" t="s">
        <v>1148</v>
      </c>
      <c r="N76" s="544"/>
      <c r="O76" s="238"/>
      <c r="P76" s="545"/>
      <c r="Q76" s="545" t="s">
        <v>824</v>
      </c>
      <c r="R76" s="545"/>
      <c r="S76" s="211"/>
    </row>
    <row r="77" spans="1:19" s="231" customFormat="1" ht="13.5" customHeight="1">
      <c r="A77" s="206">
        <f t="shared" si="1"/>
        <v>69</v>
      </c>
      <c r="B77" s="199"/>
      <c r="C77" s="199"/>
      <c r="D77" s="199"/>
      <c r="E77" s="199" t="s">
        <v>1149</v>
      </c>
      <c r="F77" s="199"/>
      <c r="G77" s="199"/>
      <c r="H77" s="542" t="s">
        <v>1150</v>
      </c>
      <c r="I77" s="541" t="s">
        <v>1151</v>
      </c>
      <c r="J77" s="541" t="s">
        <v>1152</v>
      </c>
      <c r="K77" s="542" t="s">
        <v>869</v>
      </c>
      <c r="L77" s="546"/>
      <c r="M77" s="542" t="s">
        <v>823</v>
      </c>
      <c r="N77" s="544" t="s">
        <v>824</v>
      </c>
      <c r="O77" s="238"/>
      <c r="P77" s="545"/>
      <c r="Q77" s="545"/>
      <c r="R77" s="545"/>
      <c r="S77" s="211"/>
    </row>
    <row r="78" spans="1:19" s="231" customFormat="1" ht="12.95" customHeight="1">
      <c r="A78" s="206">
        <f t="shared" si="1"/>
        <v>70</v>
      </c>
      <c r="B78" s="199"/>
      <c r="C78" s="199"/>
      <c r="D78" s="199" t="s">
        <v>1153</v>
      </c>
      <c r="E78" s="199"/>
      <c r="F78" s="199"/>
      <c r="G78" s="199"/>
      <c r="H78" s="542" t="s">
        <v>1154</v>
      </c>
      <c r="I78" s="541"/>
      <c r="J78" s="541" t="s">
        <v>1155</v>
      </c>
      <c r="K78" s="542" t="s">
        <v>869</v>
      </c>
      <c r="L78" s="546"/>
      <c r="M78" s="542" t="s">
        <v>823</v>
      </c>
      <c r="N78" s="544"/>
      <c r="O78" s="238"/>
      <c r="P78" s="545" t="s">
        <v>824</v>
      </c>
      <c r="Q78" s="545"/>
      <c r="R78" s="545"/>
      <c r="S78" s="211"/>
    </row>
    <row r="79" spans="1:19" s="205" customFormat="1" ht="13.5" customHeight="1">
      <c r="A79" s="206">
        <f t="shared" si="1"/>
        <v>71</v>
      </c>
      <c r="B79" s="199"/>
      <c r="C79" s="199" t="s">
        <v>1156</v>
      </c>
      <c r="D79" s="199"/>
      <c r="E79" s="513"/>
      <c r="F79" s="513"/>
      <c r="G79" s="513"/>
      <c r="H79" s="542" t="s">
        <v>1157</v>
      </c>
      <c r="I79" s="541"/>
      <c r="J79" s="541" t="s">
        <v>1158</v>
      </c>
      <c r="K79" s="542" t="s">
        <v>937</v>
      </c>
      <c r="L79" s="546" t="s">
        <v>824</v>
      </c>
      <c r="M79" s="222" t="s">
        <v>1158</v>
      </c>
      <c r="N79" s="544"/>
      <c r="O79" s="238"/>
      <c r="P79" s="545" t="s">
        <v>824</v>
      </c>
      <c r="Q79" s="235" t="s">
        <v>824</v>
      </c>
      <c r="R79" s="545" t="s">
        <v>824</v>
      </c>
      <c r="S79" s="211"/>
    </row>
    <row r="80" spans="1:19" s="205" customFormat="1" ht="13.5" customHeight="1">
      <c r="A80" s="206">
        <f t="shared" si="1"/>
        <v>72</v>
      </c>
      <c r="B80" s="199"/>
      <c r="C80" s="199"/>
      <c r="D80" s="199" t="s">
        <v>1159</v>
      </c>
      <c r="E80" s="199"/>
      <c r="F80" s="199"/>
      <c r="G80" s="199"/>
      <c r="H80" s="542" t="s">
        <v>1160</v>
      </c>
      <c r="I80" s="541" t="s">
        <v>1161</v>
      </c>
      <c r="J80" s="541" t="s">
        <v>893</v>
      </c>
      <c r="K80" s="542" t="s">
        <v>822</v>
      </c>
      <c r="L80" s="546"/>
      <c r="M80" s="542" t="s">
        <v>823</v>
      </c>
      <c r="N80" s="544" t="s">
        <v>824</v>
      </c>
      <c r="O80" s="238" t="s">
        <v>1162</v>
      </c>
      <c r="P80" s="545" t="s">
        <v>824</v>
      </c>
      <c r="Q80" s="235" t="s">
        <v>824</v>
      </c>
      <c r="R80" s="545" t="s">
        <v>824</v>
      </c>
      <c r="S80" s="211"/>
    </row>
    <row r="81" spans="1:1007" s="205" customFormat="1" ht="13.5" customHeight="1">
      <c r="A81" s="206">
        <f t="shared" si="1"/>
        <v>73</v>
      </c>
      <c r="B81" s="199"/>
      <c r="C81" s="199"/>
      <c r="D81" s="199" t="s">
        <v>1163</v>
      </c>
      <c r="E81" s="199"/>
      <c r="F81" s="199"/>
      <c r="G81" s="199"/>
      <c r="H81" s="542" t="s">
        <v>1164</v>
      </c>
      <c r="I81" s="541" t="s">
        <v>1165</v>
      </c>
      <c r="J81" s="541" t="s">
        <v>968</v>
      </c>
      <c r="K81" s="542" t="s">
        <v>869</v>
      </c>
      <c r="L81" s="546"/>
      <c r="M81" s="542" t="s">
        <v>823</v>
      </c>
      <c r="N81" s="544" t="s">
        <v>824</v>
      </c>
      <c r="O81" s="238" t="s">
        <v>1166</v>
      </c>
      <c r="P81" s="544" t="s">
        <v>822</v>
      </c>
      <c r="Q81" s="235" t="s">
        <v>824</v>
      </c>
      <c r="R81" s="545" t="s">
        <v>824</v>
      </c>
      <c r="S81" s="211"/>
    </row>
    <row r="82" spans="1:1007" s="210" customFormat="1" ht="12.95" customHeight="1">
      <c r="A82" s="206">
        <f t="shared" si="1"/>
        <v>74</v>
      </c>
      <c r="B82" s="199"/>
      <c r="C82" s="199"/>
      <c r="D82" s="199" t="s">
        <v>1021</v>
      </c>
      <c r="E82" s="199"/>
      <c r="F82" s="199"/>
      <c r="G82" s="199"/>
      <c r="H82" s="542" t="s">
        <v>1167</v>
      </c>
      <c r="I82" s="541" t="s">
        <v>1168</v>
      </c>
      <c r="J82" s="541" t="s">
        <v>1169</v>
      </c>
      <c r="K82" s="542" t="s">
        <v>822</v>
      </c>
      <c r="L82" s="546"/>
      <c r="M82" s="549" t="s">
        <v>823</v>
      </c>
      <c r="N82" s="255"/>
      <c r="O82" s="238"/>
      <c r="P82" s="545" t="s">
        <v>824</v>
      </c>
      <c r="Q82" s="235" t="s">
        <v>824</v>
      </c>
      <c r="R82" s="545" t="s">
        <v>824</v>
      </c>
      <c r="S82" s="211"/>
      <c r="T82" s="548"/>
      <c r="U82" s="548"/>
      <c r="V82" s="548"/>
      <c r="W82" s="548"/>
      <c r="X82" s="548"/>
      <c r="Y82" s="548"/>
      <c r="Z82" s="548"/>
      <c r="AA82" s="548"/>
      <c r="AB82" s="548"/>
      <c r="AC82" s="548"/>
      <c r="AD82" s="548"/>
      <c r="AE82" s="548"/>
      <c r="AF82" s="548"/>
      <c r="AG82" s="548"/>
      <c r="AH82" s="548"/>
      <c r="AI82" s="548"/>
      <c r="AJ82" s="548"/>
      <c r="AK82" s="548"/>
      <c r="AL82" s="548"/>
      <c r="AM82" s="548"/>
      <c r="AN82" s="548"/>
      <c r="AO82" s="548"/>
      <c r="AP82" s="548"/>
      <c r="AQ82" s="548"/>
      <c r="AR82" s="548"/>
      <c r="AS82" s="548"/>
      <c r="AT82" s="548"/>
      <c r="AU82" s="548"/>
      <c r="AV82" s="548"/>
      <c r="AW82" s="548"/>
      <c r="AX82" s="548"/>
      <c r="AY82" s="548"/>
      <c r="AZ82" s="548"/>
      <c r="BA82" s="548"/>
      <c r="BB82" s="548"/>
      <c r="BC82" s="548"/>
      <c r="BD82" s="548"/>
      <c r="BE82" s="548"/>
      <c r="BF82" s="548"/>
      <c r="BG82" s="548"/>
      <c r="BH82" s="548"/>
      <c r="BI82" s="548"/>
      <c r="BJ82" s="548"/>
      <c r="BK82" s="548"/>
      <c r="BL82" s="548"/>
      <c r="BM82" s="548"/>
      <c r="BN82" s="548"/>
      <c r="BO82" s="548"/>
      <c r="BP82" s="548"/>
      <c r="BQ82" s="548"/>
      <c r="BR82" s="548"/>
      <c r="BS82" s="548"/>
      <c r="BT82" s="548"/>
      <c r="BU82" s="548"/>
      <c r="BV82" s="548"/>
      <c r="BW82" s="548"/>
      <c r="BX82" s="548"/>
      <c r="BY82" s="548"/>
      <c r="BZ82" s="548"/>
      <c r="CA82" s="548"/>
      <c r="CB82" s="548"/>
      <c r="CC82" s="548"/>
      <c r="CD82" s="548"/>
      <c r="CE82" s="548"/>
      <c r="CF82" s="548"/>
      <c r="CG82" s="548"/>
      <c r="CH82" s="548"/>
      <c r="CI82" s="548"/>
      <c r="CJ82" s="548"/>
      <c r="CK82" s="548"/>
      <c r="CL82" s="548"/>
      <c r="CM82" s="548"/>
      <c r="CN82" s="548"/>
      <c r="CO82" s="548"/>
      <c r="CP82" s="548"/>
      <c r="CQ82" s="548"/>
      <c r="CR82" s="548"/>
      <c r="CS82" s="548"/>
      <c r="CT82" s="548"/>
      <c r="CU82" s="548"/>
      <c r="CV82" s="548"/>
      <c r="CW82" s="548"/>
      <c r="CX82" s="548"/>
      <c r="CY82" s="548"/>
      <c r="CZ82" s="548"/>
      <c r="DA82" s="548"/>
      <c r="DB82" s="548"/>
      <c r="DC82" s="548"/>
      <c r="DD82" s="548"/>
      <c r="DE82" s="548"/>
      <c r="DF82" s="548"/>
      <c r="DG82" s="548"/>
      <c r="DH82" s="548"/>
      <c r="DI82" s="548"/>
      <c r="DJ82" s="548"/>
      <c r="DK82" s="548"/>
      <c r="DL82" s="548"/>
      <c r="DM82" s="548"/>
      <c r="DN82" s="548"/>
      <c r="DO82" s="548"/>
      <c r="DP82" s="548"/>
      <c r="DQ82" s="548"/>
      <c r="DR82" s="548"/>
      <c r="DS82" s="548"/>
      <c r="DT82" s="548"/>
      <c r="DU82" s="548"/>
      <c r="DV82" s="548"/>
      <c r="DW82" s="548"/>
      <c r="DX82" s="548"/>
      <c r="DY82" s="548"/>
      <c r="DZ82" s="548"/>
      <c r="EA82" s="548"/>
      <c r="EB82" s="548"/>
      <c r="EC82" s="548"/>
      <c r="ED82" s="548"/>
      <c r="EE82" s="548"/>
      <c r="EF82" s="548"/>
      <c r="EG82" s="548"/>
      <c r="EH82" s="548"/>
      <c r="EI82" s="548"/>
      <c r="EJ82" s="548"/>
      <c r="EK82" s="548"/>
      <c r="EL82" s="548"/>
      <c r="EM82" s="548"/>
      <c r="EN82" s="548"/>
      <c r="EO82" s="548"/>
      <c r="EP82" s="548"/>
      <c r="EQ82" s="548"/>
      <c r="ER82" s="548"/>
      <c r="ES82" s="548"/>
      <c r="ET82" s="548"/>
      <c r="EU82" s="548"/>
      <c r="EV82" s="548"/>
      <c r="EW82" s="548"/>
      <c r="EX82" s="548"/>
      <c r="EY82" s="548"/>
      <c r="EZ82" s="548"/>
      <c r="FA82" s="548"/>
      <c r="FB82" s="548"/>
      <c r="FC82" s="548"/>
      <c r="FD82" s="548"/>
      <c r="FE82" s="548"/>
      <c r="FF82" s="548"/>
      <c r="FG82" s="548"/>
      <c r="FH82" s="548"/>
      <c r="FI82" s="548"/>
      <c r="FJ82" s="548"/>
      <c r="FK82" s="548"/>
      <c r="FL82" s="548"/>
      <c r="FM82" s="548"/>
      <c r="FN82" s="548"/>
      <c r="FO82" s="548"/>
      <c r="FP82" s="548"/>
      <c r="FQ82" s="548"/>
      <c r="FR82" s="548"/>
      <c r="FS82" s="548"/>
      <c r="FT82" s="548"/>
      <c r="FU82" s="548"/>
      <c r="FV82" s="548"/>
      <c r="FW82" s="548"/>
      <c r="FX82" s="548"/>
      <c r="FY82" s="548"/>
      <c r="FZ82" s="548"/>
      <c r="GA82" s="548"/>
      <c r="GB82" s="548"/>
      <c r="GC82" s="548"/>
      <c r="GD82" s="548"/>
      <c r="GE82" s="548"/>
      <c r="GF82" s="548"/>
      <c r="GG82" s="548"/>
      <c r="GH82" s="548"/>
      <c r="GI82" s="548"/>
      <c r="GJ82" s="548"/>
      <c r="GK82" s="548"/>
      <c r="GL82" s="548"/>
      <c r="GM82" s="548"/>
      <c r="GN82" s="548"/>
      <c r="GO82" s="548"/>
      <c r="GP82" s="548"/>
      <c r="GQ82" s="548"/>
      <c r="GR82" s="548"/>
      <c r="GS82" s="548"/>
      <c r="GT82" s="548"/>
      <c r="GU82" s="548"/>
      <c r="GV82" s="548"/>
      <c r="GW82" s="548"/>
      <c r="GX82" s="548"/>
      <c r="GY82" s="548"/>
      <c r="GZ82" s="548"/>
      <c r="HA82" s="548"/>
      <c r="HB82" s="548"/>
      <c r="HC82" s="548"/>
      <c r="HD82" s="548"/>
      <c r="HE82" s="548"/>
      <c r="HF82" s="548"/>
      <c r="HG82" s="548"/>
      <c r="HH82" s="548"/>
      <c r="HI82" s="548"/>
      <c r="HJ82" s="548"/>
      <c r="HK82" s="548"/>
      <c r="HL82" s="548"/>
      <c r="HM82" s="548"/>
      <c r="HN82" s="548"/>
      <c r="HO82" s="548"/>
      <c r="HP82" s="548"/>
      <c r="HQ82" s="548"/>
      <c r="HR82" s="548"/>
      <c r="HS82" s="548"/>
      <c r="HT82" s="548"/>
      <c r="HU82" s="548"/>
      <c r="HV82" s="548"/>
      <c r="HW82" s="548"/>
      <c r="HX82" s="548"/>
      <c r="HY82" s="548"/>
      <c r="HZ82" s="548"/>
      <c r="IA82" s="548"/>
      <c r="IB82" s="548"/>
      <c r="IC82" s="548"/>
      <c r="ID82" s="548"/>
      <c r="IE82" s="548"/>
      <c r="IF82" s="548"/>
      <c r="IG82" s="548"/>
      <c r="IH82" s="548"/>
      <c r="II82" s="548"/>
      <c r="IJ82" s="548"/>
      <c r="IK82" s="548"/>
      <c r="IL82" s="548"/>
      <c r="IM82" s="548"/>
      <c r="IN82" s="548"/>
      <c r="IO82" s="548"/>
      <c r="IP82" s="548"/>
      <c r="IQ82" s="548"/>
      <c r="IR82" s="548"/>
      <c r="IS82" s="548"/>
      <c r="IT82" s="548"/>
      <c r="IU82" s="548"/>
      <c r="IV82" s="548"/>
      <c r="IW82" s="548"/>
      <c r="IX82" s="548"/>
      <c r="IY82" s="548"/>
      <c r="IZ82" s="548"/>
      <c r="JA82" s="548"/>
      <c r="JB82" s="548"/>
      <c r="JC82" s="548"/>
      <c r="JD82" s="548"/>
      <c r="JE82" s="548"/>
      <c r="JF82" s="548"/>
      <c r="JG82" s="548"/>
      <c r="JH82" s="548"/>
      <c r="JI82" s="548"/>
      <c r="JJ82" s="548"/>
      <c r="JK82" s="548"/>
      <c r="JL82" s="548"/>
      <c r="JM82" s="548"/>
      <c r="JN82" s="548"/>
      <c r="JO82" s="548"/>
      <c r="JP82" s="548"/>
      <c r="JQ82" s="548"/>
      <c r="JR82" s="548"/>
      <c r="JS82" s="548"/>
      <c r="JT82" s="548"/>
      <c r="JU82" s="548"/>
      <c r="JV82" s="548"/>
      <c r="JW82" s="548"/>
      <c r="JX82" s="548"/>
      <c r="JY82" s="548"/>
      <c r="JZ82" s="548"/>
      <c r="KA82" s="548"/>
      <c r="KB82" s="548"/>
      <c r="KC82" s="548"/>
      <c r="KD82" s="548"/>
      <c r="KE82" s="548"/>
      <c r="KF82" s="548"/>
      <c r="KG82" s="548"/>
      <c r="KH82" s="548"/>
      <c r="KI82" s="548"/>
      <c r="KJ82" s="548"/>
      <c r="KK82" s="548"/>
      <c r="KL82" s="548"/>
      <c r="KM82" s="548"/>
      <c r="KN82" s="548"/>
      <c r="KO82" s="548"/>
      <c r="KP82" s="548"/>
      <c r="KQ82" s="548"/>
      <c r="KR82" s="548"/>
      <c r="KS82" s="548"/>
      <c r="KT82" s="548"/>
      <c r="KU82" s="548"/>
      <c r="KV82" s="548"/>
      <c r="KW82" s="548"/>
      <c r="KX82" s="548"/>
      <c r="KY82" s="548"/>
      <c r="KZ82" s="548"/>
      <c r="LA82" s="548"/>
      <c r="LB82" s="548"/>
      <c r="LC82" s="548"/>
      <c r="LD82" s="548"/>
      <c r="LE82" s="548"/>
      <c r="LF82" s="548"/>
      <c r="LG82" s="548"/>
      <c r="LH82" s="548"/>
      <c r="LI82" s="548"/>
      <c r="LJ82" s="548"/>
      <c r="LK82" s="548"/>
      <c r="LL82" s="548"/>
      <c r="LM82" s="548"/>
      <c r="LN82" s="548"/>
      <c r="LO82" s="548"/>
      <c r="LP82" s="548"/>
      <c r="LQ82" s="548"/>
      <c r="LR82" s="548"/>
      <c r="LS82" s="548"/>
      <c r="LT82" s="548"/>
      <c r="LU82" s="548"/>
      <c r="LV82" s="548"/>
      <c r="LW82" s="548"/>
      <c r="LX82" s="548"/>
      <c r="LY82" s="548"/>
      <c r="LZ82" s="548"/>
      <c r="MA82" s="548"/>
      <c r="MB82" s="548"/>
      <c r="MC82" s="548"/>
      <c r="MD82" s="548"/>
      <c r="ME82" s="548"/>
      <c r="MF82" s="548"/>
      <c r="MG82" s="548"/>
      <c r="MH82" s="548"/>
      <c r="MI82" s="548"/>
      <c r="MJ82" s="548"/>
      <c r="MK82" s="548"/>
      <c r="ML82" s="548"/>
      <c r="MM82" s="548"/>
      <c r="MN82" s="548"/>
      <c r="MO82" s="548"/>
      <c r="MP82" s="548"/>
      <c r="MQ82" s="548"/>
      <c r="MR82" s="548"/>
      <c r="MS82" s="548"/>
      <c r="MT82" s="548"/>
      <c r="MU82" s="548"/>
      <c r="MV82" s="548"/>
      <c r="MW82" s="548"/>
      <c r="MX82" s="548"/>
      <c r="MY82" s="548"/>
      <c r="MZ82" s="548"/>
      <c r="NA82" s="548"/>
      <c r="NB82" s="548"/>
      <c r="NC82" s="548"/>
      <c r="ND82" s="548"/>
      <c r="NE82" s="548"/>
      <c r="NF82" s="548"/>
      <c r="NG82" s="548"/>
      <c r="NH82" s="548"/>
      <c r="NI82" s="548"/>
      <c r="NJ82" s="548"/>
      <c r="NK82" s="548"/>
      <c r="NL82" s="548"/>
      <c r="NM82" s="548"/>
      <c r="NN82" s="548"/>
      <c r="NO82" s="548"/>
      <c r="NP82" s="548"/>
      <c r="NQ82" s="548"/>
      <c r="NR82" s="548"/>
      <c r="NS82" s="548"/>
      <c r="NT82" s="548"/>
      <c r="NU82" s="548"/>
      <c r="NV82" s="548"/>
      <c r="NW82" s="548"/>
      <c r="NX82" s="548"/>
      <c r="NY82" s="548"/>
      <c r="NZ82" s="548"/>
      <c r="OA82" s="548"/>
      <c r="OB82" s="548"/>
      <c r="OC82" s="548"/>
      <c r="OD82" s="548"/>
      <c r="OE82" s="548"/>
      <c r="OF82" s="548"/>
      <c r="OG82" s="548"/>
      <c r="OH82" s="548"/>
      <c r="OI82" s="548"/>
      <c r="OJ82" s="548"/>
      <c r="OK82" s="548"/>
      <c r="OL82" s="548"/>
      <c r="OM82" s="548"/>
      <c r="ON82" s="548"/>
      <c r="OO82" s="548"/>
      <c r="OP82" s="548"/>
      <c r="OQ82" s="548"/>
      <c r="OR82" s="548"/>
      <c r="OS82" s="548"/>
      <c r="OT82" s="548"/>
      <c r="OU82" s="548"/>
      <c r="OV82" s="548"/>
      <c r="OW82" s="548"/>
      <c r="OX82" s="548"/>
      <c r="OY82" s="548"/>
      <c r="OZ82" s="548"/>
      <c r="PA82" s="548"/>
      <c r="PB82" s="548"/>
      <c r="PC82" s="548"/>
      <c r="PD82" s="548"/>
      <c r="PE82" s="548"/>
      <c r="PF82" s="548"/>
      <c r="PG82" s="548"/>
      <c r="PH82" s="548"/>
      <c r="PI82" s="548"/>
      <c r="PJ82" s="548"/>
      <c r="PK82" s="548"/>
      <c r="PL82" s="548"/>
      <c r="PM82" s="548"/>
      <c r="PN82" s="548"/>
      <c r="PO82" s="548"/>
      <c r="PP82" s="548"/>
      <c r="PQ82" s="548"/>
      <c r="PR82" s="548"/>
      <c r="PS82" s="548"/>
      <c r="PT82" s="548"/>
      <c r="PU82" s="548"/>
      <c r="PV82" s="548"/>
      <c r="PW82" s="548"/>
      <c r="PX82" s="548"/>
      <c r="PY82" s="548"/>
      <c r="PZ82" s="548"/>
      <c r="QA82" s="548"/>
      <c r="QB82" s="548"/>
      <c r="QC82" s="548"/>
      <c r="QD82" s="548"/>
      <c r="QE82" s="548"/>
      <c r="QF82" s="548"/>
      <c r="QG82" s="548"/>
      <c r="QH82" s="548"/>
      <c r="QI82" s="548"/>
      <c r="QJ82" s="548"/>
      <c r="QK82" s="548"/>
      <c r="QL82" s="548"/>
      <c r="QM82" s="548"/>
      <c r="QN82" s="548"/>
      <c r="QO82" s="548"/>
      <c r="QP82" s="548"/>
      <c r="QQ82" s="548"/>
      <c r="QR82" s="548"/>
      <c r="QS82" s="548"/>
      <c r="QT82" s="548"/>
      <c r="QU82" s="548"/>
      <c r="QV82" s="548"/>
      <c r="QW82" s="548"/>
      <c r="QX82" s="548"/>
      <c r="QY82" s="548"/>
      <c r="QZ82" s="548"/>
      <c r="RA82" s="548"/>
      <c r="RB82" s="548"/>
      <c r="RC82" s="548"/>
      <c r="RD82" s="548"/>
      <c r="RE82" s="548"/>
      <c r="RF82" s="548"/>
      <c r="RG82" s="548"/>
      <c r="RH82" s="548"/>
      <c r="RI82" s="548"/>
      <c r="RJ82" s="548"/>
      <c r="RK82" s="548"/>
      <c r="RL82" s="548"/>
      <c r="RM82" s="548"/>
      <c r="RN82" s="548"/>
      <c r="RO82" s="548"/>
      <c r="RP82" s="548"/>
      <c r="RQ82" s="548"/>
      <c r="RR82" s="548"/>
      <c r="RS82" s="548"/>
      <c r="RT82" s="548"/>
      <c r="RU82" s="548"/>
      <c r="RV82" s="548"/>
      <c r="RW82" s="548"/>
      <c r="RX82" s="548"/>
      <c r="RY82" s="548"/>
      <c r="RZ82" s="548"/>
      <c r="SA82" s="548"/>
      <c r="SB82" s="548"/>
      <c r="SC82" s="548"/>
      <c r="SD82" s="548"/>
      <c r="SE82" s="548"/>
      <c r="SF82" s="548"/>
      <c r="SG82" s="548"/>
      <c r="SH82" s="548"/>
      <c r="SI82" s="548"/>
      <c r="SJ82" s="548"/>
      <c r="SK82" s="548"/>
      <c r="SL82" s="548"/>
      <c r="SM82" s="548"/>
      <c r="SN82" s="548"/>
      <c r="SO82" s="548"/>
      <c r="SP82" s="548"/>
      <c r="SQ82" s="548"/>
      <c r="SR82" s="548"/>
      <c r="SS82" s="548"/>
      <c r="ST82" s="548"/>
      <c r="SU82" s="548"/>
      <c r="SV82" s="548"/>
      <c r="SW82" s="548"/>
      <c r="SX82" s="548"/>
      <c r="SY82" s="548"/>
      <c r="SZ82" s="548"/>
      <c r="TA82" s="548"/>
      <c r="TB82" s="548"/>
      <c r="TC82" s="548"/>
      <c r="TD82" s="548"/>
      <c r="TE82" s="548"/>
      <c r="TF82" s="548"/>
      <c r="TG82" s="548"/>
      <c r="TH82" s="548"/>
      <c r="TI82" s="548"/>
      <c r="TJ82" s="548"/>
      <c r="TK82" s="548"/>
      <c r="TL82" s="548"/>
      <c r="TM82" s="548"/>
      <c r="TN82" s="548"/>
      <c r="TO82" s="548"/>
      <c r="TP82" s="548"/>
      <c r="TQ82" s="548"/>
      <c r="TR82" s="548"/>
      <c r="TS82" s="548"/>
      <c r="TT82" s="548"/>
      <c r="TU82" s="548"/>
      <c r="TV82" s="548"/>
      <c r="TW82" s="548"/>
      <c r="TX82" s="548"/>
      <c r="TY82" s="548"/>
      <c r="TZ82" s="548"/>
      <c r="UA82" s="548"/>
      <c r="UB82" s="548"/>
      <c r="UC82" s="548"/>
      <c r="UD82" s="548"/>
      <c r="UE82" s="548"/>
      <c r="UF82" s="548"/>
      <c r="UG82" s="548"/>
      <c r="UH82" s="548"/>
      <c r="UI82" s="548"/>
      <c r="UJ82" s="548"/>
      <c r="UK82" s="548"/>
      <c r="UL82" s="548"/>
      <c r="UM82" s="548"/>
      <c r="UN82" s="548"/>
      <c r="UO82" s="548"/>
      <c r="UP82" s="548"/>
      <c r="UQ82" s="548"/>
      <c r="UR82" s="548"/>
      <c r="US82" s="548"/>
      <c r="UT82" s="548"/>
      <c r="UU82" s="548"/>
      <c r="UV82" s="548"/>
      <c r="UW82" s="548"/>
      <c r="UX82" s="548"/>
      <c r="UY82" s="548"/>
      <c r="UZ82" s="548"/>
      <c r="VA82" s="548"/>
      <c r="VB82" s="548"/>
      <c r="VC82" s="548"/>
      <c r="VD82" s="548"/>
      <c r="VE82" s="548"/>
      <c r="VF82" s="548"/>
      <c r="VG82" s="548"/>
      <c r="VH82" s="548"/>
      <c r="VI82" s="548"/>
      <c r="VJ82" s="548"/>
      <c r="VK82" s="548"/>
      <c r="VL82" s="548"/>
      <c r="VM82" s="548"/>
      <c r="VN82" s="548"/>
      <c r="VO82" s="548"/>
      <c r="VP82" s="548"/>
      <c r="VQ82" s="548"/>
      <c r="VR82" s="548"/>
      <c r="VS82" s="548"/>
      <c r="VT82" s="548"/>
      <c r="VU82" s="548"/>
      <c r="VV82" s="548"/>
      <c r="VW82" s="548"/>
      <c r="VX82" s="548"/>
      <c r="VY82" s="548"/>
      <c r="VZ82" s="548"/>
      <c r="WA82" s="548"/>
      <c r="WB82" s="548"/>
      <c r="WC82" s="548"/>
      <c r="WD82" s="548"/>
      <c r="WE82" s="548"/>
      <c r="WF82" s="548"/>
      <c r="WG82" s="548"/>
      <c r="WH82" s="548"/>
      <c r="WI82" s="548"/>
      <c r="WJ82" s="548"/>
      <c r="WK82" s="548"/>
      <c r="WL82" s="548"/>
      <c r="WM82" s="548"/>
      <c r="WN82" s="548"/>
      <c r="WO82" s="548"/>
      <c r="WP82" s="548"/>
      <c r="WQ82" s="548"/>
      <c r="WR82" s="548"/>
      <c r="WS82" s="548"/>
      <c r="WT82" s="548"/>
      <c r="WU82" s="548"/>
      <c r="WV82" s="548"/>
      <c r="WW82" s="548"/>
      <c r="WX82" s="548"/>
      <c r="WY82" s="548"/>
      <c r="WZ82" s="548"/>
      <c r="XA82" s="548"/>
      <c r="XB82" s="548"/>
      <c r="XC82" s="548"/>
      <c r="XD82" s="548"/>
      <c r="XE82" s="548"/>
      <c r="XF82" s="548"/>
      <c r="XG82" s="548"/>
      <c r="XH82" s="548"/>
      <c r="XI82" s="548"/>
      <c r="XJ82" s="548"/>
      <c r="XK82" s="548"/>
      <c r="XL82" s="548"/>
      <c r="XM82" s="548"/>
      <c r="XN82" s="548"/>
      <c r="XO82" s="548"/>
      <c r="XP82" s="548"/>
      <c r="XQ82" s="548"/>
      <c r="XR82" s="548"/>
      <c r="XS82" s="548"/>
      <c r="XT82" s="548"/>
      <c r="XU82" s="548"/>
      <c r="XV82" s="548"/>
      <c r="XW82" s="548"/>
      <c r="XX82" s="548"/>
      <c r="XY82" s="548"/>
      <c r="XZ82" s="548"/>
      <c r="YA82" s="548"/>
      <c r="YB82" s="548"/>
      <c r="YC82" s="548"/>
      <c r="YD82" s="548"/>
      <c r="YE82" s="548"/>
      <c r="YF82" s="548"/>
      <c r="YG82" s="548"/>
      <c r="YH82" s="548"/>
      <c r="YI82" s="548"/>
      <c r="YJ82" s="548"/>
      <c r="YK82" s="548"/>
      <c r="YL82" s="548"/>
      <c r="YM82" s="548"/>
      <c r="YN82" s="548"/>
      <c r="YO82" s="548"/>
      <c r="YP82" s="548"/>
      <c r="YQ82" s="548"/>
      <c r="YR82" s="548"/>
      <c r="YS82" s="548"/>
      <c r="YT82" s="548"/>
      <c r="YU82" s="548"/>
      <c r="YV82" s="548"/>
      <c r="YW82" s="548"/>
      <c r="YX82" s="548"/>
      <c r="YY82" s="548"/>
      <c r="YZ82" s="548"/>
      <c r="ZA82" s="548"/>
      <c r="ZB82" s="548"/>
      <c r="ZC82" s="548"/>
      <c r="ZD82" s="548"/>
      <c r="ZE82" s="548"/>
      <c r="ZF82" s="548"/>
      <c r="ZG82" s="548"/>
      <c r="ZH82" s="548"/>
      <c r="ZI82" s="548"/>
      <c r="ZJ82" s="548"/>
      <c r="ZK82" s="548"/>
      <c r="ZL82" s="548"/>
      <c r="ZM82" s="548"/>
      <c r="ZN82" s="548"/>
      <c r="ZO82" s="548"/>
      <c r="ZP82" s="548"/>
      <c r="ZQ82" s="548"/>
      <c r="ZR82" s="548"/>
      <c r="ZS82" s="548"/>
      <c r="ZT82" s="548"/>
      <c r="ZU82" s="548"/>
      <c r="ZV82" s="548"/>
      <c r="ZW82" s="548"/>
      <c r="ZX82" s="548"/>
      <c r="ZY82" s="548"/>
      <c r="ZZ82" s="548"/>
      <c r="AAA82" s="548"/>
      <c r="AAB82" s="548"/>
      <c r="AAC82" s="548"/>
      <c r="AAD82" s="548"/>
      <c r="AAE82" s="548"/>
      <c r="AAF82" s="548"/>
      <c r="AAG82" s="548"/>
      <c r="AAH82" s="548"/>
      <c r="AAI82" s="548"/>
      <c r="AAJ82" s="548"/>
      <c r="AAK82" s="548"/>
      <c r="AAL82" s="548"/>
      <c r="AAM82" s="548"/>
      <c r="AAN82" s="548"/>
      <c r="AAO82" s="548"/>
      <c r="AAP82" s="548"/>
      <c r="AAQ82" s="548"/>
      <c r="AAR82" s="548"/>
      <c r="AAS82" s="548"/>
      <c r="AAT82" s="548"/>
      <c r="AAU82" s="548"/>
      <c r="AAV82" s="548"/>
      <c r="AAW82" s="548"/>
      <c r="AAX82" s="548"/>
      <c r="AAY82" s="548"/>
      <c r="AAZ82" s="548"/>
      <c r="ABA82" s="548"/>
      <c r="ABB82" s="548"/>
      <c r="ABC82" s="548"/>
      <c r="ABD82" s="548"/>
      <c r="ABE82" s="548"/>
      <c r="ABF82" s="548"/>
      <c r="ABG82" s="548"/>
      <c r="ABH82" s="548"/>
      <c r="ABI82" s="548"/>
      <c r="ABJ82" s="548"/>
      <c r="ABK82" s="548"/>
      <c r="ABL82" s="548"/>
      <c r="ABM82" s="548"/>
      <c r="ABN82" s="548"/>
      <c r="ABO82" s="548"/>
      <c r="ABP82" s="548"/>
      <c r="ABQ82" s="548"/>
      <c r="ABR82" s="548"/>
      <c r="ABS82" s="548"/>
      <c r="ABT82" s="548"/>
      <c r="ABU82" s="548"/>
      <c r="ABV82" s="548"/>
      <c r="ABW82" s="548"/>
      <c r="ABX82" s="548"/>
      <c r="ABY82" s="548"/>
      <c r="ABZ82" s="548"/>
      <c r="ACA82" s="548"/>
      <c r="ACB82" s="548"/>
      <c r="ACC82" s="548"/>
      <c r="ACD82" s="548"/>
      <c r="ACE82" s="548"/>
      <c r="ACF82" s="548"/>
      <c r="ACG82" s="548"/>
      <c r="ACH82" s="548"/>
      <c r="ACI82" s="548"/>
      <c r="ACJ82" s="548"/>
      <c r="ACK82" s="548"/>
      <c r="ACL82" s="548"/>
      <c r="ACM82" s="548"/>
      <c r="ACN82" s="548"/>
      <c r="ACO82" s="548"/>
      <c r="ACP82" s="548"/>
      <c r="ACQ82" s="548"/>
      <c r="ACR82" s="548"/>
      <c r="ACS82" s="548"/>
      <c r="ACT82" s="548"/>
      <c r="ACU82" s="548"/>
      <c r="ACV82" s="548"/>
      <c r="ACW82" s="548"/>
      <c r="ACX82" s="548"/>
      <c r="ACY82" s="548"/>
      <c r="ACZ82" s="548"/>
      <c r="ADA82" s="548"/>
      <c r="ADB82" s="548"/>
      <c r="ADC82" s="548"/>
      <c r="ADD82" s="548"/>
      <c r="ADE82" s="548"/>
      <c r="ADF82" s="548"/>
      <c r="ADG82" s="548"/>
      <c r="ADH82" s="548"/>
      <c r="ADI82" s="548"/>
      <c r="ADJ82" s="548"/>
      <c r="ADK82" s="548"/>
      <c r="ADL82" s="548"/>
      <c r="ADM82" s="548"/>
      <c r="ADN82" s="548"/>
      <c r="ADO82" s="548"/>
      <c r="ADP82" s="548"/>
      <c r="ADQ82" s="548"/>
      <c r="ADR82" s="548"/>
      <c r="ADS82" s="548"/>
      <c r="ADT82" s="548"/>
      <c r="ADU82" s="548"/>
      <c r="ADV82" s="548"/>
      <c r="ADW82" s="548"/>
      <c r="ADX82" s="548"/>
      <c r="ADY82" s="548"/>
      <c r="ADZ82" s="548"/>
      <c r="AEA82" s="548"/>
      <c r="AEB82" s="548"/>
      <c r="AEC82" s="548"/>
      <c r="AED82" s="548"/>
      <c r="AEE82" s="548"/>
      <c r="AEF82" s="548"/>
      <c r="AEG82" s="548"/>
      <c r="AEH82" s="548"/>
      <c r="AEI82" s="548"/>
      <c r="AEJ82" s="548"/>
      <c r="AEK82" s="548"/>
      <c r="AEL82" s="548"/>
      <c r="AEM82" s="548"/>
      <c r="AEN82" s="548"/>
      <c r="AEO82" s="548"/>
      <c r="AEP82" s="548"/>
      <c r="AEQ82" s="548"/>
      <c r="AER82" s="548"/>
      <c r="AES82" s="548"/>
      <c r="AET82" s="548"/>
      <c r="AEU82" s="548"/>
      <c r="AEV82" s="548"/>
      <c r="AEW82" s="548"/>
      <c r="AEX82" s="548"/>
      <c r="AEY82" s="548"/>
      <c r="AEZ82" s="548"/>
      <c r="AFA82" s="548"/>
      <c r="AFB82" s="548"/>
      <c r="AFC82" s="548"/>
      <c r="AFD82" s="548"/>
      <c r="AFE82" s="548"/>
      <c r="AFF82" s="548"/>
      <c r="AFG82" s="548"/>
      <c r="AFH82" s="548"/>
      <c r="AFI82" s="548"/>
      <c r="AFJ82" s="548"/>
      <c r="AFK82" s="548"/>
      <c r="AFL82" s="548"/>
      <c r="AFM82" s="548"/>
      <c r="AFN82" s="548"/>
      <c r="AFO82" s="548"/>
      <c r="AFP82" s="548"/>
      <c r="AFQ82" s="548"/>
      <c r="AFR82" s="548"/>
      <c r="AFS82" s="548"/>
      <c r="AFT82" s="548"/>
      <c r="AFU82" s="548"/>
      <c r="AFV82" s="548"/>
      <c r="AFW82" s="548"/>
      <c r="AFX82" s="548"/>
      <c r="AFY82" s="548"/>
      <c r="AFZ82" s="548"/>
      <c r="AGA82" s="548"/>
      <c r="AGB82" s="548"/>
      <c r="AGC82" s="548"/>
      <c r="AGD82" s="548"/>
      <c r="AGE82" s="548"/>
      <c r="AGF82" s="548"/>
      <c r="AGG82" s="548"/>
      <c r="AGH82" s="548"/>
      <c r="AGI82" s="548"/>
      <c r="AGJ82" s="548"/>
      <c r="AGK82" s="548"/>
      <c r="AGL82" s="548"/>
      <c r="AGM82" s="548"/>
      <c r="AGN82" s="548"/>
      <c r="AGO82" s="548"/>
      <c r="AGP82" s="548"/>
      <c r="AGQ82" s="548"/>
      <c r="AGR82" s="548"/>
      <c r="AGS82" s="548"/>
      <c r="AGT82" s="548"/>
      <c r="AGU82" s="548"/>
      <c r="AGV82" s="548"/>
      <c r="AGW82" s="548"/>
      <c r="AGX82" s="548"/>
      <c r="AGY82" s="548"/>
      <c r="AGZ82" s="548"/>
      <c r="AHA82" s="548"/>
      <c r="AHB82" s="548"/>
      <c r="AHC82" s="548"/>
      <c r="AHD82" s="548"/>
      <c r="AHE82" s="548"/>
      <c r="AHF82" s="548"/>
      <c r="AHG82" s="548"/>
      <c r="AHH82" s="548"/>
      <c r="AHI82" s="548"/>
      <c r="AHJ82" s="548"/>
      <c r="AHK82" s="548"/>
      <c r="AHL82" s="548"/>
      <c r="AHM82" s="548"/>
      <c r="AHN82" s="548"/>
      <c r="AHO82" s="548"/>
      <c r="AHP82" s="548"/>
      <c r="AHQ82" s="548"/>
      <c r="AHR82" s="548"/>
      <c r="AHS82" s="548"/>
      <c r="AHT82" s="548"/>
      <c r="AHU82" s="548"/>
      <c r="AHV82" s="548"/>
      <c r="AHW82" s="548"/>
      <c r="AHX82" s="548"/>
      <c r="AHY82" s="548"/>
      <c r="AHZ82" s="548"/>
      <c r="AIA82" s="548"/>
      <c r="AIB82" s="548"/>
      <c r="AIC82" s="548"/>
      <c r="AID82" s="548"/>
      <c r="AIE82" s="548"/>
      <c r="AIF82" s="548"/>
      <c r="AIG82" s="548"/>
      <c r="AIH82" s="548"/>
      <c r="AII82" s="548"/>
      <c r="AIJ82" s="548"/>
      <c r="AIK82" s="548"/>
      <c r="AIL82" s="548"/>
      <c r="AIM82" s="548"/>
      <c r="AIN82" s="548"/>
      <c r="AIO82" s="548"/>
      <c r="AIP82" s="548"/>
      <c r="AIQ82" s="548"/>
      <c r="AIR82" s="548"/>
      <c r="AIS82" s="548"/>
      <c r="AIT82" s="548"/>
      <c r="AIU82" s="548"/>
      <c r="AIV82" s="548"/>
      <c r="AIW82" s="548"/>
      <c r="AIX82" s="548"/>
      <c r="AIY82" s="548"/>
      <c r="AIZ82" s="548"/>
      <c r="AJA82" s="548"/>
      <c r="AJB82" s="548"/>
      <c r="AJC82" s="548"/>
      <c r="AJD82" s="548"/>
      <c r="AJE82" s="548"/>
      <c r="AJF82" s="548"/>
      <c r="AJG82" s="548"/>
      <c r="AJH82" s="548"/>
      <c r="AJI82" s="548"/>
      <c r="AJJ82" s="548"/>
      <c r="AJK82" s="548"/>
      <c r="AJL82" s="548"/>
      <c r="AJM82" s="548"/>
      <c r="AJN82" s="548"/>
      <c r="AJO82" s="548"/>
      <c r="AJP82" s="548"/>
      <c r="AJQ82" s="548"/>
      <c r="AJR82" s="548"/>
      <c r="AJS82" s="548"/>
      <c r="AJT82" s="548"/>
      <c r="AJU82" s="548"/>
      <c r="AJV82" s="548"/>
      <c r="AJW82" s="548"/>
      <c r="AJX82" s="548"/>
      <c r="AJY82" s="548"/>
      <c r="AJZ82" s="548"/>
      <c r="AKA82" s="548"/>
      <c r="AKB82" s="548"/>
      <c r="AKC82" s="548"/>
      <c r="AKD82" s="548"/>
      <c r="AKE82" s="548"/>
      <c r="AKF82" s="548"/>
      <c r="AKG82" s="548"/>
      <c r="AKH82" s="548"/>
      <c r="AKI82" s="548"/>
      <c r="AKJ82" s="548"/>
      <c r="AKK82" s="548"/>
      <c r="AKL82" s="548"/>
      <c r="AKM82" s="548"/>
      <c r="AKN82" s="548"/>
      <c r="AKO82" s="548"/>
      <c r="AKP82" s="548"/>
      <c r="AKQ82" s="548"/>
      <c r="AKR82" s="548"/>
      <c r="AKS82" s="548"/>
      <c r="AKT82" s="548"/>
      <c r="AKU82" s="548"/>
      <c r="AKV82" s="548"/>
      <c r="AKW82" s="548"/>
      <c r="AKX82" s="548"/>
      <c r="AKY82" s="548"/>
      <c r="AKZ82" s="548"/>
      <c r="ALA82" s="548"/>
      <c r="ALB82" s="548"/>
      <c r="ALC82" s="548"/>
      <c r="ALD82" s="548"/>
      <c r="ALE82" s="548"/>
      <c r="ALF82" s="548"/>
      <c r="ALG82" s="548"/>
      <c r="ALH82" s="548"/>
      <c r="ALI82" s="548"/>
      <c r="ALJ82" s="548"/>
      <c r="ALK82" s="548"/>
      <c r="ALL82" s="548"/>
      <c r="ALM82" s="548"/>
      <c r="ALN82" s="548"/>
      <c r="ALO82" s="548"/>
      <c r="ALP82" s="548"/>
      <c r="ALQ82" s="548"/>
      <c r="ALR82" s="548"/>
      <c r="ALS82" s="548"/>
    </row>
    <row r="83" spans="1:1007" s="205" customFormat="1" ht="13.5" customHeight="1">
      <c r="A83" s="206">
        <f t="shared" si="1"/>
        <v>75</v>
      </c>
      <c r="B83" s="199"/>
      <c r="C83" s="199" t="s">
        <v>264</v>
      </c>
      <c r="D83" s="199"/>
      <c r="E83" s="199"/>
      <c r="F83" s="199"/>
      <c r="G83" s="199"/>
      <c r="H83" s="542"/>
      <c r="I83" s="541" t="s">
        <v>1170</v>
      </c>
      <c r="J83" s="542" t="s">
        <v>1171</v>
      </c>
      <c r="K83" s="542" t="s">
        <v>822</v>
      </c>
      <c r="L83" s="546"/>
      <c r="M83" s="549" t="s">
        <v>823</v>
      </c>
      <c r="N83" s="255" t="s">
        <v>824</v>
      </c>
      <c r="O83" s="238" t="s">
        <v>1172</v>
      </c>
      <c r="P83" s="545" t="s">
        <v>824</v>
      </c>
      <c r="Q83" s="545"/>
      <c r="R83" s="545"/>
      <c r="S83" s="211"/>
    </row>
    <row r="84" spans="1:1007" s="205" customFormat="1" ht="15" customHeight="1">
      <c r="A84" s="206">
        <f t="shared" si="1"/>
        <v>76</v>
      </c>
      <c r="B84" s="199"/>
      <c r="C84" s="199" t="s">
        <v>1173</v>
      </c>
      <c r="D84" s="199"/>
      <c r="E84" s="199"/>
      <c r="F84" s="199"/>
      <c r="G84" s="199"/>
      <c r="H84" s="542" t="s">
        <v>1174</v>
      </c>
      <c r="I84" s="541" t="s">
        <v>1175</v>
      </c>
      <c r="J84" s="541" t="s">
        <v>893</v>
      </c>
      <c r="K84" s="542" t="s">
        <v>869</v>
      </c>
      <c r="L84" s="546"/>
      <c r="M84" s="542" t="s">
        <v>823</v>
      </c>
      <c r="N84" s="544"/>
      <c r="O84" s="238"/>
      <c r="P84" s="545" t="s">
        <v>824</v>
      </c>
      <c r="Q84" s="545" t="s">
        <v>824</v>
      </c>
      <c r="R84" s="545"/>
      <c r="S84" s="211"/>
    </row>
    <row r="85" spans="1:1007" s="205" customFormat="1" ht="13.5" customHeight="1">
      <c r="A85" s="206">
        <f t="shared" si="1"/>
        <v>77</v>
      </c>
      <c r="B85" s="199" t="s">
        <v>1176</v>
      </c>
      <c r="C85" s="513"/>
      <c r="D85" s="513"/>
      <c r="E85" s="513"/>
      <c r="F85" s="513"/>
      <c r="G85" s="513"/>
      <c r="H85" s="542" t="s">
        <v>1177</v>
      </c>
      <c r="I85" s="541"/>
      <c r="J85" s="541" t="s">
        <v>1178</v>
      </c>
      <c r="K85" s="542" t="s">
        <v>869</v>
      </c>
      <c r="L85" s="546" t="s">
        <v>824</v>
      </c>
      <c r="M85" s="222" t="s">
        <v>1179</v>
      </c>
      <c r="N85" s="256"/>
      <c r="O85" s="238"/>
      <c r="P85" s="545" t="s">
        <v>824</v>
      </c>
      <c r="Q85" s="545" t="s">
        <v>824</v>
      </c>
      <c r="R85" s="545" t="s">
        <v>824</v>
      </c>
      <c r="S85" s="211"/>
    </row>
    <row r="86" spans="1:1007" s="210" customFormat="1" ht="13.5" customHeight="1">
      <c r="A86" s="206">
        <f t="shared" si="1"/>
        <v>78</v>
      </c>
      <c r="B86" s="199"/>
      <c r="C86" s="543" t="s">
        <v>1180</v>
      </c>
      <c r="D86" s="543"/>
      <c r="E86" s="543"/>
      <c r="F86" s="543"/>
      <c r="G86" s="543"/>
      <c r="H86" s="542" t="s">
        <v>1181</v>
      </c>
      <c r="I86" s="541" t="s">
        <v>1182</v>
      </c>
      <c r="J86" s="541" t="s">
        <v>1183</v>
      </c>
      <c r="K86" s="542" t="s">
        <v>822</v>
      </c>
      <c r="L86" s="546"/>
      <c r="M86" s="542" t="s">
        <v>823</v>
      </c>
      <c r="N86" s="544"/>
      <c r="O86" s="238"/>
      <c r="P86" s="545" t="s">
        <v>824</v>
      </c>
      <c r="Q86" s="545"/>
      <c r="R86" s="545"/>
      <c r="S86" s="211"/>
      <c r="T86" s="548"/>
      <c r="U86" s="548"/>
      <c r="V86" s="548"/>
      <c r="W86" s="548"/>
      <c r="X86" s="548"/>
      <c r="Y86" s="548"/>
      <c r="Z86" s="548"/>
      <c r="AA86" s="548"/>
      <c r="AB86" s="548"/>
      <c r="AC86" s="548"/>
      <c r="AD86" s="548"/>
      <c r="AE86" s="548"/>
      <c r="AF86" s="548"/>
      <c r="AG86" s="548"/>
      <c r="AH86" s="548"/>
      <c r="AI86" s="548"/>
      <c r="AJ86" s="548"/>
      <c r="AK86" s="548"/>
      <c r="AL86" s="548"/>
      <c r="AM86" s="548"/>
      <c r="AN86" s="548"/>
      <c r="AO86" s="548"/>
      <c r="AP86" s="548"/>
      <c r="AQ86" s="548"/>
      <c r="AR86" s="548"/>
      <c r="AS86" s="548"/>
      <c r="AT86" s="548"/>
      <c r="AU86" s="548"/>
      <c r="AV86" s="548"/>
      <c r="AW86" s="548"/>
      <c r="AX86" s="548"/>
      <c r="AY86" s="548"/>
      <c r="AZ86" s="548"/>
      <c r="BA86" s="548"/>
      <c r="BB86" s="548"/>
      <c r="BC86" s="548"/>
      <c r="BD86" s="548"/>
      <c r="BE86" s="548"/>
      <c r="BF86" s="548"/>
      <c r="BG86" s="548"/>
      <c r="BH86" s="548"/>
      <c r="BI86" s="548"/>
      <c r="BJ86" s="548"/>
      <c r="BK86" s="548"/>
      <c r="BL86" s="548"/>
      <c r="BM86" s="548"/>
      <c r="BN86" s="548"/>
      <c r="BO86" s="548"/>
      <c r="BP86" s="548"/>
      <c r="BQ86" s="548"/>
      <c r="BR86" s="548"/>
      <c r="BS86" s="548"/>
      <c r="BT86" s="548"/>
      <c r="BU86" s="548"/>
      <c r="BV86" s="548"/>
      <c r="BW86" s="548"/>
      <c r="BX86" s="548"/>
      <c r="BY86" s="548"/>
      <c r="BZ86" s="548"/>
      <c r="CA86" s="548"/>
      <c r="CB86" s="548"/>
      <c r="CC86" s="548"/>
      <c r="CD86" s="548"/>
      <c r="CE86" s="548"/>
      <c r="CF86" s="548"/>
      <c r="CG86" s="548"/>
      <c r="CH86" s="548"/>
      <c r="CI86" s="548"/>
      <c r="CJ86" s="548"/>
      <c r="CK86" s="548"/>
      <c r="CL86" s="548"/>
      <c r="CM86" s="548"/>
      <c r="CN86" s="548"/>
      <c r="CO86" s="548"/>
      <c r="CP86" s="548"/>
      <c r="CQ86" s="548"/>
      <c r="CR86" s="548"/>
      <c r="CS86" s="548"/>
      <c r="CT86" s="548"/>
      <c r="CU86" s="548"/>
      <c r="CV86" s="548"/>
      <c r="CW86" s="548"/>
      <c r="CX86" s="548"/>
      <c r="CY86" s="548"/>
      <c r="CZ86" s="548"/>
      <c r="DA86" s="548"/>
      <c r="DB86" s="548"/>
      <c r="DC86" s="548"/>
      <c r="DD86" s="548"/>
      <c r="DE86" s="548"/>
      <c r="DF86" s="548"/>
      <c r="DG86" s="548"/>
      <c r="DH86" s="548"/>
      <c r="DI86" s="548"/>
      <c r="DJ86" s="548"/>
      <c r="DK86" s="548"/>
      <c r="DL86" s="548"/>
      <c r="DM86" s="548"/>
      <c r="DN86" s="548"/>
      <c r="DO86" s="548"/>
      <c r="DP86" s="548"/>
      <c r="DQ86" s="548"/>
      <c r="DR86" s="548"/>
      <c r="DS86" s="548"/>
      <c r="DT86" s="548"/>
      <c r="DU86" s="548"/>
      <c r="DV86" s="548"/>
      <c r="DW86" s="548"/>
      <c r="DX86" s="548"/>
      <c r="DY86" s="548"/>
      <c r="DZ86" s="548"/>
      <c r="EA86" s="548"/>
      <c r="EB86" s="548"/>
      <c r="EC86" s="548"/>
      <c r="ED86" s="548"/>
      <c r="EE86" s="548"/>
      <c r="EF86" s="548"/>
      <c r="EG86" s="548"/>
      <c r="EH86" s="548"/>
      <c r="EI86" s="548"/>
      <c r="EJ86" s="548"/>
      <c r="EK86" s="548"/>
      <c r="EL86" s="548"/>
      <c r="EM86" s="548"/>
      <c r="EN86" s="548"/>
      <c r="EO86" s="548"/>
      <c r="EP86" s="548"/>
      <c r="EQ86" s="548"/>
      <c r="ER86" s="548"/>
      <c r="ES86" s="548"/>
      <c r="ET86" s="548"/>
      <c r="EU86" s="548"/>
      <c r="EV86" s="548"/>
      <c r="EW86" s="548"/>
      <c r="EX86" s="548"/>
      <c r="EY86" s="548"/>
      <c r="EZ86" s="548"/>
      <c r="FA86" s="548"/>
      <c r="FB86" s="548"/>
      <c r="FC86" s="548"/>
      <c r="FD86" s="548"/>
      <c r="FE86" s="548"/>
      <c r="FF86" s="548"/>
      <c r="FG86" s="548"/>
      <c r="FH86" s="548"/>
      <c r="FI86" s="548"/>
      <c r="FJ86" s="548"/>
      <c r="FK86" s="548"/>
      <c r="FL86" s="548"/>
      <c r="FM86" s="548"/>
      <c r="FN86" s="548"/>
      <c r="FO86" s="548"/>
      <c r="FP86" s="548"/>
      <c r="FQ86" s="548"/>
      <c r="FR86" s="548"/>
      <c r="FS86" s="548"/>
      <c r="FT86" s="548"/>
      <c r="FU86" s="548"/>
      <c r="FV86" s="548"/>
      <c r="FW86" s="548"/>
      <c r="FX86" s="548"/>
      <c r="FY86" s="548"/>
      <c r="FZ86" s="548"/>
      <c r="GA86" s="548"/>
      <c r="GB86" s="548"/>
      <c r="GC86" s="548"/>
      <c r="GD86" s="548"/>
      <c r="GE86" s="548"/>
      <c r="GF86" s="548"/>
      <c r="GG86" s="548"/>
      <c r="GH86" s="548"/>
      <c r="GI86" s="548"/>
      <c r="GJ86" s="548"/>
      <c r="GK86" s="548"/>
      <c r="GL86" s="548"/>
      <c r="GM86" s="548"/>
      <c r="GN86" s="548"/>
      <c r="GO86" s="548"/>
      <c r="GP86" s="548"/>
      <c r="GQ86" s="548"/>
      <c r="GR86" s="548"/>
      <c r="GS86" s="548"/>
      <c r="GT86" s="548"/>
      <c r="GU86" s="548"/>
      <c r="GV86" s="548"/>
      <c r="GW86" s="548"/>
      <c r="GX86" s="548"/>
      <c r="GY86" s="548"/>
      <c r="GZ86" s="548"/>
      <c r="HA86" s="548"/>
      <c r="HB86" s="548"/>
      <c r="HC86" s="548"/>
      <c r="HD86" s="548"/>
      <c r="HE86" s="548"/>
      <c r="HF86" s="548"/>
      <c r="HG86" s="548"/>
      <c r="HH86" s="548"/>
      <c r="HI86" s="548"/>
      <c r="HJ86" s="548"/>
      <c r="HK86" s="548"/>
      <c r="HL86" s="548"/>
      <c r="HM86" s="548"/>
      <c r="HN86" s="548"/>
      <c r="HO86" s="548"/>
      <c r="HP86" s="548"/>
      <c r="HQ86" s="548"/>
      <c r="HR86" s="548"/>
      <c r="HS86" s="548"/>
      <c r="HT86" s="548"/>
      <c r="HU86" s="548"/>
      <c r="HV86" s="548"/>
      <c r="HW86" s="548"/>
      <c r="HX86" s="548"/>
      <c r="HY86" s="548"/>
      <c r="HZ86" s="548"/>
      <c r="IA86" s="548"/>
      <c r="IB86" s="548"/>
      <c r="IC86" s="548"/>
      <c r="ID86" s="548"/>
      <c r="IE86" s="548"/>
      <c r="IF86" s="548"/>
      <c r="IG86" s="548"/>
      <c r="IH86" s="548"/>
      <c r="II86" s="548"/>
      <c r="IJ86" s="548"/>
      <c r="IK86" s="548"/>
      <c r="IL86" s="548"/>
      <c r="IM86" s="548"/>
      <c r="IN86" s="548"/>
      <c r="IO86" s="548"/>
      <c r="IP86" s="548"/>
      <c r="IQ86" s="548"/>
      <c r="IR86" s="548"/>
      <c r="IS86" s="548"/>
      <c r="IT86" s="548"/>
      <c r="IU86" s="548"/>
      <c r="IV86" s="548"/>
      <c r="IW86" s="548"/>
      <c r="IX86" s="548"/>
      <c r="IY86" s="548"/>
      <c r="IZ86" s="548"/>
      <c r="JA86" s="548"/>
      <c r="JB86" s="548"/>
      <c r="JC86" s="548"/>
      <c r="JD86" s="548"/>
      <c r="JE86" s="548"/>
      <c r="JF86" s="548"/>
      <c r="JG86" s="548"/>
      <c r="JH86" s="548"/>
      <c r="JI86" s="548"/>
      <c r="JJ86" s="548"/>
      <c r="JK86" s="548"/>
      <c r="JL86" s="548"/>
      <c r="JM86" s="548"/>
      <c r="JN86" s="548"/>
      <c r="JO86" s="548"/>
      <c r="JP86" s="548"/>
      <c r="JQ86" s="548"/>
      <c r="JR86" s="548"/>
      <c r="JS86" s="548"/>
      <c r="JT86" s="548"/>
      <c r="JU86" s="548"/>
      <c r="JV86" s="548"/>
      <c r="JW86" s="548"/>
      <c r="JX86" s="548"/>
      <c r="JY86" s="548"/>
      <c r="JZ86" s="548"/>
      <c r="KA86" s="548"/>
      <c r="KB86" s="548"/>
      <c r="KC86" s="548"/>
      <c r="KD86" s="548"/>
      <c r="KE86" s="548"/>
      <c r="KF86" s="548"/>
      <c r="KG86" s="548"/>
      <c r="KH86" s="548"/>
      <c r="KI86" s="548"/>
      <c r="KJ86" s="548"/>
      <c r="KK86" s="548"/>
      <c r="KL86" s="548"/>
      <c r="KM86" s="548"/>
      <c r="KN86" s="548"/>
      <c r="KO86" s="548"/>
      <c r="KP86" s="548"/>
      <c r="KQ86" s="548"/>
      <c r="KR86" s="548"/>
      <c r="KS86" s="548"/>
      <c r="KT86" s="548"/>
      <c r="KU86" s="548"/>
      <c r="KV86" s="548"/>
      <c r="KW86" s="548"/>
      <c r="KX86" s="548"/>
      <c r="KY86" s="548"/>
      <c r="KZ86" s="548"/>
      <c r="LA86" s="548"/>
      <c r="LB86" s="548"/>
      <c r="LC86" s="548"/>
      <c r="LD86" s="548"/>
      <c r="LE86" s="548"/>
      <c r="LF86" s="548"/>
      <c r="LG86" s="548"/>
      <c r="LH86" s="548"/>
      <c r="LI86" s="548"/>
      <c r="LJ86" s="548"/>
      <c r="LK86" s="548"/>
      <c r="LL86" s="548"/>
      <c r="LM86" s="548"/>
      <c r="LN86" s="548"/>
      <c r="LO86" s="548"/>
      <c r="LP86" s="548"/>
      <c r="LQ86" s="548"/>
      <c r="LR86" s="548"/>
      <c r="LS86" s="548"/>
      <c r="LT86" s="548"/>
      <c r="LU86" s="548"/>
      <c r="LV86" s="548"/>
      <c r="LW86" s="548"/>
      <c r="LX86" s="548"/>
      <c r="LY86" s="548"/>
      <c r="LZ86" s="548"/>
      <c r="MA86" s="548"/>
      <c r="MB86" s="548"/>
      <c r="MC86" s="548"/>
      <c r="MD86" s="548"/>
      <c r="ME86" s="548"/>
      <c r="MF86" s="548"/>
      <c r="MG86" s="548"/>
      <c r="MH86" s="548"/>
      <c r="MI86" s="548"/>
      <c r="MJ86" s="548"/>
      <c r="MK86" s="548"/>
      <c r="ML86" s="548"/>
      <c r="MM86" s="548"/>
      <c r="MN86" s="548"/>
      <c r="MO86" s="548"/>
      <c r="MP86" s="548"/>
      <c r="MQ86" s="548"/>
      <c r="MR86" s="548"/>
      <c r="MS86" s="548"/>
      <c r="MT86" s="548"/>
      <c r="MU86" s="548"/>
      <c r="MV86" s="548"/>
      <c r="MW86" s="548"/>
      <c r="MX86" s="548"/>
      <c r="MY86" s="548"/>
      <c r="MZ86" s="548"/>
      <c r="NA86" s="548"/>
      <c r="NB86" s="548"/>
      <c r="NC86" s="548"/>
      <c r="ND86" s="548"/>
      <c r="NE86" s="548"/>
      <c r="NF86" s="548"/>
      <c r="NG86" s="548"/>
      <c r="NH86" s="548"/>
      <c r="NI86" s="548"/>
      <c r="NJ86" s="548"/>
      <c r="NK86" s="548"/>
      <c r="NL86" s="548"/>
      <c r="NM86" s="548"/>
      <c r="NN86" s="548"/>
      <c r="NO86" s="548"/>
      <c r="NP86" s="548"/>
      <c r="NQ86" s="548"/>
      <c r="NR86" s="548"/>
      <c r="NS86" s="548"/>
      <c r="NT86" s="548"/>
      <c r="NU86" s="548"/>
      <c r="NV86" s="548"/>
      <c r="NW86" s="548"/>
      <c r="NX86" s="548"/>
      <c r="NY86" s="548"/>
      <c r="NZ86" s="548"/>
      <c r="OA86" s="548"/>
      <c r="OB86" s="548"/>
      <c r="OC86" s="548"/>
      <c r="OD86" s="548"/>
      <c r="OE86" s="548"/>
      <c r="OF86" s="548"/>
      <c r="OG86" s="548"/>
      <c r="OH86" s="548"/>
      <c r="OI86" s="548"/>
      <c r="OJ86" s="548"/>
      <c r="OK86" s="548"/>
      <c r="OL86" s="548"/>
      <c r="OM86" s="548"/>
      <c r="ON86" s="548"/>
      <c r="OO86" s="548"/>
      <c r="OP86" s="548"/>
      <c r="OQ86" s="548"/>
      <c r="OR86" s="548"/>
      <c r="OS86" s="548"/>
      <c r="OT86" s="548"/>
      <c r="OU86" s="548"/>
      <c r="OV86" s="548"/>
      <c r="OW86" s="548"/>
      <c r="OX86" s="548"/>
      <c r="OY86" s="548"/>
      <c r="OZ86" s="548"/>
      <c r="PA86" s="548"/>
      <c r="PB86" s="548"/>
      <c r="PC86" s="548"/>
      <c r="PD86" s="548"/>
      <c r="PE86" s="548"/>
      <c r="PF86" s="548"/>
      <c r="PG86" s="548"/>
      <c r="PH86" s="548"/>
      <c r="PI86" s="548"/>
      <c r="PJ86" s="548"/>
      <c r="PK86" s="548"/>
      <c r="PL86" s="548"/>
      <c r="PM86" s="548"/>
      <c r="PN86" s="548"/>
      <c r="PO86" s="548"/>
      <c r="PP86" s="548"/>
      <c r="PQ86" s="548"/>
      <c r="PR86" s="548"/>
      <c r="PS86" s="548"/>
      <c r="PT86" s="548"/>
      <c r="PU86" s="548"/>
      <c r="PV86" s="548"/>
      <c r="PW86" s="548"/>
      <c r="PX86" s="548"/>
      <c r="PY86" s="548"/>
      <c r="PZ86" s="548"/>
      <c r="QA86" s="548"/>
      <c r="QB86" s="548"/>
      <c r="QC86" s="548"/>
      <c r="QD86" s="548"/>
      <c r="QE86" s="548"/>
      <c r="QF86" s="548"/>
      <c r="QG86" s="548"/>
      <c r="QH86" s="548"/>
      <c r="QI86" s="548"/>
      <c r="QJ86" s="548"/>
      <c r="QK86" s="548"/>
      <c r="QL86" s="548"/>
      <c r="QM86" s="548"/>
      <c r="QN86" s="548"/>
      <c r="QO86" s="548"/>
      <c r="QP86" s="548"/>
      <c r="QQ86" s="548"/>
      <c r="QR86" s="548"/>
      <c r="QS86" s="548"/>
      <c r="QT86" s="548"/>
      <c r="QU86" s="548"/>
      <c r="QV86" s="548"/>
      <c r="QW86" s="548"/>
      <c r="QX86" s="548"/>
      <c r="QY86" s="548"/>
      <c r="QZ86" s="548"/>
      <c r="RA86" s="548"/>
      <c r="RB86" s="548"/>
      <c r="RC86" s="548"/>
      <c r="RD86" s="548"/>
      <c r="RE86" s="548"/>
      <c r="RF86" s="548"/>
      <c r="RG86" s="548"/>
      <c r="RH86" s="548"/>
      <c r="RI86" s="548"/>
      <c r="RJ86" s="548"/>
      <c r="RK86" s="548"/>
      <c r="RL86" s="548"/>
      <c r="RM86" s="548"/>
      <c r="RN86" s="548"/>
      <c r="RO86" s="548"/>
      <c r="RP86" s="548"/>
      <c r="RQ86" s="548"/>
      <c r="RR86" s="548"/>
      <c r="RS86" s="548"/>
      <c r="RT86" s="548"/>
      <c r="RU86" s="548"/>
      <c r="RV86" s="548"/>
      <c r="RW86" s="548"/>
      <c r="RX86" s="548"/>
      <c r="RY86" s="548"/>
      <c r="RZ86" s="548"/>
      <c r="SA86" s="548"/>
      <c r="SB86" s="548"/>
      <c r="SC86" s="548"/>
      <c r="SD86" s="548"/>
      <c r="SE86" s="548"/>
      <c r="SF86" s="548"/>
      <c r="SG86" s="548"/>
      <c r="SH86" s="548"/>
      <c r="SI86" s="548"/>
      <c r="SJ86" s="548"/>
      <c r="SK86" s="548"/>
      <c r="SL86" s="548"/>
      <c r="SM86" s="548"/>
      <c r="SN86" s="548"/>
      <c r="SO86" s="548"/>
      <c r="SP86" s="548"/>
      <c r="SQ86" s="548"/>
      <c r="SR86" s="548"/>
      <c r="SS86" s="548"/>
      <c r="ST86" s="548"/>
      <c r="SU86" s="548"/>
      <c r="SV86" s="548"/>
      <c r="SW86" s="548"/>
      <c r="SX86" s="548"/>
      <c r="SY86" s="548"/>
      <c r="SZ86" s="548"/>
      <c r="TA86" s="548"/>
      <c r="TB86" s="548"/>
      <c r="TC86" s="548"/>
      <c r="TD86" s="548"/>
      <c r="TE86" s="548"/>
      <c r="TF86" s="548"/>
      <c r="TG86" s="548"/>
      <c r="TH86" s="548"/>
      <c r="TI86" s="548"/>
      <c r="TJ86" s="548"/>
      <c r="TK86" s="548"/>
      <c r="TL86" s="548"/>
      <c r="TM86" s="548"/>
      <c r="TN86" s="548"/>
      <c r="TO86" s="548"/>
      <c r="TP86" s="548"/>
      <c r="TQ86" s="548"/>
      <c r="TR86" s="548"/>
      <c r="TS86" s="548"/>
      <c r="TT86" s="548"/>
      <c r="TU86" s="548"/>
      <c r="TV86" s="548"/>
      <c r="TW86" s="548"/>
      <c r="TX86" s="548"/>
      <c r="TY86" s="548"/>
      <c r="TZ86" s="548"/>
      <c r="UA86" s="548"/>
      <c r="UB86" s="548"/>
      <c r="UC86" s="548"/>
      <c r="UD86" s="548"/>
      <c r="UE86" s="548"/>
      <c r="UF86" s="548"/>
      <c r="UG86" s="548"/>
      <c r="UH86" s="548"/>
      <c r="UI86" s="548"/>
      <c r="UJ86" s="548"/>
      <c r="UK86" s="548"/>
      <c r="UL86" s="548"/>
      <c r="UM86" s="548"/>
      <c r="UN86" s="548"/>
      <c r="UO86" s="548"/>
      <c r="UP86" s="548"/>
      <c r="UQ86" s="548"/>
      <c r="UR86" s="548"/>
      <c r="US86" s="548"/>
      <c r="UT86" s="548"/>
      <c r="UU86" s="548"/>
      <c r="UV86" s="548"/>
      <c r="UW86" s="548"/>
      <c r="UX86" s="548"/>
      <c r="UY86" s="548"/>
      <c r="UZ86" s="548"/>
      <c r="VA86" s="548"/>
      <c r="VB86" s="548"/>
      <c r="VC86" s="548"/>
      <c r="VD86" s="548"/>
      <c r="VE86" s="548"/>
      <c r="VF86" s="548"/>
      <c r="VG86" s="548"/>
      <c r="VH86" s="548"/>
      <c r="VI86" s="548"/>
      <c r="VJ86" s="548"/>
      <c r="VK86" s="548"/>
      <c r="VL86" s="548"/>
      <c r="VM86" s="548"/>
      <c r="VN86" s="548"/>
      <c r="VO86" s="548"/>
      <c r="VP86" s="548"/>
      <c r="VQ86" s="548"/>
      <c r="VR86" s="548"/>
      <c r="VS86" s="548"/>
      <c r="VT86" s="548"/>
      <c r="VU86" s="548"/>
      <c r="VV86" s="548"/>
      <c r="VW86" s="548"/>
      <c r="VX86" s="548"/>
      <c r="VY86" s="548"/>
      <c r="VZ86" s="548"/>
      <c r="WA86" s="548"/>
      <c r="WB86" s="548"/>
      <c r="WC86" s="548"/>
      <c r="WD86" s="548"/>
      <c r="WE86" s="548"/>
      <c r="WF86" s="548"/>
      <c r="WG86" s="548"/>
      <c r="WH86" s="548"/>
      <c r="WI86" s="548"/>
      <c r="WJ86" s="548"/>
      <c r="WK86" s="548"/>
      <c r="WL86" s="548"/>
      <c r="WM86" s="548"/>
      <c r="WN86" s="548"/>
      <c r="WO86" s="548"/>
      <c r="WP86" s="548"/>
      <c r="WQ86" s="548"/>
      <c r="WR86" s="548"/>
      <c r="WS86" s="548"/>
      <c r="WT86" s="548"/>
      <c r="WU86" s="548"/>
      <c r="WV86" s="548"/>
      <c r="WW86" s="548"/>
      <c r="WX86" s="548"/>
      <c r="WY86" s="548"/>
      <c r="WZ86" s="548"/>
      <c r="XA86" s="548"/>
      <c r="XB86" s="548"/>
      <c r="XC86" s="548"/>
      <c r="XD86" s="548"/>
      <c r="XE86" s="548"/>
      <c r="XF86" s="548"/>
      <c r="XG86" s="548"/>
      <c r="XH86" s="548"/>
      <c r="XI86" s="548"/>
      <c r="XJ86" s="548"/>
      <c r="XK86" s="548"/>
      <c r="XL86" s="548"/>
      <c r="XM86" s="548"/>
      <c r="XN86" s="548"/>
      <c r="XO86" s="548"/>
      <c r="XP86" s="548"/>
      <c r="XQ86" s="548"/>
      <c r="XR86" s="548"/>
      <c r="XS86" s="548"/>
      <c r="XT86" s="548"/>
      <c r="XU86" s="548"/>
      <c r="XV86" s="548"/>
      <c r="XW86" s="548"/>
      <c r="XX86" s="548"/>
      <c r="XY86" s="548"/>
      <c r="XZ86" s="548"/>
      <c r="YA86" s="548"/>
      <c r="YB86" s="548"/>
      <c r="YC86" s="548"/>
      <c r="YD86" s="548"/>
      <c r="YE86" s="548"/>
      <c r="YF86" s="548"/>
      <c r="YG86" s="548"/>
      <c r="YH86" s="548"/>
      <c r="YI86" s="548"/>
      <c r="YJ86" s="548"/>
      <c r="YK86" s="548"/>
      <c r="YL86" s="548"/>
      <c r="YM86" s="548"/>
      <c r="YN86" s="548"/>
      <c r="YO86" s="548"/>
      <c r="YP86" s="548"/>
      <c r="YQ86" s="548"/>
      <c r="YR86" s="548"/>
      <c r="YS86" s="548"/>
      <c r="YT86" s="548"/>
      <c r="YU86" s="548"/>
      <c r="YV86" s="548"/>
      <c r="YW86" s="548"/>
      <c r="YX86" s="548"/>
      <c r="YY86" s="548"/>
      <c r="YZ86" s="548"/>
      <c r="ZA86" s="548"/>
      <c r="ZB86" s="548"/>
      <c r="ZC86" s="548"/>
      <c r="ZD86" s="548"/>
      <c r="ZE86" s="548"/>
      <c r="ZF86" s="548"/>
      <c r="ZG86" s="548"/>
      <c r="ZH86" s="548"/>
      <c r="ZI86" s="548"/>
      <c r="ZJ86" s="548"/>
      <c r="ZK86" s="548"/>
      <c r="ZL86" s="548"/>
      <c r="ZM86" s="548"/>
      <c r="ZN86" s="548"/>
      <c r="ZO86" s="548"/>
      <c r="ZP86" s="548"/>
      <c r="ZQ86" s="548"/>
      <c r="ZR86" s="548"/>
      <c r="ZS86" s="548"/>
      <c r="ZT86" s="548"/>
      <c r="ZU86" s="548"/>
      <c r="ZV86" s="548"/>
      <c r="ZW86" s="548"/>
      <c r="ZX86" s="548"/>
      <c r="ZY86" s="548"/>
      <c r="ZZ86" s="548"/>
      <c r="AAA86" s="548"/>
      <c r="AAB86" s="548"/>
      <c r="AAC86" s="548"/>
      <c r="AAD86" s="548"/>
      <c r="AAE86" s="548"/>
      <c r="AAF86" s="548"/>
      <c r="AAG86" s="548"/>
      <c r="AAH86" s="548"/>
      <c r="AAI86" s="548"/>
      <c r="AAJ86" s="548"/>
      <c r="AAK86" s="548"/>
      <c r="AAL86" s="548"/>
      <c r="AAM86" s="548"/>
      <c r="AAN86" s="548"/>
      <c r="AAO86" s="548"/>
      <c r="AAP86" s="548"/>
      <c r="AAQ86" s="548"/>
      <c r="AAR86" s="548"/>
      <c r="AAS86" s="548"/>
      <c r="AAT86" s="548"/>
      <c r="AAU86" s="548"/>
      <c r="AAV86" s="548"/>
      <c r="AAW86" s="548"/>
      <c r="AAX86" s="548"/>
      <c r="AAY86" s="548"/>
      <c r="AAZ86" s="548"/>
      <c r="ABA86" s="548"/>
      <c r="ABB86" s="548"/>
      <c r="ABC86" s="548"/>
      <c r="ABD86" s="548"/>
      <c r="ABE86" s="548"/>
      <c r="ABF86" s="548"/>
      <c r="ABG86" s="548"/>
      <c r="ABH86" s="548"/>
      <c r="ABI86" s="548"/>
      <c r="ABJ86" s="548"/>
      <c r="ABK86" s="548"/>
      <c r="ABL86" s="548"/>
      <c r="ABM86" s="548"/>
      <c r="ABN86" s="548"/>
      <c r="ABO86" s="548"/>
      <c r="ABP86" s="548"/>
      <c r="ABQ86" s="548"/>
      <c r="ABR86" s="548"/>
      <c r="ABS86" s="548"/>
      <c r="ABT86" s="548"/>
      <c r="ABU86" s="548"/>
      <c r="ABV86" s="548"/>
      <c r="ABW86" s="548"/>
      <c r="ABX86" s="548"/>
      <c r="ABY86" s="548"/>
      <c r="ABZ86" s="548"/>
      <c r="ACA86" s="548"/>
      <c r="ACB86" s="548"/>
      <c r="ACC86" s="548"/>
      <c r="ACD86" s="548"/>
      <c r="ACE86" s="548"/>
      <c r="ACF86" s="548"/>
      <c r="ACG86" s="548"/>
      <c r="ACH86" s="548"/>
      <c r="ACI86" s="548"/>
      <c r="ACJ86" s="548"/>
      <c r="ACK86" s="548"/>
      <c r="ACL86" s="548"/>
      <c r="ACM86" s="548"/>
      <c r="ACN86" s="548"/>
      <c r="ACO86" s="548"/>
      <c r="ACP86" s="548"/>
      <c r="ACQ86" s="548"/>
      <c r="ACR86" s="548"/>
      <c r="ACS86" s="548"/>
      <c r="ACT86" s="548"/>
      <c r="ACU86" s="548"/>
      <c r="ACV86" s="548"/>
      <c r="ACW86" s="548"/>
      <c r="ACX86" s="548"/>
      <c r="ACY86" s="548"/>
      <c r="ACZ86" s="548"/>
      <c r="ADA86" s="548"/>
      <c r="ADB86" s="548"/>
      <c r="ADC86" s="548"/>
      <c r="ADD86" s="548"/>
      <c r="ADE86" s="548"/>
      <c r="ADF86" s="548"/>
      <c r="ADG86" s="548"/>
      <c r="ADH86" s="548"/>
      <c r="ADI86" s="548"/>
      <c r="ADJ86" s="548"/>
      <c r="ADK86" s="548"/>
      <c r="ADL86" s="548"/>
      <c r="ADM86" s="548"/>
      <c r="ADN86" s="548"/>
      <c r="ADO86" s="548"/>
      <c r="ADP86" s="548"/>
      <c r="ADQ86" s="548"/>
      <c r="ADR86" s="548"/>
      <c r="ADS86" s="548"/>
      <c r="ADT86" s="548"/>
      <c r="ADU86" s="548"/>
      <c r="ADV86" s="548"/>
      <c r="ADW86" s="548"/>
      <c r="ADX86" s="548"/>
      <c r="ADY86" s="548"/>
      <c r="ADZ86" s="548"/>
      <c r="AEA86" s="548"/>
      <c r="AEB86" s="548"/>
      <c r="AEC86" s="548"/>
      <c r="AED86" s="548"/>
      <c r="AEE86" s="548"/>
      <c r="AEF86" s="548"/>
      <c r="AEG86" s="548"/>
      <c r="AEH86" s="548"/>
      <c r="AEI86" s="548"/>
      <c r="AEJ86" s="548"/>
      <c r="AEK86" s="548"/>
      <c r="AEL86" s="548"/>
      <c r="AEM86" s="548"/>
      <c r="AEN86" s="548"/>
      <c r="AEO86" s="548"/>
      <c r="AEP86" s="548"/>
      <c r="AEQ86" s="548"/>
      <c r="AER86" s="548"/>
      <c r="AES86" s="548"/>
      <c r="AET86" s="548"/>
      <c r="AEU86" s="548"/>
      <c r="AEV86" s="548"/>
      <c r="AEW86" s="548"/>
      <c r="AEX86" s="548"/>
      <c r="AEY86" s="548"/>
      <c r="AEZ86" s="548"/>
      <c r="AFA86" s="548"/>
      <c r="AFB86" s="548"/>
      <c r="AFC86" s="548"/>
      <c r="AFD86" s="548"/>
      <c r="AFE86" s="548"/>
      <c r="AFF86" s="548"/>
      <c r="AFG86" s="548"/>
      <c r="AFH86" s="548"/>
      <c r="AFI86" s="548"/>
      <c r="AFJ86" s="548"/>
      <c r="AFK86" s="548"/>
      <c r="AFL86" s="548"/>
      <c r="AFM86" s="548"/>
      <c r="AFN86" s="548"/>
      <c r="AFO86" s="548"/>
      <c r="AFP86" s="548"/>
      <c r="AFQ86" s="548"/>
      <c r="AFR86" s="548"/>
      <c r="AFS86" s="548"/>
      <c r="AFT86" s="548"/>
      <c r="AFU86" s="548"/>
      <c r="AFV86" s="548"/>
      <c r="AFW86" s="548"/>
      <c r="AFX86" s="548"/>
      <c r="AFY86" s="548"/>
      <c r="AFZ86" s="548"/>
      <c r="AGA86" s="548"/>
      <c r="AGB86" s="548"/>
      <c r="AGC86" s="548"/>
      <c r="AGD86" s="548"/>
      <c r="AGE86" s="548"/>
      <c r="AGF86" s="548"/>
      <c r="AGG86" s="548"/>
      <c r="AGH86" s="548"/>
      <c r="AGI86" s="548"/>
      <c r="AGJ86" s="548"/>
      <c r="AGK86" s="548"/>
      <c r="AGL86" s="548"/>
      <c r="AGM86" s="548"/>
      <c r="AGN86" s="548"/>
      <c r="AGO86" s="548"/>
      <c r="AGP86" s="548"/>
      <c r="AGQ86" s="548"/>
      <c r="AGR86" s="548"/>
      <c r="AGS86" s="548"/>
      <c r="AGT86" s="548"/>
      <c r="AGU86" s="548"/>
      <c r="AGV86" s="548"/>
      <c r="AGW86" s="548"/>
      <c r="AGX86" s="548"/>
      <c r="AGY86" s="548"/>
      <c r="AGZ86" s="548"/>
      <c r="AHA86" s="548"/>
      <c r="AHB86" s="548"/>
      <c r="AHC86" s="548"/>
      <c r="AHD86" s="548"/>
      <c r="AHE86" s="548"/>
      <c r="AHF86" s="548"/>
      <c r="AHG86" s="548"/>
      <c r="AHH86" s="548"/>
      <c r="AHI86" s="548"/>
      <c r="AHJ86" s="548"/>
      <c r="AHK86" s="548"/>
      <c r="AHL86" s="548"/>
      <c r="AHM86" s="548"/>
      <c r="AHN86" s="548"/>
      <c r="AHO86" s="548"/>
      <c r="AHP86" s="548"/>
      <c r="AHQ86" s="548"/>
      <c r="AHR86" s="548"/>
      <c r="AHS86" s="548"/>
      <c r="AHT86" s="548"/>
      <c r="AHU86" s="548"/>
      <c r="AHV86" s="548"/>
      <c r="AHW86" s="548"/>
      <c r="AHX86" s="548"/>
      <c r="AHY86" s="548"/>
      <c r="AHZ86" s="548"/>
      <c r="AIA86" s="548"/>
      <c r="AIB86" s="548"/>
      <c r="AIC86" s="548"/>
      <c r="AID86" s="548"/>
      <c r="AIE86" s="548"/>
      <c r="AIF86" s="548"/>
      <c r="AIG86" s="548"/>
      <c r="AIH86" s="548"/>
      <c r="AII86" s="548"/>
      <c r="AIJ86" s="548"/>
      <c r="AIK86" s="548"/>
      <c r="AIL86" s="548"/>
      <c r="AIM86" s="548"/>
      <c r="AIN86" s="548"/>
      <c r="AIO86" s="548"/>
      <c r="AIP86" s="548"/>
      <c r="AIQ86" s="548"/>
      <c r="AIR86" s="548"/>
      <c r="AIS86" s="548"/>
      <c r="AIT86" s="548"/>
      <c r="AIU86" s="548"/>
      <c r="AIV86" s="548"/>
      <c r="AIW86" s="548"/>
      <c r="AIX86" s="548"/>
      <c r="AIY86" s="548"/>
      <c r="AIZ86" s="548"/>
      <c r="AJA86" s="548"/>
      <c r="AJB86" s="548"/>
      <c r="AJC86" s="548"/>
      <c r="AJD86" s="548"/>
      <c r="AJE86" s="548"/>
      <c r="AJF86" s="548"/>
      <c r="AJG86" s="548"/>
      <c r="AJH86" s="548"/>
      <c r="AJI86" s="548"/>
      <c r="AJJ86" s="548"/>
      <c r="AJK86" s="548"/>
      <c r="AJL86" s="548"/>
      <c r="AJM86" s="548"/>
      <c r="AJN86" s="548"/>
      <c r="AJO86" s="548"/>
      <c r="AJP86" s="548"/>
      <c r="AJQ86" s="548"/>
      <c r="AJR86" s="548"/>
      <c r="AJS86" s="548"/>
      <c r="AJT86" s="548"/>
      <c r="AJU86" s="548"/>
      <c r="AJV86" s="548"/>
      <c r="AJW86" s="548"/>
      <c r="AJX86" s="548"/>
      <c r="AJY86" s="548"/>
      <c r="AJZ86" s="548"/>
      <c r="AKA86" s="548"/>
      <c r="AKB86" s="548"/>
      <c r="AKC86" s="548"/>
      <c r="AKD86" s="548"/>
      <c r="AKE86" s="548"/>
      <c r="AKF86" s="548"/>
      <c r="AKG86" s="548"/>
      <c r="AKH86" s="548"/>
      <c r="AKI86" s="548"/>
      <c r="AKJ86" s="548"/>
      <c r="AKK86" s="548"/>
      <c r="AKL86" s="548"/>
      <c r="AKM86" s="548"/>
      <c r="AKN86" s="548"/>
      <c r="AKO86" s="548"/>
      <c r="AKP86" s="548"/>
      <c r="AKQ86" s="548"/>
      <c r="AKR86" s="548"/>
      <c r="AKS86" s="548"/>
      <c r="AKT86" s="548"/>
      <c r="AKU86" s="548"/>
      <c r="AKV86" s="548"/>
      <c r="AKW86" s="548"/>
      <c r="AKX86" s="548"/>
      <c r="AKY86" s="548"/>
      <c r="AKZ86" s="548"/>
      <c r="ALA86" s="548"/>
      <c r="ALB86" s="548"/>
      <c r="ALC86" s="548"/>
      <c r="ALD86" s="548"/>
      <c r="ALE86" s="548"/>
      <c r="ALF86" s="548"/>
      <c r="ALG86" s="548"/>
      <c r="ALH86" s="548"/>
      <c r="ALI86" s="548"/>
      <c r="ALJ86" s="548"/>
      <c r="ALK86" s="548"/>
      <c r="ALL86" s="548"/>
      <c r="ALM86" s="548"/>
      <c r="ALN86" s="548"/>
      <c r="ALO86" s="548"/>
      <c r="ALP86" s="548"/>
      <c r="ALQ86" s="548"/>
      <c r="ALR86" s="548"/>
      <c r="ALS86" s="548"/>
    </row>
    <row r="87" spans="1:1007" s="205" customFormat="1" ht="13.5" customHeight="1">
      <c r="A87" s="206">
        <f t="shared" si="1"/>
        <v>79</v>
      </c>
      <c r="B87" s="199"/>
      <c r="C87" s="220" t="s">
        <v>1184</v>
      </c>
      <c r="D87" s="199"/>
      <c r="E87" s="199"/>
      <c r="F87" s="199"/>
      <c r="G87" s="199"/>
      <c r="H87" s="542" t="s">
        <v>1185</v>
      </c>
      <c r="I87" s="541" t="s">
        <v>1186</v>
      </c>
      <c r="J87" s="541" t="s">
        <v>1187</v>
      </c>
      <c r="K87" s="542" t="s">
        <v>822</v>
      </c>
      <c r="L87" s="546"/>
      <c r="M87" s="542" t="s">
        <v>839</v>
      </c>
      <c r="N87" s="544"/>
      <c r="O87" s="238" t="s">
        <v>906</v>
      </c>
      <c r="P87" s="545" t="s">
        <v>824</v>
      </c>
      <c r="Q87" s="545" t="s">
        <v>824</v>
      </c>
      <c r="R87" s="342"/>
      <c r="S87" s="211"/>
    </row>
    <row r="88" spans="1:1007" s="223" customFormat="1" ht="13.5" customHeight="1">
      <c r="A88" s="206">
        <f t="shared" si="1"/>
        <v>80</v>
      </c>
      <c r="B88" s="199"/>
      <c r="C88" s="220" t="s">
        <v>1188</v>
      </c>
      <c r="D88" s="199"/>
      <c r="E88" s="203"/>
      <c r="F88" s="204"/>
      <c r="G88" s="204"/>
      <c r="H88" s="542" t="s">
        <v>1189</v>
      </c>
      <c r="I88" s="541" t="s">
        <v>1190</v>
      </c>
      <c r="J88" s="541" t="s">
        <v>1191</v>
      </c>
      <c r="K88" s="542" t="s">
        <v>822</v>
      </c>
      <c r="L88" s="546"/>
      <c r="M88" s="542" t="s">
        <v>823</v>
      </c>
      <c r="N88" s="544" t="s">
        <v>824</v>
      </c>
      <c r="O88" s="238" t="s">
        <v>1192</v>
      </c>
      <c r="P88" s="545" t="s">
        <v>824</v>
      </c>
      <c r="Q88" s="545"/>
      <c r="R88" s="545"/>
      <c r="S88" s="211"/>
    </row>
    <row r="89" spans="1:1007" s="205" customFormat="1" ht="13.5" customHeight="1">
      <c r="A89" s="206">
        <f t="shared" si="1"/>
        <v>81</v>
      </c>
      <c r="B89" s="199"/>
      <c r="C89" s="199" t="s">
        <v>1193</v>
      </c>
      <c r="D89" s="199"/>
      <c r="E89" s="513"/>
      <c r="F89" s="513"/>
      <c r="G89" s="513"/>
      <c r="H89" s="542" t="s">
        <v>1194</v>
      </c>
      <c r="I89" s="541"/>
      <c r="J89" s="541" t="s">
        <v>1195</v>
      </c>
      <c r="K89" s="542" t="s">
        <v>937</v>
      </c>
      <c r="L89" s="546" t="s">
        <v>824</v>
      </c>
      <c r="M89" s="222" t="s">
        <v>1195</v>
      </c>
      <c r="N89" s="544"/>
      <c r="O89" s="542"/>
      <c r="P89" s="545" t="s">
        <v>824</v>
      </c>
      <c r="Q89" s="545" t="s">
        <v>824</v>
      </c>
      <c r="R89" s="545" t="s">
        <v>824</v>
      </c>
      <c r="S89" s="211"/>
    </row>
    <row r="90" spans="1:1007" s="205" customFormat="1" ht="13.5" customHeight="1">
      <c r="A90" s="206">
        <f t="shared" si="1"/>
        <v>82</v>
      </c>
      <c r="B90" s="199"/>
      <c r="C90" s="199"/>
      <c r="D90" s="543" t="s">
        <v>1196</v>
      </c>
      <c r="E90" s="220"/>
      <c r="F90" s="220"/>
      <c r="G90" s="220"/>
      <c r="H90" s="542" t="s">
        <v>1197</v>
      </c>
      <c r="I90" s="541"/>
      <c r="J90" s="541" t="s">
        <v>885</v>
      </c>
      <c r="K90" s="542" t="s">
        <v>869</v>
      </c>
      <c r="L90" s="546"/>
      <c r="M90" s="542" t="s">
        <v>839</v>
      </c>
      <c r="N90" s="544"/>
      <c r="O90" s="542" t="s">
        <v>906</v>
      </c>
      <c r="P90" s="545" t="s">
        <v>824</v>
      </c>
      <c r="Q90" s="545" t="s">
        <v>824</v>
      </c>
      <c r="R90" s="545" t="s">
        <v>824</v>
      </c>
      <c r="S90" s="211"/>
    </row>
    <row r="91" spans="1:1007" s="205" customFormat="1" ht="13.5" customHeight="1">
      <c r="A91" s="206">
        <f t="shared" si="1"/>
        <v>83</v>
      </c>
      <c r="B91" s="199"/>
      <c r="C91" s="199"/>
      <c r="D91" s="543" t="s">
        <v>1198</v>
      </c>
      <c r="E91" s="220"/>
      <c r="F91" s="220"/>
      <c r="G91" s="220"/>
      <c r="H91" s="542" t="s">
        <v>1199</v>
      </c>
      <c r="I91" s="541" t="s">
        <v>1200</v>
      </c>
      <c r="J91" s="541" t="s">
        <v>893</v>
      </c>
      <c r="K91" s="542" t="s">
        <v>869</v>
      </c>
      <c r="L91" s="546"/>
      <c r="M91" s="542" t="s">
        <v>823</v>
      </c>
      <c r="N91" s="544"/>
      <c r="O91" s="542"/>
      <c r="P91" s="545" t="s">
        <v>824</v>
      </c>
      <c r="Q91" s="545" t="s">
        <v>824</v>
      </c>
      <c r="R91" s="545" t="s">
        <v>824</v>
      </c>
      <c r="S91" s="211"/>
    </row>
    <row r="92" spans="1:1007" s="205" customFormat="1" ht="13.5" customHeight="1">
      <c r="A92" s="206">
        <f t="shared" si="1"/>
        <v>84</v>
      </c>
      <c r="B92" s="199"/>
      <c r="C92" s="220" t="s">
        <v>1201</v>
      </c>
      <c r="D92" s="513"/>
      <c r="E92" s="513"/>
      <c r="F92" s="513"/>
      <c r="G92" s="513"/>
      <c r="H92" s="542" t="s">
        <v>1202</v>
      </c>
      <c r="I92" s="541"/>
      <c r="J92" s="542" t="s">
        <v>1203</v>
      </c>
      <c r="K92" s="542" t="s">
        <v>822</v>
      </c>
      <c r="L92" s="546" t="s">
        <v>824</v>
      </c>
      <c r="M92" s="222" t="s">
        <v>1203</v>
      </c>
      <c r="N92" s="544"/>
      <c r="O92" s="542"/>
      <c r="P92" s="545" t="s">
        <v>824</v>
      </c>
      <c r="Q92" s="545" t="s">
        <v>824</v>
      </c>
      <c r="R92" s="545"/>
      <c r="S92" s="211"/>
    </row>
    <row r="93" spans="1:1007" s="205" customFormat="1" ht="13.5" customHeight="1">
      <c r="A93" s="206">
        <f t="shared" si="1"/>
        <v>85</v>
      </c>
      <c r="B93" s="199"/>
      <c r="C93" s="543"/>
      <c r="D93" s="543" t="s">
        <v>1204</v>
      </c>
      <c r="E93" s="513"/>
      <c r="F93" s="513"/>
      <c r="G93" s="513"/>
      <c r="H93" s="542" t="s">
        <v>1205</v>
      </c>
      <c r="I93" s="541"/>
      <c r="J93" s="541" t="s">
        <v>1206</v>
      </c>
      <c r="K93" s="542" t="s">
        <v>822</v>
      </c>
      <c r="L93" s="546" t="s">
        <v>824</v>
      </c>
      <c r="M93" s="222" t="s">
        <v>1207</v>
      </c>
      <c r="N93" s="544"/>
      <c r="O93" s="238"/>
      <c r="P93" s="545" t="s">
        <v>824</v>
      </c>
      <c r="Q93" s="545" t="s">
        <v>824</v>
      </c>
      <c r="R93" s="545"/>
      <c r="S93" s="211"/>
    </row>
    <row r="94" spans="1:1007" s="205" customFormat="1" ht="13.5" customHeight="1">
      <c r="A94" s="206">
        <f t="shared" si="1"/>
        <v>86</v>
      </c>
      <c r="B94" s="199"/>
      <c r="C94" s="220"/>
      <c r="D94" s="220"/>
      <c r="E94" s="220" t="s">
        <v>1208</v>
      </c>
      <c r="F94" s="220"/>
      <c r="G94" s="220"/>
      <c r="H94" s="542" t="s">
        <v>1209</v>
      </c>
      <c r="I94" s="541" t="s">
        <v>1210</v>
      </c>
      <c r="J94" s="541" t="s">
        <v>1211</v>
      </c>
      <c r="K94" s="542" t="s">
        <v>822</v>
      </c>
      <c r="L94" s="546"/>
      <c r="M94" s="542" t="s">
        <v>823</v>
      </c>
      <c r="N94" s="544"/>
      <c r="O94" s="238" t="s">
        <v>1212</v>
      </c>
      <c r="P94" s="518" t="s">
        <v>824</v>
      </c>
      <c r="Q94" s="235" t="s">
        <v>824</v>
      </c>
      <c r="R94" s="545"/>
      <c r="S94" s="211"/>
    </row>
    <row r="95" spans="1:1007" s="205" customFormat="1" ht="13.5" customHeight="1">
      <c r="A95" s="206">
        <f t="shared" si="1"/>
        <v>87</v>
      </c>
      <c r="B95" s="199"/>
      <c r="C95" s="543"/>
      <c r="D95" s="220"/>
      <c r="E95" s="220" t="s">
        <v>1213</v>
      </c>
      <c r="F95" s="220"/>
      <c r="G95" s="220"/>
      <c r="H95" s="542" t="s">
        <v>1214</v>
      </c>
      <c r="I95" s="541" t="s">
        <v>1215</v>
      </c>
      <c r="J95" s="541" t="s">
        <v>968</v>
      </c>
      <c r="K95" s="542" t="s">
        <v>822</v>
      </c>
      <c r="L95" s="546"/>
      <c r="M95" s="542" t="s">
        <v>823</v>
      </c>
      <c r="N95" s="544" t="s">
        <v>824</v>
      </c>
      <c r="O95" s="238" t="s">
        <v>1216</v>
      </c>
      <c r="P95" s="518" t="s">
        <v>824</v>
      </c>
      <c r="Q95" s="235" t="s">
        <v>824</v>
      </c>
      <c r="R95" s="545"/>
      <c r="S95" s="211"/>
    </row>
    <row r="96" spans="1:1007" ht="14.25" customHeight="1">
      <c r="A96" s="206">
        <f t="shared" si="1"/>
        <v>88</v>
      </c>
      <c r="C96" s="205"/>
      <c r="D96" s="205"/>
      <c r="E96" s="205" t="s">
        <v>1217</v>
      </c>
      <c r="F96" s="205"/>
      <c r="G96" s="206"/>
      <c r="H96" s="206" t="s">
        <v>1218</v>
      </c>
      <c r="I96" s="501" t="s">
        <v>1219</v>
      </c>
      <c r="J96" s="541" t="s">
        <v>1074</v>
      </c>
      <c r="K96" s="542" t="s">
        <v>822</v>
      </c>
      <c r="L96" s="546"/>
      <c r="M96" s="542" t="s">
        <v>823</v>
      </c>
      <c r="O96" s="238"/>
      <c r="P96" s="248" t="s">
        <v>824</v>
      </c>
      <c r="Q96" s="248" t="s">
        <v>824</v>
      </c>
      <c r="R96" s="545"/>
      <c r="S96" s="211"/>
    </row>
    <row r="97" spans="1:20" s="205" customFormat="1" ht="13.5" customHeight="1">
      <c r="A97" s="206">
        <f t="shared" si="1"/>
        <v>89</v>
      </c>
      <c r="B97" s="199"/>
      <c r="C97" s="543"/>
      <c r="D97" s="543" t="s">
        <v>1220</v>
      </c>
      <c r="E97" s="513" t="s">
        <v>1221</v>
      </c>
      <c r="F97" s="513"/>
      <c r="G97" s="513"/>
      <c r="H97" s="542" t="s">
        <v>1222</v>
      </c>
      <c r="I97" s="541"/>
      <c r="J97" s="541" t="s">
        <v>1223</v>
      </c>
      <c r="K97" s="542" t="s">
        <v>869</v>
      </c>
      <c r="L97" s="546" t="s">
        <v>824</v>
      </c>
      <c r="M97" s="222" t="s">
        <v>1207</v>
      </c>
      <c r="N97" s="544"/>
      <c r="O97" s="238"/>
      <c r="P97" s="545" t="s">
        <v>824</v>
      </c>
      <c r="Q97" s="545" t="s">
        <v>824</v>
      </c>
      <c r="R97" s="545"/>
      <c r="S97" s="211"/>
    </row>
    <row r="98" spans="1:20" s="205" customFormat="1" ht="13.5" customHeight="1">
      <c r="A98" s="206">
        <f t="shared" si="1"/>
        <v>90</v>
      </c>
      <c r="B98" s="199"/>
      <c r="C98" s="543"/>
      <c r="D98" s="543" t="s">
        <v>1224</v>
      </c>
      <c r="E98" s="543"/>
      <c r="F98" s="543"/>
      <c r="G98" s="543"/>
      <c r="H98" s="542" t="s">
        <v>1225</v>
      </c>
      <c r="I98" s="541" t="s">
        <v>1226</v>
      </c>
      <c r="J98" s="541" t="s">
        <v>1227</v>
      </c>
      <c r="K98" s="542" t="s">
        <v>869</v>
      </c>
      <c r="L98" s="546"/>
      <c r="M98" s="542" t="s">
        <v>823</v>
      </c>
      <c r="N98" s="544" t="s">
        <v>824</v>
      </c>
      <c r="O98" s="238" t="s">
        <v>1172</v>
      </c>
      <c r="P98" s="545" t="s">
        <v>824</v>
      </c>
      <c r="Q98" s="545" t="s">
        <v>824</v>
      </c>
      <c r="R98" s="545"/>
      <c r="S98" s="211"/>
      <c r="T98" s="225"/>
    </row>
    <row r="99" spans="1:20" s="205" customFormat="1" ht="13.5" customHeight="1">
      <c r="A99" s="206">
        <f t="shared" si="1"/>
        <v>91</v>
      </c>
      <c r="B99" s="199"/>
      <c r="C99" s="543"/>
      <c r="D99" s="220" t="s">
        <v>1228</v>
      </c>
      <c r="E99" s="220"/>
      <c r="F99" s="220"/>
      <c r="G99" s="220"/>
      <c r="H99" s="542" t="s">
        <v>1229</v>
      </c>
      <c r="I99" s="541" t="s">
        <v>1230</v>
      </c>
      <c r="J99" s="541" t="s">
        <v>968</v>
      </c>
      <c r="K99" s="542" t="s">
        <v>869</v>
      </c>
      <c r="L99" s="546"/>
      <c r="M99" s="542" t="s">
        <v>823</v>
      </c>
      <c r="N99" s="341"/>
      <c r="O99" s="542" t="s">
        <v>1231</v>
      </c>
      <c r="P99" s="235" t="s">
        <v>824</v>
      </c>
      <c r="Q99" s="545" t="s">
        <v>824</v>
      </c>
      <c r="R99" s="545"/>
      <c r="S99" s="211"/>
      <c r="T99" s="225"/>
    </row>
    <row r="100" spans="1:20" s="205" customFormat="1" ht="13.5" customHeight="1">
      <c r="A100" s="206">
        <f t="shared" si="1"/>
        <v>92</v>
      </c>
      <c r="B100" s="199"/>
      <c r="C100" s="543"/>
      <c r="D100" s="220" t="s">
        <v>1232</v>
      </c>
      <c r="E100" s="220"/>
      <c r="F100" s="220"/>
      <c r="G100" s="220"/>
      <c r="H100" s="542" t="s">
        <v>1233</v>
      </c>
      <c r="I100" s="541" t="s">
        <v>1234</v>
      </c>
      <c r="J100" s="541" t="s">
        <v>871</v>
      </c>
      <c r="K100" s="542" t="s">
        <v>869</v>
      </c>
      <c r="L100" s="546"/>
      <c r="M100" s="542" t="s">
        <v>823</v>
      </c>
      <c r="N100" s="341"/>
      <c r="O100" s="542" t="s">
        <v>1235</v>
      </c>
      <c r="P100" s="235" t="s">
        <v>824</v>
      </c>
      <c r="Q100" s="545" t="s">
        <v>824</v>
      </c>
      <c r="R100" s="545"/>
      <c r="S100" s="211"/>
      <c r="T100" s="225"/>
    </row>
    <row r="101" spans="1:20" s="205" customFormat="1" ht="13.5" customHeight="1">
      <c r="A101" s="206">
        <f t="shared" si="1"/>
        <v>93</v>
      </c>
      <c r="B101" s="199"/>
      <c r="C101" s="543"/>
      <c r="D101" s="543" t="s">
        <v>1236</v>
      </c>
      <c r="E101" s="543"/>
      <c r="F101" s="543"/>
      <c r="G101" s="543"/>
      <c r="H101" s="542" t="s">
        <v>1237</v>
      </c>
      <c r="I101" s="541" t="s">
        <v>1238</v>
      </c>
      <c r="J101" s="541" t="s">
        <v>893</v>
      </c>
      <c r="K101" s="542" t="s">
        <v>869</v>
      </c>
      <c r="L101" s="546"/>
      <c r="M101" s="542" t="s">
        <v>823</v>
      </c>
      <c r="N101" s="544"/>
      <c r="O101" s="230"/>
      <c r="P101" s="545" t="s">
        <v>824</v>
      </c>
      <c r="Q101" s="545" t="s">
        <v>824</v>
      </c>
      <c r="R101" s="545"/>
      <c r="S101" s="211"/>
    </row>
    <row r="102" spans="1:20" s="205" customFormat="1" ht="13.5" customHeight="1">
      <c r="A102" s="206">
        <f t="shared" si="1"/>
        <v>94</v>
      </c>
      <c r="B102" s="199"/>
      <c r="C102" s="543"/>
      <c r="D102" s="220" t="s">
        <v>1239</v>
      </c>
      <c r="E102" s="513"/>
      <c r="F102" s="513"/>
      <c r="G102" s="513"/>
      <c r="H102" s="542" t="s">
        <v>1240</v>
      </c>
      <c r="I102" s="541"/>
      <c r="J102" s="541" t="s">
        <v>1241</v>
      </c>
      <c r="K102" s="542" t="s">
        <v>869</v>
      </c>
      <c r="L102" s="546" t="s">
        <v>824</v>
      </c>
      <c r="M102" s="542" t="s">
        <v>1241</v>
      </c>
      <c r="N102" s="544"/>
      <c r="O102" s="542"/>
      <c r="P102" s="545" t="s">
        <v>824</v>
      </c>
      <c r="Q102" s="545" t="s">
        <v>824</v>
      </c>
      <c r="R102" s="545"/>
      <c r="S102" s="211"/>
    </row>
    <row r="103" spans="1:20" s="205" customFormat="1" ht="13.5" customHeight="1">
      <c r="A103" s="206">
        <f t="shared" si="1"/>
        <v>95</v>
      </c>
      <c r="B103" s="199"/>
      <c r="C103" s="543"/>
      <c r="D103" s="543"/>
      <c r="E103" s="543" t="s">
        <v>1242</v>
      </c>
      <c r="F103" s="543"/>
      <c r="G103" s="543"/>
      <c r="H103" s="542" t="s">
        <v>1243</v>
      </c>
      <c r="I103" s="541" t="s">
        <v>1244</v>
      </c>
      <c r="J103" s="541" t="s">
        <v>1045</v>
      </c>
      <c r="K103" s="542" t="s">
        <v>822</v>
      </c>
      <c r="L103" s="546"/>
      <c r="M103" s="542" t="s">
        <v>823</v>
      </c>
      <c r="N103" s="544"/>
      <c r="O103" s="542" t="s">
        <v>1245</v>
      </c>
      <c r="P103" s="545" t="s">
        <v>824</v>
      </c>
      <c r="Q103" s="545" t="s">
        <v>824</v>
      </c>
      <c r="R103" s="545"/>
      <c r="S103" s="211"/>
    </row>
    <row r="104" spans="1:20" s="205" customFormat="1" ht="13.5" customHeight="1">
      <c r="A104" s="206">
        <f t="shared" si="1"/>
        <v>96</v>
      </c>
      <c r="B104" s="199"/>
      <c r="C104" s="543"/>
      <c r="D104" s="220"/>
      <c r="E104" s="543" t="s">
        <v>1031</v>
      </c>
      <c r="F104" s="203"/>
      <c r="G104" s="203"/>
      <c r="H104" s="542" t="s">
        <v>1246</v>
      </c>
      <c r="I104" s="542" t="s">
        <v>1086</v>
      </c>
      <c r="J104" s="541" t="s">
        <v>1247</v>
      </c>
      <c r="K104" s="542" t="s">
        <v>869</v>
      </c>
      <c r="L104" s="546"/>
      <c r="M104" s="542" t="s">
        <v>823</v>
      </c>
      <c r="N104" s="544"/>
      <c r="O104" s="542"/>
      <c r="P104" s="545" t="s">
        <v>824</v>
      </c>
      <c r="Q104" s="545" t="s">
        <v>824</v>
      </c>
      <c r="R104" s="545"/>
      <c r="S104" s="211"/>
    </row>
    <row r="105" spans="1:20" s="223" customFormat="1" ht="14.25" customHeight="1">
      <c r="A105" s="206">
        <f t="shared" si="1"/>
        <v>97</v>
      </c>
      <c r="B105" s="199"/>
      <c r="C105" s="203"/>
      <c r="D105" s="203"/>
      <c r="E105" s="543" t="s">
        <v>1248</v>
      </c>
      <c r="F105" s="203"/>
      <c r="G105" s="203"/>
      <c r="H105" s="542" t="s">
        <v>1249</v>
      </c>
      <c r="I105" s="541" t="s">
        <v>1250</v>
      </c>
      <c r="J105" s="541" t="s">
        <v>1251</v>
      </c>
      <c r="K105" s="542" t="s">
        <v>869</v>
      </c>
      <c r="L105" s="546"/>
      <c r="M105" s="542" t="s">
        <v>823</v>
      </c>
      <c r="N105" s="544"/>
      <c r="O105" s="542"/>
      <c r="P105" s="545" t="s">
        <v>824</v>
      </c>
      <c r="Q105" s="545" t="s">
        <v>824</v>
      </c>
      <c r="R105" s="545"/>
      <c r="S105" s="211"/>
    </row>
    <row r="106" spans="1:20" s="205" customFormat="1" ht="13.5" customHeight="1">
      <c r="A106" s="206">
        <f t="shared" si="1"/>
        <v>98</v>
      </c>
      <c r="B106" s="199"/>
      <c r="C106" s="220" t="s">
        <v>1252</v>
      </c>
      <c r="D106" s="513" t="s">
        <v>1253</v>
      </c>
      <c r="E106" s="513"/>
      <c r="F106" s="513"/>
      <c r="G106" s="513"/>
      <c r="H106" s="542" t="s">
        <v>1254</v>
      </c>
      <c r="I106" s="541"/>
      <c r="J106" s="541" t="s">
        <v>1002</v>
      </c>
      <c r="K106" s="542" t="s">
        <v>822</v>
      </c>
      <c r="L106" s="546" t="s">
        <v>824</v>
      </c>
      <c r="M106" s="222" t="s">
        <v>1002</v>
      </c>
      <c r="N106" s="256"/>
      <c r="O106" s="542"/>
      <c r="P106" s="545" t="s">
        <v>824</v>
      </c>
      <c r="Q106" s="545"/>
      <c r="R106" s="545"/>
      <c r="S106" s="211"/>
    </row>
    <row r="107" spans="1:20" s="205" customFormat="1" ht="13.5" customHeight="1">
      <c r="A107" s="206">
        <f t="shared" si="1"/>
        <v>99</v>
      </c>
      <c r="B107" s="199"/>
      <c r="C107" s="220" t="s">
        <v>925</v>
      </c>
      <c r="D107" s="513" t="s">
        <v>1255</v>
      </c>
      <c r="E107" s="513"/>
      <c r="F107" s="513"/>
      <c r="G107" s="513"/>
      <c r="H107" s="542" t="s">
        <v>1256</v>
      </c>
      <c r="I107" s="541"/>
      <c r="J107" s="541" t="s">
        <v>927</v>
      </c>
      <c r="K107" s="542" t="s">
        <v>822</v>
      </c>
      <c r="L107" s="546" t="s">
        <v>824</v>
      </c>
      <c r="M107" s="222" t="s">
        <v>927</v>
      </c>
      <c r="N107" s="544"/>
      <c r="O107" s="542"/>
      <c r="P107" s="545" t="s">
        <v>824</v>
      </c>
      <c r="Q107" s="545"/>
      <c r="R107" s="545"/>
      <c r="S107" s="211"/>
    </row>
    <row r="108" spans="1:20" s="205" customFormat="1" ht="13.5" customHeight="1">
      <c r="A108" s="206">
        <f t="shared" si="1"/>
        <v>100</v>
      </c>
      <c r="B108" s="199"/>
      <c r="C108" s="220" t="s">
        <v>1257</v>
      </c>
      <c r="D108" s="513"/>
      <c r="E108" s="513"/>
      <c r="F108" s="513"/>
      <c r="G108" s="513"/>
      <c r="H108" s="542" t="s">
        <v>1258</v>
      </c>
      <c r="I108" s="541"/>
      <c r="J108" s="541" t="s">
        <v>1259</v>
      </c>
      <c r="K108" s="542" t="s">
        <v>822</v>
      </c>
      <c r="L108" s="546" t="s">
        <v>824</v>
      </c>
      <c r="M108" s="222" t="s">
        <v>1259</v>
      </c>
      <c r="N108" s="544"/>
      <c r="O108" s="542"/>
      <c r="P108" s="518" t="s">
        <v>824</v>
      </c>
      <c r="Q108" s="545"/>
      <c r="R108" s="545"/>
      <c r="S108" s="211"/>
    </row>
    <row r="109" spans="1:20" s="205" customFormat="1" ht="13.5" customHeight="1">
      <c r="A109" s="206">
        <f t="shared" si="1"/>
        <v>101</v>
      </c>
      <c r="B109" s="199"/>
      <c r="C109" s="220"/>
      <c r="D109" s="199" t="s">
        <v>1260</v>
      </c>
      <c r="E109" s="199"/>
      <c r="F109" s="220"/>
      <c r="G109" s="220"/>
      <c r="H109" s="542" t="s">
        <v>1261</v>
      </c>
      <c r="I109" s="541" t="s">
        <v>1262</v>
      </c>
      <c r="J109" s="542" t="s">
        <v>1263</v>
      </c>
      <c r="K109" s="542" t="s">
        <v>822</v>
      </c>
      <c r="L109" s="546"/>
      <c r="M109" s="542" t="s">
        <v>823</v>
      </c>
      <c r="N109" s="544"/>
      <c r="O109" s="542"/>
      <c r="P109" s="518" t="s">
        <v>824</v>
      </c>
      <c r="Q109" s="545"/>
      <c r="R109" s="545"/>
      <c r="S109" s="211"/>
    </row>
    <row r="110" spans="1:20" s="205" customFormat="1" ht="13.5" customHeight="1">
      <c r="A110" s="206">
        <f t="shared" si="1"/>
        <v>102</v>
      </c>
      <c r="B110" s="199"/>
      <c r="C110" s="220"/>
      <c r="D110" s="199" t="s">
        <v>1264</v>
      </c>
      <c r="E110" s="199"/>
      <c r="F110" s="220"/>
      <c r="G110" s="220"/>
      <c r="H110" s="542" t="s">
        <v>1265</v>
      </c>
      <c r="I110" s="541" t="s">
        <v>1266</v>
      </c>
      <c r="J110" s="542" t="s">
        <v>1267</v>
      </c>
      <c r="K110" s="542" t="s">
        <v>822</v>
      </c>
      <c r="L110" s="546"/>
      <c r="M110" s="542" t="s">
        <v>823</v>
      </c>
      <c r="N110" s="544"/>
      <c r="O110" s="542"/>
      <c r="P110" s="518" t="s">
        <v>824</v>
      </c>
      <c r="Q110" s="545"/>
      <c r="R110" s="545"/>
      <c r="S110" s="211"/>
    </row>
    <row r="111" spans="1:20" s="205" customFormat="1" ht="13.5" customHeight="1">
      <c r="A111" s="206">
        <f t="shared" si="1"/>
        <v>103</v>
      </c>
      <c r="B111" s="199"/>
      <c r="C111" s="220"/>
      <c r="D111" s="220" t="s">
        <v>1268</v>
      </c>
      <c r="E111" s="220"/>
      <c r="F111" s="220"/>
      <c r="G111" s="220"/>
      <c r="H111" s="542" t="s">
        <v>1269</v>
      </c>
      <c r="I111" s="541" t="s">
        <v>1270</v>
      </c>
      <c r="J111" s="541" t="s">
        <v>1271</v>
      </c>
      <c r="K111" s="542" t="s">
        <v>869</v>
      </c>
      <c r="L111" s="546"/>
      <c r="M111" s="542" t="s">
        <v>823</v>
      </c>
      <c r="N111" s="544"/>
      <c r="O111" s="542"/>
      <c r="P111" s="545" t="s">
        <v>824</v>
      </c>
      <c r="Q111" s="545"/>
      <c r="R111" s="545"/>
      <c r="S111" s="211"/>
    </row>
    <row r="112" spans="1:20" s="205" customFormat="1" ht="13.5" customHeight="1">
      <c r="A112" s="206">
        <f t="shared" si="1"/>
        <v>104</v>
      </c>
      <c r="B112" s="199"/>
      <c r="C112" s="220"/>
      <c r="D112" s="199" t="s">
        <v>1272</v>
      </c>
      <c r="E112" s="513" t="s">
        <v>1221</v>
      </c>
      <c r="F112" s="513"/>
      <c r="G112" s="513"/>
      <c r="H112" s="542" t="s">
        <v>1273</v>
      </c>
      <c r="I112" s="547"/>
      <c r="J112" s="541" t="s">
        <v>1274</v>
      </c>
      <c r="K112" s="542" t="s">
        <v>869</v>
      </c>
      <c r="L112" s="546" t="s">
        <v>824</v>
      </c>
      <c r="M112" s="222" t="s">
        <v>1207</v>
      </c>
      <c r="N112" s="544"/>
      <c r="O112" s="542"/>
      <c r="P112" s="545" t="s">
        <v>824</v>
      </c>
      <c r="Q112" s="545"/>
      <c r="R112" s="545"/>
      <c r="S112" s="211"/>
    </row>
    <row r="113" spans="1:1006" s="205" customFormat="1" ht="13.5" customHeight="1">
      <c r="A113" s="206">
        <f t="shared" si="1"/>
        <v>105</v>
      </c>
      <c r="B113" s="199"/>
      <c r="C113" s="220"/>
      <c r="D113" s="199" t="s">
        <v>1275</v>
      </c>
      <c r="E113" s="220"/>
      <c r="F113" s="220"/>
      <c r="G113" s="220"/>
      <c r="H113" s="542" t="s">
        <v>1276</v>
      </c>
      <c r="I113" s="541" t="s">
        <v>1277</v>
      </c>
      <c r="J113" s="542" t="s">
        <v>1278</v>
      </c>
      <c r="K113" s="542" t="s">
        <v>869</v>
      </c>
      <c r="L113" s="546"/>
      <c r="M113" s="542" t="s">
        <v>823</v>
      </c>
      <c r="N113" s="544"/>
      <c r="O113" s="542"/>
      <c r="P113" s="545" t="s">
        <v>824</v>
      </c>
      <c r="Q113" s="545"/>
      <c r="R113" s="545"/>
      <c r="S113" s="211"/>
    </row>
    <row r="114" spans="1:1006" s="227" customFormat="1" ht="13.5" customHeight="1">
      <c r="A114" s="206">
        <f t="shared" si="1"/>
        <v>106</v>
      </c>
      <c r="B114" s="199"/>
      <c r="C114" s="220" t="s">
        <v>1279</v>
      </c>
      <c r="D114" s="513"/>
      <c r="E114" s="513"/>
      <c r="F114" s="513"/>
      <c r="G114" s="513"/>
      <c r="H114" s="542" t="s">
        <v>1280</v>
      </c>
      <c r="I114" s="541"/>
      <c r="J114" s="541" t="s">
        <v>1281</v>
      </c>
      <c r="K114" s="542" t="s">
        <v>937</v>
      </c>
      <c r="L114" s="546" t="s">
        <v>824</v>
      </c>
      <c r="M114" s="222" t="s">
        <v>1281</v>
      </c>
      <c r="N114" s="256"/>
      <c r="O114" s="542"/>
      <c r="P114" s="545" t="s">
        <v>824</v>
      </c>
      <c r="Q114" s="545"/>
      <c r="R114" s="545"/>
      <c r="S114" s="211"/>
      <c r="ALR114" s="205"/>
    </row>
    <row r="115" spans="1:1006" s="227" customFormat="1" ht="13.5" customHeight="1">
      <c r="A115" s="206">
        <f t="shared" si="1"/>
        <v>107</v>
      </c>
      <c r="B115" s="199"/>
      <c r="C115" s="220"/>
      <c r="D115" s="543" t="s">
        <v>1282</v>
      </c>
      <c r="E115" s="543"/>
      <c r="F115" s="220"/>
      <c r="G115" s="220"/>
      <c r="H115" s="542" t="s">
        <v>1283</v>
      </c>
      <c r="I115" s="541" t="s">
        <v>1284</v>
      </c>
      <c r="J115" s="541" t="s">
        <v>1285</v>
      </c>
      <c r="K115" s="542" t="s">
        <v>869</v>
      </c>
      <c r="L115" s="546"/>
      <c r="M115" s="542" t="s">
        <v>823</v>
      </c>
      <c r="N115" s="544" t="s">
        <v>824</v>
      </c>
      <c r="O115" s="542"/>
      <c r="P115" s="545" t="s">
        <v>824</v>
      </c>
      <c r="Q115" s="545"/>
      <c r="R115" s="545"/>
      <c r="S115" s="211"/>
      <c r="ALR115" s="205"/>
    </row>
    <row r="116" spans="1:1006" s="227" customFormat="1" ht="13.5" customHeight="1">
      <c r="A116" s="206">
        <f t="shared" si="1"/>
        <v>108</v>
      </c>
      <c r="B116" s="199"/>
      <c r="C116" s="220"/>
      <c r="D116" s="543" t="s">
        <v>1286</v>
      </c>
      <c r="E116" s="543"/>
      <c r="F116" s="220"/>
      <c r="G116" s="220"/>
      <c r="H116" s="542" t="s">
        <v>1287</v>
      </c>
      <c r="I116" s="541" t="s">
        <v>1288</v>
      </c>
      <c r="J116" s="542" t="s">
        <v>1289</v>
      </c>
      <c r="K116" s="542" t="s">
        <v>869</v>
      </c>
      <c r="L116" s="546"/>
      <c r="M116" s="542" t="s">
        <v>823</v>
      </c>
      <c r="N116" s="544"/>
      <c r="O116" s="542"/>
      <c r="P116" s="545" t="s">
        <v>824</v>
      </c>
      <c r="Q116" s="545"/>
      <c r="R116" s="545"/>
      <c r="S116" s="211"/>
      <c r="ALR116" s="205"/>
    </row>
    <row r="117" spans="1:1006" s="227" customFormat="1" ht="13.5" customHeight="1">
      <c r="A117" s="206">
        <f t="shared" si="1"/>
        <v>109</v>
      </c>
      <c r="B117" s="199"/>
      <c r="C117" s="220"/>
      <c r="D117" s="543" t="s">
        <v>1290</v>
      </c>
      <c r="E117" s="543"/>
      <c r="F117" s="220"/>
      <c r="G117" s="220"/>
      <c r="H117" s="542" t="s">
        <v>1291</v>
      </c>
      <c r="I117" s="541" t="s">
        <v>1292</v>
      </c>
      <c r="J117" s="542" t="s">
        <v>1293</v>
      </c>
      <c r="K117" s="542" t="s">
        <v>869</v>
      </c>
      <c r="L117" s="546"/>
      <c r="M117" s="542" t="s">
        <v>1294</v>
      </c>
      <c r="N117" s="544"/>
      <c r="O117" s="542"/>
      <c r="P117" s="545" t="s">
        <v>824</v>
      </c>
      <c r="Q117" s="545"/>
      <c r="R117" s="545"/>
      <c r="S117" s="211"/>
      <c r="ALR117" s="205"/>
    </row>
    <row r="118" spans="1:1006" s="227" customFormat="1" ht="13.5" customHeight="1">
      <c r="A118" s="206">
        <f t="shared" si="1"/>
        <v>110</v>
      </c>
      <c r="B118" s="199"/>
      <c r="C118" s="220"/>
      <c r="D118" s="543" t="s">
        <v>835</v>
      </c>
      <c r="E118" s="543"/>
      <c r="F118" s="220"/>
      <c r="G118" s="220"/>
      <c r="H118" s="542" t="s">
        <v>1295</v>
      </c>
      <c r="I118" s="469" t="s">
        <v>1296</v>
      </c>
      <c r="J118" s="542" t="s">
        <v>835</v>
      </c>
      <c r="K118" s="542" t="s">
        <v>822</v>
      </c>
      <c r="L118" s="546"/>
      <c r="M118" s="542" t="s">
        <v>823</v>
      </c>
      <c r="N118" s="544"/>
      <c r="O118" s="542"/>
      <c r="P118" s="545" t="s">
        <v>824</v>
      </c>
      <c r="Q118" s="545"/>
      <c r="R118" s="545"/>
      <c r="S118" s="211"/>
      <c r="ALR118" s="205"/>
    </row>
    <row r="119" spans="1:1006" s="227" customFormat="1" ht="13.5" customHeight="1">
      <c r="A119" s="206">
        <f t="shared" si="1"/>
        <v>111</v>
      </c>
      <c r="B119" s="199"/>
      <c r="C119" s="220"/>
      <c r="D119" s="543" t="s">
        <v>1297</v>
      </c>
      <c r="E119" s="543"/>
      <c r="F119" s="220"/>
      <c r="G119" s="220"/>
      <c r="H119" s="542" t="s">
        <v>1298</v>
      </c>
      <c r="I119" s="541"/>
      <c r="J119" s="542" t="s">
        <v>1299</v>
      </c>
      <c r="K119" s="542" t="s">
        <v>869</v>
      </c>
      <c r="L119" s="546"/>
      <c r="M119" s="542" t="s">
        <v>823</v>
      </c>
      <c r="N119" s="544"/>
      <c r="O119" s="542"/>
      <c r="P119" s="545" t="s">
        <v>824</v>
      </c>
      <c r="Q119" s="545"/>
      <c r="R119" s="545"/>
      <c r="S119" s="211"/>
      <c r="ALR119" s="205"/>
    </row>
    <row r="120" spans="1:1006" s="227" customFormat="1" ht="12.95" customHeight="1">
      <c r="A120" s="206">
        <f t="shared" si="1"/>
        <v>112</v>
      </c>
      <c r="B120" s="199"/>
      <c r="C120" s="220"/>
      <c r="D120" s="543" t="s">
        <v>1300</v>
      </c>
      <c r="E120" s="543"/>
      <c r="F120" s="220"/>
      <c r="G120" s="220"/>
      <c r="H120" s="542" t="s">
        <v>1301</v>
      </c>
      <c r="I120" s="541"/>
      <c r="J120" s="542" t="s">
        <v>1302</v>
      </c>
      <c r="K120" s="542" t="s">
        <v>869</v>
      </c>
      <c r="L120" s="546"/>
      <c r="M120" s="542" t="s">
        <v>823</v>
      </c>
      <c r="N120" s="544"/>
      <c r="O120" s="542"/>
      <c r="P120" s="545" t="s">
        <v>824</v>
      </c>
      <c r="Q120" s="545"/>
      <c r="R120" s="545"/>
      <c r="S120" s="211"/>
      <c r="ALR120" s="205"/>
    </row>
    <row r="121" spans="1:1006" s="205" customFormat="1" ht="13.5" customHeight="1">
      <c r="A121" s="206">
        <f t="shared" si="1"/>
        <v>113</v>
      </c>
      <c r="B121" s="199" t="s">
        <v>1303</v>
      </c>
      <c r="C121" s="198"/>
      <c r="D121" s="220"/>
      <c r="E121" s="220"/>
      <c r="F121" s="220"/>
      <c r="G121" s="220"/>
      <c r="H121" s="542" t="s">
        <v>1304</v>
      </c>
      <c r="I121" s="541" t="s">
        <v>1262</v>
      </c>
      <c r="J121" s="541" t="s">
        <v>1305</v>
      </c>
      <c r="K121" s="542" t="s">
        <v>822</v>
      </c>
      <c r="L121" s="546"/>
      <c r="M121" s="542" t="s">
        <v>823</v>
      </c>
      <c r="N121" s="544"/>
      <c r="O121" s="549" t="s">
        <v>1306</v>
      </c>
      <c r="P121" s="545"/>
      <c r="Q121" s="545" t="s">
        <v>824</v>
      </c>
      <c r="R121" s="544" t="s">
        <v>869</v>
      </c>
      <c r="S121" s="211"/>
    </row>
    <row r="122" spans="1:1006" s="205" customFormat="1" ht="14.25" customHeight="1">
      <c r="A122" s="206">
        <f t="shared" si="1"/>
        <v>114</v>
      </c>
      <c r="B122" s="199" t="s">
        <v>561</v>
      </c>
      <c r="C122" s="513"/>
      <c r="D122" s="513"/>
      <c r="E122" s="513"/>
      <c r="F122" s="513"/>
      <c r="G122" s="513"/>
      <c r="H122" s="542" t="s">
        <v>1307</v>
      </c>
      <c r="I122" s="547"/>
      <c r="J122" s="541" t="s">
        <v>1308</v>
      </c>
      <c r="K122" s="542" t="s">
        <v>937</v>
      </c>
      <c r="L122" s="546" t="s">
        <v>824</v>
      </c>
      <c r="M122" s="346" t="s">
        <v>1308</v>
      </c>
      <c r="N122" s="544"/>
      <c r="O122" s="234"/>
      <c r="P122" s="235"/>
      <c r="Q122" s="235" t="s">
        <v>824</v>
      </c>
      <c r="R122" s="235" t="s">
        <v>824</v>
      </c>
      <c r="S122" s="211"/>
    </row>
    <row r="123" spans="1:1006" s="205" customFormat="1" ht="13.5" customHeight="1">
      <c r="A123" s="206">
        <f t="shared" si="1"/>
        <v>115</v>
      </c>
      <c r="B123" s="199"/>
      <c r="C123" s="199" t="s">
        <v>1309</v>
      </c>
      <c r="D123" s="220"/>
      <c r="E123" s="201"/>
      <c r="F123" s="220"/>
      <c r="G123" s="220"/>
      <c r="H123" s="542" t="s">
        <v>1310</v>
      </c>
      <c r="I123" s="547" t="s">
        <v>1311</v>
      </c>
      <c r="J123" s="541" t="s">
        <v>1312</v>
      </c>
      <c r="K123" s="542" t="s">
        <v>822</v>
      </c>
      <c r="L123" s="546"/>
      <c r="M123" s="541" t="s">
        <v>823</v>
      </c>
      <c r="N123" s="544"/>
      <c r="O123" s="541" t="s">
        <v>1313</v>
      </c>
      <c r="P123" s="545"/>
      <c r="Q123" s="235" t="s">
        <v>824</v>
      </c>
      <c r="R123" s="235" t="s">
        <v>824</v>
      </c>
      <c r="S123" s="211"/>
    </row>
    <row r="124" spans="1:1006" s="205" customFormat="1" ht="13.5" customHeight="1">
      <c r="A124" s="206">
        <f t="shared" si="1"/>
        <v>116</v>
      </c>
      <c r="B124" s="199"/>
      <c r="C124" s="199" t="s">
        <v>1314</v>
      </c>
      <c r="D124" s="513"/>
      <c r="E124" s="513"/>
      <c r="F124" s="513"/>
      <c r="G124" s="513"/>
      <c r="H124" s="542" t="s">
        <v>1315</v>
      </c>
      <c r="I124" s="547"/>
      <c r="J124" s="541" t="s">
        <v>1316</v>
      </c>
      <c r="K124" s="542" t="s">
        <v>869</v>
      </c>
      <c r="L124" s="546" t="s">
        <v>824</v>
      </c>
      <c r="M124" s="222" t="s">
        <v>1316</v>
      </c>
      <c r="N124" s="544"/>
      <c r="O124" s="544"/>
      <c r="P124" s="235"/>
      <c r="Q124" s="235" t="s">
        <v>824</v>
      </c>
      <c r="R124" s="235" t="s">
        <v>824</v>
      </c>
      <c r="S124" s="211"/>
    </row>
    <row r="125" spans="1:1006" s="205" customFormat="1" ht="13.5" customHeight="1">
      <c r="A125" s="206">
        <f t="shared" si="1"/>
        <v>117</v>
      </c>
      <c r="B125" s="199"/>
      <c r="C125" s="199"/>
      <c r="D125" s="220" t="s">
        <v>1317</v>
      </c>
      <c r="E125" s="513"/>
      <c r="F125" s="513"/>
      <c r="G125" s="513"/>
      <c r="H125" s="542" t="s">
        <v>1318</v>
      </c>
      <c r="I125" s="547"/>
      <c r="J125" s="541" t="s">
        <v>1319</v>
      </c>
      <c r="K125" s="542" t="s">
        <v>937</v>
      </c>
      <c r="L125" s="546" t="s">
        <v>824</v>
      </c>
      <c r="M125" s="346" t="s">
        <v>1319</v>
      </c>
      <c r="N125" s="544"/>
      <c r="O125" s="544"/>
      <c r="P125" s="545"/>
      <c r="Q125" s="235" t="s">
        <v>824</v>
      </c>
      <c r="R125" s="235" t="s">
        <v>824</v>
      </c>
      <c r="S125" s="211"/>
    </row>
    <row r="126" spans="1:1006" s="205" customFormat="1" ht="13.5" customHeight="1">
      <c r="A126" s="206">
        <f t="shared" si="1"/>
        <v>118</v>
      </c>
      <c r="B126" s="199"/>
      <c r="C126" s="199"/>
      <c r="D126" s="220"/>
      <c r="E126" s="220" t="s">
        <v>1017</v>
      </c>
      <c r="F126" s="220"/>
      <c r="G126" s="220"/>
      <c r="H126" s="542" t="s">
        <v>1320</v>
      </c>
      <c r="I126" s="547" t="s">
        <v>1321</v>
      </c>
      <c r="J126" s="541" t="s">
        <v>868</v>
      </c>
      <c r="K126" s="542" t="s">
        <v>822</v>
      </c>
      <c r="L126" s="546"/>
      <c r="M126" s="542" t="s">
        <v>823</v>
      </c>
      <c r="N126" s="544" t="s">
        <v>824</v>
      </c>
      <c r="O126" s="239" t="s">
        <v>1322</v>
      </c>
      <c r="P126" s="235"/>
      <c r="Q126" s="235" t="s">
        <v>824</v>
      </c>
      <c r="R126" s="235" t="s">
        <v>824</v>
      </c>
      <c r="S126" s="211"/>
    </row>
    <row r="127" spans="1:1006" s="205" customFormat="1" ht="13.5" customHeight="1">
      <c r="A127" s="206">
        <f t="shared" si="1"/>
        <v>119</v>
      </c>
      <c r="B127" s="199"/>
      <c r="C127" s="199"/>
      <c r="D127" s="220"/>
      <c r="E127" s="220" t="s">
        <v>1021</v>
      </c>
      <c r="F127" s="220"/>
      <c r="G127" s="220"/>
      <c r="H127" s="542" t="s">
        <v>1323</v>
      </c>
      <c r="I127" s="547" t="s">
        <v>1277</v>
      </c>
      <c r="J127" s="541" t="s">
        <v>1024</v>
      </c>
      <c r="K127" s="542" t="s">
        <v>822</v>
      </c>
      <c r="L127" s="546"/>
      <c r="M127" s="542" t="s">
        <v>823</v>
      </c>
      <c r="N127" s="544"/>
      <c r="O127" s="544"/>
      <c r="P127" s="235"/>
      <c r="Q127" s="235" t="s">
        <v>824</v>
      </c>
      <c r="R127" s="235" t="s">
        <v>824</v>
      </c>
      <c r="S127" s="211"/>
    </row>
    <row r="128" spans="1:1006" s="205" customFormat="1" ht="13.5" customHeight="1">
      <c r="A128" s="206">
        <f t="shared" si="1"/>
        <v>120</v>
      </c>
      <c r="B128" s="199"/>
      <c r="C128" s="199"/>
      <c r="D128" s="199" t="s">
        <v>1204</v>
      </c>
      <c r="E128" s="513" t="s">
        <v>1221</v>
      </c>
      <c r="F128" s="513"/>
      <c r="G128" s="513"/>
      <c r="H128" s="542" t="s">
        <v>1324</v>
      </c>
      <c r="I128" s="547"/>
      <c r="J128" s="541" t="s">
        <v>1207</v>
      </c>
      <c r="K128" s="542" t="s">
        <v>937</v>
      </c>
      <c r="L128" s="546" t="s">
        <v>824</v>
      </c>
      <c r="M128" s="222" t="s">
        <v>1207</v>
      </c>
      <c r="N128" s="544"/>
      <c r="O128" s="544"/>
      <c r="P128" s="235"/>
      <c r="Q128" s="497"/>
      <c r="R128" s="235"/>
      <c r="S128" s="211"/>
    </row>
    <row r="129" spans="1:19" s="205" customFormat="1" ht="13.5" customHeight="1">
      <c r="A129" s="206">
        <f t="shared" si="1"/>
        <v>121</v>
      </c>
      <c r="B129" s="199"/>
      <c r="C129" s="199"/>
      <c r="D129" s="199" t="s">
        <v>1325</v>
      </c>
      <c r="E129" s="513"/>
      <c r="F129" s="513"/>
      <c r="G129" s="513"/>
      <c r="H129" s="542" t="s">
        <v>1326</v>
      </c>
      <c r="I129" s="547"/>
      <c r="J129" s="541" t="s">
        <v>1327</v>
      </c>
      <c r="K129" s="542" t="s">
        <v>869</v>
      </c>
      <c r="L129" s="546" t="s">
        <v>824</v>
      </c>
      <c r="M129" s="346" t="s">
        <v>1327</v>
      </c>
      <c r="N129" s="544"/>
      <c r="O129" s="544"/>
      <c r="P129" s="235"/>
      <c r="Q129" s="497"/>
      <c r="R129" s="235"/>
      <c r="S129" s="211"/>
    </row>
    <row r="130" spans="1:19" s="205" customFormat="1" ht="13.5" customHeight="1">
      <c r="A130" s="206">
        <f t="shared" si="1"/>
        <v>122</v>
      </c>
      <c r="B130" s="199"/>
      <c r="C130" s="199"/>
      <c r="D130" s="199"/>
      <c r="E130" s="199" t="s">
        <v>1026</v>
      </c>
      <c r="F130" s="513" t="s">
        <v>1328</v>
      </c>
      <c r="G130" s="513"/>
      <c r="H130" s="542"/>
      <c r="I130" s="547"/>
      <c r="J130" s="541" t="s">
        <v>1027</v>
      </c>
      <c r="K130" s="542" t="s">
        <v>869</v>
      </c>
      <c r="L130" s="546" t="s">
        <v>824</v>
      </c>
      <c r="M130" s="222" t="s">
        <v>1027</v>
      </c>
      <c r="N130" s="544"/>
      <c r="O130" s="544"/>
      <c r="P130" s="235"/>
      <c r="Q130" s="497"/>
      <c r="R130" s="235"/>
      <c r="S130" s="211"/>
    </row>
    <row r="131" spans="1:19" s="205" customFormat="1" ht="13.5" customHeight="1">
      <c r="A131" s="206">
        <f t="shared" si="1"/>
        <v>123</v>
      </c>
      <c r="B131" s="199"/>
      <c r="C131" s="199"/>
      <c r="D131" s="199"/>
      <c r="E131" s="199" t="s">
        <v>1063</v>
      </c>
      <c r="F131" s="513" t="s">
        <v>1329</v>
      </c>
      <c r="G131" s="513"/>
      <c r="H131" s="542"/>
      <c r="I131" s="547"/>
      <c r="J131" s="541" t="s">
        <v>1065</v>
      </c>
      <c r="K131" s="542" t="s">
        <v>869</v>
      </c>
      <c r="L131" s="546" t="s">
        <v>824</v>
      </c>
      <c r="M131" s="222" t="s">
        <v>1065</v>
      </c>
      <c r="N131" s="544"/>
      <c r="O131" s="544"/>
      <c r="P131" s="235"/>
      <c r="Q131" s="497"/>
      <c r="R131" s="235"/>
      <c r="S131" s="211"/>
    </row>
    <row r="132" spans="1:19" s="205" customFormat="1" ht="13.5" customHeight="1">
      <c r="A132" s="206">
        <f t="shared" si="1"/>
        <v>124</v>
      </c>
      <c r="B132" s="199"/>
      <c r="C132" s="199"/>
      <c r="D132" s="199" t="s">
        <v>1330</v>
      </c>
      <c r="E132" s="513"/>
      <c r="F132" s="513"/>
      <c r="G132" s="513"/>
      <c r="H132" s="542"/>
      <c r="I132" s="547"/>
      <c r="J132" s="541" t="s">
        <v>1331</v>
      </c>
      <c r="K132" s="542" t="s">
        <v>869</v>
      </c>
      <c r="L132" s="546" t="s">
        <v>824</v>
      </c>
      <c r="M132" s="346" t="s">
        <v>1331</v>
      </c>
      <c r="N132" s="544"/>
      <c r="O132" s="544"/>
      <c r="P132" s="235"/>
      <c r="Q132" s="497"/>
      <c r="R132" s="235"/>
      <c r="S132" s="211"/>
    </row>
    <row r="133" spans="1:19" s="205" customFormat="1" ht="13.5" customHeight="1">
      <c r="A133" s="206">
        <f t="shared" si="1"/>
        <v>125</v>
      </c>
      <c r="B133" s="199"/>
      <c r="C133" s="199"/>
      <c r="D133" s="199"/>
      <c r="E133" s="220" t="s">
        <v>1242</v>
      </c>
      <c r="F133" s="513"/>
      <c r="G133" s="513"/>
      <c r="H133" s="542" t="s">
        <v>1332</v>
      </c>
      <c r="I133" s="547"/>
      <c r="J133" s="541" t="s">
        <v>1241</v>
      </c>
      <c r="K133" s="542" t="s">
        <v>822</v>
      </c>
      <c r="L133" s="546" t="s">
        <v>824</v>
      </c>
      <c r="M133" s="222" t="s">
        <v>1241</v>
      </c>
      <c r="N133" s="544"/>
      <c r="O133" s="544"/>
      <c r="P133" s="235"/>
      <c r="Q133" s="497"/>
      <c r="R133" s="235"/>
      <c r="S133" s="211"/>
    </row>
    <row r="134" spans="1:19" s="205" customFormat="1" ht="13.5" customHeight="1">
      <c r="A134" s="206">
        <f t="shared" si="1"/>
        <v>126</v>
      </c>
      <c r="B134" s="199"/>
      <c r="C134" s="199"/>
      <c r="D134" s="199"/>
      <c r="E134" s="220" t="s">
        <v>1333</v>
      </c>
      <c r="F134" s="220"/>
      <c r="G134" s="220"/>
      <c r="H134" s="542" t="s">
        <v>1334</v>
      </c>
      <c r="I134" s="547">
        <v>10000668540</v>
      </c>
      <c r="J134" s="541" t="s">
        <v>1183</v>
      </c>
      <c r="K134" s="542" t="s">
        <v>869</v>
      </c>
      <c r="L134" s="546"/>
      <c r="M134" s="542" t="s">
        <v>823</v>
      </c>
      <c r="N134" s="544"/>
      <c r="O134" s="341"/>
      <c r="P134" s="235"/>
      <c r="Q134" s="497"/>
      <c r="R134" s="235"/>
      <c r="S134" s="211"/>
    </row>
    <row r="135" spans="1:19" s="205" customFormat="1" ht="13.5" customHeight="1">
      <c r="A135" s="206">
        <f t="shared" si="1"/>
        <v>127</v>
      </c>
      <c r="B135" s="199"/>
      <c r="C135" s="199"/>
      <c r="D135" s="220"/>
      <c r="E135" s="220" t="s">
        <v>1335</v>
      </c>
      <c r="F135" s="513" t="s">
        <v>1336</v>
      </c>
      <c r="G135" s="513"/>
      <c r="H135" s="542"/>
      <c r="I135" s="547"/>
      <c r="J135" s="541" t="s">
        <v>1327</v>
      </c>
      <c r="K135" s="542" t="s">
        <v>869</v>
      </c>
      <c r="L135" s="546" t="s">
        <v>824</v>
      </c>
      <c r="M135" s="346" t="s">
        <v>1327</v>
      </c>
      <c r="N135" s="544"/>
      <c r="O135" s="544"/>
      <c r="P135" s="545"/>
      <c r="Q135" s="497"/>
      <c r="R135" s="545"/>
      <c r="S135" s="211"/>
    </row>
    <row r="136" spans="1:19" s="205" customFormat="1" ht="13.5" customHeight="1">
      <c r="A136" s="206">
        <f t="shared" si="1"/>
        <v>128</v>
      </c>
      <c r="B136" s="199"/>
      <c r="C136" s="199"/>
      <c r="D136" s="199"/>
      <c r="E136" s="199" t="s">
        <v>1337</v>
      </c>
      <c r="F136" s="513" t="s">
        <v>1338</v>
      </c>
      <c r="G136" s="513"/>
      <c r="H136" s="542" t="s">
        <v>1324</v>
      </c>
      <c r="I136" s="547"/>
      <c r="J136" s="541" t="s">
        <v>1207</v>
      </c>
      <c r="K136" s="542" t="s">
        <v>937</v>
      </c>
      <c r="L136" s="546" t="s">
        <v>824</v>
      </c>
      <c r="M136" s="222" t="s">
        <v>1207</v>
      </c>
      <c r="N136" s="544"/>
      <c r="O136" s="234"/>
      <c r="P136" s="235"/>
      <c r="Q136" s="497"/>
      <c r="R136" s="235"/>
      <c r="S136" s="211"/>
    </row>
    <row r="137" spans="1:19" s="205" customFormat="1" ht="13.5" customHeight="1">
      <c r="A137" s="206">
        <f t="shared" si="1"/>
        <v>129</v>
      </c>
      <c r="B137" s="199"/>
      <c r="C137" s="199" t="s">
        <v>1339</v>
      </c>
      <c r="D137" s="513"/>
      <c r="E137" s="513"/>
      <c r="F137" s="513"/>
      <c r="G137" s="513"/>
      <c r="H137" s="542" t="s">
        <v>1340</v>
      </c>
      <c r="I137" s="547"/>
      <c r="J137" s="541" t="s">
        <v>1341</v>
      </c>
      <c r="K137" s="542" t="s">
        <v>869</v>
      </c>
      <c r="L137" s="546" t="s">
        <v>824</v>
      </c>
      <c r="M137" s="222" t="s">
        <v>1342</v>
      </c>
      <c r="N137" s="544"/>
      <c r="O137" s="544"/>
      <c r="P137" s="235"/>
      <c r="Q137" s="235" t="s">
        <v>824</v>
      </c>
      <c r="R137" s="235" t="s">
        <v>824</v>
      </c>
      <c r="S137" s="211"/>
    </row>
    <row r="138" spans="1:19" s="205" customFormat="1" ht="13.5" customHeight="1">
      <c r="A138" s="206">
        <f t="shared" si="1"/>
        <v>130</v>
      </c>
      <c r="B138" s="199"/>
      <c r="C138" s="199"/>
      <c r="D138" s="199" t="s">
        <v>1343</v>
      </c>
      <c r="E138" s="513"/>
      <c r="F138" s="513"/>
      <c r="G138" s="513"/>
      <c r="H138" s="542" t="s">
        <v>1344</v>
      </c>
      <c r="I138" s="547"/>
      <c r="J138" s="541" t="s">
        <v>1345</v>
      </c>
      <c r="K138" s="542" t="s">
        <v>869</v>
      </c>
      <c r="L138" s="546" t="s">
        <v>824</v>
      </c>
      <c r="M138" s="222" t="s">
        <v>1346</v>
      </c>
      <c r="N138" s="544"/>
      <c r="O138" s="234"/>
      <c r="P138" s="235"/>
      <c r="Q138" s="235"/>
      <c r="R138" s="235"/>
      <c r="S138" s="211"/>
    </row>
    <row r="139" spans="1:19" s="205" customFormat="1" ht="13.5" customHeight="1">
      <c r="A139" s="206">
        <f t="shared" ref="A139:A196" si="2">ROW()-8</f>
        <v>131</v>
      </c>
      <c r="B139" s="199"/>
      <c r="C139" s="199"/>
      <c r="D139" s="199"/>
      <c r="E139" s="220" t="s">
        <v>1347</v>
      </c>
      <c r="F139" s="220"/>
      <c r="G139" s="220"/>
      <c r="H139" s="542" t="s">
        <v>1344</v>
      </c>
      <c r="I139" s="547"/>
      <c r="J139" s="541" t="s">
        <v>848</v>
      </c>
      <c r="K139" s="542" t="s">
        <v>869</v>
      </c>
      <c r="L139" s="546"/>
      <c r="M139" s="542" t="s">
        <v>823</v>
      </c>
      <c r="N139" s="544" t="s">
        <v>824</v>
      </c>
      <c r="O139" s="224" t="s">
        <v>1348</v>
      </c>
      <c r="P139" s="545"/>
      <c r="Q139" s="235"/>
      <c r="R139" s="235"/>
      <c r="S139" s="211"/>
    </row>
    <row r="140" spans="1:19" s="205" customFormat="1" ht="13.5" customHeight="1">
      <c r="A140" s="206">
        <f t="shared" si="2"/>
        <v>132</v>
      </c>
      <c r="B140" s="199"/>
      <c r="C140" s="199"/>
      <c r="D140" s="199"/>
      <c r="E140" s="220" t="s">
        <v>1349</v>
      </c>
      <c r="F140" s="220"/>
      <c r="G140" s="220"/>
      <c r="H140" s="542" t="s">
        <v>1350</v>
      </c>
      <c r="I140" s="547"/>
      <c r="J140" s="541" t="s">
        <v>1351</v>
      </c>
      <c r="K140" s="542" t="s">
        <v>869</v>
      </c>
      <c r="L140" s="546"/>
      <c r="M140" s="542" t="s">
        <v>823</v>
      </c>
      <c r="N140" s="544" t="s">
        <v>824</v>
      </c>
      <c r="O140" s="224" t="s">
        <v>1352</v>
      </c>
      <c r="P140" s="545"/>
      <c r="Q140" s="235"/>
      <c r="R140" s="235"/>
      <c r="S140" s="211"/>
    </row>
    <row r="141" spans="1:19" s="205" customFormat="1" ht="13.5" customHeight="1">
      <c r="A141" s="206">
        <f t="shared" si="2"/>
        <v>133</v>
      </c>
      <c r="B141" s="199"/>
      <c r="C141" s="199"/>
      <c r="D141" s="199" t="s">
        <v>1353</v>
      </c>
      <c r="E141" s="513"/>
      <c r="F141" s="513"/>
      <c r="G141" s="513"/>
      <c r="H141" s="542" t="s">
        <v>1354</v>
      </c>
      <c r="I141" s="547"/>
      <c r="J141" s="541" t="s">
        <v>1050</v>
      </c>
      <c r="K141" s="542" t="s">
        <v>869</v>
      </c>
      <c r="L141" s="546" t="s">
        <v>824</v>
      </c>
      <c r="M141" s="346" t="s">
        <v>1355</v>
      </c>
      <c r="N141" s="544"/>
      <c r="O141" s="544"/>
      <c r="P141" s="235"/>
      <c r="Q141" s="235"/>
      <c r="R141" s="235"/>
      <c r="S141" s="211"/>
    </row>
    <row r="142" spans="1:19" s="205" customFormat="1" ht="13.5" customHeight="1">
      <c r="A142" s="206">
        <f t="shared" si="2"/>
        <v>134</v>
      </c>
      <c r="B142" s="199"/>
      <c r="C142" s="199"/>
      <c r="D142" s="199"/>
      <c r="E142" s="220" t="s">
        <v>1356</v>
      </c>
      <c r="F142" s="220"/>
      <c r="G142" s="220"/>
      <c r="H142" s="542" t="s">
        <v>1354</v>
      </c>
      <c r="I142" s="547" t="s">
        <v>1357</v>
      </c>
      <c r="J142" s="541" t="s">
        <v>1024</v>
      </c>
      <c r="K142" s="542" t="s">
        <v>869</v>
      </c>
      <c r="L142" s="546"/>
      <c r="M142" s="542" t="s">
        <v>823</v>
      </c>
      <c r="N142" s="544"/>
      <c r="O142" s="544"/>
      <c r="P142" s="235"/>
      <c r="Q142" s="235"/>
      <c r="R142" s="235"/>
      <c r="S142" s="211"/>
    </row>
    <row r="143" spans="1:19" s="205" customFormat="1" ht="13.5" customHeight="1">
      <c r="A143" s="206">
        <f t="shared" si="2"/>
        <v>135</v>
      </c>
      <c r="B143" s="199"/>
      <c r="C143" s="199"/>
      <c r="D143" s="199"/>
      <c r="E143" s="220" t="s">
        <v>1358</v>
      </c>
      <c r="F143" s="220"/>
      <c r="G143" s="220"/>
      <c r="H143" s="542" t="s">
        <v>1359</v>
      </c>
      <c r="I143" s="547" t="s">
        <v>1360</v>
      </c>
      <c r="J143" s="541" t="s">
        <v>1361</v>
      </c>
      <c r="K143" s="542" t="s">
        <v>869</v>
      </c>
      <c r="L143" s="546"/>
      <c r="M143" s="542" t="s">
        <v>823</v>
      </c>
      <c r="N143" s="544" t="s">
        <v>824</v>
      </c>
      <c r="O143" s="544"/>
      <c r="P143" s="235"/>
      <c r="Q143" s="235"/>
      <c r="R143" s="235"/>
      <c r="S143" s="211"/>
    </row>
    <row r="144" spans="1:19" s="205" customFormat="1" ht="13.5" customHeight="1">
      <c r="A144" s="206">
        <f t="shared" si="2"/>
        <v>136</v>
      </c>
      <c r="B144" s="199"/>
      <c r="C144" s="199"/>
      <c r="D144" s="199" t="s">
        <v>1362</v>
      </c>
      <c r="E144" s="513"/>
      <c r="F144" s="513"/>
      <c r="G144" s="513"/>
      <c r="H144" s="542" t="s">
        <v>1363</v>
      </c>
      <c r="I144" s="547"/>
      <c r="J144" s="541" t="s">
        <v>1364</v>
      </c>
      <c r="K144" s="542" t="s">
        <v>869</v>
      </c>
      <c r="L144" s="546" t="s">
        <v>824</v>
      </c>
      <c r="M144" s="222" t="s">
        <v>1365</v>
      </c>
      <c r="N144" s="544"/>
      <c r="O144" s="234"/>
      <c r="P144" s="235"/>
      <c r="Q144" s="235" t="s">
        <v>824</v>
      </c>
      <c r="R144" s="235" t="s">
        <v>824</v>
      </c>
      <c r="S144" s="211"/>
    </row>
    <row r="145" spans="1:19" s="205" customFormat="1" ht="13.5" customHeight="1">
      <c r="A145" s="206">
        <f t="shared" si="2"/>
        <v>137</v>
      </c>
      <c r="B145" s="199"/>
      <c r="C145" s="199"/>
      <c r="D145" s="199"/>
      <c r="E145" s="220" t="s">
        <v>1366</v>
      </c>
      <c r="F145" s="220"/>
      <c r="G145" s="220"/>
      <c r="H145" s="542" t="s">
        <v>1367</v>
      </c>
      <c r="I145" s="547" t="s">
        <v>1086</v>
      </c>
      <c r="J145" s="541" t="s">
        <v>1368</v>
      </c>
      <c r="K145" s="542" t="s">
        <v>869</v>
      </c>
      <c r="L145" s="546"/>
      <c r="M145" s="542" t="s">
        <v>823</v>
      </c>
      <c r="N145" s="544"/>
      <c r="O145" s="544"/>
      <c r="P145" s="235"/>
      <c r="Q145" s="235" t="s">
        <v>824</v>
      </c>
      <c r="R145" s="235" t="s">
        <v>824</v>
      </c>
      <c r="S145" s="211"/>
    </row>
    <row r="146" spans="1:19" s="205" customFormat="1" ht="13.5" customHeight="1">
      <c r="A146" s="206">
        <f t="shared" si="2"/>
        <v>138</v>
      </c>
      <c r="B146" s="199"/>
      <c r="C146" s="199"/>
      <c r="D146" s="199"/>
      <c r="E146" s="220" t="s">
        <v>1369</v>
      </c>
      <c r="F146" s="220"/>
      <c r="G146" s="220"/>
      <c r="H146" s="542" t="s">
        <v>1370</v>
      </c>
      <c r="I146" s="547"/>
      <c r="J146" s="541" t="s">
        <v>1371</v>
      </c>
      <c r="K146" s="542" t="s">
        <v>869</v>
      </c>
      <c r="L146" s="546"/>
      <c r="M146" s="542" t="s">
        <v>823</v>
      </c>
      <c r="N146" s="544"/>
      <c r="O146" s="544"/>
      <c r="P146" s="235"/>
      <c r="Q146" s="235"/>
      <c r="R146" s="235"/>
      <c r="S146" s="211"/>
    </row>
    <row r="147" spans="1:19" s="205" customFormat="1" ht="13.5" customHeight="1">
      <c r="A147" s="206">
        <f t="shared" si="2"/>
        <v>139</v>
      </c>
      <c r="B147" s="199"/>
      <c r="C147" s="199"/>
      <c r="D147" s="199"/>
      <c r="E147" s="220" t="s">
        <v>1372</v>
      </c>
      <c r="F147" s="220"/>
      <c r="G147" s="220"/>
      <c r="H147" s="542" t="s">
        <v>1373</v>
      </c>
      <c r="I147" s="547"/>
      <c r="J147" s="541" t="s">
        <v>1374</v>
      </c>
      <c r="K147" s="542" t="s">
        <v>869</v>
      </c>
      <c r="L147" s="546"/>
      <c r="M147" s="542" t="s">
        <v>823</v>
      </c>
      <c r="N147" s="544"/>
      <c r="O147" s="544"/>
      <c r="P147" s="235"/>
      <c r="Q147" s="235"/>
      <c r="R147" s="235"/>
      <c r="S147" s="211"/>
    </row>
    <row r="148" spans="1:19" s="205" customFormat="1" ht="13.5" customHeight="1">
      <c r="A148" s="206">
        <f t="shared" si="2"/>
        <v>140</v>
      </c>
      <c r="B148" s="199"/>
      <c r="C148" s="199"/>
      <c r="D148" s="199"/>
      <c r="E148" s="220" t="s">
        <v>1375</v>
      </c>
      <c r="F148" s="220"/>
      <c r="G148" s="220"/>
      <c r="H148" s="542" t="s">
        <v>1376</v>
      </c>
      <c r="I148" s="547"/>
      <c r="J148" s="541" t="s">
        <v>1377</v>
      </c>
      <c r="K148" s="542" t="s">
        <v>869</v>
      </c>
      <c r="L148" s="546"/>
      <c r="M148" s="542" t="s">
        <v>1378</v>
      </c>
      <c r="N148" s="544"/>
      <c r="O148" s="234"/>
      <c r="P148" s="235"/>
      <c r="Q148" s="235" t="s">
        <v>824</v>
      </c>
      <c r="R148" s="235" t="s">
        <v>824</v>
      </c>
      <c r="S148" s="211"/>
    </row>
    <row r="149" spans="1:19" s="205" customFormat="1" ht="13.5" customHeight="1">
      <c r="A149" s="206">
        <f t="shared" si="2"/>
        <v>141</v>
      </c>
      <c r="B149" s="199"/>
      <c r="C149" s="199"/>
      <c r="D149" s="199"/>
      <c r="E149" s="220" t="s">
        <v>1379</v>
      </c>
      <c r="F149" s="220"/>
      <c r="G149" s="220"/>
      <c r="H149" s="542" t="s">
        <v>1380</v>
      </c>
      <c r="I149" s="547" t="s">
        <v>698</v>
      </c>
      <c r="J149" s="541" t="s">
        <v>1381</v>
      </c>
      <c r="K149" s="542" t="s">
        <v>869</v>
      </c>
      <c r="L149" s="546"/>
      <c r="M149" s="542" t="s">
        <v>823</v>
      </c>
      <c r="N149" s="544" t="s">
        <v>824</v>
      </c>
      <c r="O149" s="541" t="s">
        <v>1382</v>
      </c>
      <c r="P149" s="235"/>
      <c r="Q149" s="235" t="s">
        <v>824</v>
      </c>
      <c r="R149" s="235" t="s">
        <v>824</v>
      </c>
      <c r="S149" s="211"/>
    </row>
    <row r="150" spans="1:19" s="205" customFormat="1" ht="13.5" customHeight="1">
      <c r="A150" s="206">
        <f t="shared" si="2"/>
        <v>142</v>
      </c>
      <c r="B150" s="199"/>
      <c r="C150" s="199"/>
      <c r="D150" s="199"/>
      <c r="E150" s="220" t="s">
        <v>1383</v>
      </c>
      <c r="F150" s="220"/>
      <c r="G150" s="220"/>
      <c r="H150" s="542" t="s">
        <v>1384</v>
      </c>
      <c r="I150" s="547"/>
      <c r="J150" s="541" t="s">
        <v>1385</v>
      </c>
      <c r="K150" s="542" t="s">
        <v>869</v>
      </c>
      <c r="L150" s="546"/>
      <c r="M150" s="542" t="s">
        <v>1294</v>
      </c>
      <c r="N150" s="544"/>
      <c r="O150" s="347"/>
      <c r="P150" s="235"/>
      <c r="Q150" s="235"/>
      <c r="R150" s="235"/>
      <c r="S150" s="211"/>
    </row>
    <row r="151" spans="1:19" s="205" customFormat="1" ht="13.5" customHeight="1">
      <c r="A151" s="206">
        <f t="shared" si="2"/>
        <v>143</v>
      </c>
      <c r="B151" s="199"/>
      <c r="C151" s="199"/>
      <c r="D151" s="199" t="s">
        <v>1386</v>
      </c>
      <c r="E151" s="513" t="s">
        <v>1387</v>
      </c>
      <c r="F151" s="513"/>
      <c r="G151" s="513"/>
      <c r="H151" s="542" t="s">
        <v>1388</v>
      </c>
      <c r="I151" s="547"/>
      <c r="J151" s="541" t="s">
        <v>1389</v>
      </c>
      <c r="K151" s="542" t="s">
        <v>869</v>
      </c>
      <c r="L151" s="546" t="s">
        <v>824</v>
      </c>
      <c r="M151" s="222" t="s">
        <v>1241</v>
      </c>
      <c r="N151" s="544"/>
      <c r="O151" s="544"/>
      <c r="P151" s="235"/>
      <c r="Q151" s="235" t="s">
        <v>824</v>
      </c>
      <c r="R151" s="235" t="s">
        <v>824</v>
      </c>
      <c r="S151" s="211"/>
    </row>
    <row r="152" spans="1:19" s="205" customFormat="1" ht="13.5" customHeight="1">
      <c r="A152" s="206">
        <f t="shared" si="2"/>
        <v>144</v>
      </c>
      <c r="B152" s="199"/>
      <c r="C152" s="199"/>
      <c r="D152" s="199"/>
      <c r="E152" s="199" t="s">
        <v>1242</v>
      </c>
      <c r="F152" s="199"/>
      <c r="G152" s="199"/>
      <c r="H152" s="542" t="s">
        <v>1243</v>
      </c>
      <c r="I152" s="541" t="s">
        <v>1244</v>
      </c>
      <c r="J152" s="541" t="s">
        <v>1045</v>
      </c>
      <c r="K152" s="542" t="s">
        <v>822</v>
      </c>
      <c r="L152" s="546"/>
      <c r="M152" s="542" t="s">
        <v>823</v>
      </c>
      <c r="N152" s="544"/>
      <c r="O152" s="542" t="s">
        <v>1245</v>
      </c>
      <c r="P152" s="545"/>
      <c r="Q152" s="545"/>
      <c r="R152" s="545" t="s">
        <v>824</v>
      </c>
      <c r="S152" s="211"/>
    </row>
    <row r="153" spans="1:19" s="205" customFormat="1" ht="13.5" customHeight="1">
      <c r="A153" s="206">
        <f t="shared" si="2"/>
        <v>145</v>
      </c>
      <c r="B153" s="199"/>
      <c r="C153" s="199"/>
      <c r="D153" s="199"/>
      <c r="E153" s="199" t="s">
        <v>1031</v>
      </c>
      <c r="F153" s="199"/>
      <c r="G153" s="199"/>
      <c r="H153" s="542" t="s">
        <v>1246</v>
      </c>
      <c r="I153" s="542" t="s">
        <v>1086</v>
      </c>
      <c r="J153" s="541" t="s">
        <v>1247</v>
      </c>
      <c r="K153" s="542" t="s">
        <v>869</v>
      </c>
      <c r="L153" s="546"/>
      <c r="M153" s="542" t="s">
        <v>823</v>
      </c>
      <c r="N153" s="544"/>
      <c r="O153" s="542"/>
      <c r="P153" s="545"/>
      <c r="Q153" s="545"/>
      <c r="R153" s="545" t="s">
        <v>824</v>
      </c>
      <c r="S153" s="211"/>
    </row>
    <row r="154" spans="1:19" s="223" customFormat="1" ht="14.25" customHeight="1">
      <c r="A154" s="206">
        <f t="shared" si="2"/>
        <v>146</v>
      </c>
      <c r="B154" s="199"/>
      <c r="C154" s="199"/>
      <c r="D154" s="199"/>
      <c r="E154" s="199" t="s">
        <v>1248</v>
      </c>
      <c r="F154" s="199"/>
      <c r="G154" s="199"/>
      <c r="H154" s="542" t="s">
        <v>1249</v>
      </c>
      <c r="I154" s="541" t="s">
        <v>1250</v>
      </c>
      <c r="J154" s="541" t="s">
        <v>1251</v>
      </c>
      <c r="K154" s="542" t="s">
        <v>869</v>
      </c>
      <c r="L154" s="546"/>
      <c r="M154" s="542" t="s">
        <v>823</v>
      </c>
      <c r="N154" s="544"/>
      <c r="O154" s="542"/>
      <c r="P154" s="545"/>
      <c r="Q154" s="545"/>
      <c r="R154" s="545" t="s">
        <v>824</v>
      </c>
      <c r="S154" s="211"/>
    </row>
    <row r="155" spans="1:19" s="205" customFormat="1" ht="13.5" customHeight="1">
      <c r="A155" s="206">
        <f t="shared" si="2"/>
        <v>147</v>
      </c>
      <c r="B155" s="199"/>
      <c r="C155" s="201" t="s">
        <v>955</v>
      </c>
      <c r="D155" s="513" t="s">
        <v>934</v>
      </c>
      <c r="E155" s="513"/>
      <c r="F155" s="513"/>
      <c r="G155" s="513"/>
      <c r="H155" s="542" t="s">
        <v>1390</v>
      </c>
      <c r="I155" s="541"/>
      <c r="J155" s="542" t="s">
        <v>957</v>
      </c>
      <c r="K155" s="542" t="s">
        <v>869</v>
      </c>
      <c r="L155" s="546" t="s">
        <v>824</v>
      </c>
      <c r="M155" s="222" t="s">
        <v>938</v>
      </c>
      <c r="N155" s="544"/>
      <c r="O155" s="542" t="s">
        <v>958</v>
      </c>
      <c r="P155" s="545"/>
      <c r="Q155" s="235" t="s">
        <v>824</v>
      </c>
      <c r="R155" s="235" t="s">
        <v>824</v>
      </c>
      <c r="S155" s="211"/>
    </row>
    <row r="156" spans="1:19" s="154" customFormat="1" ht="12.75" customHeight="1">
      <c r="A156" s="206">
        <f t="shared" si="2"/>
        <v>148</v>
      </c>
      <c r="B156" s="199"/>
      <c r="C156" s="201" t="s">
        <v>1391</v>
      </c>
      <c r="D156" s="513"/>
      <c r="E156" s="513"/>
      <c r="F156" s="513"/>
      <c r="G156" s="513"/>
      <c r="H156" s="542" t="s">
        <v>1392</v>
      </c>
      <c r="I156" s="239"/>
      <c r="J156" s="541" t="s">
        <v>1074</v>
      </c>
      <c r="K156" s="542" t="s">
        <v>869</v>
      </c>
      <c r="L156" s="546" t="s">
        <v>824</v>
      </c>
      <c r="M156" s="346" t="s">
        <v>1393</v>
      </c>
      <c r="N156" s="243"/>
      <c r="O156" s="238"/>
      <c r="P156" s="240"/>
      <c r="Q156" s="235" t="s">
        <v>824</v>
      </c>
      <c r="R156" s="235" t="s">
        <v>824</v>
      </c>
      <c r="S156" s="211"/>
    </row>
    <row r="157" spans="1:19" s="205" customFormat="1" ht="13.5" customHeight="1">
      <c r="A157" s="206">
        <f t="shared" si="2"/>
        <v>149</v>
      </c>
      <c r="B157" s="199"/>
      <c r="C157" s="201"/>
      <c r="D157" s="220" t="s">
        <v>1394</v>
      </c>
      <c r="E157" s="220"/>
      <c r="F157" s="220"/>
      <c r="G157" s="220"/>
      <c r="H157" s="542" t="s">
        <v>1395</v>
      </c>
      <c r="I157" s="541">
        <v>31</v>
      </c>
      <c r="J157" s="541" t="s">
        <v>1396</v>
      </c>
      <c r="K157" s="542" t="s">
        <v>869</v>
      </c>
      <c r="L157" s="546"/>
      <c r="M157" s="542" t="s">
        <v>1050</v>
      </c>
      <c r="N157" s="544"/>
      <c r="O157" s="542"/>
      <c r="P157" s="545"/>
      <c r="Q157" s="235" t="s">
        <v>824</v>
      </c>
      <c r="R157" s="235" t="s">
        <v>824</v>
      </c>
      <c r="S157" s="211"/>
    </row>
    <row r="158" spans="1:19" s="205" customFormat="1" ht="13.5" customHeight="1">
      <c r="A158" s="206">
        <f t="shared" si="2"/>
        <v>150</v>
      </c>
      <c r="B158" s="199"/>
      <c r="C158" s="201"/>
      <c r="D158" s="220" t="s">
        <v>1397</v>
      </c>
      <c r="E158" s="220"/>
      <c r="F158" s="220"/>
      <c r="G158" s="220"/>
      <c r="H158" s="542" t="s">
        <v>1398</v>
      </c>
      <c r="I158" s="541">
        <v>109</v>
      </c>
      <c r="J158" s="541" t="s">
        <v>1132</v>
      </c>
      <c r="K158" s="542" t="s">
        <v>869</v>
      </c>
      <c r="L158" s="546"/>
      <c r="M158" s="542" t="s">
        <v>1050</v>
      </c>
      <c r="N158" s="544"/>
      <c r="O158" s="542"/>
      <c r="P158" s="545"/>
      <c r="Q158" s="235" t="s">
        <v>824</v>
      </c>
      <c r="R158" s="235" t="s">
        <v>824</v>
      </c>
      <c r="S158" s="211"/>
    </row>
    <row r="159" spans="1:19" s="205" customFormat="1" ht="12.75" customHeight="1">
      <c r="A159" s="206">
        <f t="shared" si="2"/>
        <v>151</v>
      </c>
      <c r="B159" s="199"/>
      <c r="C159" s="201"/>
      <c r="D159" s="220" t="s">
        <v>1399</v>
      </c>
      <c r="E159" s="220"/>
      <c r="F159" s="220"/>
      <c r="G159" s="220"/>
      <c r="H159" s="542" t="s">
        <v>1400</v>
      </c>
      <c r="I159" s="541" t="s">
        <v>1401</v>
      </c>
      <c r="J159" s="541" t="s">
        <v>1402</v>
      </c>
      <c r="K159" s="542" t="s">
        <v>869</v>
      </c>
      <c r="L159" s="546"/>
      <c r="M159" s="549" t="s">
        <v>823</v>
      </c>
      <c r="N159" s="255"/>
      <c r="O159" s="542" t="s">
        <v>1403</v>
      </c>
      <c r="P159" s="545"/>
      <c r="Q159" s="235" t="s">
        <v>824</v>
      </c>
      <c r="R159" s="235" t="s">
        <v>824</v>
      </c>
      <c r="S159" s="211"/>
    </row>
    <row r="160" spans="1:19" s="205" customFormat="1" ht="13.5" customHeight="1">
      <c r="A160" s="206">
        <f t="shared" si="2"/>
        <v>152</v>
      </c>
      <c r="B160" s="199"/>
      <c r="C160" s="218"/>
      <c r="D160" s="220" t="s">
        <v>1404</v>
      </c>
      <c r="E160" s="220"/>
      <c r="F160" s="220"/>
      <c r="G160" s="220"/>
      <c r="H160" s="542" t="s">
        <v>1405</v>
      </c>
      <c r="I160" s="541" t="s">
        <v>982</v>
      </c>
      <c r="J160" s="541" t="s">
        <v>983</v>
      </c>
      <c r="K160" s="542" t="s">
        <v>869</v>
      </c>
      <c r="L160" s="546"/>
      <c r="M160" s="542" t="s">
        <v>823</v>
      </c>
      <c r="N160" s="544" t="s">
        <v>824</v>
      </c>
      <c r="O160" s="542" t="s">
        <v>984</v>
      </c>
      <c r="P160" s="545"/>
      <c r="Q160" s="235" t="s">
        <v>824</v>
      </c>
      <c r="R160" s="235" t="s">
        <v>824</v>
      </c>
      <c r="S160" s="211"/>
    </row>
    <row r="161" spans="1:19" s="205" customFormat="1" ht="13.5" customHeight="1">
      <c r="A161" s="206">
        <f t="shared" si="2"/>
        <v>153</v>
      </c>
      <c r="B161" s="199"/>
      <c r="C161" s="201" t="s">
        <v>1406</v>
      </c>
      <c r="D161" s="220"/>
      <c r="E161" s="220"/>
      <c r="F161" s="220"/>
      <c r="G161" s="220"/>
      <c r="H161" s="542" t="s">
        <v>1407</v>
      </c>
      <c r="I161" s="541"/>
      <c r="J161" s="541" t="s">
        <v>1408</v>
      </c>
      <c r="K161" s="542" t="s">
        <v>869</v>
      </c>
      <c r="L161" s="546" t="s">
        <v>824</v>
      </c>
      <c r="M161" s="346" t="s">
        <v>1408</v>
      </c>
      <c r="N161" s="544"/>
      <c r="O161" s="542"/>
      <c r="P161" s="545"/>
      <c r="Q161" s="235" t="s">
        <v>824</v>
      </c>
      <c r="R161" s="235" t="s">
        <v>824</v>
      </c>
      <c r="S161" s="211"/>
    </row>
    <row r="162" spans="1:19" s="205" customFormat="1" ht="13.5" customHeight="1">
      <c r="A162" s="206">
        <f t="shared" si="2"/>
        <v>154</v>
      </c>
      <c r="B162" s="199"/>
      <c r="C162" s="201"/>
      <c r="D162" s="220" t="s">
        <v>1409</v>
      </c>
      <c r="E162" s="513" t="s">
        <v>934</v>
      </c>
      <c r="F162" s="513"/>
      <c r="G162" s="513"/>
      <c r="H162" s="542" t="s">
        <v>1410</v>
      </c>
      <c r="I162" s="541"/>
      <c r="J162" s="541" t="s">
        <v>1411</v>
      </c>
      <c r="K162" s="542" t="s">
        <v>869</v>
      </c>
      <c r="L162" s="546" t="s">
        <v>824</v>
      </c>
      <c r="M162" s="346" t="s">
        <v>938</v>
      </c>
      <c r="N162" s="544" t="s">
        <v>824</v>
      </c>
      <c r="O162" s="540" t="s">
        <v>1412</v>
      </c>
      <c r="P162" s="545"/>
      <c r="Q162" s="235" t="s">
        <v>824</v>
      </c>
      <c r="R162" s="235" t="s">
        <v>824</v>
      </c>
      <c r="S162" s="211"/>
    </row>
    <row r="163" spans="1:19" s="205" customFormat="1" ht="14.25" customHeight="1">
      <c r="A163" s="206">
        <f t="shared" si="2"/>
        <v>155</v>
      </c>
      <c r="B163" s="199"/>
      <c r="C163" s="201"/>
      <c r="D163" s="220" t="s">
        <v>1413</v>
      </c>
      <c r="E163" s="513" t="s">
        <v>934</v>
      </c>
      <c r="F163" s="513"/>
      <c r="G163" s="513"/>
      <c r="H163" s="542" t="s">
        <v>1414</v>
      </c>
      <c r="I163" s="541"/>
      <c r="J163" s="541" t="s">
        <v>1415</v>
      </c>
      <c r="K163" s="542" t="s">
        <v>937</v>
      </c>
      <c r="L163" s="546" t="s">
        <v>824</v>
      </c>
      <c r="M163" s="346" t="s">
        <v>938</v>
      </c>
      <c r="N163" s="243" t="s">
        <v>824</v>
      </c>
      <c r="O163" s="540" t="s">
        <v>1412</v>
      </c>
      <c r="P163" s="545"/>
      <c r="Q163" s="235" t="s">
        <v>824</v>
      </c>
      <c r="R163" s="235" t="s">
        <v>824</v>
      </c>
      <c r="S163" s="211"/>
    </row>
    <row r="164" spans="1:19" s="205" customFormat="1" ht="13.5" customHeight="1">
      <c r="A164" s="206">
        <f t="shared" si="2"/>
        <v>156</v>
      </c>
      <c r="B164" s="199"/>
      <c r="C164" s="201" t="s">
        <v>1416</v>
      </c>
      <c r="D164" s="513" t="s">
        <v>934</v>
      </c>
      <c r="E164" s="513"/>
      <c r="F164" s="513"/>
      <c r="G164" s="513"/>
      <c r="H164" s="542" t="s">
        <v>1417</v>
      </c>
      <c r="I164" s="541"/>
      <c r="J164" s="541" t="s">
        <v>1418</v>
      </c>
      <c r="K164" s="542" t="s">
        <v>869</v>
      </c>
      <c r="L164" s="546" t="s">
        <v>824</v>
      </c>
      <c r="M164" s="346" t="s">
        <v>938</v>
      </c>
      <c r="N164" s="243" t="s">
        <v>824</v>
      </c>
      <c r="O164" s="542"/>
      <c r="P164" s="545"/>
      <c r="Q164" s="545"/>
      <c r="R164" s="545"/>
      <c r="S164" s="211"/>
    </row>
    <row r="165" spans="1:19" s="205" customFormat="1" ht="13.5" customHeight="1">
      <c r="A165" s="206">
        <f t="shared" si="2"/>
        <v>157</v>
      </c>
      <c r="B165" s="199"/>
      <c r="C165" s="201" t="s">
        <v>1419</v>
      </c>
      <c r="D165" s="220"/>
      <c r="E165" s="220"/>
      <c r="F165" s="220"/>
      <c r="G165" s="220"/>
      <c r="H165" s="542" t="s">
        <v>1420</v>
      </c>
      <c r="I165" s="541"/>
      <c r="J165" s="541" t="s">
        <v>893</v>
      </c>
      <c r="K165" s="551" t="s">
        <v>937</v>
      </c>
      <c r="L165" s="546"/>
      <c r="M165" s="542" t="s">
        <v>823</v>
      </c>
      <c r="N165" s="544"/>
      <c r="O165" s="542"/>
      <c r="P165" s="545"/>
      <c r="Q165" s="545"/>
      <c r="R165" s="545"/>
      <c r="S165" s="211"/>
    </row>
    <row r="166" spans="1:19" s="205" customFormat="1" ht="13.5" customHeight="1">
      <c r="A166" s="206">
        <f t="shared" si="2"/>
        <v>158</v>
      </c>
      <c r="B166" s="201" t="s">
        <v>1421</v>
      </c>
      <c r="C166" s="513"/>
      <c r="D166" s="513"/>
      <c r="E166" s="513"/>
      <c r="F166" s="513"/>
      <c r="G166" s="513"/>
      <c r="H166" s="542" t="s">
        <v>1422</v>
      </c>
      <c r="I166" s="541"/>
      <c r="J166" s="541" t="s">
        <v>1423</v>
      </c>
      <c r="K166" s="551" t="s">
        <v>937</v>
      </c>
      <c r="L166" s="546" t="s">
        <v>824</v>
      </c>
      <c r="M166" s="346" t="s">
        <v>1423</v>
      </c>
      <c r="N166" s="544"/>
      <c r="O166" s="542"/>
      <c r="P166" s="545"/>
      <c r="Q166" s="235" t="s">
        <v>824</v>
      </c>
      <c r="R166" s="235" t="s">
        <v>824</v>
      </c>
      <c r="S166" s="211"/>
    </row>
    <row r="167" spans="1:19" s="205" customFormat="1" ht="13.5" customHeight="1">
      <c r="A167" s="206">
        <f t="shared" si="2"/>
        <v>159</v>
      </c>
      <c r="B167" s="199"/>
      <c r="C167" s="199" t="s">
        <v>1309</v>
      </c>
      <c r="D167" s="220"/>
      <c r="E167" s="220"/>
      <c r="F167" s="220"/>
      <c r="G167" s="220"/>
      <c r="H167" s="542" t="s">
        <v>1424</v>
      </c>
      <c r="I167" s="547" t="s">
        <v>1311</v>
      </c>
      <c r="J167" s="541" t="s">
        <v>1312</v>
      </c>
      <c r="K167" s="542" t="s">
        <v>869</v>
      </c>
      <c r="L167" s="546"/>
      <c r="M167" s="542" t="s">
        <v>823</v>
      </c>
      <c r="N167" s="544"/>
      <c r="O167" s="542" t="s">
        <v>1313</v>
      </c>
      <c r="P167" s="545"/>
      <c r="Q167" s="235" t="s">
        <v>824</v>
      </c>
      <c r="R167" s="235" t="s">
        <v>824</v>
      </c>
      <c r="S167" s="211"/>
    </row>
    <row r="168" spans="1:19" s="205" customFormat="1" ht="13.5" customHeight="1">
      <c r="A168" s="206">
        <f t="shared" si="2"/>
        <v>160</v>
      </c>
      <c r="B168" s="201"/>
      <c r="C168" s="220" t="s">
        <v>1425</v>
      </c>
      <c r="D168" s="220"/>
      <c r="E168" s="513"/>
      <c r="F168" s="513"/>
      <c r="G168" s="513"/>
      <c r="H168" s="542" t="s">
        <v>1426</v>
      </c>
      <c r="I168" s="541"/>
      <c r="J168" s="541" t="s">
        <v>1427</v>
      </c>
      <c r="K168" s="542" t="s">
        <v>822</v>
      </c>
      <c r="L168" s="546" t="s">
        <v>824</v>
      </c>
      <c r="M168" s="346" t="s">
        <v>1427</v>
      </c>
      <c r="N168" s="544"/>
      <c r="O168" s="542"/>
      <c r="P168" s="545"/>
      <c r="Q168" s="235" t="s">
        <v>824</v>
      </c>
      <c r="R168" s="235" t="s">
        <v>824</v>
      </c>
      <c r="S168" s="211"/>
    </row>
    <row r="169" spans="1:19" s="205" customFormat="1" ht="13.5" customHeight="1">
      <c r="A169" s="206">
        <f t="shared" si="2"/>
        <v>161</v>
      </c>
      <c r="B169" s="198"/>
      <c r="C169" s="198"/>
      <c r="D169" s="220" t="s">
        <v>1428</v>
      </c>
      <c r="E169" s="220"/>
      <c r="F169" s="220"/>
      <c r="G169" s="220"/>
      <c r="H169" s="542" t="s">
        <v>1429</v>
      </c>
      <c r="I169" s="547"/>
      <c r="J169" s="541" t="s">
        <v>946</v>
      </c>
      <c r="K169" s="542" t="s">
        <v>869</v>
      </c>
      <c r="L169" s="546"/>
      <c r="M169" s="542" t="s">
        <v>823</v>
      </c>
      <c r="N169" s="544"/>
      <c r="O169" s="544"/>
      <c r="P169" s="545"/>
      <c r="Q169" s="235" t="s">
        <v>824</v>
      </c>
      <c r="R169" s="235" t="s">
        <v>824</v>
      </c>
      <c r="S169" s="211"/>
    </row>
    <row r="170" spans="1:19" s="205" customFormat="1" ht="13.5" customHeight="1">
      <c r="A170" s="206">
        <f t="shared" si="2"/>
        <v>162</v>
      </c>
      <c r="B170" s="199"/>
      <c r="C170" s="199"/>
      <c r="D170" s="220" t="s">
        <v>1430</v>
      </c>
      <c r="E170" s="220"/>
      <c r="F170" s="220"/>
      <c r="G170" s="220"/>
      <c r="H170" s="542" t="s">
        <v>1431</v>
      </c>
      <c r="I170" s="547" t="s">
        <v>1270</v>
      </c>
      <c r="J170" s="541" t="s">
        <v>1271</v>
      </c>
      <c r="K170" s="542" t="s">
        <v>822</v>
      </c>
      <c r="L170" s="546"/>
      <c r="M170" s="542" t="s">
        <v>823</v>
      </c>
      <c r="N170" s="544" t="s">
        <v>824</v>
      </c>
      <c r="O170" s="239" t="s">
        <v>1432</v>
      </c>
      <c r="P170" s="545"/>
      <c r="Q170" s="235" t="s">
        <v>824</v>
      </c>
      <c r="R170" s="235" t="s">
        <v>824</v>
      </c>
      <c r="S170" s="211"/>
    </row>
    <row r="171" spans="1:19" s="205" customFormat="1" ht="13.5" customHeight="1">
      <c r="A171" s="206">
        <f t="shared" si="2"/>
        <v>163</v>
      </c>
      <c r="B171" s="199"/>
      <c r="C171" s="199" t="s">
        <v>1433</v>
      </c>
      <c r="D171" s="220"/>
      <c r="E171" s="220"/>
      <c r="F171" s="220"/>
      <c r="G171" s="220"/>
      <c r="H171" s="542" t="s">
        <v>1434</v>
      </c>
      <c r="I171" s="541" t="s">
        <v>1435</v>
      </c>
      <c r="J171" s="541" t="s">
        <v>1436</v>
      </c>
      <c r="K171" s="542" t="s">
        <v>822</v>
      </c>
      <c r="L171" s="546"/>
      <c r="M171" s="542" t="s">
        <v>823</v>
      </c>
      <c r="N171" s="544"/>
      <c r="O171" s="542" t="s">
        <v>1437</v>
      </c>
      <c r="P171" s="545"/>
      <c r="Q171" s="545" t="s">
        <v>824</v>
      </c>
      <c r="R171" s="545" t="s">
        <v>824</v>
      </c>
      <c r="S171" s="211"/>
    </row>
    <row r="172" spans="1:19" s="205" customFormat="1" ht="13.5" customHeight="1">
      <c r="A172" s="206">
        <f t="shared" si="2"/>
        <v>164</v>
      </c>
      <c r="B172" s="201"/>
      <c r="C172" s="199" t="s">
        <v>1438</v>
      </c>
      <c r="D172" s="220"/>
      <c r="E172" s="220"/>
      <c r="F172" s="220"/>
      <c r="G172" s="220"/>
      <c r="H172" s="542" t="s">
        <v>1439</v>
      </c>
      <c r="I172" s="541" t="s">
        <v>884</v>
      </c>
      <c r="J172" s="541" t="s">
        <v>885</v>
      </c>
      <c r="K172" s="542" t="s">
        <v>869</v>
      </c>
      <c r="L172" s="546"/>
      <c r="M172" s="542" t="s">
        <v>839</v>
      </c>
      <c r="N172" s="544"/>
      <c r="O172" s="542" t="s">
        <v>906</v>
      </c>
      <c r="P172" s="545"/>
      <c r="Q172" s="545" t="s">
        <v>824</v>
      </c>
      <c r="R172" s="545" t="s">
        <v>824</v>
      </c>
      <c r="S172" s="211"/>
    </row>
    <row r="173" spans="1:19" s="205" customFormat="1" ht="13.5" customHeight="1">
      <c r="A173" s="206">
        <f t="shared" si="2"/>
        <v>165</v>
      </c>
      <c r="B173" s="201"/>
      <c r="C173" s="220" t="s">
        <v>1440</v>
      </c>
      <c r="D173" s="220"/>
      <c r="E173" s="220"/>
      <c r="F173" s="220"/>
      <c r="G173" s="220"/>
      <c r="H173" s="542" t="s">
        <v>1441</v>
      </c>
      <c r="I173" s="541"/>
      <c r="J173" s="541" t="s">
        <v>893</v>
      </c>
      <c r="K173" s="542" t="s">
        <v>822</v>
      </c>
      <c r="L173" s="546"/>
      <c r="M173" s="542" t="s">
        <v>823</v>
      </c>
      <c r="N173" s="544"/>
      <c r="O173" s="542"/>
      <c r="P173" s="545"/>
      <c r="Q173" s="235" t="s">
        <v>824</v>
      </c>
      <c r="R173" s="235" t="s">
        <v>824</v>
      </c>
      <c r="S173" s="211"/>
    </row>
    <row r="174" spans="1:19" s="205" customFormat="1" ht="13.5" customHeight="1">
      <c r="A174" s="206">
        <f t="shared" si="2"/>
        <v>166</v>
      </c>
      <c r="B174" s="201"/>
      <c r="C174" s="220" t="s">
        <v>1442</v>
      </c>
      <c r="D174" s="220"/>
      <c r="E174" s="220"/>
      <c r="F174" s="220"/>
      <c r="G174" s="220"/>
      <c r="H174" s="542" t="s">
        <v>1443</v>
      </c>
      <c r="I174" s="541"/>
      <c r="J174" s="541" t="s">
        <v>1444</v>
      </c>
      <c r="K174" s="542" t="s">
        <v>869</v>
      </c>
      <c r="L174" s="546"/>
      <c r="M174" s="542" t="s">
        <v>823</v>
      </c>
      <c r="N174" s="544"/>
      <c r="O174" s="542"/>
      <c r="P174" s="545"/>
      <c r="Q174" s="235"/>
      <c r="R174" s="235"/>
      <c r="S174" s="211"/>
    </row>
    <row r="175" spans="1:19" s="205" customFormat="1" ht="13.5" customHeight="1">
      <c r="A175" s="206">
        <f t="shared" si="2"/>
        <v>167</v>
      </c>
      <c r="B175" s="201"/>
      <c r="C175" s="220" t="s">
        <v>1445</v>
      </c>
      <c r="D175" s="220"/>
      <c r="E175" s="220"/>
      <c r="F175" s="220"/>
      <c r="G175" s="220"/>
      <c r="H175" s="542" t="s">
        <v>1446</v>
      </c>
      <c r="I175" s="541"/>
      <c r="J175" s="541" t="s">
        <v>1447</v>
      </c>
      <c r="K175" s="542" t="s">
        <v>869</v>
      </c>
      <c r="L175" s="546"/>
      <c r="M175" s="542" t="s">
        <v>823</v>
      </c>
      <c r="N175" s="544"/>
      <c r="O175" s="542"/>
      <c r="P175" s="545"/>
      <c r="Q175" s="235"/>
      <c r="R175" s="235"/>
      <c r="S175" s="211"/>
    </row>
    <row r="176" spans="1:19" s="205" customFormat="1" ht="13.5" customHeight="1">
      <c r="A176" s="206">
        <f t="shared" si="2"/>
        <v>168</v>
      </c>
      <c r="B176" s="201"/>
      <c r="C176" s="220" t="s">
        <v>1448</v>
      </c>
      <c r="D176" s="220"/>
      <c r="E176" s="220"/>
      <c r="F176" s="220"/>
      <c r="G176" s="220"/>
      <c r="H176" s="542" t="s">
        <v>1449</v>
      </c>
      <c r="I176" s="541"/>
      <c r="J176" s="541" t="s">
        <v>1450</v>
      </c>
      <c r="K176" s="542" t="s">
        <v>869</v>
      </c>
      <c r="L176" s="546"/>
      <c r="M176" s="542" t="s">
        <v>823</v>
      </c>
      <c r="N176" s="544"/>
      <c r="O176" s="542"/>
      <c r="P176" s="545"/>
      <c r="Q176" s="235"/>
      <c r="R176" s="235"/>
      <c r="S176" s="211"/>
    </row>
    <row r="177" spans="1:19" s="205" customFormat="1" ht="13.5" customHeight="1">
      <c r="A177" s="206">
        <f t="shared" si="2"/>
        <v>169</v>
      </c>
      <c r="B177" s="199" t="s">
        <v>1451</v>
      </c>
      <c r="C177" s="513"/>
      <c r="D177" s="513"/>
      <c r="E177" s="513"/>
      <c r="F177" s="513"/>
      <c r="G177" s="513"/>
      <c r="H177" s="244" t="s">
        <v>1452</v>
      </c>
      <c r="I177" s="541"/>
      <c r="J177" s="541" t="s">
        <v>1453</v>
      </c>
      <c r="K177" s="542" t="s">
        <v>937</v>
      </c>
      <c r="L177" s="546" t="s">
        <v>824</v>
      </c>
      <c r="M177" s="222" t="s">
        <v>1453</v>
      </c>
      <c r="N177" s="544"/>
      <c r="O177" s="542"/>
      <c r="P177" s="545"/>
      <c r="Q177" s="235" t="s">
        <v>824</v>
      </c>
      <c r="R177" s="235" t="s">
        <v>824</v>
      </c>
      <c r="S177" s="211"/>
    </row>
    <row r="178" spans="1:19" s="205" customFormat="1" ht="13.5" customHeight="1">
      <c r="A178" s="206">
        <f t="shared" si="2"/>
        <v>170</v>
      </c>
      <c r="B178" s="199"/>
      <c r="C178" s="201" t="s">
        <v>1309</v>
      </c>
      <c r="D178" s="220"/>
      <c r="E178" s="220"/>
      <c r="F178" s="220"/>
      <c r="G178" s="220"/>
      <c r="H178" s="542" t="s">
        <v>1454</v>
      </c>
      <c r="I178" s="547" t="s">
        <v>1311</v>
      </c>
      <c r="J178" s="541" t="s">
        <v>1312</v>
      </c>
      <c r="K178" s="542" t="s">
        <v>869</v>
      </c>
      <c r="L178" s="546"/>
      <c r="M178" s="542" t="s">
        <v>823</v>
      </c>
      <c r="N178" s="544"/>
      <c r="O178" s="542"/>
      <c r="P178" s="545"/>
      <c r="Q178" s="235" t="s">
        <v>824</v>
      </c>
      <c r="R178" s="235" t="s">
        <v>824</v>
      </c>
      <c r="S178" s="211"/>
    </row>
    <row r="179" spans="1:19" s="154" customFormat="1" ht="12.75" customHeight="1">
      <c r="A179" s="206">
        <f t="shared" si="2"/>
        <v>171</v>
      </c>
      <c r="B179" s="199"/>
      <c r="C179" s="220" t="s">
        <v>1455</v>
      </c>
      <c r="D179" s="220"/>
      <c r="E179" s="220"/>
      <c r="F179" s="220"/>
      <c r="G179" s="220"/>
      <c r="H179" s="542" t="s">
        <v>1456</v>
      </c>
      <c r="I179" s="541" t="s">
        <v>884</v>
      </c>
      <c r="J179" s="541" t="s">
        <v>885</v>
      </c>
      <c r="K179" s="238" t="s">
        <v>822</v>
      </c>
      <c r="L179" s="546"/>
      <c r="M179" s="542" t="s">
        <v>839</v>
      </c>
      <c r="N179" s="544"/>
      <c r="O179" s="542" t="s">
        <v>906</v>
      </c>
      <c r="P179" s="545"/>
      <c r="Q179" s="545" t="s">
        <v>824</v>
      </c>
      <c r="R179" s="545" t="s">
        <v>824</v>
      </c>
      <c r="S179" s="211"/>
    </row>
    <row r="180" spans="1:19" s="154" customFormat="1" ht="12.75" customHeight="1">
      <c r="A180" s="206">
        <f t="shared" si="2"/>
        <v>172</v>
      </c>
      <c r="B180" s="199"/>
      <c r="C180" s="220" t="s">
        <v>1457</v>
      </c>
      <c r="D180" s="513" t="s">
        <v>1458</v>
      </c>
      <c r="E180" s="513"/>
      <c r="F180" s="513"/>
      <c r="G180" s="513"/>
      <c r="H180" s="542" t="s">
        <v>1459</v>
      </c>
      <c r="I180" s="541"/>
      <c r="J180" s="541" t="s">
        <v>1427</v>
      </c>
      <c r="K180" s="238" t="s">
        <v>822</v>
      </c>
      <c r="L180" s="546" t="s">
        <v>824</v>
      </c>
      <c r="M180" s="346" t="s">
        <v>1427</v>
      </c>
      <c r="N180" s="544"/>
      <c r="O180" s="542"/>
      <c r="P180" s="545"/>
      <c r="Q180" s="545" t="s">
        <v>824</v>
      </c>
      <c r="R180" s="545" t="s">
        <v>824</v>
      </c>
      <c r="S180" s="211"/>
    </row>
    <row r="181" spans="1:19" s="154" customFormat="1" ht="12.75" customHeight="1">
      <c r="A181" s="206">
        <f t="shared" si="2"/>
        <v>173</v>
      </c>
      <c r="B181" s="199"/>
      <c r="C181" s="220" t="s">
        <v>1460</v>
      </c>
      <c r="D181" s="220"/>
      <c r="E181" s="220"/>
      <c r="F181" s="220"/>
      <c r="G181" s="220"/>
      <c r="H181" s="552" t="s">
        <v>1461</v>
      </c>
      <c r="I181" s="541" t="s">
        <v>1462</v>
      </c>
      <c r="J181" s="541" t="s">
        <v>1463</v>
      </c>
      <c r="K181" s="238" t="s">
        <v>822</v>
      </c>
      <c r="L181" s="546"/>
      <c r="M181" s="542" t="s">
        <v>823</v>
      </c>
      <c r="N181" s="544" t="s">
        <v>824</v>
      </c>
      <c r="O181" s="541" t="s">
        <v>1464</v>
      </c>
      <c r="P181" s="545"/>
      <c r="Q181" s="235" t="s">
        <v>824</v>
      </c>
      <c r="R181" s="235" t="s">
        <v>824</v>
      </c>
      <c r="S181" s="211"/>
    </row>
    <row r="182" spans="1:19" s="154" customFormat="1" ht="12.75" customHeight="1">
      <c r="A182" s="206">
        <f t="shared" si="2"/>
        <v>174</v>
      </c>
      <c r="B182" s="199"/>
      <c r="C182" s="201" t="s">
        <v>1465</v>
      </c>
      <c r="D182" s="201"/>
      <c r="E182" s="201"/>
      <c r="F182" s="201"/>
      <c r="G182" s="201"/>
      <c r="H182" s="552" t="s">
        <v>1466</v>
      </c>
      <c r="I182" s="541" t="s">
        <v>1467</v>
      </c>
      <c r="J182" s="541" t="s">
        <v>1468</v>
      </c>
      <c r="K182" s="238" t="s">
        <v>869</v>
      </c>
      <c r="L182" s="546"/>
      <c r="M182" s="542" t="s">
        <v>823</v>
      </c>
      <c r="N182" s="544" t="s">
        <v>824</v>
      </c>
      <c r="O182" s="542" t="s">
        <v>1469</v>
      </c>
      <c r="P182" s="545"/>
      <c r="Q182" s="545" t="s">
        <v>824</v>
      </c>
      <c r="R182" s="545" t="s">
        <v>824</v>
      </c>
      <c r="S182" s="211"/>
    </row>
    <row r="183" spans="1:19" s="154" customFormat="1" ht="12.75" customHeight="1">
      <c r="A183" s="206">
        <f t="shared" si="2"/>
        <v>175</v>
      </c>
      <c r="B183" s="199"/>
      <c r="C183" s="201" t="s">
        <v>1470</v>
      </c>
      <c r="D183" s="201"/>
      <c r="E183" s="201"/>
      <c r="F183" s="201"/>
      <c r="G183" s="201"/>
      <c r="H183" s="552" t="s">
        <v>1471</v>
      </c>
      <c r="I183" s="541" t="s">
        <v>1472</v>
      </c>
      <c r="J183" s="541" t="s">
        <v>1473</v>
      </c>
      <c r="K183" s="238" t="s">
        <v>869</v>
      </c>
      <c r="L183" s="546"/>
      <c r="M183" s="542" t="s">
        <v>823</v>
      </c>
      <c r="N183" s="544" t="s">
        <v>824</v>
      </c>
      <c r="O183" s="542" t="s">
        <v>1474</v>
      </c>
      <c r="P183" s="545"/>
      <c r="Q183" s="545" t="s">
        <v>824</v>
      </c>
      <c r="R183" s="545" t="s">
        <v>824</v>
      </c>
      <c r="S183" s="211"/>
    </row>
    <row r="184" spans="1:19" s="154" customFormat="1" ht="12.75" customHeight="1">
      <c r="A184" s="206">
        <f t="shared" si="2"/>
        <v>176</v>
      </c>
      <c r="B184" s="199"/>
      <c r="C184" s="199" t="s">
        <v>1475</v>
      </c>
      <c r="D184" s="201"/>
      <c r="E184" s="201"/>
      <c r="F184" s="201"/>
      <c r="G184" s="201"/>
      <c r="H184" s="244" t="s">
        <v>1476</v>
      </c>
      <c r="I184" s="239" t="s">
        <v>1477</v>
      </c>
      <c r="J184" s="541" t="s">
        <v>1478</v>
      </c>
      <c r="K184" s="238" t="s">
        <v>869</v>
      </c>
      <c r="L184" s="546"/>
      <c r="M184" s="542" t="s">
        <v>1148</v>
      </c>
      <c r="N184" s="544"/>
      <c r="O184" s="238"/>
      <c r="P184" s="235"/>
      <c r="Q184" s="235" t="s">
        <v>824</v>
      </c>
      <c r="R184" s="235" t="s">
        <v>824</v>
      </c>
      <c r="S184" s="211"/>
    </row>
    <row r="185" spans="1:19" s="154" customFormat="1" ht="12.75" customHeight="1">
      <c r="A185" s="206">
        <f t="shared" si="2"/>
        <v>177</v>
      </c>
      <c r="B185" s="199"/>
      <c r="C185" s="199" t="s">
        <v>1479</v>
      </c>
      <c r="D185" s="201"/>
      <c r="E185" s="201"/>
      <c r="F185" s="201"/>
      <c r="G185" s="201"/>
      <c r="H185" s="244" t="s">
        <v>1480</v>
      </c>
      <c r="I185" s="239" t="s">
        <v>1481</v>
      </c>
      <c r="J185" s="541" t="s">
        <v>1482</v>
      </c>
      <c r="K185" s="551" t="s">
        <v>869</v>
      </c>
      <c r="L185" s="546"/>
      <c r="M185" s="542" t="s">
        <v>823</v>
      </c>
      <c r="N185" s="243" t="s">
        <v>824</v>
      </c>
      <c r="O185" s="239" t="s">
        <v>1483</v>
      </c>
      <c r="P185" s="240"/>
      <c r="Q185" s="235" t="s">
        <v>824</v>
      </c>
      <c r="R185" s="235" t="s">
        <v>824</v>
      </c>
      <c r="S185" s="211"/>
    </row>
    <row r="186" spans="1:19" s="226" customFormat="1" ht="12.75" customHeight="1">
      <c r="A186" s="206">
        <f t="shared" si="2"/>
        <v>178</v>
      </c>
      <c r="B186" s="199"/>
      <c r="C186" s="237"/>
      <c r="D186" s="201" t="s">
        <v>1484</v>
      </c>
      <c r="E186" s="513" t="s">
        <v>1253</v>
      </c>
      <c r="F186" s="513"/>
      <c r="G186" s="513"/>
      <c r="H186" s="542" t="s">
        <v>1485</v>
      </c>
      <c r="I186" s="541"/>
      <c r="J186" s="542" t="s">
        <v>1002</v>
      </c>
      <c r="K186" s="542" t="s">
        <v>869</v>
      </c>
      <c r="L186" s="546" t="s">
        <v>824</v>
      </c>
      <c r="M186" s="222" t="s">
        <v>1002</v>
      </c>
      <c r="N186" s="544"/>
      <c r="O186" s="238"/>
      <c r="P186" s="235"/>
      <c r="Q186" s="235"/>
      <c r="R186" s="235"/>
      <c r="S186" s="211"/>
    </row>
    <row r="187" spans="1:19" s="154" customFormat="1" ht="12.75" customHeight="1">
      <c r="A187" s="206">
        <f t="shared" si="2"/>
        <v>179</v>
      </c>
      <c r="B187" s="220" t="s">
        <v>1486</v>
      </c>
      <c r="C187" s="220"/>
      <c r="D187" s="220"/>
      <c r="E187" s="220"/>
      <c r="F187" s="220"/>
      <c r="G187" s="220"/>
      <c r="H187" s="241" t="s">
        <v>1487</v>
      </c>
      <c r="I187" s="239" t="s">
        <v>1488</v>
      </c>
      <c r="J187" s="452" t="s">
        <v>1489</v>
      </c>
      <c r="K187" s="542" t="s">
        <v>869</v>
      </c>
      <c r="L187" s="546"/>
      <c r="M187" s="542" t="s">
        <v>823</v>
      </c>
      <c r="N187" s="544" t="s">
        <v>824</v>
      </c>
      <c r="O187" s="542" t="s">
        <v>1490</v>
      </c>
      <c r="P187" s="240"/>
      <c r="Q187" s="235"/>
      <c r="R187" s="235"/>
      <c r="S187" s="211"/>
    </row>
    <row r="188" spans="1:19" s="226" customFormat="1" ht="12.75" customHeight="1">
      <c r="A188" s="206">
        <f t="shared" si="2"/>
        <v>180</v>
      </c>
      <c r="B188" s="199" t="s">
        <v>1491</v>
      </c>
      <c r="C188" s="203"/>
      <c r="D188" s="220"/>
      <c r="E188" s="220"/>
      <c r="F188" s="220"/>
      <c r="G188" s="220"/>
      <c r="H188" s="542" t="s">
        <v>1492</v>
      </c>
      <c r="I188" s="541" t="s">
        <v>1493</v>
      </c>
      <c r="J188" s="541" t="s">
        <v>893</v>
      </c>
      <c r="K188" s="542" t="s">
        <v>869</v>
      </c>
      <c r="L188" s="546"/>
      <c r="M188" s="542" t="s">
        <v>823</v>
      </c>
      <c r="N188" s="544"/>
      <c r="O188" s="542"/>
      <c r="P188" s="545"/>
      <c r="Q188" s="545"/>
      <c r="R188" s="545" t="s">
        <v>824</v>
      </c>
      <c r="S188" s="211"/>
    </row>
    <row r="189" spans="1:19" s="205" customFormat="1" ht="14.25" customHeight="1">
      <c r="A189" s="206">
        <f t="shared" si="2"/>
        <v>181</v>
      </c>
      <c r="B189" s="199" t="s">
        <v>1494</v>
      </c>
      <c r="C189" s="513" t="s">
        <v>1495</v>
      </c>
      <c r="D189" s="513"/>
      <c r="E189" s="513"/>
      <c r="F189" s="513"/>
      <c r="G189" s="513"/>
      <c r="H189" s="542" t="s">
        <v>1496</v>
      </c>
      <c r="I189" s="541"/>
      <c r="J189" s="541" t="s">
        <v>1497</v>
      </c>
      <c r="K189" s="542" t="s">
        <v>937</v>
      </c>
      <c r="L189" s="546" t="s">
        <v>824</v>
      </c>
      <c r="M189" s="222" t="s">
        <v>1179</v>
      </c>
      <c r="N189" s="254"/>
      <c r="O189" s="542"/>
      <c r="P189" s="545" t="s">
        <v>824</v>
      </c>
      <c r="Q189" s="545"/>
      <c r="R189" s="545"/>
      <c r="S189" s="211"/>
    </row>
    <row r="190" spans="1:19" s="226" customFormat="1" ht="12.95" customHeight="1">
      <c r="A190" s="206">
        <f t="shared" si="2"/>
        <v>182</v>
      </c>
      <c r="B190" s="199" t="s">
        <v>1498</v>
      </c>
      <c r="C190" s="237"/>
      <c r="D190" s="220"/>
      <c r="E190" s="220"/>
      <c r="F190" s="220"/>
      <c r="G190" s="220"/>
      <c r="H190" s="542" t="s">
        <v>1499</v>
      </c>
      <c r="I190" s="541" t="s">
        <v>1500</v>
      </c>
      <c r="J190" s="541" t="s">
        <v>893</v>
      </c>
      <c r="K190" s="542" t="s">
        <v>937</v>
      </c>
      <c r="L190" s="546"/>
      <c r="M190" s="542" t="s">
        <v>823</v>
      </c>
      <c r="N190" s="544"/>
      <c r="O190" s="542"/>
      <c r="P190" s="544" t="s">
        <v>824</v>
      </c>
      <c r="Q190" s="544"/>
      <c r="R190" s="544"/>
      <c r="S190" s="211"/>
    </row>
    <row r="191" spans="1:19" s="226" customFormat="1" ht="12.95" customHeight="1">
      <c r="A191" s="206">
        <f t="shared" si="2"/>
        <v>183</v>
      </c>
      <c r="B191" s="199" t="s">
        <v>1501</v>
      </c>
      <c r="C191" s="203"/>
      <c r="D191" s="513"/>
      <c r="E191" s="513"/>
      <c r="F191" s="513"/>
      <c r="G191" s="513"/>
      <c r="H191" s="542" t="s">
        <v>1502</v>
      </c>
      <c r="I191" s="541"/>
      <c r="J191" s="542" t="s">
        <v>1503</v>
      </c>
      <c r="K191" s="542" t="s">
        <v>869</v>
      </c>
      <c r="L191" s="546" t="s">
        <v>824</v>
      </c>
      <c r="M191" s="542" t="s">
        <v>1503</v>
      </c>
      <c r="N191" s="544"/>
      <c r="O191" s="542"/>
      <c r="P191" s="545" t="s">
        <v>824</v>
      </c>
      <c r="Q191" s="545" t="s">
        <v>824</v>
      </c>
      <c r="R191" s="545" t="s">
        <v>824</v>
      </c>
      <c r="S191" s="211"/>
    </row>
    <row r="192" spans="1:19" s="226" customFormat="1" ht="12.95" customHeight="1">
      <c r="A192" s="206">
        <f t="shared" si="2"/>
        <v>184</v>
      </c>
      <c r="B192" s="199"/>
      <c r="C192" s="203" t="s">
        <v>1504</v>
      </c>
      <c r="D192" s="513"/>
      <c r="E192" s="513"/>
      <c r="F192" s="513"/>
      <c r="G192" s="513"/>
      <c r="H192" s="542" t="s">
        <v>1505</v>
      </c>
      <c r="I192" s="541"/>
      <c r="J192" s="541" t="s">
        <v>1506</v>
      </c>
      <c r="K192" s="553" t="s">
        <v>1507</v>
      </c>
      <c r="L192" s="546" t="s">
        <v>824</v>
      </c>
      <c r="M192" s="222" t="s">
        <v>1506</v>
      </c>
      <c r="N192" s="544"/>
      <c r="O192" s="542"/>
      <c r="P192" s="545" t="s">
        <v>824</v>
      </c>
      <c r="Q192" s="545" t="s">
        <v>824</v>
      </c>
      <c r="R192" s="545" t="s">
        <v>824</v>
      </c>
      <c r="S192" s="211"/>
    </row>
    <row r="193" spans="1:1005" s="226" customFormat="1" ht="12.95" customHeight="1">
      <c r="A193" s="206">
        <f t="shared" si="2"/>
        <v>185</v>
      </c>
      <c r="B193" s="199"/>
      <c r="C193" s="203"/>
      <c r="D193" s="220" t="s">
        <v>1508</v>
      </c>
      <c r="E193" s="203"/>
      <c r="F193" s="220"/>
      <c r="G193" s="220"/>
      <c r="H193" s="542" t="s">
        <v>1509</v>
      </c>
      <c r="I193" s="541" t="s">
        <v>1510</v>
      </c>
      <c r="J193" s="541" t="s">
        <v>1511</v>
      </c>
      <c r="K193" s="542" t="s">
        <v>822</v>
      </c>
      <c r="L193" s="546"/>
      <c r="M193" s="542" t="s">
        <v>823</v>
      </c>
      <c r="N193" s="544"/>
      <c r="O193" s="542"/>
      <c r="P193" s="545" t="s">
        <v>824</v>
      </c>
      <c r="Q193" s="545" t="s">
        <v>824</v>
      </c>
      <c r="R193" s="545" t="s">
        <v>824</v>
      </c>
      <c r="S193" s="211"/>
    </row>
    <row r="194" spans="1:1005" s="226" customFormat="1" ht="12.95" customHeight="1">
      <c r="A194" s="206">
        <f t="shared" si="2"/>
        <v>186</v>
      </c>
      <c r="B194" s="199"/>
      <c r="C194" s="203"/>
      <c r="D194" s="220" t="s">
        <v>943</v>
      </c>
      <c r="E194" s="203"/>
      <c r="F194" s="220"/>
      <c r="G194" s="220"/>
      <c r="H194" s="542" t="s">
        <v>1512</v>
      </c>
      <c r="I194" s="541" t="s">
        <v>399</v>
      </c>
      <c r="J194" s="541" t="s">
        <v>946</v>
      </c>
      <c r="K194" s="542" t="s">
        <v>869</v>
      </c>
      <c r="L194" s="546"/>
      <c r="M194" s="542" t="s">
        <v>823</v>
      </c>
      <c r="N194" s="544"/>
      <c r="O194" s="542"/>
      <c r="P194" s="545" t="s">
        <v>824</v>
      </c>
      <c r="Q194" s="545" t="s">
        <v>824</v>
      </c>
      <c r="R194" s="545" t="s">
        <v>824</v>
      </c>
      <c r="S194" s="211"/>
    </row>
    <row r="195" spans="1:1005" s="226" customFormat="1" ht="12.95" customHeight="1">
      <c r="A195" s="206">
        <f t="shared" si="2"/>
        <v>187</v>
      </c>
      <c r="B195" s="199"/>
      <c r="C195" s="203"/>
      <c r="D195" s="220" t="s">
        <v>1513</v>
      </c>
      <c r="E195" s="203"/>
      <c r="F195" s="220"/>
      <c r="G195" s="220"/>
      <c r="H195" s="542" t="s">
        <v>1514</v>
      </c>
      <c r="I195" s="541" t="s">
        <v>1515</v>
      </c>
      <c r="J195" s="541" t="s">
        <v>1024</v>
      </c>
      <c r="K195" s="542" t="s">
        <v>822</v>
      </c>
      <c r="L195" s="546"/>
      <c r="M195" s="542" t="s">
        <v>823</v>
      </c>
      <c r="N195" s="544"/>
      <c r="O195" s="542"/>
      <c r="P195" s="545" t="s">
        <v>824</v>
      </c>
      <c r="Q195" s="545" t="s">
        <v>824</v>
      </c>
      <c r="R195" s="545" t="s">
        <v>824</v>
      </c>
      <c r="S195" s="211"/>
    </row>
    <row r="196" spans="1:1005" s="226" customFormat="1" ht="12.95" customHeight="1">
      <c r="A196" s="206">
        <f t="shared" si="2"/>
        <v>188</v>
      </c>
      <c r="B196" s="199"/>
      <c r="C196" s="237"/>
      <c r="D196" s="203" t="s">
        <v>1516</v>
      </c>
      <c r="E196" s="203"/>
      <c r="F196" s="220"/>
      <c r="G196" s="220"/>
      <c r="H196" s="542" t="s">
        <v>1517</v>
      </c>
      <c r="I196" s="541" t="s">
        <v>1518</v>
      </c>
      <c r="J196" s="541" t="s">
        <v>893</v>
      </c>
      <c r="K196" s="542" t="s">
        <v>869</v>
      </c>
      <c r="L196" s="546"/>
      <c r="M196" s="542" t="s">
        <v>823</v>
      </c>
      <c r="N196" s="544"/>
      <c r="O196" s="542"/>
      <c r="P196" s="544" t="s">
        <v>824</v>
      </c>
      <c r="Q196" s="544" t="s">
        <v>824</v>
      </c>
      <c r="R196" s="544" t="s">
        <v>824</v>
      </c>
      <c r="S196" s="211"/>
    </row>
    <row r="197" spans="1:1005" s="205" customFormat="1" ht="12" customHeight="1">
      <c r="A197" s="206"/>
      <c r="C197" s="206"/>
      <c r="D197" s="206"/>
      <c r="E197" s="206"/>
      <c r="F197" s="206"/>
      <c r="G197" s="206"/>
      <c r="H197" s="206"/>
      <c r="I197" s="206"/>
      <c r="J197" s="218"/>
      <c r="K197" s="206"/>
      <c r="L197" s="213">
        <f>SUBTOTAL(103,createCase[Objet])</f>
        <v>59</v>
      </c>
      <c r="M197" s="206"/>
      <c r="N197" s="248"/>
      <c r="O197" s="248"/>
      <c r="P197" s="248"/>
      <c r="Q197" s="248"/>
      <c r="R197" s="248"/>
      <c r="S197" s="248"/>
    </row>
    <row r="198" spans="1:1005" s="128" customFormat="1" ht="12" customHeight="1">
      <c r="A198" s="3"/>
      <c r="B198" s="3"/>
      <c r="C198" s="131"/>
      <c r="D198" s="131"/>
      <c r="E198" s="131"/>
      <c r="F198" s="131"/>
      <c r="G198" s="5"/>
      <c r="H198" s="151"/>
      <c r="I198" s="206"/>
      <c r="J198" s="151"/>
      <c r="K198" s="5"/>
      <c r="L198" s="171"/>
      <c r="M198" s="5"/>
      <c r="N198" s="56"/>
      <c r="O198" s="56"/>
      <c r="P198" s="56"/>
      <c r="Q198" s="56"/>
      <c r="R198" s="56"/>
      <c r="S198"/>
      <c r="ALO198"/>
      <c r="ALP198"/>
      <c r="ALQ198"/>
    </row>
    <row r="199" spans="1:1005" s="128" customFormat="1" ht="12" customHeight="1">
      <c r="A199" s="129"/>
      <c r="B199" s="129"/>
      <c r="C199" s="129"/>
      <c r="D199" s="129"/>
      <c r="E199" s="129"/>
      <c r="F199" s="129"/>
      <c r="G199" s="96"/>
      <c r="H199" s="96"/>
      <c r="I199" s="206"/>
      <c r="J199" s="155"/>
      <c r="K199" s="96"/>
      <c r="L199" s="160"/>
      <c r="M199" s="96"/>
      <c r="N199" s="251"/>
      <c r="O199" s="96"/>
      <c r="P199" s="96"/>
      <c r="Q199" s="96"/>
      <c r="R199" s="96"/>
      <c r="S199"/>
      <c r="ALO199"/>
      <c r="ALP199"/>
      <c r="ALQ199"/>
    </row>
    <row r="200" spans="1:1005" s="128" customFormat="1" ht="12" customHeight="1">
      <c r="I200" s="205"/>
      <c r="L200" s="160"/>
      <c r="M200" s="96"/>
      <c r="N200" s="251"/>
      <c r="O200" s="96"/>
      <c r="P200" s="96"/>
      <c r="Q200" s="96"/>
      <c r="R200" s="96"/>
      <c r="S200"/>
      <c r="ALO200"/>
      <c r="ALP200"/>
      <c r="ALQ200"/>
    </row>
    <row r="201" spans="1:1005" s="128" customFormat="1" ht="12" customHeight="1">
      <c r="I201" s="205"/>
      <c r="L201" s="160"/>
      <c r="M201" s="96"/>
      <c r="N201" s="251"/>
      <c r="O201" s="96"/>
      <c r="P201" s="96"/>
      <c r="Q201" s="96"/>
      <c r="R201" s="96"/>
      <c r="S201"/>
      <c r="ALO201"/>
      <c r="ALP201"/>
      <c r="ALQ201"/>
    </row>
    <row r="202" spans="1:1005" s="128" customFormat="1" ht="12" customHeight="1">
      <c r="I202" s="205"/>
      <c r="L202" s="160"/>
      <c r="M202" s="96"/>
      <c r="N202" s="251"/>
      <c r="O202" s="96"/>
      <c r="P202" s="96"/>
      <c r="Q202" s="96"/>
      <c r="R202" s="96"/>
      <c r="S202"/>
      <c r="ALO202"/>
      <c r="ALP202"/>
      <c r="ALQ202"/>
    </row>
    <row r="203" spans="1:1005" s="128" customFormat="1" ht="12" customHeight="1">
      <c r="I203" s="205"/>
      <c r="L203" s="160"/>
      <c r="M203" s="96"/>
      <c r="N203" s="251"/>
      <c r="O203" s="96"/>
      <c r="P203" s="96"/>
      <c r="Q203" s="96"/>
      <c r="R203" s="96"/>
      <c r="S203"/>
      <c r="ALO203"/>
      <c r="ALP203"/>
      <c r="ALQ203"/>
    </row>
    <row r="204" spans="1:1005" ht="12" customHeight="1">
      <c r="G204" s="128"/>
      <c r="H204" s="128"/>
      <c r="I204" s="205"/>
      <c r="J204" s="128"/>
      <c r="K204" s="128"/>
    </row>
    <row r="205" spans="1:1005" s="117" customFormat="1" ht="12" customHeight="1">
      <c r="A205" s="128"/>
      <c r="B205" s="128"/>
      <c r="C205" s="128"/>
      <c r="D205" s="128"/>
      <c r="E205" s="128"/>
      <c r="F205" s="128"/>
      <c r="G205" s="96"/>
      <c r="H205" s="96"/>
      <c r="I205" s="206"/>
      <c r="J205" s="155"/>
      <c r="K205" s="96"/>
      <c r="L205" s="160"/>
      <c r="M205" s="96"/>
      <c r="N205" s="251"/>
      <c r="O205" s="96"/>
      <c r="P205" s="96"/>
      <c r="Q205" s="96"/>
      <c r="R205" s="96"/>
      <c r="S205"/>
      <c r="ALP205"/>
    </row>
    <row r="206" spans="1:1005" ht="12" customHeight="1">
      <c r="A206" s="117"/>
      <c r="B206" s="117"/>
      <c r="C206" s="117"/>
      <c r="D206" s="117"/>
      <c r="E206" s="117"/>
      <c r="F206" s="117"/>
      <c r="G206" s="117"/>
      <c r="H206" s="117"/>
      <c r="I206" s="227"/>
      <c r="J206" s="117"/>
      <c r="K206" s="117"/>
    </row>
    <row r="207" spans="1:1005" ht="12" customHeight="1">
      <c r="L207" s="173"/>
      <c r="M207" s="112"/>
      <c r="N207" s="125"/>
      <c r="O207" s="112"/>
      <c r="P207" s="112"/>
      <c r="Q207" s="112"/>
      <c r="R207" s="112"/>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04" ht="12" customHeight="1">
      <c r="A225" s="130"/>
      <c r="B225" s="130"/>
      <c r="C225" s="130"/>
      <c r="D225" s="130"/>
      <c r="E225" s="130"/>
      <c r="F225" s="130"/>
    </row>
    <row r="226" spans="1:1004" ht="12" customHeight="1">
      <c r="A226" s="130"/>
      <c r="B226" s="130"/>
      <c r="C226" s="130"/>
      <c r="D226" s="130"/>
      <c r="E226" s="130"/>
      <c r="F226" s="130"/>
    </row>
    <row r="227" spans="1:1004" ht="12" customHeight="1">
      <c r="A227" s="129"/>
      <c r="B227" s="129"/>
      <c r="C227" s="129"/>
      <c r="D227" s="129"/>
      <c r="E227" s="129"/>
      <c r="F227" s="129"/>
    </row>
    <row r="228" spans="1:1004" ht="12" customHeight="1">
      <c r="A228" s="129"/>
      <c r="B228" s="129"/>
      <c r="C228" s="129"/>
      <c r="D228" s="129"/>
      <c r="E228" s="129"/>
      <c r="F228" s="129"/>
    </row>
    <row r="229" spans="1:1004" ht="12" customHeight="1">
      <c r="A229" s="129"/>
      <c r="B229" s="129"/>
      <c r="C229" s="129"/>
      <c r="D229" s="129"/>
      <c r="E229" s="129"/>
      <c r="F229" s="129"/>
    </row>
    <row r="230" spans="1:1004" ht="12" customHeight="1">
      <c r="A230" s="129"/>
      <c r="B230" s="129"/>
      <c r="C230" s="129"/>
      <c r="D230" s="129"/>
      <c r="E230" s="129"/>
      <c r="F230" s="129"/>
    </row>
    <row r="231" spans="1:1004" ht="12" customHeight="1">
      <c r="A231" s="129"/>
      <c r="B231" s="129"/>
      <c r="C231" s="129"/>
      <c r="D231" s="129"/>
      <c r="E231" s="129"/>
      <c r="F231" s="129"/>
    </row>
    <row r="232" spans="1:1004" ht="12" customHeight="1">
      <c r="A232" s="129"/>
      <c r="B232" s="129"/>
      <c r="C232" s="129"/>
      <c r="D232" s="129"/>
      <c r="E232" s="129"/>
      <c r="F232" s="129"/>
    </row>
    <row r="233" spans="1:1004" ht="12" customHeight="1">
      <c r="A233" s="129"/>
      <c r="B233" s="129"/>
      <c r="C233" s="129"/>
      <c r="D233" s="129"/>
      <c r="E233" s="129"/>
      <c r="F233" s="129"/>
    </row>
    <row r="234" spans="1:1004" s="117" customFormat="1" ht="12" customHeight="1">
      <c r="A234" s="129"/>
      <c r="B234" s="129"/>
      <c r="C234" s="129"/>
      <c r="D234" s="129"/>
      <c r="E234" s="129"/>
      <c r="F234" s="129"/>
      <c r="G234" s="96"/>
      <c r="H234" s="96"/>
      <c r="I234" s="206"/>
      <c r="J234" s="155"/>
      <c r="K234" s="96"/>
      <c r="L234" s="160"/>
      <c r="M234" s="96"/>
      <c r="N234" s="251"/>
      <c r="O234" s="96"/>
      <c r="P234" s="96"/>
      <c r="Q234" s="96"/>
      <c r="R234" s="96"/>
      <c r="S234"/>
      <c r="ALP234"/>
    </row>
    <row r="235" spans="1:1004" s="117" customFormat="1" ht="12" customHeight="1">
      <c r="A235" s="130"/>
      <c r="B235" s="130"/>
      <c r="C235" s="130"/>
      <c r="D235" s="130"/>
      <c r="E235" s="130"/>
      <c r="F235" s="130"/>
      <c r="G235" s="96"/>
      <c r="H235" s="96"/>
      <c r="I235" s="206"/>
      <c r="J235" s="155"/>
      <c r="K235" s="96"/>
      <c r="L235" s="160"/>
      <c r="M235" s="96"/>
      <c r="N235" s="251"/>
      <c r="O235" s="96"/>
      <c r="P235" s="96"/>
      <c r="Q235" s="96"/>
      <c r="R235" s="96"/>
      <c r="S235"/>
      <c r="ALP235"/>
    </row>
    <row r="236" spans="1:1004" s="117" customFormat="1" ht="12" customHeight="1">
      <c r="A236" s="123"/>
      <c r="B236" s="123"/>
      <c r="C236" s="123"/>
      <c r="D236" s="123"/>
      <c r="E236" s="123"/>
      <c r="F236" s="123"/>
      <c r="G236" s="112"/>
      <c r="H236" s="112"/>
      <c r="I236" s="250"/>
      <c r="J236" s="157"/>
      <c r="K236" s="112"/>
      <c r="L236" s="173"/>
      <c r="M236" s="112"/>
      <c r="N236" s="125"/>
      <c r="O236" s="112"/>
      <c r="P236" s="112"/>
      <c r="Q236" s="112"/>
      <c r="R236" s="112"/>
      <c r="S236"/>
      <c r="ALP236"/>
    </row>
    <row r="237" spans="1:1004" s="117" customFormat="1" ht="12" customHeight="1">
      <c r="A237" s="123"/>
      <c r="B237" s="123"/>
      <c r="C237" s="123"/>
      <c r="D237" s="123"/>
      <c r="E237" s="123"/>
      <c r="F237" s="123"/>
      <c r="G237" s="112"/>
      <c r="H237" s="112"/>
      <c r="I237" s="250"/>
      <c r="J237" s="157"/>
      <c r="K237" s="112"/>
      <c r="L237" s="173"/>
      <c r="M237" s="112"/>
      <c r="N237" s="125"/>
      <c r="O237" s="112"/>
      <c r="P237" s="112"/>
      <c r="Q237" s="112"/>
      <c r="R237" s="112"/>
      <c r="S237"/>
      <c r="ALP237"/>
    </row>
    <row r="238" spans="1:1004" s="117" customFormat="1" ht="12" customHeight="1">
      <c r="A238" s="123"/>
      <c r="B238" s="123"/>
      <c r="C238" s="123"/>
      <c r="D238" s="123"/>
      <c r="E238" s="123"/>
      <c r="F238" s="123"/>
      <c r="G238" s="112"/>
      <c r="H238" s="112"/>
      <c r="I238" s="250"/>
      <c r="J238" s="157"/>
      <c r="K238" s="112"/>
      <c r="L238" s="173"/>
      <c r="M238" s="112"/>
      <c r="N238" s="125"/>
      <c r="O238" s="112"/>
      <c r="P238" s="112"/>
      <c r="Q238" s="112"/>
      <c r="R238" s="112"/>
      <c r="S238"/>
      <c r="ALP238"/>
    </row>
    <row r="239" spans="1:1004" s="117" customFormat="1" ht="12" customHeight="1">
      <c r="A239" s="123"/>
      <c r="B239" s="123"/>
      <c r="C239" s="123"/>
      <c r="D239" s="123"/>
      <c r="E239" s="123"/>
      <c r="F239" s="123"/>
      <c r="G239" s="112"/>
      <c r="H239" s="112"/>
      <c r="I239" s="250"/>
      <c r="J239" s="157"/>
      <c r="K239" s="112"/>
      <c r="L239" s="173"/>
      <c r="M239" s="112"/>
      <c r="N239" s="125"/>
      <c r="O239" s="112"/>
      <c r="P239" s="112"/>
      <c r="Q239" s="112"/>
      <c r="R239" s="112"/>
      <c r="S239"/>
      <c r="ALP239"/>
    </row>
    <row r="240" spans="1:1004" s="117" customFormat="1" ht="12" customHeight="1">
      <c r="A240" s="123"/>
      <c r="B240" s="123"/>
      <c r="C240" s="123"/>
      <c r="D240" s="123"/>
      <c r="E240" s="123"/>
      <c r="F240" s="123"/>
      <c r="G240" s="112"/>
      <c r="H240" s="112"/>
      <c r="I240" s="250"/>
      <c r="J240" s="157"/>
      <c r="K240" s="112"/>
      <c r="L240" s="173"/>
      <c r="M240" s="112"/>
      <c r="N240" s="125"/>
      <c r="O240" s="112"/>
      <c r="P240" s="112"/>
      <c r="Q240" s="112"/>
      <c r="R240" s="112"/>
      <c r="S240"/>
      <c r="ALP240"/>
    </row>
    <row r="241" spans="1:18" ht="12" customHeight="1">
      <c r="A241" s="123"/>
      <c r="B241" s="123"/>
      <c r="C241" s="123"/>
      <c r="D241" s="123"/>
      <c r="E241" s="123"/>
      <c r="F241" s="123"/>
      <c r="G241" s="112"/>
      <c r="H241" s="112"/>
      <c r="I241" s="250"/>
      <c r="J241" s="157"/>
      <c r="K241" s="112"/>
      <c r="L241" s="173"/>
      <c r="M241" s="112"/>
      <c r="N241" s="125"/>
      <c r="O241" s="112"/>
      <c r="P241" s="112"/>
      <c r="Q241" s="112"/>
      <c r="R241" s="112"/>
    </row>
    <row r="242" spans="1:18" ht="12" customHeight="1">
      <c r="A242" s="123"/>
      <c r="B242" s="123"/>
      <c r="C242" s="123"/>
      <c r="D242" s="123"/>
      <c r="E242" s="123"/>
      <c r="F242" s="123"/>
      <c r="G242" s="112"/>
      <c r="H242" s="112"/>
      <c r="I242" s="250"/>
      <c r="J242" s="157"/>
      <c r="K242" s="112"/>
      <c r="L242" s="173"/>
      <c r="M242" s="112"/>
      <c r="N242" s="125"/>
      <c r="O242" s="112"/>
      <c r="P242" s="112"/>
      <c r="Q242" s="112"/>
      <c r="R242" s="112"/>
    </row>
    <row r="243" spans="1:18" ht="12" customHeight="1">
      <c r="A243" s="130"/>
      <c r="B243" s="130"/>
      <c r="C243" s="130"/>
      <c r="D243" s="130"/>
      <c r="E243" s="130"/>
      <c r="F243" s="130"/>
    </row>
    <row r="244" spans="1:18" ht="12" customHeight="1">
      <c r="A244" s="130"/>
      <c r="B244" s="130"/>
      <c r="C244" s="130"/>
      <c r="D244" s="130"/>
      <c r="E244" s="130"/>
      <c r="F244" s="130"/>
    </row>
    <row r="245" spans="1:18" ht="12" customHeight="1">
      <c r="A245" s="130"/>
      <c r="B245" s="130"/>
      <c r="C245" s="130"/>
      <c r="D245" s="130"/>
      <c r="E245" s="130"/>
      <c r="F245" s="130"/>
    </row>
    <row r="246" spans="1:18" ht="12" customHeight="1">
      <c r="A246" s="136"/>
      <c r="B246" s="136"/>
      <c r="C246" s="136"/>
      <c r="D246" s="136"/>
      <c r="E246" s="136"/>
      <c r="F246" s="136"/>
    </row>
    <row r="247" spans="1:18" ht="12" customHeight="1">
      <c r="A247" s="136"/>
      <c r="B247" s="136"/>
      <c r="C247" s="136"/>
      <c r="D247" s="136"/>
      <c r="E247" s="136"/>
      <c r="F247" s="136"/>
    </row>
  </sheetData>
  <phoneticPr fontId="77" type="noConversion"/>
  <conditionalFormatting sqref="A198:F199 A219:F1059">
    <cfRule type="expression" dxfId="2062" priority="15160">
      <formula>#REF!=1</formula>
    </cfRule>
    <cfRule type="expression" dxfId="2061" priority="15161">
      <formula>#REF!=1</formula>
    </cfRule>
    <cfRule type="expression" dxfId="2060" priority="15158">
      <formula>OR(#REF!="X",#REF!="X")</formula>
    </cfRule>
    <cfRule type="expression" dxfId="2059" priority="15159">
      <formula>AND(#REF!=1,#REF!=1)</formula>
    </cfRule>
  </conditionalFormatting>
  <conditionalFormatting sqref="B14:B15 C90:C91 C137">
    <cfRule type="expression" dxfId="2058" priority="15107">
      <formula>#REF!=1</formula>
    </cfRule>
    <cfRule type="expression" dxfId="2057" priority="15105">
      <formula>AND(#REF!=1,#REF!=1)</formula>
    </cfRule>
    <cfRule type="expression" dxfId="2056" priority="15106">
      <formula>#REF!=1</formula>
    </cfRule>
  </conditionalFormatting>
  <conditionalFormatting sqref="B166">
    <cfRule type="expression" dxfId="2055" priority="4221">
      <formula>AND($L166="X",#REF!&lt;&gt;"")</formula>
    </cfRule>
  </conditionalFormatting>
  <conditionalFormatting sqref="B168:B170 B172:B176">
    <cfRule type="expression" dxfId="2054" priority="3484">
      <formula>AND($L168="X",#REF!&lt;&gt;"")</formula>
    </cfRule>
  </conditionalFormatting>
  <conditionalFormatting sqref="B187">
    <cfRule type="expression" dxfId="2053" priority="8879">
      <formula>AND($L187="X",OR(#REF!&lt;&gt;"",#REF!&lt;&gt;"",#REF!&lt;&gt;""))</formula>
    </cfRule>
    <cfRule type="expression" dxfId="2052" priority="8880">
      <formula>AND($L187="X",OR(#REF!&lt;&gt;"",#REF!&lt;&gt;""))</formula>
    </cfRule>
  </conditionalFormatting>
  <conditionalFormatting sqref="B10:G13 B152:G154">
    <cfRule type="expression" dxfId="2051" priority="15045">
      <formula>#REF!=1</formula>
    </cfRule>
  </conditionalFormatting>
  <conditionalFormatting sqref="B10:G13 B152:G171 A9:G9 A10:A196 B16:G37 B38:C38 D38:D40 B39:B40 E39:G40 B41:G89 B90:B91 B92:G125 B126:C151 F130:G131 E132:G136 D137:G137 E138:G151 D171:D172 E172:E173 B172:D176 F172:G176 B177:G181 B182:C183 E182:G185 B184:B185 B186:G196">
    <cfRule type="expression" dxfId="2050" priority="15046">
      <formula>OR(#REF!="X",#REF!="X")</formula>
    </cfRule>
  </conditionalFormatting>
  <conditionalFormatting sqref="B16:G37 B152:G168 A9:G9 B10:G13 A10:A196 B38:D38 D38:D40 B39:B40 E39:G40 B41:G88 B89:D89 B90:B91 B126:C151 F130:G131 E132:G136 D137:G137 E138:G151 B169:B170 D169:G170 C169:C171 B171:G171 E172:E173 B172:D176 F172:G176 B177:G181 B182:C183 E182:G185 B184:B185 B186:G196">
    <cfRule type="expression" dxfId="2049" priority="15077">
      <formula>AND(#REF!=1,#REF!=1)</formula>
    </cfRule>
  </conditionalFormatting>
  <conditionalFormatting sqref="B97:G125 B186:G196 B177:G181 E182:G185 F172:G176 D169:G170 B152:G168 D137:G151 E132:G136 B92:G95 E125:G129 D90:G91 B41:G89 E39:G40 B16:G38 B171:G171 A9:G9 C14:G15 F130:G131 B172:D176 D126:D136 D38:D40 B182:C183 B126:C151 B169:B170 E172:E173 A10:A196 B39:B40 B90:B91 B184:B185">
    <cfRule type="expression" dxfId="2048" priority="15015">
      <formula>#REF!=1</formula>
    </cfRule>
  </conditionalFormatting>
  <conditionalFormatting sqref="B152:G154 B10:G13">
    <cfRule type="expression" dxfId="2047" priority="15044">
      <formula>#REF!=1</formula>
    </cfRule>
  </conditionalFormatting>
  <conditionalFormatting sqref="B177:G181 B126:C151 A9:G9 A10:A196 B16:G37 B38:D38 D38:D40 B39:B40 E39:G40 B41:G88 B89:D89 B90:B91 F130:G131 E132:G136 D137:G137 E138:G151 B155:G168 B169:B170 D169:G170 B171:G171 E172:E173 B172:D176 F172:G176 B182:C183 E182:G185 B184:B185 B186:G196 E125:G129">
    <cfRule type="expression" dxfId="2046" priority="15128">
      <formula>#REF!=1</formula>
    </cfRule>
  </conditionalFormatting>
  <conditionalFormatting sqref="C9:C37 D18:D24 D27:D28 C41:C89 D90:D91 C92:C137 C122:G122 D124:G124 D128:D135 D136:E136 C138:D151 C152:C166 D156 C167:D167 E168 C171:D171 C177:C178 C186 C188:C196">
    <cfRule type="expression" dxfId="2045" priority="9068">
      <formula>AND($L9="X",$B9&lt;&gt;"")</formula>
    </cfRule>
  </conditionalFormatting>
  <conditionalFormatting sqref="C39:C40">
    <cfRule type="expression" dxfId="2044" priority="15186">
      <formula>OR(#REF!="X",#REF!="X")</formula>
    </cfRule>
    <cfRule type="expression" dxfId="2043" priority="15185">
      <formula>AND($L39="X",OR(#REF!&lt;&gt;"",$B39&lt;&gt;""))</formula>
    </cfRule>
    <cfRule type="expression" dxfId="2042" priority="15189">
      <formula>#REF!=1</formula>
    </cfRule>
    <cfRule type="expression" dxfId="2041" priority="15188">
      <formula>#REF!=1</formula>
    </cfRule>
    <cfRule type="expression" dxfId="2040" priority="15187">
      <formula>AND(#REF!=1,#REF!=1)</formula>
    </cfRule>
  </conditionalFormatting>
  <conditionalFormatting sqref="C85 F85:G85">
    <cfRule type="expression" dxfId="2039" priority="15190">
      <formula>AND($L85="X",OR($B85&lt;&gt;"",#REF!&lt;&gt;"",$C85&lt;&gt;""))</formula>
    </cfRule>
    <cfRule type="expression" dxfId="2038" priority="15194">
      <formula>#REF!=1</formula>
    </cfRule>
    <cfRule type="expression" dxfId="2037" priority="15201">
      <formula>AND($L85="X",OR($B85&lt;&gt;"",$C85&lt;&gt;""))</formula>
    </cfRule>
    <cfRule type="expression" dxfId="2036" priority="15212">
      <formula>AND($L85="X",OR($B85&lt;&gt;"",$C85&lt;&gt;"",$E85&lt;&gt;"",#REF!&lt;&gt;""))</formula>
    </cfRule>
    <cfRule type="expression" dxfId="2035" priority="15211">
      <formula>#REF!=1</formula>
    </cfRule>
    <cfRule type="expression" dxfId="2034" priority="15210">
      <formula>AND(#REF!=1,#REF!=1)</formula>
    </cfRule>
    <cfRule type="expression" dxfId="2033" priority="15200">
      <formula>AND($L85="X",OR($B85&lt;&gt;"",$C85&lt;&gt;"",$E85&lt;&gt;"",#REF!&lt;&gt;""))</formula>
    </cfRule>
    <cfRule type="expression" dxfId="2032" priority="15195">
      <formula>AND($L85="X",OR($B85&lt;&gt;"",$C85&lt;&gt;"",$D85&lt;&gt;""))</formula>
    </cfRule>
    <cfRule type="expression" dxfId="2031" priority="15209">
      <formula>AND($L85="X",OR($B85&lt;&gt;"",$C85&lt;&gt;"",$D85&lt;&gt;"",$E85&lt;&gt;""))</formula>
    </cfRule>
    <cfRule type="expression" dxfId="2030" priority="15208">
      <formula>AND($L85="X",OR($B85&lt;&gt;"",$C85&lt;&gt;"",$D85&lt;&gt;""))</formula>
    </cfRule>
    <cfRule type="expression" dxfId="2029" priority="15207">
      <formula>#REF!=1</formula>
    </cfRule>
    <cfRule type="expression" dxfId="2028" priority="15206">
      <formula>AND($L85="X",OR($B85&lt;&gt;"",$C85&lt;&gt;"",$E85&lt;&gt;"",#REF!&lt;&gt;""))</formula>
    </cfRule>
    <cfRule type="expression" dxfId="2027" priority="15205">
      <formula>#REF!=1</formula>
    </cfRule>
    <cfRule type="expression" dxfId="2026" priority="15196">
      <formula>AND($L85="X",OR($B85&lt;&gt;"",$C85&lt;&gt;"",$D85&lt;&gt;"",$E85&lt;&gt;""))</formula>
    </cfRule>
    <cfRule type="expression" dxfId="2025" priority="15198">
      <formula>#REF!=1</formula>
    </cfRule>
    <cfRule type="expression" dxfId="2024" priority="15204">
      <formula>#REF!=1</formula>
    </cfRule>
    <cfRule type="expression" dxfId="2023" priority="15199">
      <formula>#REF!=1</formula>
    </cfRule>
    <cfRule type="expression" dxfId="2022" priority="15197">
      <formula>AND(#REF!=1,#REF!=1)</formula>
    </cfRule>
    <cfRule type="expression" dxfId="2021" priority="15191">
      <formula>AND($L85="X",OR($B85&lt;&gt;"",$C85&lt;&gt;"",$D85&lt;&gt;""))</formula>
    </cfRule>
    <cfRule type="expression" dxfId="2020" priority="15192">
      <formula>AND($L85="X",OR($B85&lt;&gt;"",$C85&lt;&gt;"",$D85&lt;&gt;"",$E85&lt;&gt;""))</formula>
    </cfRule>
    <cfRule type="expression" dxfId="2019" priority="15193">
      <formula>AND($L85="X",OR($B85&lt;&gt;"",$C85&lt;&gt;"",$E85&lt;&gt;"",#REF!&lt;&gt;""))</formula>
    </cfRule>
    <cfRule type="expression" dxfId="2018" priority="15203">
      <formula>AND(#REF!=1,#REF!=1)</formula>
    </cfRule>
    <cfRule type="expression" dxfId="2017" priority="15202">
      <formula>AND($L85="X",OR($B85&lt;&gt;"",$C85&lt;&gt;"",$D85&lt;&gt;"",$E85&lt;&gt;""))</formula>
    </cfRule>
  </conditionalFormatting>
  <conditionalFormatting sqref="C122 F122:G122">
    <cfRule type="expression" dxfId="2016" priority="15238">
      <formula>AND($L122="X",OR($B122&lt;&gt;"",$C122&lt;&gt;"",$D122&lt;&gt;"",$E122&lt;&gt;""))</formula>
    </cfRule>
    <cfRule type="expression" dxfId="2015" priority="15237">
      <formula>AND($L122="X",OR($B122&lt;&gt;"",$C122&lt;&gt;"",$D122&lt;&gt;""))</formula>
    </cfRule>
    <cfRule type="expression" dxfId="2014" priority="15236">
      <formula>AND($L122="X",OR($B122&lt;&gt;"",#REF!&lt;&gt;"",$C122&lt;&gt;""))</formula>
    </cfRule>
    <cfRule type="expression" dxfId="2013" priority="15240">
      <formula>#REF!=1</formula>
    </cfRule>
    <cfRule type="expression" dxfId="2012" priority="15239">
      <formula>AND($L122="X",OR($B122&lt;&gt;"",$C122&lt;&gt;"",$E122&lt;&gt;"",#REF!&lt;&gt;""))</formula>
    </cfRule>
    <cfRule type="expression" dxfId="2011" priority="15241">
      <formula>AND($L122="X",OR($B122&lt;&gt;"",$C122&lt;&gt;"",$D122&lt;&gt;""))</formula>
    </cfRule>
  </conditionalFormatting>
  <conditionalFormatting sqref="C137 B14:B15 C90:C91">
    <cfRule type="expression" dxfId="2010" priority="15104">
      <formula>OR(#REF!="X",#REF!="X")</formula>
    </cfRule>
  </conditionalFormatting>
  <conditionalFormatting sqref="C169:C170">
    <cfRule type="expression" dxfId="2009" priority="15176">
      <formula>#REF!=1</formula>
    </cfRule>
    <cfRule type="expression" dxfId="2008" priority="15175">
      <formula>#REF!=1</formula>
    </cfRule>
    <cfRule type="expression" dxfId="2007" priority="15174">
      <formula>AND($L169="X",#REF!&lt;&gt;"")</formula>
    </cfRule>
  </conditionalFormatting>
  <conditionalFormatting sqref="C178 D90:G92 D126:D136 D138:D151">
    <cfRule type="expression" dxfId="2006" priority="15108">
      <formula>OR(#REF!="X",#REF!="X")</formula>
    </cfRule>
  </conditionalFormatting>
  <conditionalFormatting sqref="C181:C183 E185">
    <cfRule type="expression" dxfId="2005" priority="9150">
      <formula>AND($L181="X",OR($B181&lt;&gt;"",#REF!&lt;&gt;"",#REF!&lt;&gt;""))</formula>
    </cfRule>
  </conditionalFormatting>
  <conditionalFormatting sqref="C34:D34 F34:G34 D66 G66">
    <cfRule type="expression" dxfId="2004" priority="15267">
      <formula>AND($L34="X",OR($B34&lt;&gt;"",$C34&lt;&gt;"",$D34&lt;&gt;"",$E34&lt;&gt;""))</formula>
    </cfRule>
    <cfRule type="expression" dxfId="2003" priority="15268">
      <formula>AND(#REF!=1,#REF!=1)</formula>
    </cfRule>
    <cfRule type="expression" dxfId="2002" priority="15269">
      <formula>#REF!=1</formula>
    </cfRule>
    <cfRule type="expression" dxfId="2001" priority="15270">
      <formula>AND($L34="X",OR($B34&lt;&gt;"",$C34&lt;&gt;"",$E34&lt;&gt;"",#REF!&lt;&gt;""))</formula>
    </cfRule>
    <cfRule type="expression" dxfId="2000" priority="15271">
      <formula>AND($L34="X",OR($B34&lt;&gt;"",$C34&lt;&gt;""))</formula>
    </cfRule>
    <cfRule type="expression" dxfId="1999" priority="15272">
      <formula>AND($L34="X",$B34&lt;&gt;"")</formula>
    </cfRule>
    <cfRule type="expression" dxfId="1998" priority="15273">
      <formula>AND($L34="X",OR($B34&lt;&gt;"",$C34&lt;&gt;"",$D34&lt;&gt;""))</formula>
    </cfRule>
    <cfRule type="expression" dxfId="1997" priority="15254">
      <formula>AND($L34="X",OR($B34&lt;&gt;"",$C34&lt;&gt;"",$D34&lt;&gt;"",$E34&lt;&gt;""))</formula>
    </cfRule>
    <cfRule type="expression" dxfId="1996" priority="15255">
      <formula>AND(#REF!=1,#REF!=1)</formula>
    </cfRule>
    <cfRule type="expression" dxfId="1995" priority="15256">
      <formula>#REF!=1</formula>
    </cfRule>
    <cfRule type="expression" dxfId="1994" priority="15257">
      <formula>#REF!=1</formula>
    </cfRule>
    <cfRule type="expression" dxfId="1993" priority="15258">
      <formula>AND($L34="X",OR($B34&lt;&gt;"",$C34&lt;&gt;"",$E34&lt;&gt;"",#REF!&lt;&gt;""))</formula>
    </cfRule>
    <cfRule type="expression" dxfId="1992" priority="15259">
      <formula>AND($L34="X",OR($B34&lt;&gt;"",$C34&lt;&gt;""))</formula>
    </cfRule>
    <cfRule type="expression" dxfId="1991" priority="15260">
      <formula>AND($L34="X",OR($B34&lt;&gt;"",$C34&lt;&gt;"",$D34&lt;&gt;"",$E34&lt;&gt;""))</formula>
    </cfRule>
    <cfRule type="expression" dxfId="1990" priority="15261">
      <formula>AND(#REF!=1,#REF!=1)</formula>
    </cfRule>
    <cfRule type="expression" dxfId="1989" priority="15262">
      <formula>#REF!=1</formula>
    </cfRule>
    <cfRule type="expression" dxfId="1988" priority="15263">
      <formula>#REF!=1</formula>
    </cfRule>
    <cfRule type="expression" dxfId="1987" priority="15264">
      <formula>AND($L34="X",OR($B34&lt;&gt;"",$C34&lt;&gt;"",$E34&lt;&gt;"",#REF!&lt;&gt;""))</formula>
    </cfRule>
    <cfRule type="expression" dxfId="1986" priority="15265">
      <formula>#REF!=1</formula>
    </cfRule>
    <cfRule type="expression" dxfId="1985" priority="15266">
      <formula>AND($L34="X",OR($B34&lt;&gt;"",$C34&lt;&gt;"",$D34&lt;&gt;""))</formula>
    </cfRule>
    <cfRule type="expression" dxfId="1984" priority="15248">
      <formula>AND($L34="X",OR($B34&lt;&gt;"",#REF!&lt;&gt;"",$C34&lt;&gt;""))</formula>
    </cfRule>
    <cfRule type="expression" dxfId="1983" priority="15249">
      <formula>AND($L34="X",OR($B34&lt;&gt;"",$C34&lt;&gt;"",$D34&lt;&gt;""))</formula>
    </cfRule>
    <cfRule type="expression" dxfId="1982" priority="15250">
      <formula>AND($L34="X",OR($B34&lt;&gt;"",$C34&lt;&gt;"",$D34&lt;&gt;"",$E34&lt;&gt;""))</formula>
    </cfRule>
    <cfRule type="expression" dxfId="1981" priority="15251">
      <formula>AND($L34="X",OR($B34&lt;&gt;"",$C34&lt;&gt;"",$E34&lt;&gt;"",#REF!&lt;&gt;""))</formula>
    </cfRule>
    <cfRule type="expression" dxfId="1980" priority="15252">
      <formula>#REF!=1</formula>
    </cfRule>
    <cfRule type="expression" dxfId="1979" priority="15253">
      <formula>AND($L34="X",OR($B34&lt;&gt;"",$C34&lt;&gt;"",$D34&lt;&gt;""))</formula>
    </cfRule>
  </conditionalFormatting>
  <conditionalFormatting sqref="C122:D122 G122">
    <cfRule type="expression" dxfId="1978" priority="15352">
      <formula>AND($L122="X",OR($B122&lt;&gt;"",$C122&lt;&gt;"",$D122&lt;&gt;"",$E122&lt;&gt;""))</formula>
    </cfRule>
    <cfRule type="expression" dxfId="1977" priority="15353">
      <formula>AND($L122="X",OR($B122&lt;&gt;"",$C122&lt;&gt;"",$E122&lt;&gt;"",#REF!&lt;&gt;""))</formula>
    </cfRule>
    <cfRule type="expression" dxfId="1976" priority="15355">
      <formula>AND($L122="X",OR($B122&lt;&gt;"",$C122&lt;&gt;"",$D122&lt;&gt;""))</formula>
    </cfRule>
    <cfRule type="expression" dxfId="1975" priority="15356">
      <formula>AND(#REF!=1,#REF!=1)</formula>
    </cfRule>
    <cfRule type="expression" dxfId="1974" priority="15357">
      <formula>#REF!=1</formula>
    </cfRule>
    <cfRule type="expression" dxfId="1973" priority="15354">
      <formula>#REF!=1</formula>
    </cfRule>
  </conditionalFormatting>
  <conditionalFormatting sqref="C187:E187">
    <cfRule type="expression" dxfId="1972" priority="9227">
      <formula>AND($L187="X",OR(#REF!&lt;&gt;"",#REF!&lt;&gt;"",#REF!&lt;&gt;"",$B187&lt;&gt;""))</formula>
    </cfRule>
  </conditionalFormatting>
  <conditionalFormatting sqref="C16:G16">
    <cfRule type="expression" dxfId="1971" priority="15383">
      <formula>#REF!=1</formula>
    </cfRule>
    <cfRule type="expression" dxfId="1970" priority="15365">
      <formula>AND($L16="X",OR($B16&lt;&gt;"",#REF!&lt;&gt;"",$C16&lt;&gt;"",$D16&lt;&gt;""))</formula>
    </cfRule>
    <cfRule type="expression" dxfId="1969" priority="15366">
      <formula>AND(#REF!=1,#REF!=1)</formula>
    </cfRule>
    <cfRule type="expression" dxfId="1968" priority="15367">
      <formula>#REF!=1</formula>
    </cfRule>
    <cfRule type="expression" dxfId="1967" priority="15368">
      <formula>#REF!=1</formula>
    </cfRule>
    <cfRule type="expression" dxfId="1966" priority="15416">
      <formula>#REF!=1</formula>
    </cfRule>
    <cfRule type="expression" dxfId="1965" priority="15415">
      <formula>AND(#REF!=1,#REF!=1)</formula>
    </cfRule>
    <cfRule type="expression" dxfId="1964" priority="15414">
      <formula>AND($L16="X",OR($B16&lt;&gt;"",$C16&lt;&gt;"",$D16&lt;&gt;"",$E16&lt;&gt;""))</formula>
    </cfRule>
    <cfRule type="expression" dxfId="1963" priority="15413">
      <formula>AND($L16="X",OR($B16&lt;&gt;"",$C16&lt;&gt;""))</formula>
    </cfRule>
    <cfRule type="expression" dxfId="1962" priority="15412">
      <formula>AND($L16="X",OR($B16&lt;&gt;"",$C16&lt;&gt;"",$E16&lt;&gt;"",#REF!&lt;&gt;""))</formula>
    </cfRule>
    <cfRule type="expression" dxfId="1961" priority="15411">
      <formula>#REF!=1</formula>
    </cfRule>
    <cfRule type="expression" dxfId="1960" priority="15410">
      <formula>#REF!=1</formula>
    </cfRule>
    <cfRule type="expression" dxfId="1959" priority="15409">
      <formula>AND(#REF!=1,#REF!=1)</formula>
    </cfRule>
    <cfRule type="expression" dxfId="1958" priority="15408">
      <formula>AND($L16="X",OR($B16&lt;&gt;"",$C16&lt;&gt;"",$D16&lt;&gt;"",$E16&lt;&gt;""))</formula>
    </cfRule>
    <cfRule type="expression" dxfId="1957" priority="15407">
      <formula>AND($L16="X",OR($B16&lt;&gt;"",$C16&lt;&gt;"",$D16&lt;&gt;""))</formula>
    </cfRule>
    <cfRule type="expression" dxfId="1956" priority="15372">
      <formula>#REF!=1</formula>
    </cfRule>
    <cfRule type="expression" dxfId="1955" priority="15373">
      <formula>AND($L16="X",OR($B16&lt;&gt;"",$C16&lt;&gt;""))</formula>
    </cfRule>
    <cfRule type="expression" dxfId="1954" priority="15374">
      <formula>AND(#REF!=1,#REF!=1)</formula>
    </cfRule>
    <cfRule type="expression" dxfId="1953" priority="15375">
      <formula>#REF!=1</formula>
    </cfRule>
    <cfRule type="expression" dxfId="1952" priority="15376">
      <formula>#REF!=1</formula>
    </cfRule>
    <cfRule type="expression" dxfId="1951" priority="15377">
      <formula>AND($L16="X",OR($B16&lt;&gt;"",$C16&lt;&gt;""))</formula>
    </cfRule>
    <cfRule type="expression" dxfId="1950" priority="15378">
      <formula>AND(#REF!=1,#REF!=1)</formula>
    </cfRule>
    <cfRule type="expression" dxfId="1949" priority="15379">
      <formula>#REF!=1</formula>
    </cfRule>
    <cfRule type="expression" dxfId="1948" priority="15380">
      <formula>#REF!=1</formula>
    </cfRule>
    <cfRule type="expression" dxfId="1947" priority="15398">
      <formula>#REF!=1</formula>
    </cfRule>
    <cfRule type="expression" dxfId="1946" priority="15382">
      <formula>AND(#REF!=1,#REF!=1)</formula>
    </cfRule>
    <cfRule type="expression" dxfId="1945" priority="15397">
      <formula>AND(#REF!=1,#REF!=1)</formula>
    </cfRule>
    <cfRule type="expression" dxfId="1944" priority="15396">
      <formula>#REF!=1</formula>
    </cfRule>
    <cfRule type="expression" dxfId="1943" priority="15395">
      <formula>#REF!=1</formula>
    </cfRule>
    <cfRule type="expression" dxfId="1942" priority="15394">
      <formula>AND(#REF!=1,#REF!=1)</formula>
    </cfRule>
    <cfRule type="expression" dxfId="1941" priority="15393">
      <formula>OR(#REF!="X",#REF!="X")</formula>
    </cfRule>
    <cfRule type="expression" dxfId="1940" priority="15392">
      <formula>#REF!=1</formula>
    </cfRule>
    <cfRule type="expression" dxfId="1939" priority="15391">
      <formula>#REF!=1</formula>
    </cfRule>
    <cfRule type="expression" dxfId="1938" priority="15390">
      <formula>AND(#REF!=1,#REF!=1)</formula>
    </cfRule>
    <cfRule type="expression" dxfId="1937" priority="15389">
      <formula>AND($L16="X",OR($B16&lt;&gt;"",$C16&lt;&gt;""))</formula>
    </cfRule>
    <cfRule type="expression" dxfId="1936" priority="15388">
      <formula>#REF!=1</formula>
    </cfRule>
    <cfRule type="expression" dxfId="1935" priority="15387">
      <formula>#REF!=1</formula>
    </cfRule>
    <cfRule type="expression" dxfId="1934" priority="15406">
      <formula>#REF!=1</formula>
    </cfRule>
    <cfRule type="expression" dxfId="1933" priority="15386">
      <formula>AND(#REF!=1,#REF!=1)</formula>
    </cfRule>
    <cfRule type="expression" dxfId="1932" priority="15385">
      <formula>AND($L16="X",OR($B16&lt;&gt;"",$C16&lt;&gt;""))</formula>
    </cfRule>
    <cfRule type="expression" dxfId="1931" priority="15384">
      <formula>#REF!=1</formula>
    </cfRule>
    <cfRule type="expression" dxfId="1930" priority="15370">
      <formula>AND(#REF!=1,#REF!=1)</formula>
    </cfRule>
    <cfRule type="expression" dxfId="1929" priority="15369">
      <formula>AND($L16="X",OR($B16&lt;&gt;"",$C16&lt;&gt;""))</formula>
    </cfRule>
    <cfRule type="expression" dxfId="1928" priority="15399">
      <formula>AND(#REF!=1,#REF!=1)</formula>
    </cfRule>
    <cfRule type="expression" dxfId="1927" priority="15400">
      <formula>#REF!=1</formula>
    </cfRule>
    <cfRule type="expression" dxfId="1926" priority="15401">
      <formula>AND($L16="X",OR($B16&lt;&gt;"",$C16&lt;&gt;""))</formula>
    </cfRule>
    <cfRule type="expression" dxfId="1925" priority="15371">
      <formula>#REF!=1</formula>
    </cfRule>
    <cfRule type="expression" dxfId="1924" priority="15402">
      <formula>AND($L16="X",OR($B16&lt;&gt;"",#REF!&lt;&gt;"",$C16&lt;&gt;""))</formula>
    </cfRule>
    <cfRule type="expression" dxfId="1923" priority="15364">
      <formula>AND($L16="X",OR($B16&lt;&gt;"",$C16&lt;&gt;"",$D16&lt;&gt;"",$E16&lt;&gt;""))</formula>
    </cfRule>
    <cfRule type="expression" dxfId="1922" priority="15403">
      <formula>AND($L16="X",OR($B16&lt;&gt;"",$C16&lt;&gt;"",$D16&lt;&gt;""))</formula>
    </cfRule>
    <cfRule type="expression" dxfId="1921" priority="15404">
      <formula>AND($L16="X",OR($B16&lt;&gt;"",$C16&lt;&gt;"",$D16&lt;&gt;"",$E16&lt;&gt;""))</formula>
    </cfRule>
    <cfRule type="expression" dxfId="1920" priority="15405">
      <formula>AND($L16="X",OR($B16&lt;&gt;"",$C16&lt;&gt;"",$E16&lt;&gt;"",#REF!&lt;&gt;""))</formula>
    </cfRule>
    <cfRule type="expression" dxfId="1919" priority="15424">
      <formula>AND($L16="X",$B16&lt;&gt;"")</formula>
    </cfRule>
    <cfRule type="expression" dxfId="1918" priority="15423">
      <formula>AND($L16="X",OR($B16&lt;&gt;"",$C16&lt;&gt;""))</formula>
    </cfRule>
    <cfRule type="expression" dxfId="1917" priority="15422">
      <formula>AND($L16="X",OR($B16&lt;&gt;"",$C16&lt;&gt;"",$E16&lt;&gt;"",#REF!&lt;&gt;""))</formula>
    </cfRule>
    <cfRule type="expression" dxfId="1916" priority="15421">
      <formula>AND($L16="X",OR($B16&lt;&gt;"",$C16&lt;&gt;"",$D16&lt;&gt;"",$E16&lt;&gt;""))</formula>
    </cfRule>
    <cfRule type="expression" dxfId="1915" priority="15420">
      <formula>AND($L16="X",OR($B16&lt;&gt;"",$C16&lt;&gt;"",$D16&lt;&gt;""))</formula>
    </cfRule>
    <cfRule type="expression" dxfId="1914" priority="15419">
      <formula>#REF!=1</formula>
    </cfRule>
    <cfRule type="expression" dxfId="1913" priority="15418">
      <formula>AND($L16="X",OR($B16&lt;&gt;"",$C16&lt;&gt;"",$E16&lt;&gt;"",#REF!&lt;&gt;""))</formula>
    </cfRule>
    <cfRule type="expression" dxfId="1912" priority="15417">
      <formula>#REF!=1</formula>
    </cfRule>
    <cfRule type="expression" dxfId="1911" priority="15381">
      <formula>AND($L16="X",OR($B16&lt;&gt;"",$C16&lt;&gt;""))</formula>
    </cfRule>
  </conditionalFormatting>
  <conditionalFormatting sqref="C34:G34 D66:G66 C85:G85 D21 D41:G41 E48:G48 D56:G56 E68:G68 F69:G69 E89:G89">
    <cfRule type="expression" dxfId="1910" priority="15426">
      <formula>AND($L21="X",OR($B21&lt;&gt;"",$C21&lt;&gt;"",$D21&lt;&gt;"",$E21&lt;&gt;""))</formula>
    </cfRule>
    <cfRule type="expression" dxfId="1909" priority="15427">
      <formula>AND($L21="X",OR($B21&lt;&gt;"",#REF!&lt;&gt;"",$C21&lt;&gt;"",$D21&lt;&gt;""))</formula>
    </cfRule>
  </conditionalFormatting>
  <conditionalFormatting sqref="C122:G122">
    <cfRule type="expression" dxfId="1908" priority="15810">
      <formula>#REF!=1</formula>
    </cfRule>
    <cfRule type="expression" dxfId="1907" priority="15809">
      <formula>#REF!=1</formula>
    </cfRule>
    <cfRule type="expression" dxfId="1906" priority="15808">
      <formula>AND(#REF!=1,#REF!=1)</formula>
    </cfRule>
    <cfRule type="expression" dxfId="1905" priority="15807">
      <formula>AND($L122="X",OR($B122&lt;&gt;"",#REF!&lt;&gt;"",$C122&lt;&gt;"",$D122&lt;&gt;""))</formula>
    </cfRule>
    <cfRule type="expression" dxfId="1904" priority="15806">
      <formula>AND($L122="X",OR($B122&lt;&gt;"",$C122&lt;&gt;"",$D122&lt;&gt;"",$E122&lt;&gt;""))</formula>
    </cfRule>
    <cfRule type="expression" dxfId="1903" priority="15464">
      <formula>AND($L122="X",OR($B122&lt;&gt;"",$C122&lt;&gt;""))</formula>
    </cfRule>
    <cfRule type="expression" dxfId="1902" priority="15464">
      <formula>AND($L122="X",$B122&lt;&gt;"")</formula>
    </cfRule>
    <cfRule type="expression" dxfId="1901" priority="15828">
      <formula>AND(#REF!=1,#REF!=1)</formula>
    </cfRule>
    <cfRule type="expression" dxfId="1900" priority="13116">
      <formula>AND($L122="X",OR($B122&lt;&gt;"",$C122&lt;&gt;"",$D122&lt;&gt;"",$E122&lt;&gt;""))</formula>
    </cfRule>
    <cfRule type="expression" dxfId="1899" priority="13117">
      <formula>AND($L122="X",OR($B122&lt;&gt;"",#REF!&lt;&gt;"",$C122&lt;&gt;"",$D122&lt;&gt;""))</formula>
    </cfRule>
    <cfRule type="expression" dxfId="1898" priority="13118">
      <formula>AND($U122=1,$T122=1)</formula>
    </cfRule>
    <cfRule type="expression" dxfId="1897" priority="13119">
      <formula>$U122=1</formula>
    </cfRule>
    <cfRule type="expression" dxfId="1896" priority="13121">
      <formula>AND($L122="X",OR($B122&lt;&gt;"",$C122&lt;&gt;""))</formula>
    </cfRule>
    <cfRule type="expression" dxfId="1895" priority="13122">
      <formula>AND($U122=1,$T122=1)</formula>
    </cfRule>
    <cfRule type="expression" dxfId="1894" priority="13123">
      <formula>$U122=1</formula>
    </cfRule>
    <cfRule type="expression" dxfId="1893" priority="13124">
      <formula>$T122=1</formula>
    </cfRule>
    <cfRule type="expression" dxfId="1892" priority="13125">
      <formula>AND($L122="X",OR($B122&lt;&gt;"",$C122&lt;&gt;""))</formula>
    </cfRule>
    <cfRule type="expression" dxfId="1891" priority="13126">
      <formula>AND($U122=1,$T122=1)</formula>
    </cfRule>
    <cfRule type="expression" dxfId="1890" priority="13127">
      <formula>$U122=1</formula>
    </cfRule>
    <cfRule type="expression" dxfId="1889" priority="13128">
      <formula>$T122=1</formula>
    </cfRule>
    <cfRule type="expression" dxfId="1888" priority="13129">
      <formula>AND($L122="X",OR($B122&lt;&gt;"",$C122&lt;&gt;""))</formula>
    </cfRule>
    <cfRule type="expression" dxfId="1887" priority="13130">
      <formula>AND($U122=1,$T122=1)</formula>
    </cfRule>
    <cfRule type="expression" dxfId="1886" priority="13131">
      <formula>$U122=1</formula>
    </cfRule>
    <cfRule type="expression" dxfId="1885" priority="13132">
      <formula>$T122=1</formula>
    </cfRule>
    <cfRule type="expression" dxfId="1884" priority="13133">
      <formula>AND($L122="X",OR($B122&lt;&gt;"",$C122&lt;&gt;""))</formula>
    </cfRule>
    <cfRule type="expression" dxfId="1883" priority="13135">
      <formula>$U122=1</formula>
    </cfRule>
    <cfRule type="expression" dxfId="1882" priority="13136">
      <formula>$T122=1</formula>
    </cfRule>
    <cfRule type="expression" dxfId="1881" priority="13137">
      <formula>AND($L122="X",OR($B122&lt;&gt;"",$C122&lt;&gt;""))</formula>
    </cfRule>
    <cfRule type="expression" dxfId="1880" priority="13138">
      <formula>AND($U122=1,$T122=1)</formula>
    </cfRule>
    <cfRule type="expression" dxfId="1879" priority="13139">
      <formula>$U122=1</formula>
    </cfRule>
    <cfRule type="expression" dxfId="1878" priority="13140">
      <formula>$T122=1</formula>
    </cfRule>
    <cfRule type="expression" dxfId="1877" priority="13141">
      <formula>AND($L122="X",OR($B122&lt;&gt;"",$C122&lt;&gt;""))</formula>
    </cfRule>
    <cfRule type="expression" dxfId="1876" priority="13142">
      <formula>AND($U122=1,$T122=1)</formula>
    </cfRule>
    <cfRule type="expression" dxfId="1875" priority="13143">
      <formula>$U122=1</formula>
    </cfRule>
    <cfRule type="expression" dxfId="1874" priority="13144">
      <formula>$T122=1</formula>
    </cfRule>
    <cfRule type="expression" dxfId="1873" priority="13146">
      <formula>OR($U122="X",$T122="X")</formula>
    </cfRule>
    <cfRule type="expression" dxfId="1872" priority="13147">
      <formula>AND($U122=1,$T122=1)</formula>
    </cfRule>
    <cfRule type="expression" dxfId="1871" priority="13148">
      <formula>$U122=1</formula>
    </cfRule>
    <cfRule type="expression" dxfId="1870" priority="13149">
      <formula>$T122=1</formula>
    </cfRule>
    <cfRule type="expression" dxfId="1869" priority="13150">
      <formula>OR($U122="X",$T122="X")</formula>
    </cfRule>
    <cfRule type="expression" dxfId="1868" priority="13151">
      <formula>AND($U122=1,$T122=1)</formula>
    </cfRule>
    <cfRule type="expression" dxfId="1867" priority="13152">
      <formula>$U122=1</formula>
    </cfRule>
    <cfRule type="expression" dxfId="1866" priority="13153">
      <formula>AND($L122="X",OR($B122&lt;&gt;"",$C122&lt;&gt;"",$D122&lt;&gt;"",$E122&lt;&gt;""))</formula>
    </cfRule>
    <cfRule type="expression" dxfId="1865" priority="13154">
      <formula>AND($L122="X",OR($B122&lt;&gt;"",$C122&lt;&gt;"",$E122&lt;&gt;"",#REF!&lt;&gt;""))</formula>
    </cfRule>
    <cfRule type="expression" dxfId="1864" priority="13155">
      <formula>$T122=1</formula>
    </cfRule>
    <cfRule type="expression" dxfId="1863" priority="13156">
      <formula>AND($L122="X",OR($B122&lt;&gt;"",$C122&lt;&gt;"",$D122&lt;&gt;""))</formula>
    </cfRule>
    <cfRule type="expression" dxfId="1862" priority="13157">
      <formula>AND($U122=1,$T122=1)</formula>
    </cfRule>
    <cfRule type="expression" dxfId="1861" priority="13158">
      <formula>$U122=1</formula>
    </cfRule>
    <cfRule type="expression" dxfId="1860" priority="13159">
      <formula>AND($L122="X",$B122&lt;&gt;"")</formula>
    </cfRule>
    <cfRule type="expression" dxfId="1859" priority="13160">
      <formula>AND($L122="X",OR($B122&lt;&gt;"",$C122&lt;&gt;""))</formula>
    </cfRule>
    <cfRule type="expression" dxfId="1858" priority="13120">
      <formula>$T122=1</formula>
    </cfRule>
    <cfRule type="expression" dxfId="1857" priority="13134">
      <formula>AND($U122=1,$T122=1)</formula>
    </cfRule>
    <cfRule type="expression" dxfId="1856" priority="15847">
      <formula>#REF!=1</formula>
    </cfRule>
    <cfRule type="expression" dxfId="1855" priority="15846">
      <formula>AND(#REF!=1,#REF!=1)</formula>
    </cfRule>
    <cfRule type="expression" dxfId="1854" priority="15845">
      <formula>AND($L122="X",OR($B122&lt;&gt;"",$C122&lt;&gt;"",$D122&lt;&gt;""))</formula>
    </cfRule>
    <cfRule type="expression" dxfId="1853" priority="15844">
      <formula>#REF!=1</formula>
    </cfRule>
    <cfRule type="expression" dxfId="1852" priority="15843">
      <formula>AND($L122="X",OR($B122&lt;&gt;"",$C122&lt;&gt;"",$E122&lt;&gt;"",#REF!&lt;&gt;""))</formula>
    </cfRule>
    <cfRule type="expression" dxfId="1851" priority="15842">
      <formula>AND($L122="X",OR($B122&lt;&gt;"",$C122&lt;&gt;"",$D122&lt;&gt;"",$E122&lt;&gt;""))</formula>
    </cfRule>
    <cfRule type="expression" dxfId="1850" priority="15841">
      <formula>#REF!=1</formula>
    </cfRule>
    <cfRule type="expression" dxfId="1849" priority="15840">
      <formula>AND(#REF!=1,#REF!=1)</formula>
    </cfRule>
    <cfRule type="expression" dxfId="1848" priority="15839">
      <formula>OR(#REF!="X",#REF!="X")</formula>
    </cfRule>
    <cfRule type="expression" dxfId="1847" priority="15838">
      <formula>#REF!=1</formula>
    </cfRule>
    <cfRule type="expression" dxfId="1846" priority="15837">
      <formula>#REF!=1</formula>
    </cfRule>
    <cfRule type="expression" dxfId="1845" priority="15836">
      <formula>AND(#REF!=1,#REF!=1)</formula>
    </cfRule>
    <cfRule type="expression" dxfId="1844" priority="15835">
      <formula>OR(#REF!="X",#REF!="X")</formula>
    </cfRule>
    <cfRule type="expression" dxfId="1843" priority="15834">
      <formula>#REF!=1</formula>
    </cfRule>
    <cfRule type="expression" dxfId="1842" priority="15833">
      <formula>#REF!=1</formula>
    </cfRule>
    <cfRule type="expression" dxfId="1841" priority="15832">
      <formula>AND(#REF!=1,#REF!=1)</formula>
    </cfRule>
    <cfRule type="expression" dxfId="1840" priority="15831">
      <formula>AND($L122="X",OR($B122&lt;&gt;"",$C122&lt;&gt;""))</formula>
    </cfRule>
    <cfRule type="expression" dxfId="1839" priority="15830">
      <formula>#REF!=1</formula>
    </cfRule>
    <cfRule type="expression" dxfId="1838" priority="15829">
      <formula>#REF!=1</formula>
    </cfRule>
    <cfRule type="expression" dxfId="1837" priority="15827">
      <formula>AND($L122="X",OR($B122&lt;&gt;"",$C122&lt;&gt;""))</formula>
    </cfRule>
    <cfRule type="expression" dxfId="1836" priority="15826">
      <formula>#REF!=1</formula>
    </cfRule>
    <cfRule type="expression" dxfId="1835" priority="15825">
      <formula>#REF!=1</formula>
    </cfRule>
    <cfRule type="expression" dxfId="1834" priority="15824">
      <formula>AND(#REF!=1,#REF!=1)</formula>
    </cfRule>
    <cfRule type="expression" dxfId="1833" priority="15823">
      <formula>AND($L122="X",OR($B122&lt;&gt;"",$C122&lt;&gt;""))</formula>
    </cfRule>
    <cfRule type="expression" dxfId="1832" priority="15822">
      <formula>#REF!=1</formula>
    </cfRule>
    <cfRule type="expression" dxfId="1831" priority="15821">
      <formula>#REF!=1</formula>
    </cfRule>
    <cfRule type="expression" dxfId="1830" priority="15820">
      <formula>AND(#REF!=1,#REF!=1)</formula>
    </cfRule>
    <cfRule type="expression" dxfId="1829" priority="15819">
      <formula>AND($L122="X",OR($B122&lt;&gt;"",$C122&lt;&gt;""))</formula>
    </cfRule>
    <cfRule type="expression" dxfId="1828" priority="15818">
      <formula>#REF!=1</formula>
    </cfRule>
    <cfRule type="expression" dxfId="1827" priority="15817">
      <formula>#REF!=1</formula>
    </cfRule>
    <cfRule type="expression" dxfId="1826" priority="15816">
      <formula>AND(#REF!=1,#REF!=1)</formula>
    </cfRule>
    <cfRule type="expression" dxfId="1825" priority="15815">
      <formula>AND($L122="X",OR($B122&lt;&gt;"",$C122&lt;&gt;""))</formula>
    </cfRule>
    <cfRule type="expression" dxfId="1824" priority="15814">
      <formula>#REF!=1</formula>
    </cfRule>
    <cfRule type="expression" dxfId="1823" priority="15813">
      <formula>#REF!=1</formula>
    </cfRule>
    <cfRule type="expression" dxfId="1822" priority="15812">
      <formula>AND(#REF!=1,#REF!=1)</formula>
    </cfRule>
    <cfRule type="expression" dxfId="1821" priority="15811">
      <formula>AND($L122="X",OR($B122&lt;&gt;"",$C122&lt;&gt;""))</formula>
    </cfRule>
  </conditionalFormatting>
  <conditionalFormatting sqref="C166:G166 C177:G177 C189:G189">
    <cfRule type="expression" dxfId="1820" priority="9416">
      <formula>AND($L166="X",OR($B166&lt;&gt;"",#REF!&lt;&gt;"",$C166&lt;&gt;""))</formula>
    </cfRule>
    <cfRule type="expression" dxfId="1819" priority="9415">
      <formula>AND($L166="X",OR($B166&lt;&gt;"",#REF!&lt;&gt;"",$C166&lt;&gt;"",$D166&lt;&gt;""))</formula>
    </cfRule>
    <cfRule type="expression" dxfId="1818" priority="9414">
      <formula>AND($L166="X",OR($B166&lt;&gt;"",$C166&lt;&gt;"",$D166&lt;&gt;"",$E166&lt;&gt;""))</formula>
    </cfRule>
  </conditionalFormatting>
  <conditionalFormatting sqref="D9:D28 C16:G16 D18:E24 D30:D37 C34 D41:D89 C85 G85 D92:D93 D94:E94 D95:D125 C122:G122 D124:G124 E125:E127 D152:D159 E156 E161:G161 D161:D165 D164:G164 C166:G166 D167:G167 D171:G171 D177:D178 D188 C189:D189 D190:D196">
    <cfRule type="expression" dxfId="1817" priority="9084">
      <formula>AND($L9="X",OR($B9&lt;&gt;"",$C9&lt;&gt;""))</formula>
    </cfRule>
  </conditionalFormatting>
  <conditionalFormatting sqref="D21 C34:G34 D41:G41 E48:G48 D56:G56 D66:G66 E68:G68 F69:G69 C85:G85 E89:G89">
    <cfRule type="expression" dxfId="1816" priority="15462">
      <formula>AND(#REF!=1,#REF!=1)</formula>
    </cfRule>
    <cfRule type="expression" dxfId="1815" priority="15435">
      <formula>AND($L21="X",OR($B21&lt;&gt;"",$C21&lt;&gt;""))</formula>
    </cfRule>
    <cfRule type="expression" dxfId="1814" priority="15442">
      <formula>#REF!=1</formula>
    </cfRule>
    <cfRule type="expression" dxfId="1813" priority="15437">
      <formula>#REF!=1</formula>
    </cfRule>
    <cfRule type="expression" dxfId="1812" priority="15436">
      <formula>AND(#REF!=1,#REF!=1)</formula>
    </cfRule>
    <cfRule type="expression" dxfId="1811" priority="15434">
      <formula>#REF!=1</formula>
    </cfRule>
    <cfRule type="expression" dxfId="1810" priority="15438">
      <formula>#REF!=1</formula>
    </cfRule>
    <cfRule type="expression" dxfId="1809" priority="15439">
      <formula>AND($L21="X",OR($B21&lt;&gt;"",$C21&lt;&gt;""))</formula>
    </cfRule>
    <cfRule type="expression" dxfId="1808" priority="15440">
      <formula>AND(#REF!=1,#REF!=1)</formula>
    </cfRule>
    <cfRule type="expression" dxfId="1807" priority="15441">
      <formula>#REF!=1</formula>
    </cfRule>
    <cfRule type="expression" dxfId="1806" priority="15443">
      <formula>AND($L21="X",OR($B21&lt;&gt;"",$C21&lt;&gt;""))</formula>
    </cfRule>
    <cfRule type="expression" dxfId="1805" priority="15444">
      <formula>AND(#REF!=1,#REF!=1)</formula>
    </cfRule>
    <cfRule type="expression" dxfId="1804" priority="15460">
      <formula>AND(#REF!=1,#REF!=1)</formula>
    </cfRule>
    <cfRule type="expression" dxfId="1803" priority="15445">
      <formula>#REF!=1</formula>
    </cfRule>
    <cfRule type="expression" dxfId="1802" priority="15446">
      <formula>#REF!=1</formula>
    </cfRule>
    <cfRule type="expression" dxfId="1801" priority="15448">
      <formula>AND(#REF!=1,#REF!=1)</formula>
    </cfRule>
    <cfRule type="expression" dxfId="1800" priority="15449">
      <formula>#REF!=1</formula>
    </cfRule>
    <cfRule type="expression" dxfId="1799" priority="15450">
      <formula>#REF!=1</formula>
    </cfRule>
    <cfRule type="expression" dxfId="1798" priority="15451">
      <formula>AND($L21="X",OR($B21&lt;&gt;"",$C21&lt;&gt;""))</formula>
    </cfRule>
    <cfRule type="expression" dxfId="1797" priority="15452">
      <formula>AND(#REF!=1,#REF!=1)</formula>
    </cfRule>
    <cfRule type="expression" dxfId="1796" priority="15453">
      <formula>#REF!=1</formula>
    </cfRule>
    <cfRule type="expression" dxfId="1795" priority="15454">
      <formula>#REF!=1</formula>
    </cfRule>
    <cfRule type="expression" dxfId="1794" priority="15455">
      <formula>OR(#REF!="X",#REF!="X")</formula>
    </cfRule>
    <cfRule type="expression" dxfId="1793" priority="15456">
      <formula>AND(#REF!=1,#REF!=1)</formula>
    </cfRule>
    <cfRule type="expression" dxfId="1792" priority="15457">
      <formula>#REF!=1</formula>
    </cfRule>
    <cfRule type="expression" dxfId="1791" priority="15458">
      <formula>#REF!=1</formula>
    </cfRule>
    <cfRule type="expression" dxfId="1790" priority="15459">
      <formula>OR(#REF!="X",#REF!="X")</formula>
    </cfRule>
    <cfRule type="expression" dxfId="1789" priority="15461">
      <formula>#REF!=1</formula>
    </cfRule>
    <cfRule type="expression" dxfId="1788" priority="15463">
      <formula>#REF!=1</formula>
    </cfRule>
    <cfRule type="expression" dxfId="1787" priority="15428">
      <formula>AND(#REF!=1,#REF!=1)</formula>
    </cfRule>
    <cfRule type="expression" dxfId="1786" priority="15429">
      <formula>#REF!=1</formula>
    </cfRule>
    <cfRule type="expression" dxfId="1785" priority="15430">
      <formula>#REF!=1</formula>
    </cfRule>
    <cfRule type="expression" dxfId="1784" priority="15431">
      <formula>AND($L21="X",OR($B21&lt;&gt;"",$C21&lt;&gt;""))</formula>
    </cfRule>
    <cfRule type="expression" dxfId="1783" priority="15447">
      <formula>AND($L21="X",OR($B21&lt;&gt;"",$C21&lt;&gt;""))</formula>
    </cfRule>
    <cfRule type="expression" dxfId="1782" priority="15432">
      <formula>AND(#REF!=1,#REF!=1)</formula>
    </cfRule>
    <cfRule type="expression" dxfId="1781" priority="15433">
      <formula>#REF!=1</formula>
    </cfRule>
  </conditionalFormatting>
  <conditionalFormatting sqref="D21:D22 D22:G22 D24:G24">
    <cfRule type="expression" dxfId="1780" priority="15859">
      <formula>#REF!=1</formula>
    </cfRule>
    <cfRule type="expression" dxfId="1779" priority="15849">
      <formula>AND($L21="X",OR($B21&lt;&gt;"",$C21&lt;&gt;""))</formula>
    </cfRule>
    <cfRule type="expression" dxfId="1778" priority="15850">
      <formula>AND(#REF!=1,#REF!=1)</formula>
    </cfRule>
    <cfRule type="expression" dxfId="1777" priority="15851">
      <formula>#REF!=1</formula>
    </cfRule>
    <cfRule type="expression" dxfId="1776" priority="15852">
      <formula>#REF!=1</formula>
    </cfRule>
    <cfRule type="expression" dxfId="1775" priority="15853">
      <formula>AND($L21="X",OR($B21&lt;&gt;"",$C21&lt;&gt;""))</formula>
    </cfRule>
    <cfRule type="expression" dxfId="1774" priority="15854">
      <formula>AND(#REF!=1,#REF!=1)</formula>
    </cfRule>
    <cfRule type="expression" dxfId="1773" priority="15855">
      <formula>#REF!=1</formula>
    </cfRule>
    <cfRule type="expression" dxfId="1772" priority="15856">
      <formula>#REF!=1</formula>
    </cfRule>
    <cfRule type="expression" dxfId="1771" priority="15857">
      <formula>AND($L21="X",OR($B21&lt;&gt;"",$C21&lt;&gt;""))</formula>
    </cfRule>
    <cfRule type="expression" dxfId="1770" priority="15858">
      <formula>AND(#REF!=1,#REF!=1)</formula>
    </cfRule>
    <cfRule type="expression" dxfId="1769" priority="15860">
      <formula>#REF!=1</formula>
    </cfRule>
    <cfRule type="expression" dxfId="1768" priority="15861">
      <formula>AND($L21="X",OR($B21&lt;&gt;"",$C21&lt;&gt;""))</formula>
    </cfRule>
    <cfRule type="expression" dxfId="1767" priority="15862">
      <formula>AND(#REF!=1,#REF!=1)</formula>
    </cfRule>
    <cfRule type="expression" dxfId="1766" priority="15863">
      <formula>#REF!=1</formula>
    </cfRule>
    <cfRule type="expression" dxfId="1765" priority="15864">
      <formula>#REF!=1</formula>
    </cfRule>
    <cfRule type="expression" dxfId="1764" priority="15865">
      <formula>AND($L21="X",OR($B21&lt;&gt;"",$C21&lt;&gt;""))</formula>
    </cfRule>
    <cfRule type="expression" dxfId="1763" priority="15866">
      <formula>AND(#REF!=1,#REF!=1)</formula>
    </cfRule>
    <cfRule type="expression" dxfId="1762" priority="15867">
      <formula>#REF!=1</formula>
    </cfRule>
    <cfRule type="expression" dxfId="1761" priority="15869">
      <formula>AND($L21="X",OR($B21&lt;&gt;"",$C21&lt;&gt;""))</formula>
    </cfRule>
    <cfRule type="expression" dxfId="1760" priority="15870">
      <formula>AND(#REF!=1,#REF!=1)</formula>
    </cfRule>
    <cfRule type="expression" dxfId="1759" priority="15871">
      <formula>#REF!=1</formula>
    </cfRule>
    <cfRule type="expression" dxfId="1758" priority="15872">
      <formula>#REF!=1</formula>
    </cfRule>
    <cfRule type="expression" dxfId="1757" priority="15874">
      <formula>AND(#REF!=1,#REF!=1)</formula>
    </cfRule>
    <cfRule type="expression" dxfId="1756" priority="15873">
      <formula>OR(#REF!="X",#REF!="X")</formula>
    </cfRule>
    <cfRule type="expression" dxfId="1755" priority="15868">
      <formula>#REF!=1</formula>
    </cfRule>
    <cfRule type="expression" dxfId="1754" priority="15875">
      <formula>#REF!=1</formula>
    </cfRule>
    <cfRule type="expression" dxfId="1753" priority="15876">
      <formula>#REF!=1</formula>
    </cfRule>
    <cfRule type="expression" dxfId="1752" priority="15877">
      <formula>OR(#REF!="X",#REF!="X")</formula>
    </cfRule>
    <cfRule type="expression" dxfId="1751" priority="15878">
      <formula>AND(#REF!=1,#REF!=1)</formula>
    </cfRule>
    <cfRule type="expression" dxfId="1750" priority="15879">
      <formula>#REF!=1</formula>
    </cfRule>
    <cfRule type="expression" dxfId="1749" priority="15880">
      <formula>AND(#REF!=1,#REF!=1)</formula>
    </cfRule>
    <cfRule type="expression" dxfId="1748" priority="15881">
      <formula>#REF!=1</formula>
    </cfRule>
    <cfRule type="expression" dxfId="1747" priority="15848">
      <formula>#REF!=1</formula>
    </cfRule>
  </conditionalFormatting>
  <conditionalFormatting sqref="D21:D23">
    <cfRule type="expression" dxfId="1746" priority="15951">
      <formula>AND($L21="X",OR($B21&lt;&gt;"",#REF!&lt;&gt;"",$C21&lt;&gt;"",$D21&lt;&gt;""))</formula>
    </cfRule>
    <cfRule type="expression" dxfId="1745" priority="15952">
      <formula>AND(#REF!=1,#REF!=1)</formula>
    </cfRule>
    <cfRule type="expression" dxfId="1744" priority="15953">
      <formula>#REF!=1</formula>
    </cfRule>
    <cfRule type="expression" dxfId="1743" priority="15950">
      <formula>AND($L21="X",OR($B21&lt;&gt;"",$C21&lt;&gt;"",$D21&lt;&gt;"",$E21&lt;&gt;""))</formula>
    </cfRule>
  </conditionalFormatting>
  <conditionalFormatting sqref="D29 C38 D38:D40 D160 C179:C181">
    <cfRule type="expression" dxfId="1742" priority="9559">
      <formula>AND($L29="X",OR($B29&lt;&gt;"",#REF!&lt;&gt;""))</formula>
    </cfRule>
  </conditionalFormatting>
  <conditionalFormatting sqref="D30">
    <cfRule type="expression" dxfId="1741" priority="9565">
      <formula>AND($L30="X",$B30&lt;&gt;"")</formula>
    </cfRule>
  </conditionalFormatting>
  <conditionalFormatting sqref="D38">
    <cfRule type="expression" dxfId="1740" priority="16120">
      <formula>AND($L38="X",OR($B38&lt;&gt;"",#REF!&lt;&gt;"",$C38&lt;&gt;""))</formula>
    </cfRule>
    <cfRule type="expression" dxfId="1739" priority="16121">
      <formula>AND($L38="X",OR($B38&lt;&gt;"",#REF!&lt;&gt;"",$C38&lt;&gt;"",$D38&lt;&gt;""))</formula>
    </cfRule>
    <cfRule type="expression" dxfId="1738" priority="16122">
      <formula>AND($L38="X",OR($B38&lt;&gt;"",#REF!&lt;&gt;"",$D38&lt;&gt;"",#REF!&lt;&gt;""))</formula>
    </cfRule>
    <cfRule type="expression" dxfId="1737" priority="16123">
      <formula>#REF!=1</formula>
    </cfRule>
    <cfRule type="expression" dxfId="1736" priority="16124">
      <formula>AND($L38="X",OR($B38&lt;&gt;"",#REF!&lt;&gt;"",$C38&lt;&gt;""))</formula>
    </cfRule>
    <cfRule type="expression" dxfId="1735" priority="16125">
      <formula>AND(#REF!=1,#REF!=1)</formula>
    </cfRule>
    <cfRule type="expression" dxfId="1734" priority="16126">
      <formula>#REF!=1</formula>
    </cfRule>
    <cfRule type="expression" dxfId="1733" priority="16127">
      <formula>AND($L38="X",$B38&lt;&gt;"")</formula>
    </cfRule>
    <cfRule type="expression" dxfId="1732" priority="16128">
      <formula>AND($L38="X",OR($B38&lt;&gt;"",#REF!&lt;&gt;""))</formula>
    </cfRule>
    <cfRule type="expression" dxfId="1731" priority="16085">
      <formula>OR(#REF!="X",#REF!="X")</formula>
    </cfRule>
    <cfRule type="expression" dxfId="1730" priority="16056">
      <formula>AND($L38="X",OR($B38&lt;&gt;"",$C38&lt;&gt;"",$D38&lt;&gt;"",$E38&lt;&gt;""))</formula>
    </cfRule>
    <cfRule type="expression" dxfId="1729" priority="16057">
      <formula>AND($L38="X",OR($B38&lt;&gt;"",#REF!&lt;&gt;"",$C38&lt;&gt;"",$D38&lt;&gt;""))</formula>
    </cfRule>
    <cfRule type="expression" dxfId="1728" priority="16058">
      <formula>AND(#REF!=1,#REF!=1)</formula>
    </cfRule>
    <cfRule type="expression" dxfId="1727" priority="16059">
      <formula>#REF!=1</formula>
    </cfRule>
    <cfRule type="expression" dxfId="1726" priority="16060">
      <formula>#REF!=1</formula>
    </cfRule>
    <cfRule type="expression" dxfId="1725" priority="16061">
      <formula>AND($L38="X",OR($B38&lt;&gt;"",$C38&lt;&gt;""))</formula>
    </cfRule>
    <cfRule type="expression" dxfId="1724" priority="16062">
      <formula>AND(#REF!=1,#REF!=1)</formula>
    </cfRule>
    <cfRule type="expression" dxfId="1723" priority="16063">
      <formula>#REF!=1</formula>
    </cfRule>
    <cfRule type="expression" dxfId="1722" priority="16064">
      <formula>#REF!=1</formula>
    </cfRule>
    <cfRule type="expression" dxfId="1721" priority="16065">
      <formula>AND($L38="X",OR($B38&lt;&gt;"",$C38&lt;&gt;""))</formula>
    </cfRule>
    <cfRule type="expression" dxfId="1720" priority="16066">
      <formula>AND(#REF!=1,#REF!=1)</formula>
    </cfRule>
    <cfRule type="expression" dxfId="1719" priority="16067">
      <formula>#REF!=1</formula>
    </cfRule>
    <cfRule type="expression" dxfId="1718" priority="16068">
      <formula>#REF!=1</formula>
    </cfRule>
    <cfRule type="expression" dxfId="1717" priority="16069">
      <formula>AND($L38="X",OR($B38&lt;&gt;"",$C38&lt;&gt;""))</formula>
    </cfRule>
    <cfRule type="expression" dxfId="1716" priority="16070">
      <formula>AND(#REF!=1,#REF!=1)</formula>
    </cfRule>
    <cfRule type="expression" dxfId="1715" priority="16071">
      <formula>#REF!=1</formula>
    </cfRule>
    <cfRule type="expression" dxfId="1714" priority="16072">
      <formula>#REF!=1</formula>
    </cfRule>
    <cfRule type="expression" dxfId="1713" priority="16073">
      <formula>AND($L38="X",OR($B38&lt;&gt;"",$C38&lt;&gt;""))</formula>
    </cfRule>
    <cfRule type="expression" dxfId="1712" priority="16074">
      <formula>AND(#REF!=1,#REF!=1)</formula>
    </cfRule>
    <cfRule type="expression" dxfId="1711" priority="16075">
      <formula>#REF!=1</formula>
    </cfRule>
    <cfRule type="expression" dxfId="1710" priority="16076">
      <formula>#REF!=1</formula>
    </cfRule>
    <cfRule type="expression" dxfId="1709" priority="16077">
      <formula>AND($L38="X",OR($B38&lt;&gt;"",$C38&lt;&gt;""))</formula>
    </cfRule>
    <cfRule type="expression" dxfId="1708" priority="16078">
      <formula>AND(#REF!=1,#REF!=1)</formula>
    </cfRule>
    <cfRule type="expression" dxfId="1707" priority="16079">
      <formula>#REF!=1</formula>
    </cfRule>
    <cfRule type="expression" dxfId="1706" priority="16080">
      <formula>#REF!=1</formula>
    </cfRule>
    <cfRule type="expression" dxfId="1705" priority="16081">
      <formula>AND($L38="X",OR($B38&lt;&gt;"",$C38&lt;&gt;""))</formula>
    </cfRule>
    <cfRule type="expression" dxfId="1704" priority="16082">
      <formula>AND(#REF!=1,#REF!=1)</formula>
    </cfRule>
    <cfRule type="expression" dxfId="1703" priority="16083">
      <formula>#REF!=1</formula>
    </cfRule>
    <cfRule type="expression" dxfId="1702" priority="16084">
      <formula>#REF!=1</formula>
    </cfRule>
    <cfRule type="expression" dxfId="1701" priority="16086">
      <formula>AND(#REF!=1,#REF!=1)</formula>
    </cfRule>
    <cfRule type="expression" dxfId="1700" priority="16087">
      <formula>#REF!=1</formula>
    </cfRule>
    <cfRule type="expression" dxfId="1699" priority="16088">
      <formula>#REF!=1</formula>
    </cfRule>
    <cfRule type="expression" dxfId="1698" priority="16089">
      <formula>OR(#REF!="X",#REF!="X")</formula>
    </cfRule>
    <cfRule type="expression" dxfId="1697" priority="16090">
      <formula>AND(#REF!=1,#REF!=1)</formula>
    </cfRule>
    <cfRule type="expression" dxfId="1696" priority="16091">
      <formula>#REF!=1</formula>
    </cfRule>
    <cfRule type="expression" dxfId="1695" priority="16092">
      <formula>AND(#REF!=1,#REF!=1)</formula>
    </cfRule>
    <cfRule type="expression" dxfId="1694" priority="16093">
      <formula>#REF!=1</formula>
    </cfRule>
    <cfRule type="expression" dxfId="1693" priority="16094">
      <formula>AND($L38="X",OR($B38&lt;&gt;"",#REF!&lt;&gt;"",$C38&lt;&gt;""))</formula>
    </cfRule>
    <cfRule type="expression" dxfId="1692" priority="16095">
      <formula>AND($L38="X",OR($B38&lt;&gt;"",$C38&lt;&gt;"",$D38&lt;&gt;""))</formula>
    </cfRule>
    <cfRule type="expression" dxfId="1691" priority="16096">
      <formula>AND($L38="X",OR($B38&lt;&gt;"",$C38&lt;&gt;"",$D38&lt;&gt;"",$E38&lt;&gt;""))</formula>
    </cfRule>
    <cfRule type="expression" dxfId="1690" priority="16097">
      <formula>AND($L38="X",OR($B38&lt;&gt;"",$C38&lt;&gt;"",$E38&lt;&gt;"",#REF!&lt;&gt;""))</formula>
    </cfRule>
    <cfRule type="expression" dxfId="1689" priority="16098">
      <formula>#REF!=1</formula>
    </cfRule>
    <cfRule type="expression" dxfId="1688" priority="16099">
      <formula>AND($L38="X",OR($B38&lt;&gt;"",$C38&lt;&gt;"",$D38&lt;&gt;""))</formula>
    </cfRule>
    <cfRule type="expression" dxfId="1687" priority="16100">
      <formula>AND($L38="X",OR($B38&lt;&gt;"",$C38&lt;&gt;"",$D38&lt;&gt;"",$E38&lt;&gt;""))</formula>
    </cfRule>
    <cfRule type="expression" dxfId="1686" priority="16101">
      <formula>AND(#REF!=1,#REF!=1)</formula>
    </cfRule>
    <cfRule type="expression" dxfId="1685" priority="16102">
      <formula>#REF!=1</formula>
    </cfRule>
    <cfRule type="expression" dxfId="1684" priority="16103">
      <formula>#REF!=1</formula>
    </cfRule>
    <cfRule type="expression" dxfId="1683" priority="16104">
      <formula>AND($L38="X",OR($B38&lt;&gt;"",$C38&lt;&gt;"",$E38&lt;&gt;"",#REF!&lt;&gt;""))</formula>
    </cfRule>
    <cfRule type="expression" dxfId="1682" priority="16105">
      <formula>AND($L38="X",OR($B38&lt;&gt;"",$C38&lt;&gt;""))</formula>
    </cfRule>
    <cfRule type="expression" dxfId="1681" priority="16106">
      <formula>AND($L38="X",OR($B38&lt;&gt;"",$C38&lt;&gt;"",$D38&lt;&gt;"",$E38&lt;&gt;""))</formula>
    </cfRule>
    <cfRule type="expression" dxfId="1680" priority="16107">
      <formula>AND(#REF!=1,#REF!=1)</formula>
    </cfRule>
    <cfRule type="expression" dxfId="1679" priority="16108">
      <formula>#REF!=1</formula>
    </cfRule>
    <cfRule type="expression" dxfId="1678" priority="16109">
      <formula>#REF!=1</formula>
    </cfRule>
    <cfRule type="expression" dxfId="1677" priority="16110">
      <formula>AND($L38="X",OR($B38&lt;&gt;"",$C38&lt;&gt;"",$E38&lt;&gt;"",#REF!&lt;&gt;""))</formula>
    </cfRule>
    <cfRule type="expression" dxfId="1676" priority="16111">
      <formula>#REF!=1</formula>
    </cfRule>
    <cfRule type="expression" dxfId="1675" priority="16112">
      <formula>AND($L38="X",OR($B38&lt;&gt;"",$C38&lt;&gt;"",$D38&lt;&gt;""))</formula>
    </cfRule>
    <cfRule type="expression" dxfId="1674" priority="16113">
      <formula>AND($L38="X",OR($B38&lt;&gt;"",$C38&lt;&gt;"",$D38&lt;&gt;"",$E38&lt;&gt;""))</formula>
    </cfRule>
    <cfRule type="expression" dxfId="1673" priority="16114">
      <formula>AND(#REF!=1,#REF!=1)</formula>
    </cfRule>
    <cfRule type="expression" dxfId="1672" priority="16115">
      <formula>#REF!=1</formula>
    </cfRule>
    <cfRule type="expression" dxfId="1671" priority="16116">
      <formula>AND($L38="X",OR($B38&lt;&gt;"",$C38&lt;&gt;"",$E38&lt;&gt;"",#REF!&lt;&gt;""))</formula>
    </cfRule>
    <cfRule type="expression" dxfId="1670" priority="16117">
      <formula>AND($L38="X",OR($B38&lt;&gt;"",$C38&lt;&gt;""))</formula>
    </cfRule>
    <cfRule type="expression" dxfId="1669" priority="16118">
      <formula>AND($L38="X",$B38&lt;&gt;"")</formula>
    </cfRule>
    <cfRule type="expression" dxfId="1668" priority="16119">
      <formula>AND($L38="X",OR($B38&lt;&gt;"",$C38&lt;&gt;"",$D38&lt;&gt;""))</formula>
    </cfRule>
  </conditionalFormatting>
  <conditionalFormatting sqref="D41">
    <cfRule type="expression" dxfId="1667" priority="16154">
      <formula>AND($L41="X",OR($B41&lt;&gt;"",$C41&lt;&gt;"",$D41&lt;&gt;""))</formula>
    </cfRule>
    <cfRule type="expression" dxfId="1666" priority="16140">
      <formula>AND($L41="X",OR($B41&lt;&gt;"",$C41&lt;&gt;""))</formula>
    </cfRule>
    <cfRule type="expression" dxfId="1665" priority="16151">
      <formula>AND($L41="X",OR($B41&lt;&gt;"",$C41&lt;&gt;"",$E41&lt;&gt;"",#REF!&lt;&gt;""))</formula>
    </cfRule>
    <cfRule type="expression" dxfId="1664" priority="16150">
      <formula>#REF!=1</formula>
    </cfRule>
    <cfRule type="expression" dxfId="1663" priority="16149">
      <formula>AND(#REF!=1,#REF!=1)</formula>
    </cfRule>
    <cfRule type="expression" dxfId="1662" priority="16148">
      <formula>AND($L41="X",OR($B41&lt;&gt;"",$C41&lt;&gt;"",$D41&lt;&gt;"",$E41&lt;&gt;""))</formula>
    </cfRule>
    <cfRule type="expression" dxfId="1661" priority="16141">
      <formula>AND($L41="X",OR($B41&lt;&gt;"",$C41&lt;&gt;"",$D41&lt;&gt;"",$E41&lt;&gt;""))</formula>
    </cfRule>
    <cfRule type="expression" dxfId="1660" priority="16147">
      <formula>AND($L41="X",OR($B41&lt;&gt;"",$C41&lt;&gt;"",$D41&lt;&gt;""))</formula>
    </cfRule>
    <cfRule type="expression" dxfId="1659" priority="16146">
      <formula>#REF!=1</formula>
    </cfRule>
    <cfRule type="expression" dxfId="1658" priority="16145">
      <formula>AND($L41="X",OR($B41&lt;&gt;"",$C41&lt;&gt;"",$E41&lt;&gt;"",#REF!&lt;&gt;""))</formula>
    </cfRule>
    <cfRule type="expression" dxfId="1657" priority="16144">
      <formula>#REF!=1</formula>
    </cfRule>
    <cfRule type="expression" dxfId="1656" priority="16143">
      <formula>#REF!=1</formula>
    </cfRule>
    <cfRule type="expression" dxfId="1655" priority="16142">
      <formula>AND(#REF!=1,#REF!=1)</formula>
    </cfRule>
    <cfRule type="expression" dxfId="1654" priority="16153">
      <formula>AND($L41="X",$B41&lt;&gt;"")</formula>
    </cfRule>
    <cfRule type="expression" dxfId="1653" priority="16139">
      <formula>AND($L41="X",OR($B41&lt;&gt;"",$C41&lt;&gt;"",$E41&lt;&gt;"",#REF!&lt;&gt;""))</formula>
    </cfRule>
    <cfRule type="expression" dxfId="1652" priority="16152">
      <formula>AND($L41="X",OR($B41&lt;&gt;"",$C41&lt;&gt;""))</formula>
    </cfRule>
    <cfRule type="expression" dxfId="1651" priority="16138">
      <formula>#REF!=1</formula>
    </cfRule>
    <cfRule type="expression" dxfId="1650" priority="16137">
      <formula>#REF!=1</formula>
    </cfRule>
    <cfRule type="expression" dxfId="1649" priority="16136">
      <formula>AND(#REF!=1,#REF!=1)</formula>
    </cfRule>
    <cfRule type="expression" dxfId="1648" priority="16135">
      <formula>AND($L41="X",OR($B41&lt;&gt;"",$C41&lt;&gt;"",$D41&lt;&gt;"",$E41&lt;&gt;""))</formula>
    </cfRule>
    <cfRule type="expression" dxfId="1647" priority="16133">
      <formula>#REF!=1</formula>
    </cfRule>
    <cfRule type="expression" dxfId="1646" priority="16132">
      <formula>AND($L41="X",OR($B41&lt;&gt;"",$C41&lt;&gt;"",$E41&lt;&gt;"",#REF!&lt;&gt;""))</formula>
    </cfRule>
    <cfRule type="expression" dxfId="1645" priority="16131">
      <formula>AND($L41="X",OR($B41&lt;&gt;"",$C41&lt;&gt;"",$D41&lt;&gt;"",$E41&lt;&gt;""))</formula>
    </cfRule>
    <cfRule type="expression" dxfId="1644" priority="16130">
      <formula>AND($L41="X",OR($B41&lt;&gt;"",$C41&lt;&gt;"",$D41&lt;&gt;""))</formula>
    </cfRule>
    <cfRule type="expression" dxfId="1643" priority="16129">
      <formula>AND($L41="X",OR($B41&lt;&gt;"",#REF!&lt;&gt;"",$C41&lt;&gt;""))</formula>
    </cfRule>
    <cfRule type="expression" dxfId="1642" priority="16134">
      <formula>AND($L41="X",OR($B41&lt;&gt;"",$C41&lt;&gt;"",$D41&lt;&gt;""))</formula>
    </cfRule>
  </conditionalFormatting>
  <conditionalFormatting sqref="D52 G52">
    <cfRule type="expression" dxfId="1641" priority="16174">
      <formula>AND($L52="X",OR($B52&lt;&gt;"",$C52&lt;&gt;"",$D52&lt;&gt;"",$E52&lt;&gt;""))</formula>
    </cfRule>
    <cfRule type="expression" dxfId="1640" priority="16168">
      <formula>AND(#REF!=1,#REF!=1)</formula>
    </cfRule>
    <cfRule type="expression" dxfId="1639" priority="16180">
      <formula>AND($L52="X",OR($B52&lt;&gt;"",$C52&lt;&gt;"",$D52&lt;&gt;""))</formula>
    </cfRule>
    <cfRule type="expression" dxfId="1638" priority="16179">
      <formula>AND($L52="X",$B52&lt;&gt;"")</formula>
    </cfRule>
    <cfRule type="expression" dxfId="1637" priority="16178">
      <formula>AND($L52="X",OR($B52&lt;&gt;"",$C52&lt;&gt;""))</formula>
    </cfRule>
    <cfRule type="expression" dxfId="1636" priority="16177">
      <formula>AND($L52="X",OR($B52&lt;&gt;"",$C52&lt;&gt;"",$E52&lt;&gt;"",#REF!&lt;&gt;""))</formula>
    </cfRule>
    <cfRule type="expression" dxfId="1635" priority="16167">
      <formula>AND($L52="X",OR($B52&lt;&gt;"",$C52&lt;&gt;"",$D52&lt;&gt;"",$E52&lt;&gt;""))</formula>
    </cfRule>
    <cfRule type="expression" dxfId="1634" priority="16169">
      <formula>#REF!=1</formula>
    </cfRule>
    <cfRule type="expression" dxfId="1633" priority="16170">
      <formula>#REF!=1</formula>
    </cfRule>
    <cfRule type="expression" dxfId="1632" priority="16171">
      <formula>AND($L52="X",OR($B52&lt;&gt;"",$C52&lt;&gt;"",$E52&lt;&gt;"",#REF!&lt;&gt;""))</formula>
    </cfRule>
    <cfRule type="expression" dxfId="1631" priority="16172">
      <formula>#REF!=1</formula>
    </cfRule>
    <cfRule type="expression" dxfId="1630" priority="16173">
      <formula>AND($L52="X",OR($B52&lt;&gt;"",$C52&lt;&gt;"",$D52&lt;&gt;""))</formula>
    </cfRule>
    <cfRule type="expression" dxfId="1629" priority="16175">
      <formula>AND(#REF!=1,#REF!=1)</formula>
    </cfRule>
    <cfRule type="expression" dxfId="1628" priority="16176">
      <formula>#REF!=1</formula>
    </cfRule>
    <cfRule type="expression" dxfId="1627" priority="16157">
      <formula>AND($L52="X",OR($B52&lt;&gt;"",$C52&lt;&gt;"",$D52&lt;&gt;"",$E52&lt;&gt;""))</formula>
    </cfRule>
    <cfRule type="expression" dxfId="1626" priority="16156">
      <formula>AND($L52="X",OR($B52&lt;&gt;"",$C52&lt;&gt;"",$D52&lt;&gt;""))</formula>
    </cfRule>
    <cfRule type="expression" dxfId="1625" priority="16155">
      <formula>AND($L52="X",OR($B52&lt;&gt;"",#REF!&lt;&gt;"",$C52&lt;&gt;""))</formula>
    </cfRule>
    <cfRule type="expression" dxfId="1624" priority="16166">
      <formula>AND($L52="X",OR($B52&lt;&gt;"",$C52&lt;&gt;""))</formula>
    </cfRule>
    <cfRule type="expression" dxfId="1623" priority="16165">
      <formula>AND($L52="X",OR($B52&lt;&gt;"",$C52&lt;&gt;"",$E52&lt;&gt;"",#REF!&lt;&gt;""))</formula>
    </cfRule>
    <cfRule type="expression" dxfId="1622" priority="16164">
      <formula>#REF!=1</formula>
    </cfRule>
    <cfRule type="expression" dxfId="1621" priority="16163">
      <formula>#REF!=1</formula>
    </cfRule>
    <cfRule type="expression" dxfId="1620" priority="16162">
      <formula>AND(#REF!=1,#REF!=1)</formula>
    </cfRule>
    <cfRule type="expression" dxfId="1619" priority="16161">
      <formula>AND($L52="X",OR($B52&lt;&gt;"",$C52&lt;&gt;"",$D52&lt;&gt;"",$E52&lt;&gt;""))</formula>
    </cfRule>
    <cfRule type="expression" dxfId="1618" priority="16160">
      <formula>AND($L52="X",OR($B52&lt;&gt;"",$C52&lt;&gt;"",$D52&lt;&gt;""))</formula>
    </cfRule>
    <cfRule type="expression" dxfId="1617" priority="16159">
      <formula>#REF!=1</formula>
    </cfRule>
    <cfRule type="expression" dxfId="1616" priority="16158">
      <formula>AND($L52="X",OR($B52&lt;&gt;"",$C52&lt;&gt;"",$E52&lt;&gt;"",#REF!&lt;&gt;""))</formula>
    </cfRule>
  </conditionalFormatting>
  <conditionalFormatting sqref="D85 F89">
    <cfRule type="expression" dxfId="1615" priority="9825">
      <formula>AND($L85="X",OR($B85&lt;&gt;"",$C85&lt;&gt;"",$D85&lt;&gt;""))</formula>
    </cfRule>
    <cfRule type="expression" dxfId="1614" priority="9823">
      <formula>AND($L85="X",OR($B85&lt;&gt;"",#REF!&lt;&gt;"",$C85&lt;&gt;"",$D85&lt;&gt;""))</formula>
    </cfRule>
  </conditionalFormatting>
  <conditionalFormatting sqref="D92 G92">
    <cfRule type="expression" dxfId="1613" priority="16303">
      <formula>AND($L92="X",OR($B92&lt;&gt;"",$C92&lt;&gt;"",$D92&lt;&gt;""))</formula>
    </cfRule>
    <cfRule type="expression" dxfId="1612" priority="16302">
      <formula>#REF!=1</formula>
    </cfRule>
    <cfRule type="expression" dxfId="1611" priority="16301">
      <formula>AND($L92="X",OR($B92&lt;&gt;"",$C92&lt;&gt;"",$E92&lt;&gt;"",#REF!&lt;&gt;""))</formula>
    </cfRule>
    <cfRule type="expression" dxfId="1610" priority="16300">
      <formula>#REF!=1</formula>
    </cfRule>
    <cfRule type="expression" dxfId="1609" priority="16299">
      <formula>#REF!=1</formula>
    </cfRule>
    <cfRule type="expression" dxfId="1608" priority="16298">
      <formula>AND(#REF!=1,#REF!=1)</formula>
    </cfRule>
    <cfRule type="expression" dxfId="1607" priority="16296">
      <formula>AND($L92="X",OR($B92&lt;&gt;"",$C92&lt;&gt;""))</formula>
    </cfRule>
    <cfRule type="expression" dxfId="1606" priority="16295">
      <formula>AND($L92="X",OR($B92&lt;&gt;"",$C92&lt;&gt;"",$E92&lt;&gt;"",#REF!&lt;&gt;""))</formula>
    </cfRule>
    <cfRule type="expression" dxfId="1605" priority="16294">
      <formula>#REF!=1</formula>
    </cfRule>
    <cfRule type="expression" dxfId="1604" priority="16293">
      <formula>#REF!=1</formula>
    </cfRule>
    <cfRule type="expression" dxfId="1603" priority="16292">
      <formula>AND(#REF!=1,#REF!=1)</formula>
    </cfRule>
    <cfRule type="expression" dxfId="1602" priority="16291">
      <formula>AND($L92="X",OR($B92&lt;&gt;"",$C92&lt;&gt;"",$D92&lt;&gt;"",$E92&lt;&gt;""))</formula>
    </cfRule>
    <cfRule type="expression" dxfId="1601" priority="16290">
      <formula>AND($L92="X",OR($B92&lt;&gt;"",$C92&lt;&gt;"",$D92&lt;&gt;""))</formula>
    </cfRule>
    <cfRule type="expression" dxfId="1600" priority="16289">
      <formula>#REF!=1</formula>
    </cfRule>
    <cfRule type="expression" dxfId="1599" priority="16288">
      <formula>AND($L92="X",OR($B92&lt;&gt;"",$C92&lt;&gt;"",$E92&lt;&gt;"",#REF!&lt;&gt;""))</formula>
    </cfRule>
    <cfRule type="expression" dxfId="1598" priority="16287">
      <formula>AND($L92="X",OR($B92&lt;&gt;"",$C92&lt;&gt;"",$D92&lt;&gt;"",$E92&lt;&gt;""))</formula>
    </cfRule>
    <cfRule type="expression" dxfId="1597" priority="16286">
      <formula>AND($L92="X",OR($B92&lt;&gt;"",$C92&lt;&gt;"",$D92&lt;&gt;""))</formula>
    </cfRule>
    <cfRule type="expression" dxfId="1596" priority="16285">
      <formula>AND($L92="X",OR($B92&lt;&gt;"",#REF!&lt;&gt;"",$C92&lt;&gt;""))</formula>
    </cfRule>
    <cfRule type="expression" dxfId="1595" priority="16297">
      <formula>AND($L92="X",OR($B92&lt;&gt;"",$C92&lt;&gt;"",$D92&lt;&gt;"",$E92&lt;&gt;""))</formula>
    </cfRule>
    <cfRule type="expression" dxfId="1594" priority="16307">
      <formula>AND($L92="X",OR($B92&lt;&gt;"",$C92&lt;&gt;"",$E92&lt;&gt;"",#REF!&lt;&gt;""))</formula>
    </cfRule>
    <cfRule type="expression" dxfId="1593" priority="16306">
      <formula>#REF!=1</formula>
    </cfRule>
    <cfRule type="expression" dxfId="1592" priority="16305">
      <formula>AND(#REF!=1,#REF!=1)</formula>
    </cfRule>
    <cfRule type="expression" dxfId="1591" priority="16304">
      <formula>AND($L92="X",OR($B92&lt;&gt;"",$C92&lt;&gt;"",$D92&lt;&gt;"",$E92&lt;&gt;""))</formula>
    </cfRule>
  </conditionalFormatting>
  <conditionalFormatting sqref="D106:D108 G106:G108">
    <cfRule type="expression" dxfId="1590" priority="16331">
      <formula>AND($L106="X",OR($B106&lt;&gt;"",#REF!&lt;&gt;"",$C106&lt;&gt;""))</formula>
    </cfRule>
    <cfRule type="expression" dxfId="1589" priority="16332">
      <formula>AND($L106="X",OR($B106&lt;&gt;"",$C106&lt;&gt;"",$D106&lt;&gt;""))</formula>
    </cfRule>
    <cfRule type="expression" dxfId="1588" priority="16333">
      <formula>AND($L106="X",OR($B106&lt;&gt;"",$C106&lt;&gt;"",$D106&lt;&gt;"",$E106&lt;&gt;""))</formula>
    </cfRule>
    <cfRule type="expression" dxfId="1587" priority="16334">
      <formula>AND($L106="X",OR($B106&lt;&gt;"",$C106&lt;&gt;"",$E106&lt;&gt;"",#REF!&lt;&gt;""))</formula>
    </cfRule>
    <cfRule type="expression" dxfId="1586" priority="16338">
      <formula>AND(#REF!=1,#REF!=1)</formula>
    </cfRule>
    <cfRule type="expression" dxfId="1585" priority="16335">
      <formula>#REF!=1</formula>
    </cfRule>
    <cfRule type="expression" dxfId="1584" priority="16337">
      <formula>AND($L106="X",OR($B106&lt;&gt;"",$C106&lt;&gt;"",$D106&lt;&gt;"",$E106&lt;&gt;""))</formula>
    </cfRule>
    <cfRule type="expression" dxfId="1583" priority="16336">
      <formula>AND($L106="X",OR($B106&lt;&gt;"",$C106&lt;&gt;"",$D106&lt;&gt;""))</formula>
    </cfRule>
    <cfRule type="expression" dxfId="1582" priority="16341">
      <formula>AND($L106="X",OR($B106&lt;&gt;"",$C106&lt;&gt;"",$E106&lt;&gt;"",#REF!&lt;&gt;""))</formula>
    </cfRule>
    <cfRule type="expression" dxfId="1581" priority="16340">
      <formula>#REF!=1</formula>
    </cfRule>
    <cfRule type="expression" dxfId="1580" priority="16339">
      <formula>#REF!=1</formula>
    </cfRule>
  </conditionalFormatting>
  <conditionalFormatting sqref="D114 D126:D127 C168 D169:D170 C172:C176">
    <cfRule type="expression" dxfId="1579" priority="9899">
      <formula>AND($L114="X",OR(#REF!&lt;&gt;"",$B114&lt;&gt;""))</formula>
    </cfRule>
  </conditionalFormatting>
  <conditionalFormatting sqref="D114 G114">
    <cfRule type="expression" dxfId="1578" priority="12222">
      <formula>AND($L114="X",OR($B114&lt;&gt;"",$C114&lt;&gt;"",$D114&lt;&gt;""))</formula>
    </cfRule>
    <cfRule type="expression" dxfId="1577" priority="12221">
      <formula>AND($L114="X",OR($B114&lt;&gt;"",#REF!&lt;&gt;"",$C114&lt;&gt;""))</formula>
    </cfRule>
    <cfRule type="expression" dxfId="1576" priority="12224">
      <formula>AND($L114="X",OR($B114&lt;&gt;"",$C114&lt;&gt;"",$E114&lt;&gt;"",#REF!&lt;&gt;""))</formula>
    </cfRule>
    <cfRule type="expression" dxfId="1575" priority="16354">
      <formula>AND($L114="X",OR($B114&lt;&gt;"",$C114&lt;&gt;"",$D114&lt;&gt;""))</formula>
    </cfRule>
    <cfRule type="expression" dxfId="1574" priority="16353">
      <formula>#REF!=1</formula>
    </cfRule>
    <cfRule type="expression" dxfId="1573" priority="12223">
      <formula>AND($L114="X",OR($B114&lt;&gt;"",$C114&lt;&gt;"",$D114&lt;&gt;"",$E114&lt;&gt;""))</formula>
    </cfRule>
  </conditionalFormatting>
  <conditionalFormatting sqref="D122">
    <cfRule type="expression" dxfId="1572" priority="9903">
      <formula>AND($L122="X",OR($B122&lt;&gt;"",$C122&lt;&gt;"",$E122&lt;&gt;"",#REF!&lt;&gt;""))</formula>
    </cfRule>
    <cfRule type="expression" dxfId="1571" priority="9904">
      <formula>AND($L122="X",OR($B122&lt;&gt;"",$C122&lt;&gt;"",$D122&lt;&gt;""))</formula>
    </cfRule>
    <cfRule type="expression" dxfId="1570" priority="9901">
      <formula>AND($L122="X",OR($B122&lt;&gt;"",$C122&lt;&gt;"",$D122&lt;&gt;"",$E122&lt;&gt;""))</formula>
    </cfRule>
    <cfRule type="expression" dxfId="1569" priority="9900">
      <formula>AND($L122="X",OR($B122&lt;&gt;"",#REF!&lt;&gt;"",$C122&lt;&gt;"",$D122&lt;&gt;""))</formula>
    </cfRule>
  </conditionalFormatting>
  <conditionalFormatting sqref="D124 G124">
    <cfRule type="expression" dxfId="1568" priority="16362">
      <formula>AND($L124="X",OR($B124&lt;&gt;"",$C124&lt;&gt;"",$D124&lt;&gt;""))</formula>
    </cfRule>
    <cfRule type="expression" dxfId="1567" priority="16360">
      <formula>AND($L124="X",OR($B124&lt;&gt;"",$C124&lt;&gt;"",$E124&lt;&gt;"",#REF!&lt;&gt;""))</formula>
    </cfRule>
    <cfRule type="expression" dxfId="1566" priority="16357">
      <formula>AND($L124="X",OR($B124&lt;&gt;"",#REF!&lt;&gt;"",$C124&lt;&gt;""))</formula>
    </cfRule>
    <cfRule type="expression" dxfId="1565" priority="16359">
      <formula>AND($L124="X",OR($B124&lt;&gt;"",$C124&lt;&gt;"",$D124&lt;&gt;"",$E124&lt;&gt;""))</formula>
    </cfRule>
    <cfRule type="expression" dxfId="1564" priority="16361">
      <formula>#REF!=1</formula>
    </cfRule>
    <cfRule type="expression" dxfId="1563" priority="16358">
      <formula>AND($L124="X",OR($B124&lt;&gt;"",$C124&lt;&gt;"",$D124&lt;&gt;""))</formula>
    </cfRule>
  </conditionalFormatting>
  <conditionalFormatting sqref="D137 G137">
    <cfRule type="expression" dxfId="1562" priority="9921">
      <formula>AND($L137="X",OR($B137&lt;&gt;"",#REF!&lt;&gt;"",$C137&lt;&gt;""))</formula>
    </cfRule>
    <cfRule type="expression" dxfId="1561" priority="9922">
      <formula>AND($L137="X",OR($B137&lt;&gt;"",$C137&lt;&gt;"",$D137&lt;&gt;""))</formula>
    </cfRule>
  </conditionalFormatting>
  <conditionalFormatting sqref="D164:D165">
    <cfRule type="expression" dxfId="1560" priority="16375">
      <formula>AND($L164="X",OR($B164&lt;&gt;"",$C164&lt;&gt;"",$D164&lt;&gt;"",$E164&lt;&gt;""))</formula>
    </cfRule>
    <cfRule type="expression" dxfId="1559" priority="16373">
      <formula>AND($L164="X",OR($B164&lt;&gt;"",$C164&lt;&gt;"",$D164&lt;&gt;""))</formula>
    </cfRule>
    <cfRule type="expression" dxfId="1558" priority="16377">
      <formula>#REF!=1</formula>
    </cfRule>
    <cfRule type="expression" dxfId="1557" priority="16376">
      <formula>AND(#REF!=1,#REF!=1)</formula>
    </cfRule>
    <cfRule type="expression" dxfId="1556" priority="16369">
      <formula>#REF!=1</formula>
    </cfRule>
    <cfRule type="expression" dxfId="1555" priority="16378">
      <formula>AND($L164="X",OR($B164&lt;&gt;"",$C164&lt;&gt;"",$D164&lt;&gt;""))</formula>
    </cfRule>
    <cfRule type="expression" dxfId="1554" priority="16370">
      <formula>AND($L164="X",OR($B164&lt;&gt;"",$C164&lt;&gt;"",$D164&lt;&gt;"",$E164&lt;&gt;""))</formula>
    </cfRule>
    <cfRule type="expression" dxfId="1553" priority="16371">
      <formula>AND(#REF!=1,#REF!=1)</formula>
    </cfRule>
    <cfRule type="expression" dxfId="1552" priority="16372">
      <formula>#REF!=1</formula>
    </cfRule>
    <cfRule type="expression" dxfId="1551" priority="16374">
      <formula>#REF!=1</formula>
    </cfRule>
  </conditionalFormatting>
  <conditionalFormatting sqref="D167 D171">
    <cfRule type="expression" dxfId="1550" priority="16390">
      <formula>AND($L167="X",OR($B167&lt;&gt;"",$C167&lt;&gt;""))</formula>
    </cfRule>
    <cfRule type="expression" dxfId="1549" priority="16389">
      <formula>AND($L167="X",OR($B167&lt;&gt;"",$C167&lt;&gt;"",$D167&lt;&gt;""))</formula>
    </cfRule>
    <cfRule type="expression" dxfId="1548" priority="16388">
      <formula>#REF!=1</formula>
    </cfRule>
    <cfRule type="expression" dxfId="1547" priority="16387">
      <formula>AND(#REF!=1,#REF!=1)</formula>
    </cfRule>
    <cfRule type="expression" dxfId="1546" priority="16386">
      <formula>AND($L167="X",OR($B167&lt;&gt;"",$C167&lt;&gt;"",$D167&lt;&gt;"",$E167&lt;&gt;""))</formula>
    </cfRule>
    <cfRule type="expression" dxfId="1545" priority="16384">
      <formula>AND($L167="X",OR($B167&lt;&gt;"",$C167&lt;&gt;"",$D167&lt;&gt;""))</formula>
    </cfRule>
    <cfRule type="expression" dxfId="1544" priority="16382">
      <formula>AND(#REF!=1,#REF!=1)</formula>
    </cfRule>
    <cfRule type="expression" dxfId="1543" priority="16381">
      <formula>AND($L167="X",OR($B167&lt;&gt;"",$C167&lt;&gt;"",$D167&lt;&gt;"",$E167&lt;&gt;""))</formula>
    </cfRule>
    <cfRule type="expression" dxfId="1542" priority="16380">
      <formula>#REF!=1</formula>
    </cfRule>
    <cfRule type="expression" dxfId="1541" priority="16379">
      <formula>AND($L167="X",OR($B167&lt;&gt;"",$C167&lt;&gt;""))</formula>
    </cfRule>
    <cfRule type="expression" dxfId="1540" priority="16385">
      <formula>#REF!=1</formula>
    </cfRule>
    <cfRule type="expression" dxfId="1539" priority="16392">
      <formula>#REF!=1</formula>
    </cfRule>
    <cfRule type="expression" dxfId="1538" priority="16393">
      <formula>AND($L167="X",OR($B167&lt;&gt;"",$C167&lt;&gt;""))</formula>
    </cfRule>
    <cfRule type="expression" dxfId="1537" priority="16391">
      <formula>AND(#REF!=1,#REF!=1)</formula>
    </cfRule>
    <cfRule type="expression" dxfId="1536" priority="16383">
      <formula>#REF!=1</formula>
    </cfRule>
  </conditionalFormatting>
  <conditionalFormatting sqref="D168 D172:D176">
    <cfRule type="expression" dxfId="1535" priority="9974">
      <formula>AND($L168="X",OR(#REF!&lt;&gt;"",$B168&lt;&gt;"",$C168&lt;&gt;""))</formula>
    </cfRule>
  </conditionalFormatting>
  <conditionalFormatting sqref="D168 D172:E172">
    <cfRule type="expression" dxfId="1534" priority="15178">
      <formula>#REF!=1</formula>
    </cfRule>
    <cfRule type="expression" dxfId="1533" priority="15177">
      <formula>AND(#REF!=1,#REF!=1)</formula>
    </cfRule>
    <cfRule type="expression" dxfId="1532" priority="15180">
      <formula>AND($L168="X",#REF!&lt;&gt;"")</formula>
    </cfRule>
    <cfRule type="expression" dxfId="1531" priority="15179">
      <formula>#REF!=1</formula>
    </cfRule>
  </conditionalFormatting>
  <conditionalFormatting sqref="D178">
    <cfRule type="expression" dxfId="1530" priority="16409">
      <formula>AND($L178="X",$B178&lt;&gt;"")</formula>
    </cfRule>
    <cfRule type="expression" dxfId="1529" priority="16411">
      <formula>AND(#REF!=1,#REF!=1)</formula>
    </cfRule>
    <cfRule type="expression" dxfId="1528" priority="16412">
      <formula>#REF!=1</formula>
    </cfRule>
    <cfRule type="expression" dxfId="1527" priority="16410">
      <formula>OR(#REF!="X",#REF!="X")</formula>
    </cfRule>
  </conditionalFormatting>
  <conditionalFormatting sqref="D179:D180">
    <cfRule type="expression" dxfId="1526" priority="9980">
      <formula>AND($L179="X",OR($B179&lt;&gt;"",#REF!&lt;&gt;"",$C179&lt;&gt;""))</formula>
    </cfRule>
  </conditionalFormatting>
  <conditionalFormatting sqref="D182:D185">
    <cfRule type="expression" dxfId="1525" priority="16413">
      <formula>OR(#REF!="X",#REF!="X")</formula>
    </cfRule>
    <cfRule type="expression" dxfId="1524" priority="16415">
      <formula>#REF!=1</formula>
    </cfRule>
    <cfRule type="expression" dxfId="1523" priority="16416">
      <formula>#REF!=1</formula>
    </cfRule>
    <cfRule type="expression" dxfId="1522" priority="16417">
      <formula>AND($L182="X",OR($B182&lt;&gt;"",#REF!&lt;&gt;"",#REF!&lt;&gt;"",$C182&lt;&gt;""))</formula>
    </cfRule>
    <cfRule type="expression" dxfId="1521" priority="16414">
      <formula>AND(#REF!=1,#REF!=1)</formula>
    </cfRule>
  </conditionalFormatting>
  <conditionalFormatting sqref="D186">
    <cfRule type="expression" dxfId="1520" priority="9987">
      <formula>AND($L186="X",OR($B186&lt;&gt;"",$C186&lt;&gt;"",#REF!&lt;&gt;""))</formula>
    </cfRule>
  </conditionalFormatting>
  <conditionalFormatting sqref="D18:E23 G18:G23">
    <cfRule type="expression" dxfId="1519" priority="16419">
      <formula>AND($L18="X",OR($B18&lt;&gt;"",$C18&lt;&gt;"",$D18&lt;&gt;""))</formula>
    </cfRule>
    <cfRule type="expression" dxfId="1518" priority="16439">
      <formula>#REF!=1</formula>
    </cfRule>
    <cfRule type="expression" dxfId="1517" priority="16434">
      <formula>AND($L18="X",OR($B18&lt;&gt;"",$C18&lt;&gt;"",$E18&lt;&gt;"",#REF!&lt;&gt;""))</formula>
    </cfRule>
    <cfRule type="expression" dxfId="1516" priority="16442">
      <formula>AND($L18="X",$B18&lt;&gt;"")</formula>
    </cfRule>
    <cfRule type="expression" dxfId="1515" priority="16441">
      <formula>AND($L18="X",OR($B18&lt;&gt;"",$C18&lt;&gt;""))</formula>
    </cfRule>
    <cfRule type="expression" dxfId="1514" priority="16438">
      <formula>AND(#REF!=1,#REF!=1)</formula>
    </cfRule>
    <cfRule type="expression" dxfId="1513" priority="16436">
      <formula>AND($L18="X",OR($B18&lt;&gt;"",$C18&lt;&gt;"",$D18&lt;&gt;""))</formula>
    </cfRule>
    <cfRule type="expression" dxfId="1512" priority="16435">
      <formula>#REF!=1</formula>
    </cfRule>
    <cfRule type="expression" dxfId="1511" priority="16433">
      <formula>#REF!=1</formula>
    </cfRule>
    <cfRule type="expression" dxfId="1510" priority="16432">
      <formula>#REF!=1</formula>
    </cfRule>
    <cfRule type="expression" dxfId="1509" priority="16431">
      <formula>AND(#REF!=1,#REF!=1)</formula>
    </cfRule>
    <cfRule type="expression" dxfId="1508" priority="16430">
      <formula>AND($L18="X",OR($B18&lt;&gt;"",$C18&lt;&gt;"",$D18&lt;&gt;"",$E18&lt;&gt;""))</formula>
    </cfRule>
    <cfRule type="expression" dxfId="1507" priority="16429">
      <formula>AND($L18="X",OR($B18&lt;&gt;"",$C18&lt;&gt;""))</formula>
    </cfRule>
    <cfRule type="expression" dxfId="1506" priority="16428">
      <formula>AND($L18="X",OR($B18&lt;&gt;"",$C18&lt;&gt;"",$E18&lt;&gt;"",#REF!&lt;&gt;""))</formula>
    </cfRule>
    <cfRule type="expression" dxfId="1505" priority="16427">
      <formula>#REF!=1</formula>
    </cfRule>
    <cfRule type="expression" dxfId="1504" priority="16426">
      <formula>#REF!=1</formula>
    </cfRule>
    <cfRule type="expression" dxfId="1503" priority="16425">
      <formula>AND(#REF!=1,#REF!=1)</formula>
    </cfRule>
    <cfRule type="expression" dxfId="1502" priority="16424">
      <formula>AND($L18="X",OR($B18&lt;&gt;"",$C18&lt;&gt;"",$D18&lt;&gt;"",$E18&lt;&gt;""))</formula>
    </cfRule>
    <cfRule type="expression" dxfId="1501" priority="16423">
      <formula>AND($L18="X",OR($B18&lt;&gt;"",$C18&lt;&gt;"",$D18&lt;&gt;""))</formula>
    </cfRule>
    <cfRule type="expression" dxfId="1500" priority="16422">
      <formula>#REF!=1</formula>
    </cfRule>
    <cfRule type="expression" dxfId="1499" priority="16421">
      <formula>AND($L18="X",OR($B18&lt;&gt;"",$C18&lt;&gt;"",$E18&lt;&gt;"",#REF!&lt;&gt;""))</formula>
    </cfRule>
    <cfRule type="expression" dxfId="1498" priority="16420">
      <formula>AND($L18="X",OR($B18&lt;&gt;"",$C18&lt;&gt;"",$D18&lt;&gt;"",$E18&lt;&gt;""))</formula>
    </cfRule>
  </conditionalFormatting>
  <conditionalFormatting sqref="D18:E24 G18:G24">
    <cfRule type="expression" dxfId="1497" priority="16440">
      <formula>AND($L18="X",OR($B18&lt;&gt;"",$C18&lt;&gt;"",$E18&lt;&gt;"",#REF!&lt;&gt;""))</formula>
    </cfRule>
    <cfRule type="expression" dxfId="1496" priority="16437">
      <formula>AND($L18="X",OR($B18&lt;&gt;"",$C18&lt;&gt;"",$D18&lt;&gt;"",$E18&lt;&gt;""))</formula>
    </cfRule>
    <cfRule type="expression" dxfId="1495" priority="16443">
      <formula>AND($L18="X",OR($B18&lt;&gt;"",$C18&lt;&gt;"",$D18&lt;&gt;""))</formula>
    </cfRule>
    <cfRule type="expression" dxfId="1494" priority="16418">
      <formula>AND($L18="X",OR($B18&lt;&gt;"",#REF!&lt;&gt;"",$C18&lt;&gt;""))</formula>
    </cfRule>
  </conditionalFormatting>
  <conditionalFormatting sqref="D24:E24 G24">
    <cfRule type="expression" dxfId="1493" priority="16484">
      <formula>#REF!=1</formula>
    </cfRule>
    <cfRule type="expression" dxfId="1492" priority="16483">
      <formula>AND(#REF!=1,#REF!=1)</formula>
    </cfRule>
    <cfRule type="expression" dxfId="1491" priority="16482">
      <formula>AND($L24="X",OR($B24&lt;&gt;"",$C24&lt;&gt;"",$D24&lt;&gt;"",$E24&lt;&gt;""))</formula>
    </cfRule>
    <cfRule type="expression" dxfId="1490" priority="16495">
      <formula>AND($L24="X",OR($B24&lt;&gt;"",$C24&lt;&gt;"",$D24&lt;&gt;""))</formula>
    </cfRule>
    <cfRule type="expression" dxfId="1489" priority="16481">
      <formula>AND($L24="X",OR($B24&lt;&gt;"",$C24&lt;&gt;""))</formula>
    </cfRule>
    <cfRule type="expression" dxfId="1488" priority="16480">
      <formula>AND($L24="X",OR($B24&lt;&gt;"",$C24&lt;&gt;"",$E24&lt;&gt;"",#REF!&lt;&gt;""))</formula>
    </cfRule>
    <cfRule type="expression" dxfId="1487" priority="16479">
      <formula>#REF!=1</formula>
    </cfRule>
    <cfRule type="expression" dxfId="1486" priority="16478">
      <formula>#REF!=1</formula>
    </cfRule>
    <cfRule type="expression" dxfId="1485" priority="16488">
      <formula>AND($L24="X",OR($B24&lt;&gt;"",$C24&lt;&gt;"",$D24&lt;&gt;""))</formula>
    </cfRule>
    <cfRule type="expression" dxfId="1484" priority="16489">
      <formula>AND($L24="X",OR($B24&lt;&gt;"",$C24&lt;&gt;"",$D24&lt;&gt;"",$E24&lt;&gt;""))</formula>
    </cfRule>
    <cfRule type="expression" dxfId="1483" priority="16494">
      <formula>AND($L24="X",$B24&lt;&gt;"")</formula>
    </cfRule>
    <cfRule type="expression" dxfId="1482" priority="16490">
      <formula>AND(#REF!=1,#REF!=1)</formula>
    </cfRule>
    <cfRule type="expression" dxfId="1481" priority="16491">
      <formula>#REF!=1</formula>
    </cfRule>
    <cfRule type="expression" dxfId="1480" priority="16477">
      <formula>AND(#REF!=1,#REF!=1)</formula>
    </cfRule>
    <cfRule type="expression" dxfId="1479" priority="16476">
      <formula>AND($L24="X",OR($B24&lt;&gt;"",$C24&lt;&gt;"",$D24&lt;&gt;"",$E24&lt;&gt;""))</formula>
    </cfRule>
    <cfRule type="expression" dxfId="1478" priority="16475">
      <formula>AND($L24="X",OR($B24&lt;&gt;"",$C24&lt;&gt;"",$D24&lt;&gt;""))</formula>
    </cfRule>
    <cfRule type="expression" dxfId="1477" priority="16474">
      <formula>#REF!=1</formula>
    </cfRule>
    <cfRule type="expression" dxfId="1476" priority="16486">
      <formula>AND($L24="X",OR($B24&lt;&gt;"",$C24&lt;&gt;"",$E24&lt;&gt;"",#REF!&lt;&gt;""))</formula>
    </cfRule>
    <cfRule type="expression" dxfId="1475" priority="16492">
      <formula>AND($L24="X",OR($B24&lt;&gt;"",$C24&lt;&gt;"",$E24&lt;&gt;"",#REF!&lt;&gt;""))</formula>
    </cfRule>
    <cfRule type="expression" dxfId="1474" priority="16485">
      <formula>#REF!=1</formula>
    </cfRule>
    <cfRule type="expression" dxfId="1473" priority="16487">
      <formula>#REF!=1</formula>
    </cfRule>
    <cfRule type="expression" dxfId="1472" priority="16493">
      <formula>AND($L24="X",OR($B24&lt;&gt;"",$C24&lt;&gt;""))</formula>
    </cfRule>
  </conditionalFormatting>
  <conditionalFormatting sqref="D30:E30 G30">
    <cfRule type="expression" dxfId="1471" priority="16526">
      <formula>#REF!=1</formula>
    </cfRule>
    <cfRule type="expression" dxfId="1470" priority="16527">
      <formula>AND($L30="X",OR($B30&lt;&gt;"",$C30&lt;&gt;"",$D30&lt;&gt;""))</formula>
    </cfRule>
    <cfRule type="expression" dxfId="1469" priority="16528">
      <formula>AND($L30="X",OR($B30&lt;&gt;"",$C30&lt;&gt;"",$D30&lt;&gt;"",$E30&lt;&gt;""))</formula>
    </cfRule>
    <cfRule type="expression" dxfId="1468" priority="16530">
      <formula>#REF!=1</formula>
    </cfRule>
    <cfRule type="expression" dxfId="1467" priority="16547">
      <formula>AND($L30="X",OR($B30&lt;&gt;"",$C30&lt;&gt;"",$D30&lt;&gt;""))</formula>
    </cfRule>
    <cfRule type="expression" dxfId="1466" priority="16546">
      <formula>AND($L30="X",$B30&lt;&gt;"")</formula>
    </cfRule>
    <cfRule type="expression" dxfId="1465" priority="16545">
      <formula>AND($L30="X",OR($B30&lt;&gt;"",$C30&lt;&gt;""))</formula>
    </cfRule>
    <cfRule type="expression" dxfId="1464" priority="16531">
      <formula>#REF!=1</formula>
    </cfRule>
    <cfRule type="expression" dxfId="1463" priority="16532">
      <formula>AND($L30="X",OR($B30&lt;&gt;"",$C30&lt;&gt;"",$E30&lt;&gt;"",#REF!&lt;&gt;""))</formula>
    </cfRule>
    <cfRule type="expression" dxfId="1462" priority="16533">
      <formula>AND($L30="X",OR($B30&lt;&gt;"",$C30&lt;&gt;""))</formula>
    </cfRule>
    <cfRule type="expression" dxfId="1461" priority="16534">
      <formula>AND($L30="X",OR($B30&lt;&gt;"",$C30&lt;&gt;"",$D30&lt;&gt;"",$E30&lt;&gt;""))</formula>
    </cfRule>
    <cfRule type="expression" dxfId="1460" priority="16525">
      <formula>AND($L30="X",OR($B30&lt;&gt;"",$C30&lt;&gt;"",$E30&lt;&gt;"",#REF!&lt;&gt;""))</formula>
    </cfRule>
    <cfRule type="expression" dxfId="1459" priority="16544">
      <formula>AND($L30="X",OR($B30&lt;&gt;"",$C30&lt;&gt;"",$E30&lt;&gt;"",#REF!&lt;&gt;""))</formula>
    </cfRule>
    <cfRule type="expression" dxfId="1458" priority="16543">
      <formula>#REF!=1</formula>
    </cfRule>
    <cfRule type="expression" dxfId="1457" priority="16542">
      <formula>AND(#REF!=1,#REF!=1)</formula>
    </cfRule>
    <cfRule type="expression" dxfId="1456" priority="16535">
      <formula>AND(#REF!=1,#REF!=1)</formula>
    </cfRule>
    <cfRule type="expression" dxfId="1455" priority="16536">
      <formula>#REF!=1</formula>
    </cfRule>
    <cfRule type="expression" dxfId="1454" priority="16537">
      <formula>#REF!=1</formula>
    </cfRule>
    <cfRule type="expression" dxfId="1453" priority="16538">
      <formula>AND($L30="X",OR($B30&lt;&gt;"",$C30&lt;&gt;"",$E30&lt;&gt;"",#REF!&lt;&gt;""))</formula>
    </cfRule>
    <cfRule type="expression" dxfId="1452" priority="16539">
      <formula>#REF!=1</formula>
    </cfRule>
    <cfRule type="expression" dxfId="1451" priority="16540">
      <formula>AND($L30="X",OR($B30&lt;&gt;"",$C30&lt;&gt;"",$D30&lt;&gt;""))</formula>
    </cfRule>
    <cfRule type="expression" dxfId="1450" priority="16541">
      <formula>AND($L30="X",OR($B30&lt;&gt;"",$C30&lt;&gt;"",$D30&lt;&gt;"",$E30&lt;&gt;""))</formula>
    </cfRule>
    <cfRule type="expression" dxfId="1449" priority="16529">
      <formula>AND(#REF!=1,#REF!=1)</formula>
    </cfRule>
    <cfRule type="expression" dxfId="1448" priority="16522">
      <formula>AND($L30="X",OR($B30&lt;&gt;"",#REF!&lt;&gt;"",$C30&lt;&gt;""))</formula>
    </cfRule>
    <cfRule type="expression" dxfId="1447" priority="16523">
      <formula>AND($L30="X",OR($B30&lt;&gt;"",$C30&lt;&gt;"",$D30&lt;&gt;""))</formula>
    </cfRule>
    <cfRule type="expression" dxfId="1446" priority="16524">
      <formula>AND($L30="X",OR($B30&lt;&gt;"",$C30&lt;&gt;"",$D30&lt;&gt;"",$E30&lt;&gt;""))</formula>
    </cfRule>
  </conditionalFormatting>
  <conditionalFormatting sqref="D114:E114 D124:G124">
    <cfRule type="expression" dxfId="1445" priority="16577">
      <formula>AND($L114="X",OR($B114&lt;&gt;"",$C114&lt;&gt;"",$D114&lt;&gt;""))</formula>
    </cfRule>
    <cfRule type="expression" dxfId="1444" priority="16576">
      <formula>#REF!=1</formula>
    </cfRule>
    <cfRule type="expression" dxfId="1443" priority="16579">
      <formula>#REF!=1</formula>
    </cfRule>
    <cfRule type="expression" dxfId="1442" priority="16578">
      <formula>AND(#REF!=1,#REF!=1)</formula>
    </cfRule>
  </conditionalFormatting>
  <conditionalFormatting sqref="D122:E122 E124:F124 F125:G125">
    <cfRule type="expression" dxfId="1441" priority="10160">
      <formula>AND($L122="X",OR($B122&lt;&gt;"",$C122&lt;&gt;""))</formula>
    </cfRule>
    <cfRule type="expression" dxfId="1440" priority="10159">
      <formula>AND($L122="X",OR($B122&lt;&gt;"",#REF!&lt;&gt;"",$C122&lt;&gt;""))</formula>
    </cfRule>
  </conditionalFormatting>
  <conditionalFormatting sqref="D181:E181 E182:E184 E185:F185">
    <cfRule type="expression" dxfId="1439" priority="10167">
      <formula>AND($L181="X",OR($B181&lt;&gt;"",#REF!&lt;&gt;"",#REF!&lt;&gt;"",$C181&lt;&gt;""))</formula>
    </cfRule>
  </conditionalFormatting>
  <conditionalFormatting sqref="D18:G21 D23:G23 D108:G108">
    <cfRule type="expression" dxfId="1438" priority="15958">
      <formula>AND(#REF!=1,#REF!=1)</formula>
    </cfRule>
    <cfRule type="expression" dxfId="1437" priority="15970">
      <formula>AND(#REF!=1,#REF!=1)</formula>
    </cfRule>
    <cfRule type="expression" dxfId="1436" priority="15968">
      <formula>#REF!=1</formula>
    </cfRule>
    <cfRule type="expression" dxfId="1435" priority="15969">
      <formula>AND($L18="X",OR($B18&lt;&gt;"",$C18&lt;&gt;""))</formula>
    </cfRule>
    <cfRule type="expression" dxfId="1434" priority="15957">
      <formula>AND($L18="X",OR($B18&lt;&gt;"",$C18&lt;&gt;""))</formula>
    </cfRule>
    <cfRule type="expression" dxfId="1433" priority="15971">
      <formula>#REF!=1</formula>
    </cfRule>
    <cfRule type="expression" dxfId="1432" priority="15972">
      <formula>#REF!=1</formula>
    </cfRule>
    <cfRule type="expression" dxfId="1431" priority="15973">
      <formula>AND($L18="X",OR($B18&lt;&gt;"",$C18&lt;&gt;""))</formula>
    </cfRule>
    <cfRule type="expression" dxfId="1430" priority="15974">
      <formula>AND(#REF!=1,#REF!=1)</formula>
    </cfRule>
    <cfRule type="expression" dxfId="1429" priority="15956">
      <formula>#REF!=1</formula>
    </cfRule>
    <cfRule type="expression" dxfId="1428" priority="15955">
      <formula>#REF!=1</formula>
    </cfRule>
    <cfRule type="expression" dxfId="1427" priority="15954">
      <formula>AND(#REF!=1,#REF!=1)</formula>
    </cfRule>
    <cfRule type="expression" dxfId="1426" priority="15965">
      <formula>AND($L18="X",OR($B18&lt;&gt;"",$C18&lt;&gt;""))</formula>
    </cfRule>
    <cfRule type="expression" dxfId="1425" priority="15967">
      <formula>#REF!=1</formula>
    </cfRule>
    <cfRule type="expression" dxfId="1424" priority="15983">
      <formula>#REF!=1</formula>
    </cfRule>
    <cfRule type="expression" dxfId="1423" priority="15962">
      <formula>AND(#REF!=1,#REF!=1)</formula>
    </cfRule>
    <cfRule type="expression" dxfId="1422" priority="15987">
      <formula>#REF!=1</formula>
    </cfRule>
    <cfRule type="expression" dxfId="1421" priority="15986">
      <formula>AND(#REF!=1,#REF!=1)</formula>
    </cfRule>
    <cfRule type="expression" dxfId="1420" priority="15964">
      <formula>#REF!=1</formula>
    </cfRule>
    <cfRule type="expression" dxfId="1419" priority="15963">
      <formula>#REF!=1</formula>
    </cfRule>
    <cfRule type="expression" dxfId="1418" priority="15961">
      <formula>AND($L18="X",OR($B18&lt;&gt;"",$C18&lt;&gt;""))</formula>
    </cfRule>
    <cfRule type="expression" dxfId="1417" priority="15960">
      <formula>#REF!=1</formula>
    </cfRule>
    <cfRule type="expression" dxfId="1416" priority="15985">
      <formula>OR(#REF!="X",#REF!="X")</formula>
    </cfRule>
    <cfRule type="expression" dxfId="1415" priority="15984">
      <formula>#REF!=1</formula>
    </cfRule>
    <cfRule type="expression" dxfId="1414" priority="15966">
      <formula>AND(#REF!=1,#REF!=1)</formula>
    </cfRule>
    <cfRule type="expression" dxfId="1413" priority="15981">
      <formula>OR(#REF!="X",#REF!="X")</formula>
    </cfRule>
    <cfRule type="expression" dxfId="1412" priority="15980">
      <formula>#REF!=1</formula>
    </cfRule>
    <cfRule type="expression" dxfId="1411" priority="15979">
      <formula>#REF!=1</formula>
    </cfRule>
    <cfRule type="expression" dxfId="1410" priority="15978">
      <formula>AND(#REF!=1,#REF!=1)</formula>
    </cfRule>
    <cfRule type="expression" dxfId="1409" priority="15982">
      <formula>AND(#REF!=1,#REF!=1)</formula>
    </cfRule>
    <cfRule type="expression" dxfId="1408" priority="15959">
      <formula>#REF!=1</formula>
    </cfRule>
    <cfRule type="expression" dxfId="1407" priority="15977">
      <formula>AND($L18="X",OR($B18&lt;&gt;"",$C18&lt;&gt;""))</formula>
    </cfRule>
    <cfRule type="expression" dxfId="1406" priority="15976">
      <formula>#REF!=1</formula>
    </cfRule>
    <cfRule type="expression" dxfId="1405" priority="15975">
      <formula>#REF!=1</formula>
    </cfRule>
  </conditionalFormatting>
  <conditionalFormatting sqref="D18:G24">
    <cfRule type="expression" dxfId="1404" priority="10208">
      <formula>AND($L18="X",OR($B18&lt;&gt;"",#REF!&lt;&gt;"",$C18&lt;&gt;"",$D18&lt;&gt;""))</formula>
    </cfRule>
    <cfRule type="expression" dxfId="1403" priority="10207">
      <formula>AND($L18="X",OR($B18&lt;&gt;"",$C18&lt;&gt;"",$D18&lt;&gt;"",$E18&lt;&gt;""))</formula>
    </cfRule>
  </conditionalFormatting>
  <conditionalFormatting sqref="D23:G24 B92:G125 B152:G154">
    <cfRule type="expression" dxfId="1402" priority="15073">
      <formula>AND(#REF!=1,#REF!=1)</formula>
    </cfRule>
    <cfRule type="expression" dxfId="1401" priority="15074">
      <formula>#REF!=1</formula>
    </cfRule>
  </conditionalFormatting>
  <conditionalFormatting sqref="D30:G30 E42:G42 E79:G79">
    <cfRule type="expression" dxfId="1400" priority="16586">
      <formula>AND($L30="X",OR($B30&lt;&gt;"",$C30&lt;&gt;"",$D30&lt;&gt;"",$E30&lt;&gt;""))</formula>
    </cfRule>
    <cfRule type="expression" dxfId="1399" priority="16587">
      <formula>AND($L30="X",OR($B30&lt;&gt;"",#REF!&lt;&gt;"",$C30&lt;&gt;"",$D30&lt;&gt;""))</formula>
    </cfRule>
    <cfRule type="expression" dxfId="1398" priority="16588">
      <formula>AND(#REF!=1,#REF!=1)</formula>
    </cfRule>
    <cfRule type="expression" dxfId="1397" priority="16589">
      <formula>#REF!=1</formula>
    </cfRule>
    <cfRule type="expression" dxfId="1396" priority="16590">
      <formula>#REF!=1</formula>
    </cfRule>
    <cfRule type="expression" dxfId="1395" priority="16591">
      <formula>AND($L30="X",OR($B30&lt;&gt;"",$C30&lt;&gt;""))</formula>
    </cfRule>
    <cfRule type="expression" dxfId="1394" priority="16592">
      <formula>AND(#REF!=1,#REF!=1)</formula>
    </cfRule>
    <cfRule type="expression" dxfId="1393" priority="16593">
      <formula>#REF!=1</formula>
    </cfRule>
    <cfRule type="expression" dxfId="1392" priority="16594">
      <formula>#REF!=1</formula>
    </cfRule>
    <cfRule type="expression" dxfId="1391" priority="16595">
      <formula>AND($L30="X",OR($B30&lt;&gt;"",$C30&lt;&gt;""))</formula>
    </cfRule>
    <cfRule type="expression" dxfId="1390" priority="16596">
      <formula>AND(#REF!=1,#REF!=1)</formula>
    </cfRule>
    <cfRule type="expression" dxfId="1389" priority="16597">
      <formula>#REF!=1</formula>
    </cfRule>
    <cfRule type="expression" dxfId="1388" priority="16598">
      <formula>#REF!=1</formula>
    </cfRule>
    <cfRule type="expression" dxfId="1387" priority="16599">
      <formula>AND($L30="X",OR($B30&lt;&gt;"",$C30&lt;&gt;""))</formula>
    </cfRule>
    <cfRule type="expression" dxfId="1386" priority="16600">
      <formula>AND(#REF!=1,#REF!=1)</formula>
    </cfRule>
    <cfRule type="expression" dxfId="1385" priority="16601">
      <formula>#REF!=1</formula>
    </cfRule>
    <cfRule type="expression" dxfId="1384" priority="16602">
      <formula>#REF!=1</formula>
    </cfRule>
    <cfRule type="expression" dxfId="1383" priority="16603">
      <formula>AND($L30="X",OR($B30&lt;&gt;"",$C30&lt;&gt;""))</formula>
    </cfRule>
    <cfRule type="expression" dxfId="1382" priority="16604">
      <formula>AND(#REF!=1,#REF!=1)</formula>
    </cfRule>
    <cfRule type="expression" dxfId="1381" priority="16605">
      <formula>#REF!=1</formula>
    </cfRule>
    <cfRule type="expression" dxfId="1380" priority="16606">
      <formula>#REF!=1</formula>
    </cfRule>
    <cfRule type="expression" dxfId="1379" priority="16607">
      <formula>AND($L30="X",OR($B30&lt;&gt;"",$C30&lt;&gt;""))</formula>
    </cfRule>
    <cfRule type="expression" dxfId="1378" priority="16608">
      <formula>AND(#REF!=1,#REF!=1)</formula>
    </cfRule>
    <cfRule type="expression" dxfId="1377" priority="16609">
      <formula>#REF!=1</formula>
    </cfRule>
    <cfRule type="expression" dxfId="1376" priority="16610">
      <formula>#REF!=1</formula>
    </cfRule>
    <cfRule type="expression" dxfId="1375" priority="16611">
      <formula>AND($L30="X",OR($B30&lt;&gt;"",$C30&lt;&gt;""))</formula>
    </cfRule>
    <cfRule type="expression" dxfId="1374" priority="16612">
      <formula>AND(#REF!=1,#REF!=1)</formula>
    </cfRule>
    <cfRule type="expression" dxfId="1373" priority="16613">
      <formula>#REF!=1</formula>
    </cfRule>
    <cfRule type="expression" dxfId="1372" priority="16614">
      <formula>#REF!=1</formula>
    </cfRule>
    <cfRule type="expression" dxfId="1371" priority="16615">
      <formula>AND(NOT(ISBLANK($Q30)),ISBLANK(#REF!),ISBLANK(#REF!))</formula>
    </cfRule>
    <cfRule type="expression" dxfId="1370" priority="16616">
      <formula>OR(#REF!="X",#REF!="X")</formula>
    </cfRule>
    <cfRule type="expression" dxfId="1369" priority="16617">
      <formula>AND(#REF!=1,#REF!=1)</formula>
    </cfRule>
    <cfRule type="expression" dxfId="1368" priority="16618">
      <formula>#REF!=1</formula>
    </cfRule>
    <cfRule type="expression" dxfId="1367" priority="16619">
      <formula>#REF!=1</formula>
    </cfRule>
    <cfRule type="expression" dxfId="1366" priority="16620">
      <formula>OR(#REF!="X",#REF!="X")</formula>
    </cfRule>
    <cfRule type="expression" dxfId="1365" priority="16621">
      <formula>AND(#REF!=1,#REF!=1)</formula>
    </cfRule>
    <cfRule type="expression" dxfId="1364" priority="16622">
      <formula>#REF!=1</formula>
    </cfRule>
    <cfRule type="expression" dxfId="1363" priority="16623">
      <formula>AND(#REF!=1,#REF!=1)</formula>
    </cfRule>
    <cfRule type="expression" dxfId="1362" priority="16624">
      <formula>#REF!=1</formula>
    </cfRule>
  </conditionalFormatting>
  <conditionalFormatting sqref="D38:G38">
    <cfRule type="expression" dxfId="1361" priority="16703">
      <formula>AND($L38="X",OR($B38&lt;&gt;"",$C38&lt;&gt;"",$D38&lt;&gt;"",$E38&lt;&gt;"",$F38&lt;&gt;""))</formula>
    </cfRule>
    <cfRule type="expression" dxfId="1360" priority="16704">
      <formula>AND(#REF!=1,#REF!=1)</formula>
    </cfRule>
    <cfRule type="expression" dxfId="1359" priority="16705">
      <formula>#REF!=1</formula>
    </cfRule>
    <cfRule type="expression" dxfId="1358" priority="16706">
      <formula>OR(#REF!="X",#REF!="X")</formula>
    </cfRule>
  </conditionalFormatting>
  <conditionalFormatting sqref="D52:G52">
    <cfRule type="expression" dxfId="1357" priority="16735">
      <formula>#REF!=1</formula>
    </cfRule>
    <cfRule type="expression" dxfId="1356" priority="16734">
      <formula>#REF!=1</formula>
    </cfRule>
    <cfRule type="expression" dxfId="1355" priority="16733">
      <formula>AND(#REF!=1,#REF!=1)</formula>
    </cfRule>
    <cfRule type="expression" dxfId="1354" priority="16732">
      <formula>AND($L52="X",OR($B52&lt;&gt;"",$C52&lt;&gt;""))</formula>
    </cfRule>
    <cfRule type="expression" dxfId="1353" priority="16731">
      <formula>#REF!=1</formula>
    </cfRule>
    <cfRule type="expression" dxfId="1352" priority="16730">
      <formula>#REF!=1</formula>
    </cfRule>
    <cfRule type="expression" dxfId="1351" priority="16729">
      <formula>AND(#REF!=1,#REF!=1)</formula>
    </cfRule>
    <cfRule type="expression" dxfId="1350" priority="16728">
      <formula>AND($L52="X",OR($B52&lt;&gt;"",$C52&lt;&gt;""))</formula>
    </cfRule>
    <cfRule type="expression" dxfId="1349" priority="16727">
      <formula>#REF!=1</formula>
    </cfRule>
    <cfRule type="expression" dxfId="1348" priority="16726">
      <formula>#REF!=1</formula>
    </cfRule>
    <cfRule type="expression" dxfId="1347" priority="16725">
      <formula>AND(#REF!=1,#REF!=1)</formula>
    </cfRule>
    <cfRule type="expression" dxfId="1346" priority="16724">
      <formula>AND($L52="X",OR($B52&lt;&gt;"",$C52&lt;&gt;""))</formula>
    </cfRule>
    <cfRule type="expression" dxfId="1345" priority="16723">
      <formula>#REF!=1</formula>
    </cfRule>
    <cfRule type="expression" dxfId="1344" priority="16722">
      <formula>#REF!=1</formula>
    </cfRule>
    <cfRule type="expression" dxfId="1343" priority="16711">
      <formula>#REF!=1</formula>
    </cfRule>
    <cfRule type="expression" dxfId="1342" priority="16720">
      <formula>AND($L52="X",OR($B52&lt;&gt;"",$C52&lt;&gt;""))</formula>
    </cfRule>
    <cfRule type="expression" dxfId="1341" priority="16719">
      <formula>#REF!=1</formula>
    </cfRule>
    <cfRule type="expression" dxfId="1340" priority="16718">
      <formula>#REF!=1</formula>
    </cfRule>
    <cfRule type="expression" dxfId="1339" priority="16721">
      <formula>AND(#REF!=1,#REF!=1)</formula>
    </cfRule>
    <cfRule type="expression" dxfId="1338" priority="16745">
      <formula>#REF!=1</formula>
    </cfRule>
    <cfRule type="expression" dxfId="1337" priority="16716">
      <formula>AND($L52="X",OR($B52&lt;&gt;"",$C52&lt;&gt;""))</formula>
    </cfRule>
    <cfRule type="expression" dxfId="1336" priority="16717">
      <formula>AND(#REF!=1,#REF!=1)</formula>
    </cfRule>
    <cfRule type="expression" dxfId="1335" priority="16738">
      <formula>AND(#REF!=1,#REF!=1)</formula>
    </cfRule>
    <cfRule type="expression" dxfId="1334" priority="16737">
      <formula>OR(#REF!="X",#REF!="X")</formula>
    </cfRule>
    <cfRule type="expression" dxfId="1333" priority="16736">
      <formula>AND(NOT(ISBLANK($Q52)),ISBLANK(#REF!),ISBLANK(#REF!))</formula>
    </cfRule>
    <cfRule type="expression" dxfId="1332" priority="16707">
      <formula>AND($L52="X",OR($B52&lt;&gt;"",$C52&lt;&gt;"",$D52&lt;&gt;"",$E52&lt;&gt;""))</formula>
    </cfRule>
    <cfRule type="expression" dxfId="1331" priority="16708">
      <formula>AND($L52="X",OR($B52&lt;&gt;"",#REF!&lt;&gt;"",$C52&lt;&gt;"",$D52&lt;&gt;""))</formula>
    </cfRule>
    <cfRule type="expression" dxfId="1330" priority="16709">
      <formula>AND(#REF!=1,#REF!=1)</formula>
    </cfRule>
    <cfRule type="expression" dxfId="1329" priority="16715">
      <formula>#REF!=1</formula>
    </cfRule>
    <cfRule type="expression" dxfId="1328" priority="16714">
      <formula>#REF!=1</formula>
    </cfRule>
    <cfRule type="expression" dxfId="1327" priority="16710">
      <formula>#REF!=1</formula>
    </cfRule>
    <cfRule type="expression" dxfId="1326" priority="16713">
      <formula>AND(#REF!=1,#REF!=1)</formula>
    </cfRule>
    <cfRule type="expression" dxfId="1325" priority="16712">
      <formula>AND($L52="X",OR($B52&lt;&gt;"",$C52&lt;&gt;""))</formula>
    </cfRule>
    <cfRule type="expression" dxfId="1324" priority="16744">
      <formula>AND(#REF!=1,#REF!=1)</formula>
    </cfRule>
    <cfRule type="expression" dxfId="1323" priority="16743">
      <formula>#REF!=1</formula>
    </cfRule>
    <cfRule type="expression" dxfId="1322" priority="16742">
      <formula>AND(#REF!=1,#REF!=1)</formula>
    </cfRule>
    <cfRule type="expression" dxfId="1321" priority="16741">
      <formula>OR(#REF!="X",#REF!="X")</formula>
    </cfRule>
    <cfRule type="expression" dxfId="1320" priority="16740">
      <formula>#REF!=1</formula>
    </cfRule>
    <cfRule type="expression" dxfId="1319" priority="16739">
      <formula>#REF!=1</formula>
    </cfRule>
  </conditionalFormatting>
  <conditionalFormatting sqref="D90:G92 D126:D136 D138:D151 C178">
    <cfRule type="expression" dxfId="1318" priority="15110">
      <formula>#REF!=1</formula>
    </cfRule>
    <cfRule type="expression" dxfId="1317" priority="15109">
      <formula>AND(#REF!=1,#REF!=1)</formula>
    </cfRule>
  </conditionalFormatting>
  <conditionalFormatting sqref="D92:G92">
    <cfRule type="expression" dxfId="1316" priority="16764">
      <formula>AND(#REF!=1,#REF!=1)</formula>
    </cfRule>
    <cfRule type="expression" dxfId="1315" priority="16765">
      <formula>#REF!=1</formula>
    </cfRule>
    <cfRule type="expression" dxfId="1314" priority="16763">
      <formula>AND($L92="X",OR($B92&lt;&gt;"",$C92&lt;&gt;""))</formula>
    </cfRule>
    <cfRule type="expression" dxfId="1313" priority="16762">
      <formula>#REF!=1</formula>
    </cfRule>
    <cfRule type="expression" dxfId="1312" priority="16761">
      <formula>#REF!=1</formula>
    </cfRule>
    <cfRule type="expression" dxfId="1311" priority="16760">
      <formula>AND(#REF!=1,#REF!=1)</formula>
    </cfRule>
    <cfRule type="expression" dxfId="1310" priority="16759">
      <formula>AND($L92="X",OR($B92&lt;&gt;"",$C92&lt;&gt;""))</formula>
    </cfRule>
    <cfRule type="expression" dxfId="1309" priority="16758">
      <formula>#REF!=1</formula>
    </cfRule>
    <cfRule type="expression" dxfId="1308" priority="16757">
      <formula>#REF!=1</formula>
    </cfRule>
    <cfRule type="expression" dxfId="1307" priority="16756">
      <formula>AND(#REF!=1,#REF!=1)</formula>
    </cfRule>
    <cfRule type="expression" dxfId="1306" priority="16755">
      <formula>AND($L92="X",OR($B92&lt;&gt;"",$C92&lt;&gt;""))</formula>
    </cfRule>
    <cfRule type="expression" dxfId="1305" priority="16754">
      <formula>#REF!=1</formula>
    </cfRule>
    <cfRule type="expression" dxfId="1304" priority="16753">
      <formula>#REF!=1</formula>
    </cfRule>
    <cfRule type="expression" dxfId="1303" priority="16752">
      <formula>AND(#REF!=1,#REF!=1)</formula>
    </cfRule>
    <cfRule type="expression" dxfId="1302" priority="16751">
      <formula>AND($L92="X",OR($B92&lt;&gt;"",$C92&lt;&gt;""))</formula>
    </cfRule>
    <cfRule type="expression" dxfId="1301" priority="16750">
      <formula>#REF!=1</formula>
    </cfRule>
    <cfRule type="expression" dxfId="1300" priority="16749">
      <formula>#REF!=1</formula>
    </cfRule>
    <cfRule type="expression" dxfId="1299" priority="16748">
      <formula>AND(#REF!=1,#REF!=1)</formula>
    </cfRule>
    <cfRule type="expression" dxfId="1298" priority="16747">
      <formula>AND($L92="X",OR($B92&lt;&gt;"",#REF!&lt;&gt;"",$C92&lt;&gt;"",$D92&lt;&gt;""))</formula>
    </cfRule>
    <cfRule type="expression" dxfId="1297" priority="16746">
      <formula>AND($L92="X",OR($B92&lt;&gt;"",$C92&lt;&gt;"",$D92&lt;&gt;"",$E92&lt;&gt;""))</formula>
    </cfRule>
    <cfRule type="expression" dxfId="1296" priority="16778">
      <formula>#REF!=1</formula>
    </cfRule>
    <cfRule type="expression" dxfId="1295" priority="16779">
      <formula>#REF!=1</formula>
    </cfRule>
    <cfRule type="expression" dxfId="1294" priority="16777">
      <formula>AND(#REF!=1,#REF!=1)</formula>
    </cfRule>
    <cfRule type="expression" dxfId="1293" priority="16776">
      <formula>OR(#REF!="X",#REF!="X")</formula>
    </cfRule>
    <cfRule type="expression" dxfId="1292" priority="16774">
      <formula>#REF!=1</formula>
    </cfRule>
    <cfRule type="expression" dxfId="1291" priority="16772">
      <formula>AND(#REF!=1,#REF!=1)</formula>
    </cfRule>
    <cfRule type="expression" dxfId="1290" priority="16775">
      <formula>AND(NOT(ISBLANK($Q92)),ISBLANK(#REF!),ISBLANK(#REF!))</formula>
    </cfRule>
    <cfRule type="expression" dxfId="1289" priority="16773">
      <formula>#REF!=1</formula>
    </cfRule>
    <cfRule type="expression" dxfId="1288" priority="16771">
      <formula>AND($L92="X",OR($B92&lt;&gt;"",$C92&lt;&gt;""))</formula>
    </cfRule>
    <cfRule type="expression" dxfId="1287" priority="16770">
      <formula>#REF!=1</formula>
    </cfRule>
    <cfRule type="expression" dxfId="1286" priority="16769">
      <formula>#REF!=1</formula>
    </cfRule>
    <cfRule type="expression" dxfId="1285" priority="16768">
      <formula>AND(#REF!=1,#REF!=1)</formula>
    </cfRule>
    <cfRule type="expression" dxfId="1284" priority="16767">
      <formula>AND($L92="X",OR($B92&lt;&gt;"",$C92&lt;&gt;""))</formula>
    </cfRule>
    <cfRule type="expression" dxfId="1283" priority="16766">
      <formula>#REF!=1</formula>
    </cfRule>
  </conditionalFormatting>
  <conditionalFormatting sqref="D106:G106">
    <cfRule type="expression" dxfId="1282" priority="16812">
      <formula>OR(#REF!="X",#REF!="X")</formula>
    </cfRule>
    <cfRule type="expression" dxfId="1281" priority="16780">
      <formula>AND(#REF!=1,#REF!=1)</formula>
    </cfRule>
    <cfRule type="expression" dxfId="1280" priority="16805">
      <formula>#REF!=1</formula>
    </cfRule>
    <cfRule type="expression" dxfId="1279" priority="16782">
      <formula>#REF!=1</formula>
    </cfRule>
    <cfRule type="expression" dxfId="1278" priority="16783">
      <formula>AND($L106="X",OR($B106&lt;&gt;"",$C106&lt;&gt;""))</formula>
    </cfRule>
    <cfRule type="expression" dxfId="1277" priority="16784">
      <formula>AND(#REF!=1,#REF!=1)</formula>
    </cfRule>
    <cfRule type="expression" dxfId="1276" priority="16785">
      <formula>#REF!=1</formula>
    </cfRule>
    <cfRule type="expression" dxfId="1275" priority="16786">
      <formula>#REF!=1</formula>
    </cfRule>
    <cfRule type="expression" dxfId="1274" priority="16789">
      <formula>#REF!=1</formula>
    </cfRule>
    <cfRule type="expression" dxfId="1273" priority="16787">
      <formula>AND($L106="X",OR($B106&lt;&gt;"",$C106&lt;&gt;""))</formula>
    </cfRule>
    <cfRule type="expression" dxfId="1272" priority="16788">
      <formula>AND(#REF!=1,#REF!=1)</formula>
    </cfRule>
    <cfRule type="expression" dxfId="1271" priority="16790">
      <formula>#REF!=1</formula>
    </cfRule>
    <cfRule type="expression" dxfId="1270" priority="16791">
      <formula>AND($L106="X",OR($B106&lt;&gt;"",$C106&lt;&gt;""))</formula>
    </cfRule>
    <cfRule type="expression" dxfId="1269" priority="16792">
      <formula>AND(#REF!=1,#REF!=1)</formula>
    </cfRule>
    <cfRule type="expression" dxfId="1268" priority="16793">
      <formula>#REF!=1</formula>
    </cfRule>
    <cfRule type="expression" dxfId="1267" priority="16794">
      <formula>#REF!=1</formula>
    </cfRule>
    <cfRule type="expression" dxfId="1266" priority="16795">
      <formula>AND($L106="X",OR($B106&lt;&gt;"",$C106&lt;&gt;""))</formula>
    </cfRule>
    <cfRule type="expression" dxfId="1265" priority="16796">
      <formula>AND(#REF!=1,#REF!=1)</formula>
    </cfRule>
    <cfRule type="expression" dxfId="1264" priority="16797">
      <formula>#REF!=1</formula>
    </cfRule>
    <cfRule type="expression" dxfId="1263" priority="16798">
      <formula>#REF!=1</formula>
    </cfRule>
    <cfRule type="expression" dxfId="1262" priority="16799">
      <formula>AND($L106="X",OR($B106&lt;&gt;"",$C106&lt;&gt;""))</formula>
    </cfRule>
    <cfRule type="expression" dxfId="1261" priority="16800">
      <formula>AND(#REF!=1,#REF!=1)</formula>
    </cfRule>
    <cfRule type="expression" dxfId="1260" priority="16801">
      <formula>#REF!=1</formula>
    </cfRule>
    <cfRule type="expression" dxfId="1259" priority="16804">
      <formula>AND(#REF!=1,#REF!=1)</formula>
    </cfRule>
    <cfRule type="expression" dxfId="1258" priority="16806">
      <formula>#REF!=1</formula>
    </cfRule>
    <cfRule type="expression" dxfId="1257" priority="16781">
      <formula>#REF!=1</formula>
    </cfRule>
    <cfRule type="expression" dxfId="1256" priority="16807">
      <formula>AND(NOT(ISBLANK($Q106)),ISBLANK(#REF!),ISBLANK(#REF!))</formula>
    </cfRule>
    <cfRule type="expression" dxfId="1255" priority="16808">
      <formula>OR(#REF!="X",#REF!="X")</formula>
    </cfRule>
    <cfRule type="expression" dxfId="1254" priority="16809">
      <formula>AND(#REF!=1,#REF!=1)</formula>
    </cfRule>
    <cfRule type="expression" dxfId="1253" priority="16810">
      <formula>#REF!=1</formula>
    </cfRule>
    <cfRule type="expression" dxfId="1252" priority="16811">
      <formula>#REF!=1</formula>
    </cfRule>
  </conditionalFormatting>
  <conditionalFormatting sqref="D106:G107">
    <cfRule type="expression" dxfId="1251" priority="16802">
      <formula>#REF!=1</formula>
    </cfRule>
    <cfRule type="expression" dxfId="1250" priority="16803">
      <formula>AND($L106="X",OR($B106&lt;&gt;"",$C106&lt;&gt;""))</formula>
    </cfRule>
  </conditionalFormatting>
  <conditionalFormatting sqref="D106:G108 D155:G156 D180:G180 E186:G186">
    <cfRule type="expression" dxfId="1249" priority="10580">
      <formula>AND($L106="X",OR($B106&lt;&gt;"",$C106&lt;&gt;"",$D106&lt;&gt;"",$E106&lt;&gt;""))</formula>
    </cfRule>
    <cfRule type="expression" dxfId="1248" priority="10581">
      <formula>AND($L106="X",OR($B106&lt;&gt;"",#REF!&lt;&gt;"",$C106&lt;&gt;"",$D106&lt;&gt;""))</formula>
    </cfRule>
  </conditionalFormatting>
  <conditionalFormatting sqref="D107:G107">
    <cfRule type="expression" dxfId="1247" priority="16820">
      <formula>#REF!=1</formula>
    </cfRule>
    <cfRule type="expression" dxfId="1246" priority="16821">
      <formula>#REF!=1</formula>
    </cfRule>
    <cfRule type="expression" dxfId="1245" priority="16822">
      <formula>AND($L107="X",OR($B107&lt;&gt;"",$C107&lt;&gt;""))</formula>
    </cfRule>
    <cfRule type="expression" dxfId="1244" priority="16823">
      <formula>AND(#REF!=1,#REF!=1)</formula>
    </cfRule>
    <cfRule type="expression" dxfId="1243" priority="16825">
      <formula>#REF!=1</formula>
    </cfRule>
    <cfRule type="expression" dxfId="1242" priority="16826">
      <formula>AND($L107="X",OR($B107&lt;&gt;"",$C107&lt;&gt;""))</formula>
    </cfRule>
    <cfRule type="expression" dxfId="1241" priority="16827">
      <formula>AND(#REF!=1,#REF!=1)</formula>
    </cfRule>
    <cfRule type="expression" dxfId="1240" priority="16828">
      <formula>#REF!=1</formula>
    </cfRule>
    <cfRule type="expression" dxfId="1239" priority="16829">
      <formula>#REF!=1</formula>
    </cfRule>
    <cfRule type="expression" dxfId="1238" priority="16830">
      <formula>AND($L107="X",OR($B107&lt;&gt;"",$C107&lt;&gt;""))</formula>
    </cfRule>
    <cfRule type="expression" dxfId="1237" priority="16831">
      <formula>AND(#REF!=1,#REF!=1)</formula>
    </cfRule>
    <cfRule type="expression" dxfId="1236" priority="16832">
      <formula>#REF!=1</formula>
    </cfRule>
    <cfRule type="expression" dxfId="1235" priority="16834">
      <formula>AND($L107="X",OR($B107&lt;&gt;"",$C107&lt;&gt;""))</formula>
    </cfRule>
    <cfRule type="expression" dxfId="1234" priority="16835">
      <formula>AND(#REF!=1,#REF!=1)</formula>
    </cfRule>
    <cfRule type="expression" dxfId="1233" priority="16836">
      <formula>#REF!=1</formula>
    </cfRule>
    <cfRule type="expression" dxfId="1232" priority="16837">
      <formula>#REF!=1</formula>
    </cfRule>
    <cfRule type="expression" dxfId="1231" priority="16842">
      <formula>#REF!=1</formula>
    </cfRule>
    <cfRule type="expression" dxfId="1230" priority="16841">
      <formula>#REF!=1</formula>
    </cfRule>
    <cfRule type="expression" dxfId="1229" priority="16840">
      <formula>AND(#REF!=1,#REF!=1)</formula>
    </cfRule>
    <cfRule type="expression" dxfId="1228" priority="16839">
      <formula>OR(#REF!="X",#REF!="X")</formula>
    </cfRule>
    <cfRule type="expression" dxfId="1227" priority="16816">
      <formula>#REF!=1</formula>
    </cfRule>
    <cfRule type="expression" dxfId="1226" priority="16833">
      <formula>#REF!=1</formula>
    </cfRule>
    <cfRule type="expression" dxfId="1225" priority="16845">
      <formula>#REF!=1</formula>
    </cfRule>
    <cfRule type="expression" dxfId="1224" priority="16838">
      <formula>AND(NOT(ISBLANK($Q107)),ISBLANK(#REF!),ISBLANK(#REF!))</formula>
    </cfRule>
    <cfRule type="expression" dxfId="1223" priority="16844">
      <formula>AND(#REF!=1,#REF!=1)</formula>
    </cfRule>
    <cfRule type="expression" dxfId="1222" priority="16843">
      <formula>OR(#REF!="X",#REF!="X")</formula>
    </cfRule>
    <cfRule type="expression" dxfId="1221" priority="16824">
      <formula>#REF!=1</formula>
    </cfRule>
    <cfRule type="expression" dxfId="1220" priority="16817">
      <formula>#REF!=1</formula>
    </cfRule>
    <cfRule type="expression" dxfId="1219" priority="16818">
      <formula>AND($L107="X",OR($B107&lt;&gt;"",$C107&lt;&gt;""))</formula>
    </cfRule>
    <cfRule type="expression" dxfId="1218" priority="16819">
      <formula>AND(#REF!=1,#REF!=1)</formula>
    </cfRule>
    <cfRule type="expression" dxfId="1217" priority="16815">
      <formula>AND(#REF!=1,#REF!=1)</formula>
    </cfRule>
  </conditionalFormatting>
  <conditionalFormatting sqref="D114:G114">
    <cfRule type="expression" dxfId="1216" priority="16882">
      <formula>#REF!=1</formula>
    </cfRule>
    <cfRule type="expression" dxfId="1215" priority="16884">
      <formula>AND($L114="X",OR($B114&lt;&gt;"",$C114&lt;&gt;"",$E114&lt;&gt;"",#REF!&lt;&gt;""))</formula>
    </cfRule>
    <cfRule type="expression" dxfId="1214" priority="16885">
      <formula>#REF!=1</formula>
    </cfRule>
    <cfRule type="expression" dxfId="1213" priority="16886">
      <formula>AND($L114="X",OR($B114&lt;&gt;"",$C114&lt;&gt;"",$D114&lt;&gt;""))</formula>
    </cfRule>
    <cfRule type="expression" dxfId="1212" priority="16887">
      <formula>AND(#REF!=1,#REF!=1)</formula>
    </cfRule>
    <cfRule type="expression" dxfId="1211" priority="16888">
      <formula>#REF!=1</formula>
    </cfRule>
    <cfRule type="expression" dxfId="1210" priority="16889">
      <formula>AND($L114="X",$B114&lt;&gt;"")</formula>
    </cfRule>
    <cfRule type="expression" dxfId="1209" priority="16890">
      <formula>AND($L114="X",OR($B114&lt;&gt;"",$C114&lt;&gt;""))</formula>
    </cfRule>
    <cfRule type="expression" dxfId="1208" priority="16883">
      <formula>AND($L114="X",OR($B114&lt;&gt;"",$C114&lt;&gt;"",$D114&lt;&gt;"",$E114&lt;&gt;""))</formula>
    </cfRule>
    <cfRule type="expression" dxfId="1207" priority="16846">
      <formula>AND($L114="X",OR($B114&lt;&gt;"",$C114&lt;&gt;"",$D114&lt;&gt;"",$E114&lt;&gt;""))</formula>
    </cfRule>
    <cfRule type="expression" dxfId="1206" priority="16847">
      <formula>AND($L114="X",OR($B114&lt;&gt;"",#REF!&lt;&gt;"",$C114&lt;&gt;"",$D114&lt;&gt;""))</formula>
    </cfRule>
    <cfRule type="expression" dxfId="1205" priority="16848">
      <formula>AND(#REF!=1,#REF!=1)</formula>
    </cfRule>
    <cfRule type="expression" dxfId="1204" priority="16849">
      <formula>#REF!=1</formula>
    </cfRule>
    <cfRule type="expression" dxfId="1203" priority="16850">
      <formula>#REF!=1</formula>
    </cfRule>
    <cfRule type="expression" dxfId="1202" priority="16851">
      <formula>AND($L114="X",OR($B114&lt;&gt;"",$C114&lt;&gt;""))</formula>
    </cfRule>
    <cfRule type="expression" dxfId="1201" priority="16852">
      <formula>AND(#REF!=1,#REF!=1)</formula>
    </cfRule>
    <cfRule type="expression" dxfId="1200" priority="16853">
      <formula>#REF!=1</formula>
    </cfRule>
    <cfRule type="expression" dxfId="1199" priority="16854">
      <formula>#REF!=1</formula>
    </cfRule>
    <cfRule type="expression" dxfId="1198" priority="16855">
      <formula>AND($L114="X",OR($B114&lt;&gt;"",$C114&lt;&gt;""))</formula>
    </cfRule>
    <cfRule type="expression" dxfId="1197" priority="16856">
      <formula>AND(#REF!=1,#REF!=1)</formula>
    </cfRule>
    <cfRule type="expression" dxfId="1196" priority="16857">
      <formula>#REF!=1</formula>
    </cfRule>
    <cfRule type="expression" dxfId="1195" priority="16858">
      <formula>#REF!=1</formula>
    </cfRule>
    <cfRule type="expression" dxfId="1194" priority="16859">
      <formula>AND($L114="X",OR($B114&lt;&gt;"",$C114&lt;&gt;""))</formula>
    </cfRule>
    <cfRule type="expression" dxfId="1193" priority="16860">
      <formula>AND(#REF!=1,#REF!=1)</formula>
    </cfRule>
    <cfRule type="expression" dxfId="1192" priority="16861">
      <formula>#REF!=1</formula>
    </cfRule>
    <cfRule type="expression" dxfId="1191" priority="16862">
      <formula>#REF!=1</formula>
    </cfRule>
    <cfRule type="expression" dxfId="1190" priority="16863">
      <formula>AND($L114="X",OR($B114&lt;&gt;"",$C114&lt;&gt;""))</formula>
    </cfRule>
    <cfRule type="expression" dxfId="1189" priority="16864">
      <formula>AND(#REF!=1,#REF!=1)</formula>
    </cfRule>
    <cfRule type="expression" dxfId="1188" priority="16865">
      <formula>#REF!=1</formula>
    </cfRule>
    <cfRule type="expression" dxfId="1187" priority="16866">
      <formula>#REF!=1</formula>
    </cfRule>
    <cfRule type="expression" dxfId="1186" priority="16867">
      <formula>AND($L114="X",OR($B114&lt;&gt;"",$C114&lt;&gt;""))</formula>
    </cfRule>
    <cfRule type="expression" dxfId="1185" priority="16868">
      <formula>AND(#REF!=1,#REF!=1)</formula>
    </cfRule>
    <cfRule type="expression" dxfId="1184" priority="16869">
      <formula>#REF!=1</formula>
    </cfRule>
    <cfRule type="expression" dxfId="1183" priority="16870">
      <formula>#REF!=1</formula>
    </cfRule>
    <cfRule type="expression" dxfId="1182" priority="16871">
      <formula>AND($L114="X",OR($B114&lt;&gt;"",$C114&lt;&gt;""))</formula>
    </cfRule>
    <cfRule type="expression" dxfId="1181" priority="16872">
      <formula>AND(#REF!=1,#REF!=1)</formula>
    </cfRule>
    <cfRule type="expression" dxfId="1180" priority="16873">
      <formula>#REF!=1</formula>
    </cfRule>
    <cfRule type="expression" dxfId="1179" priority="16874">
      <formula>#REF!=1</formula>
    </cfRule>
    <cfRule type="expression" dxfId="1178" priority="16875">
      <formula>AND(NOT(ISBLANK($Q114)),ISBLANK(#REF!),ISBLANK(#REF!))</formula>
    </cfRule>
    <cfRule type="expression" dxfId="1177" priority="16876">
      <formula>OR(#REF!="X",#REF!="X")</formula>
    </cfRule>
    <cfRule type="expression" dxfId="1176" priority="16877">
      <formula>AND(#REF!=1,#REF!=1)</formula>
    </cfRule>
    <cfRule type="expression" dxfId="1175" priority="16878">
      <formula>#REF!=1</formula>
    </cfRule>
    <cfRule type="expression" dxfId="1174" priority="16879">
      <formula>#REF!=1</formula>
    </cfRule>
    <cfRule type="expression" dxfId="1173" priority="16880">
      <formula>OR(#REF!="X",#REF!="X")</formula>
    </cfRule>
    <cfRule type="expression" dxfId="1172" priority="16881">
      <formula>AND(#REF!=1,#REF!=1)</formula>
    </cfRule>
  </conditionalFormatting>
  <conditionalFormatting sqref="D124:G124 D114:E114">
    <cfRule type="expression" dxfId="1171" priority="16575">
      <formula>AND($L114="X",OR($B114&lt;&gt;"",$C114&lt;&gt;"",$E114&lt;&gt;"",#REF!&lt;&gt;""))</formula>
    </cfRule>
    <cfRule type="expression" dxfId="1170" priority="16574">
      <formula>AND($L114="X",OR($B114&lt;&gt;"",$C114&lt;&gt;"",$D114&lt;&gt;"",$E114&lt;&gt;""))</formula>
    </cfRule>
  </conditionalFormatting>
  <conditionalFormatting sqref="D124:G124">
    <cfRule type="expression" dxfId="1169" priority="16937">
      <formula>AND($L124="X",$B124&lt;&gt;"")</formula>
    </cfRule>
    <cfRule type="expression" dxfId="1168" priority="16917">
      <formula>#REF!=1</formula>
    </cfRule>
    <cfRule type="expression" dxfId="1167" priority="16908">
      <formula>AND(#REF!=1,#REF!=1)</formula>
    </cfRule>
    <cfRule type="expression" dxfId="1166" priority="16916">
      <formula>AND(#REF!=1,#REF!=1)</formula>
    </cfRule>
    <cfRule type="expression" dxfId="1165" priority="16915">
      <formula>AND($L124="X",OR($B124&lt;&gt;"",$C124&lt;&gt;""))</formula>
    </cfRule>
    <cfRule type="expression" dxfId="1164" priority="16914">
      <formula>#REF!=1</formula>
    </cfRule>
    <cfRule type="expression" dxfId="1163" priority="16894">
      <formula>AND($L124="X",OR($B124&lt;&gt;"",$C124&lt;&gt;"",$D124&lt;&gt;"",$E124&lt;&gt;""))</formula>
    </cfRule>
    <cfRule type="expression" dxfId="1162" priority="16895">
      <formula>AND($L124="X",OR($B124&lt;&gt;"",#REF!&lt;&gt;"",$C124&lt;&gt;"",$D124&lt;&gt;""))</formula>
    </cfRule>
    <cfRule type="expression" dxfId="1161" priority="16896">
      <formula>AND(#REF!=1,#REF!=1)</formula>
    </cfRule>
    <cfRule type="expression" dxfId="1160" priority="16897">
      <formula>#REF!=1</formula>
    </cfRule>
    <cfRule type="expression" dxfId="1159" priority="16898">
      <formula>#REF!=1</formula>
    </cfRule>
    <cfRule type="expression" dxfId="1158" priority="16899">
      <formula>AND($L124="X",OR($B124&lt;&gt;"",$C124&lt;&gt;""))</formula>
    </cfRule>
    <cfRule type="expression" dxfId="1157" priority="16907">
      <formula>AND($L124="X",OR($B124&lt;&gt;"",$C124&lt;&gt;""))</formula>
    </cfRule>
    <cfRule type="expression" dxfId="1156" priority="16913">
      <formula>#REF!=1</formula>
    </cfRule>
    <cfRule type="expression" dxfId="1155" priority="16900">
      <formula>AND(#REF!=1,#REF!=1)</formula>
    </cfRule>
    <cfRule type="expression" dxfId="1154" priority="16901">
      <formula>#REF!=1</formula>
    </cfRule>
    <cfRule type="expression" dxfId="1153" priority="16902">
      <formula>#REF!=1</formula>
    </cfRule>
    <cfRule type="expression" dxfId="1152" priority="16903">
      <formula>AND($L124="X",OR($B124&lt;&gt;"",$C124&lt;&gt;""))</formula>
    </cfRule>
    <cfRule type="expression" dxfId="1151" priority="16904">
      <formula>AND(#REF!=1,#REF!=1)</formula>
    </cfRule>
    <cfRule type="expression" dxfId="1150" priority="16905">
      <formula>#REF!=1</formula>
    </cfRule>
    <cfRule type="expression" dxfId="1149" priority="16912">
      <formula>AND(#REF!=1,#REF!=1)</formula>
    </cfRule>
    <cfRule type="expression" dxfId="1148" priority="16911">
      <formula>AND($L124="X",OR($B124&lt;&gt;"",$C124&lt;&gt;""))</formula>
    </cfRule>
    <cfRule type="expression" dxfId="1147" priority="16933">
      <formula>#REF!=1</formula>
    </cfRule>
    <cfRule type="expression" dxfId="1146" priority="16910">
      <formula>#REF!=1</formula>
    </cfRule>
    <cfRule type="expression" dxfId="1145" priority="16938">
      <formula>AND($L124="X",OR($B124&lt;&gt;"",$C124&lt;&gt;""))</formula>
    </cfRule>
    <cfRule type="expression" dxfId="1144" priority="16909">
      <formula>#REF!=1</formula>
    </cfRule>
    <cfRule type="expression" dxfId="1143" priority="16906">
      <formula>#REF!=1</formula>
    </cfRule>
    <cfRule type="expression" dxfId="1142" priority="16936">
      <formula>#REF!=1</formula>
    </cfRule>
    <cfRule type="expression" dxfId="1141" priority="16935">
      <formula>AND(#REF!=1,#REF!=1)</formula>
    </cfRule>
    <cfRule type="expression" dxfId="1140" priority="16934">
      <formula>AND($L124="X",OR($B124&lt;&gt;"",$C124&lt;&gt;"",$D124&lt;&gt;""))</formula>
    </cfRule>
    <cfRule type="expression" dxfId="1139" priority="16925">
      <formula>AND(#REF!=1,#REF!=1)</formula>
    </cfRule>
    <cfRule type="expression" dxfId="1138" priority="16932">
      <formula>AND($L124="X",OR($B124&lt;&gt;"",$C124&lt;&gt;"",$E124&lt;&gt;"",#REF!&lt;&gt;""))</formula>
    </cfRule>
    <cfRule type="expression" dxfId="1137" priority="16931">
      <formula>AND($L124="X",OR($B124&lt;&gt;"",$C124&lt;&gt;"",$D124&lt;&gt;"",$E124&lt;&gt;""))</formula>
    </cfRule>
    <cfRule type="expression" dxfId="1136" priority="16930">
      <formula>#REF!=1</formula>
    </cfRule>
    <cfRule type="expression" dxfId="1135" priority="16929">
      <formula>AND(#REF!=1,#REF!=1)</formula>
    </cfRule>
    <cfRule type="expression" dxfId="1134" priority="16928">
      <formula>OR(#REF!="X",#REF!="X")</formula>
    </cfRule>
    <cfRule type="expression" dxfId="1133" priority="16927">
      <formula>#REF!=1</formula>
    </cfRule>
    <cfRule type="expression" dxfId="1132" priority="16926">
      <formula>#REF!=1</formula>
    </cfRule>
    <cfRule type="expression" dxfId="1131" priority="16924">
      <formula>OR(#REF!="X",#REF!="X")</formula>
    </cfRule>
    <cfRule type="expression" dxfId="1130" priority="16923">
      <formula>AND(NOT(ISBLANK($Q124)),ISBLANK(#REF!),ISBLANK(#REF!))</formula>
    </cfRule>
    <cfRule type="expression" dxfId="1129" priority="16922">
      <formula>#REF!=1</formula>
    </cfRule>
    <cfRule type="expression" dxfId="1128" priority="16921">
      <formula>#REF!=1</formula>
    </cfRule>
    <cfRule type="expression" dxfId="1127" priority="16920">
      <formula>AND(#REF!=1,#REF!=1)</formula>
    </cfRule>
    <cfRule type="expression" dxfId="1126" priority="16919">
      <formula>AND($L124="X",OR($B124&lt;&gt;"",$C124&lt;&gt;""))</formula>
    </cfRule>
    <cfRule type="expression" dxfId="1125" priority="16918">
      <formula>#REF!=1</formula>
    </cfRule>
  </conditionalFormatting>
  <conditionalFormatting sqref="D164:G164">
    <cfRule type="expression" dxfId="1124" priority="17004">
      <formula>AND($L164="X",OR($B164&lt;&gt;"",#REF!&lt;&gt;"",$C164&lt;&gt;""))</formula>
    </cfRule>
    <cfRule type="expression" dxfId="1123" priority="17008">
      <formula>AND($L164="X",OR($B164&lt;&gt;"",$C164&lt;&gt;"",$D164&lt;&gt;""))</formula>
    </cfRule>
    <cfRule type="expression" dxfId="1122" priority="17007">
      <formula>#REF!=1</formula>
    </cfRule>
    <cfRule type="expression" dxfId="1121" priority="17005">
      <formula>AND(#REF!=1,#REF!=1)</formula>
    </cfRule>
    <cfRule type="expression" dxfId="1120" priority="17006">
      <formula>#REF!=1</formula>
    </cfRule>
    <cfRule type="expression" dxfId="1119" priority="16999">
      <formula>AND($L164="X",OR($B164&lt;&gt;"",$C164&lt;&gt;"",$D164&lt;&gt;"",$E164&lt;&gt;""))</formula>
    </cfRule>
    <cfRule type="expression" dxfId="1118" priority="17000">
      <formula>AND($L164="X",OR($B164&lt;&gt;"",#REF!&lt;&gt;"",$C164&lt;&gt;"",$D164&lt;&gt;""))</formula>
    </cfRule>
    <cfRule type="expression" dxfId="1117" priority="17001">
      <formula>AND(#REF!=1,#REF!=1)</formula>
    </cfRule>
    <cfRule type="expression" dxfId="1116" priority="17002">
      <formula>#REF!=1</formula>
    </cfRule>
    <cfRule type="expression" dxfId="1115" priority="17003">
      <formula>#REF!=1</formula>
    </cfRule>
  </conditionalFormatting>
  <conditionalFormatting sqref="D191:G192">
    <cfRule type="expression" dxfId="1114" priority="10789">
      <formula>AND($L191="X",OR($B191&lt;&gt;"",$C191&lt;&gt;"",$D191&lt;&gt;"",$E191&lt;&gt;""))</formula>
    </cfRule>
    <cfRule type="expression" dxfId="1113" priority="10790">
      <formula>AND($L191="X",OR($B191&lt;&gt;"",#REF!&lt;&gt;"",$C191&lt;&gt;"",$D191&lt;&gt;""))</formula>
    </cfRule>
    <cfRule type="expression" dxfId="1112" priority="10788">
      <formula>AND($L191="X",OR($B191&lt;&gt;"",#REF!&lt;&gt;"",$C191&lt;&gt;""))</formula>
    </cfRule>
  </conditionalFormatting>
  <conditionalFormatting sqref="E9:E28 D155">
    <cfRule type="expression" dxfId="1111" priority="9928">
      <formula>AND($L9="X",OR($B9&lt;&gt;"",$C9&lt;&gt;"",$D9&lt;&gt;""))</formula>
    </cfRule>
  </conditionalFormatting>
  <conditionalFormatting sqref="E29 E160">
    <cfRule type="expression" dxfId="1110" priority="10794">
      <formula>AND($L29="X",OR($B29&lt;&gt;"",#REF!&lt;&gt;"",$D29&lt;&gt;""))</formula>
    </cfRule>
  </conditionalFormatting>
  <conditionalFormatting sqref="E30">
    <cfRule type="expression" dxfId="1109" priority="10797">
      <formula>AND($L30="X",OR($B30&lt;&gt;"",$C30&lt;&gt;""))</formula>
    </cfRule>
  </conditionalFormatting>
  <conditionalFormatting sqref="E39:E40">
    <cfRule type="expression" dxfId="1108" priority="11">
      <formula>AND($L39="X",OR($B39&lt;&gt;"",#REF!&lt;&gt;""))</formula>
    </cfRule>
  </conditionalFormatting>
  <conditionalFormatting sqref="E41:E42 D56 G56">
    <cfRule type="expression" dxfId="1107" priority="16230">
      <formula>AND($L41="X",OR($B41&lt;&gt;"",$C41&lt;&gt;""))</formula>
    </cfRule>
    <cfRule type="expression" dxfId="1106" priority="16231">
      <formula>AND($L41="X",$B41&lt;&gt;"")</formula>
    </cfRule>
    <cfRule type="expression" dxfId="1105" priority="16232">
      <formula>AND($L41="X",OR($B41&lt;&gt;"",$C41&lt;&gt;"",$D41&lt;&gt;""))</formula>
    </cfRule>
    <cfRule type="expression" dxfId="1104" priority="16207">
      <formula>AND($L41="X",OR($B41&lt;&gt;"",#REF!&lt;&gt;"",$C41&lt;&gt;""))</formula>
    </cfRule>
    <cfRule type="expression" dxfId="1103" priority="16208">
      <formula>AND($L41="X",OR($B41&lt;&gt;"",$C41&lt;&gt;"",$D41&lt;&gt;""))</formula>
    </cfRule>
    <cfRule type="expression" dxfId="1102" priority="16209">
      <formula>AND($L41="X",OR($B41&lt;&gt;"",$C41&lt;&gt;"",$D41&lt;&gt;"",$E41&lt;&gt;""))</formula>
    </cfRule>
    <cfRule type="expression" dxfId="1101" priority="16210">
      <formula>AND($L41="X",OR($B41&lt;&gt;"",$C41&lt;&gt;"",$E41&lt;&gt;"",#REF!&lt;&gt;""))</formula>
    </cfRule>
    <cfRule type="expression" dxfId="1100" priority="16211">
      <formula>#REF!=1</formula>
    </cfRule>
    <cfRule type="expression" dxfId="1099" priority="16212">
      <formula>AND($L41="X",OR($B41&lt;&gt;"",$C41&lt;&gt;"",$D41&lt;&gt;""))</formula>
    </cfRule>
    <cfRule type="expression" dxfId="1098" priority="16213">
      <formula>AND($L41="X",OR($B41&lt;&gt;"",$C41&lt;&gt;"",$D41&lt;&gt;"",$E41&lt;&gt;""))</formula>
    </cfRule>
    <cfRule type="expression" dxfId="1097" priority="16214">
      <formula>AND(#REF!=1,#REF!=1)</formula>
    </cfRule>
    <cfRule type="expression" dxfId="1096" priority="16215">
      <formula>#REF!=1</formula>
    </cfRule>
    <cfRule type="expression" dxfId="1095" priority="16216">
      <formula>#REF!=1</formula>
    </cfRule>
    <cfRule type="expression" dxfId="1094" priority="16217">
      <formula>AND($L41="X",OR($B41&lt;&gt;"",$C41&lt;&gt;"",$E41&lt;&gt;"",#REF!&lt;&gt;""))</formula>
    </cfRule>
    <cfRule type="expression" dxfId="1093" priority="16218">
      <formula>AND($L41="X",OR($B41&lt;&gt;"",$C41&lt;&gt;""))</formula>
    </cfRule>
    <cfRule type="expression" dxfId="1092" priority="16219">
      <formula>AND($L41="X",OR($B41&lt;&gt;"",$C41&lt;&gt;"",$D41&lt;&gt;"",$E41&lt;&gt;""))</formula>
    </cfRule>
    <cfRule type="expression" dxfId="1091" priority="16220">
      <formula>AND(#REF!=1,#REF!=1)</formula>
    </cfRule>
    <cfRule type="expression" dxfId="1090" priority="16221">
      <formula>#REF!=1</formula>
    </cfRule>
    <cfRule type="expression" dxfId="1089" priority="16222">
      <formula>#REF!=1</formula>
    </cfRule>
    <cfRule type="expression" dxfId="1088" priority="16223">
      <formula>AND($L41="X",OR($B41&lt;&gt;"",$C41&lt;&gt;"",$E41&lt;&gt;"",#REF!&lt;&gt;""))</formula>
    </cfRule>
    <cfRule type="expression" dxfId="1087" priority="16224">
      <formula>#REF!=1</formula>
    </cfRule>
    <cfRule type="expression" dxfId="1086" priority="16225">
      <formula>AND($L41="X",OR($B41&lt;&gt;"",$C41&lt;&gt;"",$D41&lt;&gt;""))</formula>
    </cfRule>
    <cfRule type="expression" dxfId="1085" priority="16226">
      <formula>AND($L41="X",OR($B41&lt;&gt;"",$C41&lt;&gt;"",$D41&lt;&gt;"",$E41&lt;&gt;""))</formula>
    </cfRule>
    <cfRule type="expression" dxfId="1084" priority="16227">
      <formula>AND(#REF!=1,#REF!=1)</formula>
    </cfRule>
    <cfRule type="expression" dxfId="1083" priority="16228">
      <formula>#REF!=1</formula>
    </cfRule>
    <cfRule type="expression" dxfId="1082" priority="16229">
      <formula>AND($L41="X",OR($B41&lt;&gt;"",$C41&lt;&gt;"",$E41&lt;&gt;"",#REF!&lt;&gt;""))</formula>
    </cfRule>
  </conditionalFormatting>
  <conditionalFormatting sqref="E48">
    <cfRule type="expression" dxfId="1081" priority="17013">
      <formula>#REF!=1</formula>
    </cfRule>
    <cfRule type="expression" dxfId="1080" priority="17014">
      <formula>AND($L48="X",OR($B48&lt;&gt;"",$C48&lt;&gt;"",$D48&lt;&gt;""))</formula>
    </cfRule>
    <cfRule type="expression" dxfId="1079" priority="17015">
      <formula>AND($L48="X",OR($B48&lt;&gt;"",$C48&lt;&gt;"",$D48&lt;&gt;"",$E48&lt;&gt;""))</formula>
    </cfRule>
    <cfRule type="expression" dxfId="1078" priority="17017">
      <formula>#REF!=1</formula>
    </cfRule>
    <cfRule type="expression" dxfId="1077" priority="17018">
      <formula>#REF!=1</formula>
    </cfRule>
    <cfRule type="expression" dxfId="1076" priority="17019">
      <formula>AND($L48="X",OR($B48&lt;&gt;"",$C48&lt;&gt;"",$E48&lt;&gt;"",#REF!&lt;&gt;""))</formula>
    </cfRule>
    <cfRule type="expression" dxfId="1075" priority="17020">
      <formula>AND($L48="X",OR($B48&lt;&gt;"",$C48&lt;&gt;""))</formula>
    </cfRule>
    <cfRule type="expression" dxfId="1074" priority="17021">
      <formula>AND($L48="X",OR($B48&lt;&gt;"",$C48&lt;&gt;"",$D48&lt;&gt;"",$E48&lt;&gt;""))</formula>
    </cfRule>
    <cfRule type="expression" dxfId="1073" priority="17022">
      <formula>AND(#REF!=1,#REF!=1)</formula>
    </cfRule>
    <cfRule type="expression" dxfId="1072" priority="17023">
      <formula>#REF!=1</formula>
    </cfRule>
    <cfRule type="expression" dxfId="1071" priority="17024">
      <formula>#REF!=1</formula>
    </cfRule>
    <cfRule type="expression" dxfId="1070" priority="17025">
      <formula>AND($L48="X",OR($B48&lt;&gt;"",$C48&lt;&gt;"",$E48&lt;&gt;"",#REF!&lt;&gt;""))</formula>
    </cfRule>
    <cfRule type="expression" dxfId="1069" priority="17028">
      <formula>AND($L48="X",OR($B48&lt;&gt;"",$C48&lt;&gt;"",$D48&lt;&gt;"",$E48&lt;&gt;""))</formula>
    </cfRule>
    <cfRule type="expression" dxfId="1068" priority="17016">
      <formula>AND(#REF!=1,#REF!=1)</formula>
    </cfRule>
    <cfRule type="expression" dxfId="1067" priority="17009">
      <formula>AND($L48="X",OR($B48&lt;&gt;"",#REF!&lt;&gt;"",$C48&lt;&gt;""))</formula>
    </cfRule>
    <cfRule type="expression" dxfId="1066" priority="17010">
      <formula>AND($L48="X",OR($B48&lt;&gt;"",$C48&lt;&gt;"",$D48&lt;&gt;""))</formula>
    </cfRule>
    <cfRule type="expression" dxfId="1065" priority="17029">
      <formula>AND(#REF!=1,#REF!=1)</formula>
    </cfRule>
    <cfRule type="expression" dxfId="1064" priority="17030">
      <formula>#REF!=1</formula>
    </cfRule>
    <cfRule type="expression" dxfId="1063" priority="17031">
      <formula>AND($L48="X",OR($B48&lt;&gt;"",$C48&lt;&gt;"",$E48&lt;&gt;"",#REF!&lt;&gt;""))</formula>
    </cfRule>
    <cfRule type="expression" dxfId="1062" priority="17032">
      <formula>AND($L48="X",OR($B48&lt;&gt;"",$C48&lt;&gt;""))</formula>
    </cfRule>
    <cfRule type="expression" dxfId="1061" priority="17033">
      <formula>AND($L48="X",$B48&lt;&gt;"")</formula>
    </cfRule>
    <cfRule type="expression" dxfId="1060" priority="17034">
      <formula>AND($L48="X",OR($B48&lt;&gt;"",$C48&lt;&gt;"",$D48&lt;&gt;""))</formula>
    </cfRule>
    <cfRule type="expression" dxfId="1059" priority="17011">
      <formula>AND($L48="X",OR($B48&lt;&gt;"",$C48&lt;&gt;"",$D48&lt;&gt;"",$E48&lt;&gt;""))</formula>
    </cfRule>
    <cfRule type="expression" dxfId="1058" priority="17012">
      <formula>AND($L48="X",OR($B48&lt;&gt;"",$C48&lt;&gt;"",$E48&lt;&gt;"",#REF!&lt;&gt;""))</formula>
    </cfRule>
    <cfRule type="expression" dxfId="1057" priority="17027">
      <formula>AND($L48="X",OR($B48&lt;&gt;"",$C48&lt;&gt;"",$D48&lt;&gt;""))</formula>
    </cfRule>
    <cfRule type="expression" dxfId="1056" priority="17026">
      <formula>#REF!=1</formula>
    </cfRule>
  </conditionalFormatting>
  <conditionalFormatting sqref="E68">
    <cfRule type="expression" dxfId="1055" priority="17057">
      <formula>AND($L68="X",OR($B68&lt;&gt;"",$C68&lt;&gt;"",$E68&lt;&gt;"",#REF!&lt;&gt;""))</formula>
    </cfRule>
    <cfRule type="expression" dxfId="1054" priority="17058">
      <formula>AND($L68="X",OR($B68&lt;&gt;"",$C68&lt;&gt;""))</formula>
    </cfRule>
    <cfRule type="expression" dxfId="1053" priority="17059">
      <formula>AND($L68="X",$B68&lt;&gt;"")</formula>
    </cfRule>
    <cfRule type="expression" dxfId="1052" priority="17060">
      <formula>AND($L68="X",OR($B68&lt;&gt;"",$C68&lt;&gt;"",$D68&lt;&gt;""))</formula>
    </cfRule>
    <cfRule type="expression" dxfId="1051" priority="17035">
      <formula>AND($L68="X",OR($B68&lt;&gt;"",#REF!&lt;&gt;"",$C68&lt;&gt;""))</formula>
    </cfRule>
    <cfRule type="expression" dxfId="1050" priority="17036">
      <formula>AND($L68="X",OR($B68&lt;&gt;"",$C68&lt;&gt;"",$D68&lt;&gt;""))</formula>
    </cfRule>
    <cfRule type="expression" dxfId="1049" priority="17037">
      <formula>AND($L68="X",OR($B68&lt;&gt;"",$C68&lt;&gt;"",$D68&lt;&gt;"",$E68&lt;&gt;""))</formula>
    </cfRule>
    <cfRule type="expression" dxfId="1048" priority="17038">
      <formula>AND($L68="X",OR($B68&lt;&gt;"",$C68&lt;&gt;"",$E68&lt;&gt;"",#REF!&lt;&gt;""))</formula>
    </cfRule>
    <cfRule type="expression" dxfId="1047" priority="17039">
      <formula>#REF!=1</formula>
    </cfRule>
    <cfRule type="expression" dxfId="1046" priority="17040">
      <formula>AND($L68="X",OR($B68&lt;&gt;"",$C68&lt;&gt;"",$D68&lt;&gt;""))</formula>
    </cfRule>
    <cfRule type="expression" dxfId="1045" priority="17041">
      <formula>AND($L68="X",OR($B68&lt;&gt;"",$C68&lt;&gt;"",$D68&lt;&gt;"",$E68&lt;&gt;""))</formula>
    </cfRule>
    <cfRule type="expression" dxfId="1044" priority="17042">
      <formula>AND(#REF!=1,#REF!=1)</formula>
    </cfRule>
    <cfRule type="expression" dxfId="1043" priority="17043">
      <formula>#REF!=1</formula>
    </cfRule>
    <cfRule type="expression" dxfId="1042" priority="17044">
      <formula>#REF!=1</formula>
    </cfRule>
    <cfRule type="expression" dxfId="1041" priority="17045">
      <formula>AND($L68="X",OR($B68&lt;&gt;"",$C68&lt;&gt;"",$E68&lt;&gt;"",#REF!&lt;&gt;""))</formula>
    </cfRule>
    <cfRule type="expression" dxfId="1040" priority="17046">
      <formula>AND($L68="X",OR($B68&lt;&gt;"",$C68&lt;&gt;""))</formula>
    </cfRule>
    <cfRule type="expression" dxfId="1039" priority="17047">
      <formula>AND($L68="X",OR($B68&lt;&gt;"",$C68&lt;&gt;"",$D68&lt;&gt;"",$E68&lt;&gt;""))</formula>
    </cfRule>
    <cfRule type="expression" dxfId="1038" priority="17048">
      <formula>AND(#REF!=1,#REF!=1)</formula>
    </cfRule>
    <cfRule type="expression" dxfId="1037" priority="17049">
      <formula>#REF!=1</formula>
    </cfRule>
    <cfRule type="expression" dxfId="1036" priority="17050">
      <formula>#REF!=1</formula>
    </cfRule>
    <cfRule type="expression" dxfId="1035" priority="17051">
      <formula>AND($L68="X",OR($B68&lt;&gt;"",$C68&lt;&gt;"",$E68&lt;&gt;"",#REF!&lt;&gt;""))</formula>
    </cfRule>
    <cfRule type="expression" dxfId="1034" priority="17052">
      <formula>#REF!=1</formula>
    </cfRule>
    <cfRule type="expression" dxfId="1033" priority="17053">
      <formula>AND($L68="X",OR($B68&lt;&gt;"",$C68&lt;&gt;"",$D68&lt;&gt;""))</formula>
    </cfRule>
    <cfRule type="expression" dxfId="1032" priority="17054">
      <formula>AND($L68="X",OR($B68&lt;&gt;"",$C68&lt;&gt;"",$D68&lt;&gt;"",$E68&lt;&gt;""))</formula>
    </cfRule>
    <cfRule type="expression" dxfId="1031" priority="17055">
      <formula>AND(#REF!=1,#REF!=1)</formula>
    </cfRule>
    <cfRule type="expression" dxfId="1030" priority="17056">
      <formula>#REF!=1</formula>
    </cfRule>
  </conditionalFormatting>
  <conditionalFormatting sqref="E79">
    <cfRule type="expression" dxfId="1029" priority="17064">
      <formula>AND($L79="X",OR($B79&lt;&gt;"",$C79&lt;&gt;"",$E79&lt;&gt;"",#REF!&lt;&gt;""))</formula>
    </cfRule>
    <cfRule type="expression" dxfId="1028" priority="17065">
      <formula>#REF!=1</formula>
    </cfRule>
    <cfRule type="expression" dxfId="1027" priority="17066">
      <formula>AND($L79="X",OR($B79&lt;&gt;"",$C79&lt;&gt;"",$D79&lt;&gt;""))</formula>
    </cfRule>
    <cfRule type="expression" dxfId="1026" priority="17078">
      <formula>#REF!=1</formula>
    </cfRule>
    <cfRule type="expression" dxfId="1025" priority="17077">
      <formula>AND($L79="X",OR($B79&lt;&gt;"",$C79&lt;&gt;"",$E79&lt;&gt;"",#REF!&lt;&gt;""))</formula>
    </cfRule>
    <cfRule type="expression" dxfId="1024" priority="17076">
      <formula>#REF!=1</formula>
    </cfRule>
    <cfRule type="expression" dxfId="1023" priority="17075">
      <formula>#REF!=1</formula>
    </cfRule>
    <cfRule type="expression" dxfId="1022" priority="17074">
      <formula>AND(#REF!=1,#REF!=1)</formula>
    </cfRule>
    <cfRule type="expression" dxfId="1021" priority="17070">
      <formula>#REF!=1</formula>
    </cfRule>
    <cfRule type="expression" dxfId="1020" priority="17073">
      <formula>AND($L79="X",OR($B79&lt;&gt;"",$C79&lt;&gt;"",$D79&lt;&gt;"",$E79&lt;&gt;""))</formula>
    </cfRule>
    <cfRule type="expression" dxfId="1019" priority="17067">
      <formula>AND($L79="X",OR($B79&lt;&gt;"",$C79&lt;&gt;"",$D79&lt;&gt;"",$E79&lt;&gt;""))</formula>
    </cfRule>
    <cfRule type="expression" dxfId="1018" priority="17072">
      <formula>AND($L79="X",OR($B79&lt;&gt;"",$C79&lt;&gt;""))</formula>
    </cfRule>
    <cfRule type="expression" dxfId="1017" priority="17071">
      <formula>AND($L79="X",OR($B79&lt;&gt;"",$C79&lt;&gt;"",$E79&lt;&gt;"",#REF!&lt;&gt;""))</formula>
    </cfRule>
    <cfRule type="expression" dxfId="1016" priority="17069">
      <formula>#REF!=1</formula>
    </cfRule>
    <cfRule type="expression" dxfId="1015" priority="17068">
      <formula>AND(#REF!=1,#REF!=1)</formula>
    </cfRule>
    <cfRule type="expression" dxfId="1014" priority="17061">
      <formula>AND($L79="X",OR($B79&lt;&gt;"",#REF!&lt;&gt;"",$C79&lt;&gt;""))</formula>
    </cfRule>
    <cfRule type="expression" dxfId="1013" priority="17085">
      <formula>AND($L79="X",$B79&lt;&gt;"")</formula>
    </cfRule>
    <cfRule type="expression" dxfId="1012" priority="17084">
      <formula>AND($L79="X",OR($B79&lt;&gt;"",$C79&lt;&gt;""))</formula>
    </cfRule>
    <cfRule type="expression" dxfId="1011" priority="17062">
      <formula>AND($L79="X",OR($B79&lt;&gt;"",$C79&lt;&gt;"",$D79&lt;&gt;""))</formula>
    </cfRule>
    <cfRule type="expression" dxfId="1010" priority="17083">
      <formula>AND($L79="X",OR($B79&lt;&gt;"",$C79&lt;&gt;"",$E79&lt;&gt;"",#REF!&lt;&gt;""))</formula>
    </cfRule>
    <cfRule type="expression" dxfId="1009" priority="17082">
      <formula>#REF!=1</formula>
    </cfRule>
    <cfRule type="expression" dxfId="1008" priority="17081">
      <formula>AND(#REF!=1,#REF!=1)</formula>
    </cfRule>
    <cfRule type="expression" dxfId="1007" priority="17063">
      <formula>AND($L79="X",OR($B79&lt;&gt;"",$C79&lt;&gt;"",$D79&lt;&gt;"",$E79&lt;&gt;""))</formula>
    </cfRule>
    <cfRule type="expression" dxfId="1006" priority="17080">
      <formula>AND($L79="X",OR($B79&lt;&gt;"",$C79&lt;&gt;"",$D79&lt;&gt;"",$E79&lt;&gt;""))</formula>
    </cfRule>
    <cfRule type="expression" dxfId="1005" priority="17079">
      <formula>AND($L79="X",OR($B79&lt;&gt;"",$C79&lt;&gt;"",$D79&lt;&gt;""))</formula>
    </cfRule>
  </conditionalFormatting>
  <conditionalFormatting sqref="E85 G89">
    <cfRule type="expression" dxfId="1004" priority="10927">
      <formula>AND($L85="X",OR($B85&lt;&gt;"",#REF!&lt;&gt;"",$C85&lt;&gt;"",$D85&lt;&gt;""))</formula>
    </cfRule>
    <cfRule type="expression" dxfId="1003" priority="10926">
      <formula>AND($L85="X",OR($B85&lt;&gt;"",#REF!&lt;&gt;"",$C85&lt;&gt;"",$D85&lt;&gt;"",$F85&lt;&gt;""))</formula>
    </cfRule>
    <cfRule type="expression" dxfId="1002" priority="10929">
      <formula>AND($L85="X",OR($B85&lt;&gt;"",$C85&lt;&gt;"",$D85&lt;&gt;"",$E85&lt;&gt;""))</formula>
    </cfRule>
  </conditionalFormatting>
  <conditionalFormatting sqref="E89">
    <cfRule type="expression" dxfId="1001" priority="17105">
      <formula>AND($L89="X",OR($B89&lt;&gt;"",$C89&lt;&gt;"",$D89&lt;&gt;"",$E89&lt;&gt;""))</formula>
    </cfRule>
    <cfRule type="expression" dxfId="1000" priority="17104">
      <formula>AND($L89="X",OR($B89&lt;&gt;"",$C89&lt;&gt;"",$D89&lt;&gt;""))</formula>
    </cfRule>
    <cfRule type="expression" dxfId="999" priority="17089">
      <formula>AND($L89="X",OR($B89&lt;&gt;"",$C89&lt;&gt;"",$E89&lt;&gt;"",#REF!&lt;&gt;""))</formula>
    </cfRule>
    <cfRule type="expression" dxfId="998" priority="17094">
      <formula>#REF!=1</formula>
    </cfRule>
    <cfRule type="expression" dxfId="997" priority="17095">
      <formula>#REF!=1</formula>
    </cfRule>
    <cfRule type="expression" dxfId="996" priority="17097">
      <formula>AND($L89="X",OR($B89&lt;&gt;"",$C89&lt;&gt;""))</formula>
    </cfRule>
    <cfRule type="expression" dxfId="995" priority="17098">
      <formula>AND($L89="X",OR($B89&lt;&gt;"",$C89&lt;&gt;"",$D89&lt;&gt;"",$E89&lt;&gt;""))</formula>
    </cfRule>
    <cfRule type="expression" dxfId="994" priority="17103">
      <formula>#REF!=1</formula>
    </cfRule>
    <cfRule type="expression" dxfId="993" priority="17108">
      <formula>AND($L89="X",OR($B89&lt;&gt;"",$C89&lt;&gt;"",$E89&lt;&gt;"",#REF!&lt;&gt;""))</formula>
    </cfRule>
    <cfRule type="expression" dxfId="992" priority="17107">
      <formula>#REF!=1</formula>
    </cfRule>
    <cfRule type="expression" dxfId="991" priority="17106">
      <formula>AND(#REF!=1,#REF!=1)</formula>
    </cfRule>
    <cfRule type="expression" dxfId="990" priority="17086">
      <formula>AND($L89="X",OR($B89&lt;&gt;"",#REF!&lt;&gt;"",$C89&lt;&gt;""))</formula>
    </cfRule>
    <cfRule type="expression" dxfId="989" priority="17088">
      <formula>AND($L89="X",OR($B89&lt;&gt;"",$C89&lt;&gt;"",$D89&lt;&gt;"",$E89&lt;&gt;""))</formula>
    </cfRule>
    <cfRule type="expression" dxfId="988" priority="17087">
      <formula>AND($L89="X",OR($B89&lt;&gt;"",$C89&lt;&gt;"",$D89&lt;&gt;""))</formula>
    </cfRule>
    <cfRule type="expression" dxfId="987" priority="17102">
      <formula>AND($L89="X",OR($B89&lt;&gt;"",$C89&lt;&gt;"",$E89&lt;&gt;"",#REF!&lt;&gt;""))</formula>
    </cfRule>
    <cfRule type="expression" dxfId="986" priority="17101">
      <formula>#REF!=1</formula>
    </cfRule>
    <cfRule type="expression" dxfId="985" priority="17099">
      <formula>AND(#REF!=1,#REF!=1)</formula>
    </cfRule>
    <cfRule type="expression" dxfId="984" priority="17100">
      <formula>#REF!=1</formula>
    </cfRule>
    <cfRule type="expression" dxfId="983" priority="17091">
      <formula>AND($L89="X",OR($B89&lt;&gt;"",$C89&lt;&gt;"",$D89&lt;&gt;""))</formula>
    </cfRule>
    <cfRule type="expression" dxfId="982" priority="17093">
      <formula>AND(#REF!=1,#REF!=1)</formula>
    </cfRule>
    <cfRule type="expression" dxfId="981" priority="17092">
      <formula>AND($L89="X",OR($B89&lt;&gt;"",$C89&lt;&gt;"",$D89&lt;&gt;"",$E89&lt;&gt;""))</formula>
    </cfRule>
    <cfRule type="expression" dxfId="980" priority="17096">
      <formula>AND($L89="X",OR($B89&lt;&gt;"",$C89&lt;&gt;"",$E89&lt;&gt;"",#REF!&lt;&gt;""))</formula>
    </cfRule>
    <cfRule type="expression" dxfId="979" priority="17090">
      <formula>#REF!=1</formula>
    </cfRule>
    <cfRule type="expression" dxfId="978" priority="17109">
      <formula>AND($L89="X",OR($B89&lt;&gt;"",$C89&lt;&gt;""))</formula>
    </cfRule>
  </conditionalFormatting>
  <conditionalFormatting sqref="E90:E91 E169">
    <cfRule type="expression" dxfId="977" priority="10955">
      <formula>AND($L90="X",OR($B90&lt;&gt;"",$D90&lt;&gt;"",#REF!&lt;&gt;""))</formula>
    </cfRule>
  </conditionalFormatting>
  <conditionalFormatting sqref="E92">
    <cfRule type="expression" dxfId="976" priority="10957">
      <formula>AND($L92="X",OR($B92&lt;&gt;"",#REF!&lt;&gt;"",$C92&lt;&gt;"",$D92&lt;&gt;""))</formula>
    </cfRule>
    <cfRule type="expression" dxfId="975" priority="10958">
      <formula>AND($L92="X",OR($B92&lt;&gt;"",$C92&lt;&gt;"",$D92&lt;&gt;"",$E92&lt;&gt;""))</formula>
    </cfRule>
  </conditionalFormatting>
  <conditionalFormatting sqref="E93">
    <cfRule type="expression" dxfId="974" priority="17126">
      <formula>AND($L93="X",OR($B93&lt;&gt;"",$C93&lt;&gt;"",$E93&lt;&gt;"",#REF!&lt;&gt;""))</formula>
    </cfRule>
    <cfRule type="expression" dxfId="973" priority="17125">
      <formula>#REF!=1</formula>
    </cfRule>
    <cfRule type="expression" dxfId="972" priority="17124">
      <formula>#REF!=1</formula>
    </cfRule>
    <cfRule type="expression" dxfId="971" priority="17123">
      <formula>AND(#REF!=1,#REF!=1)</formula>
    </cfRule>
    <cfRule type="expression" dxfId="970" priority="17122">
      <formula>AND($L93="X",OR($B93&lt;&gt;"",$C93&lt;&gt;"",$D93&lt;&gt;"",$E93&lt;&gt;""))</formula>
    </cfRule>
    <cfRule type="expression" dxfId="969" priority="17121">
      <formula>AND($L93="X",OR($B93&lt;&gt;"",$C93&lt;&gt;""))</formula>
    </cfRule>
    <cfRule type="expression" dxfId="968" priority="17119">
      <formula>#REF!=1</formula>
    </cfRule>
    <cfRule type="expression" dxfId="967" priority="17131">
      <formula>AND($L93="X",OR($B93&lt;&gt;"",$C93&lt;&gt;"",$E93&lt;&gt;"",#REF!&lt;&gt;""))</formula>
    </cfRule>
    <cfRule type="expression" dxfId="966" priority="17118">
      <formula>#REF!=1</formula>
    </cfRule>
    <cfRule type="expression" dxfId="965" priority="17117">
      <formula>AND(#REF!=1,#REF!=1)</formula>
    </cfRule>
    <cfRule type="expression" dxfId="964" priority="17116">
      <formula>AND($L93="X",OR($B93&lt;&gt;"",$C93&lt;&gt;"",$D93&lt;&gt;"",$E93&lt;&gt;""))</formula>
    </cfRule>
    <cfRule type="expression" dxfId="963" priority="17115">
      <formula>AND($L93="X",OR($B93&lt;&gt;"",$C93&lt;&gt;"",$D93&lt;&gt;""))</formula>
    </cfRule>
    <cfRule type="expression" dxfId="962" priority="17113">
      <formula>AND($L93="X",OR($B93&lt;&gt;"",$C93&lt;&gt;"",$E93&lt;&gt;"",#REF!&lt;&gt;""))</formula>
    </cfRule>
    <cfRule type="expression" dxfId="961" priority="17112">
      <formula>AND($L93="X",OR($B93&lt;&gt;"",$C93&lt;&gt;"",$D93&lt;&gt;"",$E93&lt;&gt;""))</formula>
    </cfRule>
    <cfRule type="expression" dxfId="960" priority="17111">
      <formula>AND($L93="X",OR($B93&lt;&gt;"",$C93&lt;&gt;"",$D93&lt;&gt;""))</formula>
    </cfRule>
    <cfRule type="expression" dxfId="959" priority="17110">
      <formula>AND($L93="X",OR($B93&lt;&gt;"",#REF!&lt;&gt;"",$C93&lt;&gt;""))</formula>
    </cfRule>
    <cfRule type="expression" dxfId="958" priority="17120">
      <formula>AND($L93="X",OR($B93&lt;&gt;"",$C93&lt;&gt;"",$E93&lt;&gt;"",#REF!&lt;&gt;""))</formula>
    </cfRule>
    <cfRule type="expression" dxfId="957" priority="17114">
      <formula>#REF!=1</formula>
    </cfRule>
    <cfRule type="expression" dxfId="956" priority="17130">
      <formula>#REF!=1</formula>
    </cfRule>
    <cfRule type="expression" dxfId="955" priority="17129">
      <formula>AND(#REF!=1,#REF!=1)</formula>
    </cfRule>
    <cfRule type="expression" dxfId="954" priority="17128">
      <formula>AND($L93="X",OR($B93&lt;&gt;"",$C93&lt;&gt;"",$D93&lt;&gt;"",$E93&lt;&gt;""))</formula>
    </cfRule>
    <cfRule type="expression" dxfId="953" priority="17127">
      <formula>#REF!=1</formula>
    </cfRule>
  </conditionalFormatting>
  <conditionalFormatting sqref="E97">
    <cfRule type="expression" dxfId="952" priority="17133">
      <formula>AND($L97="X",OR($B97&lt;&gt;"",$C97&lt;&gt;"",$D97&lt;&gt;""))</formula>
    </cfRule>
    <cfRule type="expression" dxfId="951" priority="17132">
      <formula>AND($L97="X",OR($B97&lt;&gt;"",#REF!&lt;&gt;"",$C97&lt;&gt;""))</formula>
    </cfRule>
    <cfRule type="expression" dxfId="950" priority="17142">
      <formula>AND($L97="X",OR($B97&lt;&gt;"",$C97&lt;&gt;"",$E97&lt;&gt;"",#REF!&lt;&gt;""))</formula>
    </cfRule>
    <cfRule type="expression" dxfId="949" priority="17141">
      <formula>#REF!=1</formula>
    </cfRule>
    <cfRule type="expression" dxfId="948" priority="17140">
      <formula>#REF!=1</formula>
    </cfRule>
    <cfRule type="expression" dxfId="947" priority="17145">
      <formula>AND(#REF!=1,#REF!=1)</formula>
    </cfRule>
    <cfRule type="expression" dxfId="946" priority="17143">
      <formula>AND($L97="X",OR($B97&lt;&gt;"",$C97&lt;&gt;""))</formula>
    </cfRule>
    <cfRule type="expression" dxfId="945" priority="17144">
      <formula>AND($L97="X",OR($B97&lt;&gt;"",$C97&lt;&gt;"",$D97&lt;&gt;"",$E97&lt;&gt;""))</formula>
    </cfRule>
    <cfRule type="expression" dxfId="944" priority="17139">
      <formula>AND(#REF!=1,#REF!=1)</formula>
    </cfRule>
    <cfRule type="expression" dxfId="943" priority="17146">
      <formula>#REF!=1</formula>
    </cfRule>
    <cfRule type="expression" dxfId="942" priority="17137">
      <formula>AND($L97="X",OR($B97&lt;&gt;"",$C97&lt;&gt;"",$D97&lt;&gt;""))</formula>
    </cfRule>
    <cfRule type="expression" dxfId="941" priority="17147">
      <formula>#REF!=1</formula>
    </cfRule>
    <cfRule type="expression" dxfId="940" priority="17148">
      <formula>AND($L97="X",OR($B97&lt;&gt;"",$C97&lt;&gt;"",$E97&lt;&gt;"",#REF!&lt;&gt;""))</formula>
    </cfRule>
    <cfRule type="expression" dxfId="939" priority="17136">
      <formula>#REF!=1</formula>
    </cfRule>
    <cfRule type="expression" dxfId="938" priority="17149">
      <formula>#REF!=1</formula>
    </cfRule>
    <cfRule type="expression" dxfId="937" priority="17135">
      <formula>AND($L97="X",OR($B97&lt;&gt;"",$C97&lt;&gt;"",$E97&lt;&gt;"",#REF!&lt;&gt;""))</formula>
    </cfRule>
    <cfRule type="expression" dxfId="936" priority="17134">
      <formula>AND($L97="X",OR($B97&lt;&gt;"",$C97&lt;&gt;"",$D97&lt;&gt;"",$E97&lt;&gt;""))</formula>
    </cfRule>
    <cfRule type="expression" dxfId="935" priority="17138">
      <formula>AND($L97="X",OR($B97&lt;&gt;"",$C97&lt;&gt;"",$D97&lt;&gt;"",$E97&lt;&gt;""))</formula>
    </cfRule>
  </conditionalFormatting>
  <conditionalFormatting sqref="E102">
    <cfRule type="expression" dxfId="934" priority="17157">
      <formula>AND(#REF!=1,#REF!=1)</formula>
    </cfRule>
    <cfRule type="expression" dxfId="933" priority="17156">
      <formula>AND($L102="X",OR($B102&lt;&gt;"",$C102&lt;&gt;"",$D102&lt;&gt;"",$E102&lt;&gt;""))</formula>
    </cfRule>
    <cfRule type="expression" dxfId="932" priority="17155">
      <formula>AND($L102="X",OR($B102&lt;&gt;"",$C102&lt;&gt;"",$D102&lt;&gt;""))</formula>
    </cfRule>
    <cfRule type="expression" dxfId="931" priority="17154">
      <formula>#REF!=1</formula>
    </cfRule>
    <cfRule type="expression" dxfId="930" priority="17153">
      <formula>AND($L102="X",OR($B102&lt;&gt;"",$C102&lt;&gt;"",$E102&lt;&gt;"",#REF!&lt;&gt;""))</formula>
    </cfRule>
    <cfRule type="expression" dxfId="929" priority="17152">
      <formula>AND($L102="X",OR($B102&lt;&gt;"",$C102&lt;&gt;"",$D102&lt;&gt;"",$E102&lt;&gt;""))</formula>
    </cfRule>
    <cfRule type="expression" dxfId="928" priority="17151">
      <formula>AND($L102="X",OR($B102&lt;&gt;"",$C102&lt;&gt;"",$D102&lt;&gt;""))</formula>
    </cfRule>
    <cfRule type="expression" dxfId="927" priority="17150">
      <formula>AND($L102="X",OR($B102&lt;&gt;"",#REF!&lt;&gt;"",$C102&lt;&gt;""))</formula>
    </cfRule>
    <cfRule type="expression" dxfId="926" priority="17161">
      <formula>AND($L102="X",OR($B102&lt;&gt;"",$C102&lt;&gt;""))</formula>
    </cfRule>
    <cfRule type="expression" dxfId="925" priority="17160">
      <formula>AND($L102="X",OR($B102&lt;&gt;"",$C102&lt;&gt;"",$E102&lt;&gt;"",#REF!&lt;&gt;""))</formula>
    </cfRule>
    <cfRule type="expression" dxfId="924" priority="17159">
      <formula>#REF!=1</formula>
    </cfRule>
    <cfRule type="expression" dxfId="923" priority="17158">
      <formula>#REF!=1</formula>
    </cfRule>
  </conditionalFormatting>
  <conditionalFormatting sqref="E106:E108">
    <cfRule type="expression" dxfId="922" priority="11026">
      <formula>AND($L106="X",OR($B106&lt;&gt;"",#REF!&lt;&gt;"",$C106&lt;&gt;"",$D106&lt;&gt;""))</formula>
    </cfRule>
    <cfRule type="expression" dxfId="921" priority="11027">
      <formula>AND($L106="X",OR($B106&lt;&gt;"",$C106&lt;&gt;"",$D106&lt;&gt;"",$E106&lt;&gt;""))</formula>
    </cfRule>
  </conditionalFormatting>
  <conditionalFormatting sqref="E112">
    <cfRule type="expression" dxfId="920" priority="17170">
      <formula>#REF!=1</formula>
    </cfRule>
    <cfRule type="expression" dxfId="919" priority="17168">
      <formula>AND(#REF!=1,#REF!=1)</formula>
    </cfRule>
    <cfRule type="expression" dxfId="918" priority="17166">
      <formula>#REF!=1</formula>
    </cfRule>
    <cfRule type="expression" dxfId="917" priority="17165">
      <formula>AND($L112="X",OR($B112&lt;&gt;"",$C112&lt;&gt;"",$E112&lt;&gt;"",#REF!&lt;&gt;""))</formula>
    </cfRule>
    <cfRule type="expression" dxfId="916" priority="17164">
      <formula>AND($L112="X",OR($B112&lt;&gt;"",$C112&lt;&gt;"",$D112&lt;&gt;"",$E112&lt;&gt;""))</formula>
    </cfRule>
    <cfRule type="expression" dxfId="915" priority="17169">
      <formula>#REF!=1</formula>
    </cfRule>
    <cfRule type="expression" dxfId="914" priority="17163">
      <formula>AND($L112="X",OR($B112&lt;&gt;"",$C112&lt;&gt;"",$D112&lt;&gt;""))</formula>
    </cfRule>
    <cfRule type="expression" dxfId="913" priority="17162">
      <formula>AND($L112="X",OR($B112&lt;&gt;"",#REF!&lt;&gt;"",$C112&lt;&gt;""))</formula>
    </cfRule>
    <cfRule type="expression" dxfId="912" priority="17167">
      <formula>AND($L112="X",OR($B112&lt;&gt;"",$C112&lt;&gt;"",$D112&lt;&gt;"",$E112&lt;&gt;""))</formula>
    </cfRule>
    <cfRule type="expression" dxfId="911" priority="17171">
      <formula>AND($L112="X",OR($B112&lt;&gt;"",$C112&lt;&gt;"",$E112&lt;&gt;"",#REF!&lt;&gt;""))</formula>
    </cfRule>
  </conditionalFormatting>
  <conditionalFormatting sqref="E114">
    <cfRule type="expression" dxfId="910" priority="11039">
      <formula>AND($L114="X",OR($B114&lt;&gt;"",#REF!&lt;&gt;"",$C114&lt;&gt;"",$D114&lt;&gt;""))</formula>
    </cfRule>
    <cfRule type="expression" dxfId="909" priority="11042">
      <formula>AND($L114="X",OR($B114&lt;&gt;"",$C114&lt;&gt;"",$E114&lt;&gt;"",#REF!&lt;&gt;""))</formula>
    </cfRule>
    <cfRule type="expression" dxfId="908" priority="11044">
      <formula>AND($L114="X",OR(#REF!&lt;&gt;"",$B114&lt;&gt;"",$C114&lt;&gt;""))</formula>
    </cfRule>
    <cfRule type="expression" dxfId="907" priority="11040">
      <formula>AND($L114="X",OR($B114&lt;&gt;"",$C114&lt;&gt;"",$D114&lt;&gt;"",$E114&lt;&gt;""))</formula>
    </cfRule>
  </conditionalFormatting>
  <conditionalFormatting sqref="E122">
    <cfRule type="expression" dxfId="906" priority="11047">
      <formula>AND($L122="X",OR($B122&lt;&gt;"",$C122&lt;&gt;"",$D122&lt;&gt;"",$E122&lt;&gt;"",$F122&lt;&gt;""))</formula>
    </cfRule>
    <cfRule type="expression" dxfId="905" priority="11046">
      <formula>AND($L122="X",OR($B122&lt;&gt;"",#REF!&lt;&gt;"",$C122&lt;&gt;"",$D122&lt;&gt;""))</formula>
    </cfRule>
    <cfRule type="expression" dxfId="904" priority="11045">
      <formula>AND($L122="X",OR($B122&lt;&gt;"",#REF!&lt;&gt;"",$C122&lt;&gt;"",$D122&lt;&gt;"",$F122&lt;&gt;""))</formula>
    </cfRule>
    <cfRule type="expression" dxfId="903" priority="11050">
      <formula>AND($L122="X",OR($B122&lt;&gt;"",$C122&lt;&gt;"",$D122&lt;&gt;"",$E122&lt;&gt;""))</formula>
    </cfRule>
    <cfRule type="expression" dxfId="902" priority="11049">
      <formula>AND($L122="X",OR($B122&lt;&gt;"",$C122&lt;&gt;"",$E122&lt;&gt;"",#REF!&lt;&gt;""))</formula>
    </cfRule>
    <cfRule type="expression" dxfId="901" priority="11048">
      <formula>AND($L122="X",OR($B122&lt;&gt;"",$C122&lt;&gt;"",$E122&lt;&gt;"",#REF!&lt;&gt;"",$F122&lt;&gt;""))</formula>
    </cfRule>
  </conditionalFormatting>
  <conditionalFormatting sqref="E123">
    <cfRule type="expression" dxfId="900" priority="17173">
      <formula>AND($L123="X",OR($B123&lt;&gt;"",$C123&lt;&gt;"",$E123&lt;&gt;"",#REF!&lt;&gt;""))</formula>
    </cfRule>
    <cfRule type="expression" dxfId="899" priority="17174">
      <formula>#REF!=1</formula>
    </cfRule>
    <cfRule type="expression" dxfId="898" priority="17175">
      <formula>AND($L123="X",OR($B123&lt;&gt;"",$C123&lt;&gt;"",$D123&lt;&gt;""))</formula>
    </cfRule>
    <cfRule type="expression" dxfId="897" priority="17172">
      <formula>AND($L123="X",OR($B123&lt;&gt;"",$C123&lt;&gt;"",$D123&lt;&gt;"",$E123&lt;&gt;""))</formula>
    </cfRule>
  </conditionalFormatting>
  <conditionalFormatting sqref="E124">
    <cfRule type="expression" dxfId="896" priority="11056">
      <formula>AND($L124="X",OR($B124&lt;&gt;"",$C124&lt;&gt;"",$D124&lt;&gt;"",$E124&lt;&gt;""))</formula>
    </cfRule>
    <cfRule type="expression" dxfId="895" priority="11058">
      <formula>AND($L124="X",OR($B124&lt;&gt;"",$C124&lt;&gt;"",$E124&lt;&gt;"",#REF!&lt;&gt;""))</formula>
    </cfRule>
    <cfRule type="expression" dxfId="894" priority="11055">
      <formula>AND($L124="X",OR($B124&lt;&gt;"",#REF!&lt;&gt;"",$C124&lt;&gt;"",$D124&lt;&gt;""))</formula>
    </cfRule>
  </conditionalFormatting>
  <conditionalFormatting sqref="E125">
    <cfRule type="expression" dxfId="893" priority="17179">
      <formula>AND($L125="X",OR($B125&lt;&gt;"",$C125&lt;&gt;"",$E125&lt;&gt;"",#REF!&lt;&gt;""))</formula>
    </cfRule>
    <cfRule type="expression" dxfId="892" priority="17178">
      <formula>AND($L125="X",OR($B125&lt;&gt;"",$C125&lt;&gt;"",$D125&lt;&gt;"",$E125&lt;&gt;""))</formula>
    </cfRule>
    <cfRule type="expression" dxfId="891" priority="17177">
      <formula>AND($L125="X",OR($B125&lt;&gt;"",$C125&lt;&gt;"",$D125&lt;&gt;""))</formula>
    </cfRule>
    <cfRule type="expression" dxfId="890" priority="17180">
      <formula>#REF!=1</formula>
    </cfRule>
    <cfRule type="expression" dxfId="889" priority="17176">
      <formula>AND($L125="X",OR($B125&lt;&gt;"",#REF!&lt;&gt;"",$C125&lt;&gt;""))</formula>
    </cfRule>
  </conditionalFormatting>
  <conditionalFormatting sqref="E128">
    <cfRule type="expression" dxfId="888" priority="17183">
      <formula>#REF!=1</formula>
    </cfRule>
    <cfRule type="expression" dxfId="887" priority="17182">
      <formula>AND($L128="X",OR($B128&lt;&gt;"",$C128&lt;&gt;"",$E128&lt;&gt;"",#REF!&lt;&gt;""))</formula>
    </cfRule>
    <cfRule type="expression" dxfId="886" priority="17181">
      <formula>AND($L128="X",OR($B128&lt;&gt;"",$C128&lt;&gt;"",$D128&lt;&gt;"",$E128&lt;&gt;""))</formula>
    </cfRule>
  </conditionalFormatting>
  <conditionalFormatting sqref="E128:E129 E132 D155">
    <cfRule type="expression" dxfId="885" priority="9927">
      <formula>AND($L128="X",OR($B128&lt;&gt;"",#REF!&lt;&gt;"",$C128&lt;&gt;""))</formula>
    </cfRule>
  </conditionalFormatting>
  <conditionalFormatting sqref="E130:E131">
    <cfRule type="expression" dxfId="884" priority="17188">
      <formula>#REF!=1</formula>
    </cfRule>
    <cfRule type="expression" dxfId="883" priority="17187">
      <formula>OR(#REF!="X",#REF!="X")</formula>
    </cfRule>
    <cfRule type="expression" dxfId="882" priority="17186">
      <formula>#REF!=1</formula>
    </cfRule>
    <cfRule type="expression" dxfId="881" priority="17185">
      <formula>AND(#REF!=1,#REF!=1)</formula>
    </cfRule>
    <cfRule type="expression" dxfId="880" priority="17184">
      <formula>AND($L130="X",$B130&lt;&gt;"")</formula>
    </cfRule>
    <cfRule type="expression" dxfId="879" priority="17189">
      <formula>AND(NOT(ISBLANK($Q130)),ISBLANK(#REF!),ISBLANK(#REF!))</formula>
    </cfRule>
  </conditionalFormatting>
  <conditionalFormatting sqref="E137 E155">
    <cfRule type="expression" dxfId="878" priority="11078">
      <formula>AND($L137="X",OR($B137&lt;&gt;"",$C137&lt;&gt;"",$D137&lt;&gt;"",$E137&lt;&gt;""))</formula>
    </cfRule>
  </conditionalFormatting>
  <conditionalFormatting sqref="E163">
    <cfRule type="expression" dxfId="877" priority="17190">
      <formula>#REF!=1</formula>
    </cfRule>
    <cfRule type="expression" dxfId="876" priority="17193">
      <formula>#REF!=1</formula>
    </cfRule>
    <cfRule type="expression" dxfId="875" priority="17191">
      <formula>AND($L163="X",OR($B163&lt;&gt;"",$C163&lt;&gt;"",$D163&lt;&gt;"",$E163&lt;&gt;""))</formula>
    </cfRule>
    <cfRule type="expression" dxfId="874" priority="17192">
      <formula>AND(#REF!=1,#REF!=1)</formula>
    </cfRule>
  </conditionalFormatting>
  <conditionalFormatting sqref="E169:E170">
    <cfRule type="expression" dxfId="873" priority="11091">
      <formula>AND($L169="X",OR(#REF!&lt;&gt;"",$B169&lt;&gt;"",$D169&lt;&gt;""))</formula>
    </cfRule>
  </conditionalFormatting>
  <conditionalFormatting sqref="E172:E173">
    <cfRule type="expression" dxfId="872" priority="6">
      <formula>AND($L172="X",OR(#REF!&lt;&gt;"",$B172&lt;&gt;"",$C172&lt;&gt;""))</formula>
    </cfRule>
  </conditionalFormatting>
  <conditionalFormatting sqref="E174:E176">
    <cfRule type="expression" dxfId="871" priority="17194">
      <formula>OR(#REF!="X",#REF!="X")</formula>
    </cfRule>
    <cfRule type="expression" dxfId="870" priority="17195">
      <formula>AND(#REF!=1,#REF!=1)</formula>
    </cfRule>
    <cfRule type="expression" dxfId="869" priority="17196">
      <formula>#REF!=1</formula>
    </cfRule>
    <cfRule type="expression" dxfId="868" priority="17197">
      <formula>#REF!=1</formula>
    </cfRule>
    <cfRule type="expression" dxfId="867" priority="17198">
      <formula>AND(NOT(ISBLANK($Q174)),ISBLANK(#REF!),ISBLANK(#REF!))</formula>
    </cfRule>
    <cfRule type="expression" dxfId="866" priority="17199">
      <formula>AND($L174="X",OR(#REF!&lt;&gt;"",$B174&lt;&gt;"",$C174&lt;&gt;"",$D174&lt;&gt;""))</formula>
    </cfRule>
  </conditionalFormatting>
  <conditionalFormatting sqref="E179:E180">
    <cfRule type="expression" dxfId="865" priority="11098">
      <formula>AND($L179="X",OR($B179&lt;&gt;"",#REF!&lt;&gt;"",$C179&lt;&gt;"",$D179&lt;&gt;""))</formula>
    </cfRule>
  </conditionalFormatting>
  <conditionalFormatting sqref="E186">
    <cfRule type="expression" dxfId="864" priority="11099">
      <formula>AND($L186="X",OR($B186&lt;&gt;"",#REF!&lt;&gt;"",$C186&lt;&gt;""))</formula>
    </cfRule>
  </conditionalFormatting>
  <conditionalFormatting sqref="E18:F22">
    <cfRule type="expression" dxfId="863" priority="11100">
      <formula>AND($L18="X",OR($B18&lt;&gt;"",#REF!&lt;&gt;"",$C18&lt;&gt;"",$D18&lt;&gt;""))</formula>
    </cfRule>
  </conditionalFormatting>
  <conditionalFormatting sqref="E18:F24 E30:E37 D34 E41:E88 E92:E93 E95:E125 E114:G114 D122:F122 E124:F124 F124:G125 E128:E129 F130:G131 E132:E135 E138:E159 F156 E161:E167 E162:G163 G168 E171 E177 E188:E196">
    <cfRule type="expression" dxfId="862" priority="9566">
      <formula>AND($L18="X",OR($B18&lt;&gt;"",$C18&lt;&gt;"",$D18&lt;&gt;""))</formula>
    </cfRule>
  </conditionalFormatting>
  <conditionalFormatting sqref="E18:F24 E30:F30 D34:E34">
    <cfRule type="expression" dxfId="861" priority="10150">
      <formula>AND($L18="X",OR($B18&lt;&gt;"",$C18&lt;&gt;""))</formula>
    </cfRule>
    <cfRule type="expression" dxfId="860" priority="10145">
      <formula>AND($L18="X",OR($B18&lt;&gt;"",$C18&lt;&gt;"",$D18&lt;&gt;"",$E18&lt;&gt;""))</formula>
    </cfRule>
  </conditionalFormatting>
  <conditionalFormatting sqref="E23:F24 E30:F30 D34:E34">
    <cfRule type="expression" dxfId="859" priority="10144">
      <formula>AND($L23="X",OR($B23&lt;&gt;"",#REF!&lt;&gt;"",$C23&lt;&gt;"",$D23&lt;&gt;""))</formula>
    </cfRule>
  </conditionalFormatting>
  <conditionalFormatting sqref="E30:F30 D34:E34">
    <cfRule type="expression" dxfId="858" priority="10147">
      <formula>AND($L30="X",OR($B30&lt;&gt;"",$C30&lt;&gt;"",$D30&lt;&gt;""))</formula>
    </cfRule>
  </conditionalFormatting>
  <conditionalFormatting sqref="E114:F114">
    <cfRule type="expression" dxfId="857" priority="11144">
      <formula>AND($L114="X",OR($B114&lt;&gt;"",$C114&lt;&gt;"",$D114&lt;&gt;""))</formula>
    </cfRule>
    <cfRule type="expression" dxfId="856" priority="11143">
      <formula>AND($L114="X",OR($B114&lt;&gt;"",$C114&lt;&gt;""))</formula>
    </cfRule>
    <cfRule type="expression" dxfId="855" priority="11142">
      <formula>AND($L114="X",OR($B114&lt;&gt;"",#REF!&lt;&gt;"",$C114&lt;&gt;""))</formula>
    </cfRule>
  </conditionalFormatting>
  <conditionalFormatting sqref="E122:F122">
    <cfRule type="expression" dxfId="854" priority="17200">
      <formula>AND($L122="X",OR($B122&lt;&gt;"",$C122&lt;&gt;"",$D122&lt;&gt;"",$E122&lt;&gt;""))</formula>
    </cfRule>
    <cfRule type="expression" dxfId="853" priority="17201">
      <formula>AND($L122="X",OR($B122&lt;&gt;"",$C122&lt;&gt;"",$E122&lt;&gt;"",#REF!&lt;&gt;""))</formula>
    </cfRule>
    <cfRule type="expression" dxfId="852" priority="17202">
      <formula>#REF!=1</formula>
    </cfRule>
    <cfRule type="expression" dxfId="851" priority="17203">
      <formula>AND($L122="X",OR($B122&lt;&gt;"",$C122&lt;&gt;"",$D122&lt;&gt;""))</formula>
    </cfRule>
    <cfRule type="expression" dxfId="850" priority="17204">
      <formula>AND(#REF!=1,#REF!=1)</formula>
    </cfRule>
    <cfRule type="expression" dxfId="849" priority="17205">
      <formula>#REF!=1</formula>
    </cfRule>
    <cfRule type="expression" dxfId="848" priority="17206">
      <formula>AND($L122="X",OR($B122&lt;&gt;"",$C122&lt;&gt;"",$D122&lt;&gt;"",$E122&lt;&gt;"",$F122&lt;&gt;""))</formula>
    </cfRule>
  </conditionalFormatting>
  <conditionalFormatting sqref="E167:F167 E171:F171 E178:F178">
    <cfRule type="expression" dxfId="847" priority="11157">
      <formula>AND($L167="X",OR($B167&lt;&gt;"",$C167&lt;&gt;"",$D167&lt;&gt;"",#REF!&lt;&gt;""))</formula>
    </cfRule>
  </conditionalFormatting>
  <conditionalFormatting sqref="E18:G24 E30:G30 D34:F34 F41:G42 F48:G48 E52:F52 E56:F56 E66:F66 F68:G68 F79:G79 D85:E85 F89:G89 E92:F92 F93:G93 F97:G97 F102:G102 E106:F108 F112:G112 F128:G133 E137:F137 E138:G138 E141:G141 E144:G144 E151:G151 E155:G155 D156:G156 E180:G180 F186:G186">
    <cfRule type="expression" dxfId="846" priority="10151">
      <formula>AND($L18="X",OR($B18&lt;&gt;"",#REF!&lt;&gt;"",$C18&lt;&gt;""))</formula>
    </cfRule>
  </conditionalFormatting>
  <conditionalFormatting sqref="E93:G93 E97:G97 E102:G102 E112:G112">
    <cfRule type="expression" dxfId="845" priority="17233">
      <formula>AND(#REF!=1,#REF!=1)</formula>
    </cfRule>
    <cfRule type="expression" dxfId="844" priority="17232">
      <formula>AND($L93="X",OR($B93&lt;&gt;"",$C93&lt;&gt;""))</formula>
    </cfRule>
    <cfRule type="expression" dxfId="843" priority="17239">
      <formula>#REF!=1</formula>
    </cfRule>
    <cfRule type="expression" dxfId="842" priority="17230">
      <formula>#REF!=1</formula>
    </cfRule>
    <cfRule type="expression" dxfId="841" priority="17229">
      <formula>AND(#REF!=1,#REF!=1)</formula>
    </cfRule>
    <cfRule type="expression" dxfId="840" priority="17228">
      <formula>AND($L93="X",OR($B93&lt;&gt;"",$C93&lt;&gt;""))</formula>
    </cfRule>
    <cfRule type="expression" dxfId="839" priority="17227">
      <formula>#REF!=1</formula>
    </cfRule>
    <cfRule type="expression" dxfId="838" priority="17226">
      <formula>#REF!=1</formula>
    </cfRule>
    <cfRule type="expression" dxfId="837" priority="17225">
      <formula>AND(#REF!=1,#REF!=1)</formula>
    </cfRule>
    <cfRule type="expression" dxfId="836" priority="17224">
      <formula>AND($L93="X",OR($B93&lt;&gt;"",$C93&lt;&gt;""))</formula>
    </cfRule>
    <cfRule type="expression" dxfId="835" priority="17231">
      <formula>#REF!=1</formula>
    </cfRule>
    <cfRule type="expression" dxfId="834" priority="17221">
      <formula>AND(#REF!=1,#REF!=1)</formula>
    </cfRule>
    <cfRule type="expression" dxfId="833" priority="17222">
      <formula>#REF!=1</formula>
    </cfRule>
    <cfRule type="expression" dxfId="832" priority="17223">
      <formula>#REF!=1</formula>
    </cfRule>
    <cfRule type="expression" dxfId="831" priority="17220">
      <formula>AND($L93="X",OR($B93&lt;&gt;"",$C93&lt;&gt;""))</formula>
    </cfRule>
    <cfRule type="expression" dxfId="830" priority="17243">
      <formula>#REF!=1</formula>
    </cfRule>
    <cfRule type="expression" dxfId="829" priority="17242">
      <formula>AND(#REF!=1,#REF!=1)</formula>
    </cfRule>
    <cfRule type="expression" dxfId="828" priority="17241">
      <formula>OR(#REF!="X",#REF!="X")</formula>
    </cfRule>
    <cfRule type="expression" dxfId="827" priority="17240">
      <formula>#REF!=1</formula>
    </cfRule>
    <cfRule type="expression" dxfId="826" priority="17238">
      <formula>AND(#REF!=1,#REF!=1)</formula>
    </cfRule>
    <cfRule type="expression" dxfId="825" priority="17237">
      <formula>OR(#REF!="X",#REF!="X")</formula>
    </cfRule>
    <cfRule type="expression" dxfId="824" priority="17236">
      <formula>AND(NOT(ISBLANK($Q93)),ISBLANK(#REF!),ISBLANK(#REF!))</formula>
    </cfRule>
    <cfRule type="expression" dxfId="823" priority="17235">
      <formula>#REF!=1</formula>
    </cfRule>
    <cfRule type="expression" dxfId="822" priority="17234">
      <formula>#REF!=1</formula>
    </cfRule>
    <cfRule type="expression" dxfId="821" priority="17209">
      <formula>AND(#REF!=1,#REF!=1)</formula>
    </cfRule>
    <cfRule type="expression" dxfId="820" priority="17210">
      <formula>#REF!=1</formula>
    </cfRule>
    <cfRule type="expression" dxfId="819" priority="17211">
      <formula>#REF!=1</formula>
    </cfRule>
    <cfRule type="expression" dxfId="818" priority="17212">
      <formula>AND($L93="X",OR($B93&lt;&gt;"",$C93&lt;&gt;""))</formula>
    </cfRule>
    <cfRule type="expression" dxfId="817" priority="17213">
      <formula>AND(#REF!=1,#REF!=1)</formula>
    </cfRule>
    <cfRule type="expression" dxfId="816" priority="17214">
      <formula>#REF!=1</formula>
    </cfRule>
    <cfRule type="expression" dxfId="815" priority="17215">
      <formula>#REF!=1</formula>
    </cfRule>
    <cfRule type="expression" dxfId="814" priority="17216">
      <formula>AND($L93="X",OR($B93&lt;&gt;"",$C93&lt;&gt;""))</formula>
    </cfRule>
    <cfRule type="expression" dxfId="813" priority="17217">
      <formula>AND(#REF!=1,#REF!=1)</formula>
    </cfRule>
    <cfRule type="expression" dxfId="812" priority="17218">
      <formula>#REF!=1</formula>
    </cfRule>
    <cfRule type="expression" dxfId="811" priority="17219">
      <formula>#REF!=1</formula>
    </cfRule>
  </conditionalFormatting>
  <conditionalFormatting sqref="E112:G112 E102:G102 E97:G97 E93:G93">
    <cfRule type="expression" dxfId="810" priority="17208">
      <formula>AND($L93="X",OR($B93&lt;&gt;"",#REF!&lt;&gt;"",$C93&lt;&gt;"",$D93&lt;&gt;""))</formula>
    </cfRule>
    <cfRule type="expression" dxfId="809" priority="17207">
      <formula>AND($L93="X",OR($B93&lt;&gt;"",$C93&lt;&gt;"",$D93&lt;&gt;"",$E93&lt;&gt;""))</formula>
    </cfRule>
  </conditionalFormatting>
  <conditionalFormatting sqref="E125:G125">
    <cfRule type="expression" dxfId="808" priority="17367">
      <formula>#REF!=1</formula>
    </cfRule>
    <cfRule type="expression" dxfId="807" priority="17366">
      <formula>#REF!=1</formula>
    </cfRule>
    <cfRule type="expression" dxfId="806" priority="17365">
      <formula>AND(#REF!=1,#REF!=1)</formula>
    </cfRule>
    <cfRule type="expression" dxfId="805" priority="17364">
      <formula>AND($L125="X",OR($B125&lt;&gt;"",$C125&lt;&gt;""))</formula>
    </cfRule>
    <cfRule type="expression" dxfId="804" priority="17363">
      <formula>#REF!=1</formula>
    </cfRule>
    <cfRule type="expression" dxfId="803" priority="17362">
      <formula>#REF!=1</formula>
    </cfRule>
    <cfRule type="expression" dxfId="802" priority="17361">
      <formula>AND(#REF!=1,#REF!=1)</formula>
    </cfRule>
    <cfRule type="expression" dxfId="801" priority="17360">
      <formula>AND($L125="X",OR($B125&lt;&gt;"",$C125&lt;&gt;""))</formula>
    </cfRule>
    <cfRule type="expression" dxfId="800" priority="17359">
      <formula>#REF!=1</formula>
    </cfRule>
    <cfRule type="expression" dxfId="799" priority="17358">
      <formula>#REF!=1</formula>
    </cfRule>
    <cfRule type="expression" dxfId="798" priority="17357">
      <formula>AND(#REF!=1,#REF!=1)</formula>
    </cfRule>
    <cfRule type="expression" dxfId="797" priority="17356">
      <formula>AND($L125="X",OR($B125&lt;&gt;"",#REF!&lt;&gt;"",$C125&lt;&gt;"",$D125&lt;&gt;""))</formula>
    </cfRule>
    <cfRule type="expression" dxfId="796" priority="17355">
      <formula>AND($L125="X",OR($B125&lt;&gt;"",$C125&lt;&gt;"",$D125&lt;&gt;"",$E125&lt;&gt;""))</formula>
    </cfRule>
    <cfRule type="expression" dxfId="795" priority="17371">
      <formula>#REF!=1</formula>
    </cfRule>
    <cfRule type="expression" dxfId="794" priority="17396">
      <formula>AND($L125="X",OR($B125&lt;&gt;"",$C125&lt;&gt;""))</formula>
    </cfRule>
    <cfRule type="expression" dxfId="793" priority="17395">
      <formula>AND($L125="X",$B125&lt;&gt;"")</formula>
    </cfRule>
    <cfRule type="expression" dxfId="792" priority="17394">
      <formula>#REF!=1</formula>
    </cfRule>
    <cfRule type="expression" dxfId="791" priority="17393">
      <formula>AND(#REF!=1,#REF!=1)</formula>
    </cfRule>
    <cfRule type="expression" dxfId="790" priority="17392">
      <formula>AND($L125="X",OR($B125&lt;&gt;"",$C125&lt;&gt;"",$D125&lt;&gt;""))</formula>
    </cfRule>
    <cfRule type="expression" dxfId="789" priority="17391">
      <formula>#REF!=1</formula>
    </cfRule>
    <cfRule type="expression" dxfId="788" priority="17390">
      <formula>AND($L125="X",OR($B125&lt;&gt;"",$C125&lt;&gt;"",$E125&lt;&gt;"",#REF!&lt;&gt;""))</formula>
    </cfRule>
    <cfRule type="expression" dxfId="787" priority="17389">
      <formula>AND($L125="X",OR($B125&lt;&gt;"",$C125&lt;&gt;"",$D125&lt;&gt;"",$E125&lt;&gt;""))</formula>
    </cfRule>
    <cfRule type="expression" dxfId="786" priority="17388">
      <formula>#REF!=1</formula>
    </cfRule>
    <cfRule type="expression" dxfId="785" priority="17387">
      <formula>#REF!=1</formula>
    </cfRule>
    <cfRule type="expression" dxfId="784" priority="17386">
      <formula>AND(#REF!=1,#REF!=1)</formula>
    </cfRule>
    <cfRule type="expression" dxfId="783" priority="17385">
      <formula>OR(#REF!="X",#REF!="X")</formula>
    </cfRule>
    <cfRule type="expression" dxfId="782" priority="17384">
      <formula>AND(NOT(ISBLANK($Q125)),ISBLANK(#REF!),ISBLANK(#REF!))</formula>
    </cfRule>
    <cfRule type="expression" dxfId="781" priority="17383">
      <formula>#REF!=1</formula>
    </cfRule>
    <cfRule type="expression" dxfId="780" priority="17382">
      <formula>#REF!=1</formula>
    </cfRule>
    <cfRule type="expression" dxfId="779" priority="17381">
      <formula>AND(#REF!=1,#REF!=1)</formula>
    </cfRule>
    <cfRule type="expression" dxfId="778" priority="17380">
      <formula>AND($L125="X",OR($B125&lt;&gt;"",$C125&lt;&gt;""))</formula>
    </cfRule>
    <cfRule type="expression" dxfId="777" priority="17379">
      <formula>#REF!=1</formula>
    </cfRule>
    <cfRule type="expression" dxfId="776" priority="17378">
      <formula>#REF!=1</formula>
    </cfRule>
    <cfRule type="expression" dxfId="775" priority="17377">
      <formula>AND(#REF!=1,#REF!=1)</formula>
    </cfRule>
    <cfRule type="expression" dxfId="774" priority="17376">
      <formula>AND($L125="X",OR($B125&lt;&gt;"",$C125&lt;&gt;""))</formula>
    </cfRule>
    <cfRule type="expression" dxfId="773" priority="17375">
      <formula>#REF!=1</formula>
    </cfRule>
    <cfRule type="expression" dxfId="772" priority="17374">
      <formula>#REF!=1</formula>
    </cfRule>
    <cfRule type="expression" dxfId="771" priority="17373">
      <formula>AND(#REF!=1,#REF!=1)</formula>
    </cfRule>
    <cfRule type="expression" dxfId="770" priority="17372">
      <formula>AND($L125="X",OR($B125&lt;&gt;"",$C125&lt;&gt;""))</formula>
    </cfRule>
    <cfRule type="expression" dxfId="769" priority="17370">
      <formula>#REF!=1</formula>
    </cfRule>
    <cfRule type="expression" dxfId="768" priority="17369">
      <formula>AND(#REF!=1,#REF!=1)</formula>
    </cfRule>
    <cfRule type="expression" dxfId="767" priority="17368">
      <formula>AND($L125="X",OR($B125&lt;&gt;"",$C125&lt;&gt;""))</formula>
    </cfRule>
  </conditionalFormatting>
  <conditionalFormatting sqref="E125:G129">
    <cfRule type="expression" dxfId="766" priority="15155">
      <formula>AND(#REF!=1,#REF!=1)</formula>
    </cfRule>
    <cfRule type="expression" dxfId="765" priority="15154">
      <formula>OR(#REF!="X",#REF!="X")</formula>
    </cfRule>
  </conditionalFormatting>
  <conditionalFormatting sqref="E128:G128">
    <cfRule type="expression" dxfId="764" priority="17413">
      <formula>AND(#REF!=1,#REF!=1)</formula>
    </cfRule>
    <cfRule type="expression" dxfId="763" priority="17397">
      <formula>AND(#REF!=1,#REF!=1)</formula>
    </cfRule>
    <cfRule type="expression" dxfId="762" priority="17398">
      <formula>#REF!=1</formula>
    </cfRule>
    <cfRule type="expression" dxfId="761" priority="17399">
      <formula>#REF!=1</formula>
    </cfRule>
    <cfRule type="expression" dxfId="760" priority="17400">
      <formula>AND($L128="X",OR($B128&lt;&gt;"",$C128&lt;&gt;""))</formula>
    </cfRule>
    <cfRule type="expression" dxfId="759" priority="17401">
      <formula>AND(#REF!=1,#REF!=1)</formula>
    </cfRule>
    <cfRule type="expression" dxfId="758" priority="17402">
      <formula>#REF!=1</formula>
    </cfRule>
    <cfRule type="expression" dxfId="757" priority="17403">
      <formula>#REF!=1</formula>
    </cfRule>
    <cfRule type="expression" dxfId="756" priority="17404">
      <formula>AND($L128="X",OR($B128&lt;&gt;"",$C128&lt;&gt;""))</formula>
    </cfRule>
    <cfRule type="expression" dxfId="755" priority="17420">
      <formula>AND($L128="X",OR($B128&lt;&gt;"",$C128&lt;&gt;""))</formula>
    </cfRule>
    <cfRule type="expression" dxfId="754" priority="17405">
      <formula>AND(#REF!=1,#REF!=1)</formula>
    </cfRule>
    <cfRule type="expression" dxfId="753" priority="17414">
      <formula>#REF!=1</formula>
    </cfRule>
    <cfRule type="expression" dxfId="752" priority="17415">
      <formula>#REF!=1</formula>
    </cfRule>
    <cfRule type="expression" dxfId="751" priority="17416">
      <formula>AND($L128="X",OR($B128&lt;&gt;"",$C128&lt;&gt;""))</formula>
    </cfRule>
    <cfRule type="expression" dxfId="750" priority="17417">
      <formula>AND(#REF!=1,#REF!=1)</formula>
    </cfRule>
    <cfRule type="expression" dxfId="749" priority="17418">
      <formula>#REF!=1</formula>
    </cfRule>
    <cfRule type="expression" dxfId="748" priority="17419">
      <formula>#REF!=1</formula>
    </cfRule>
    <cfRule type="expression" dxfId="747" priority="17406">
      <formula>#REF!=1</formula>
    </cfRule>
    <cfRule type="expression" dxfId="746" priority="17407">
      <formula>#REF!=1</formula>
    </cfRule>
    <cfRule type="expression" dxfId="745" priority="17408">
      <formula>AND($L128="X",OR($B128&lt;&gt;"",$C128&lt;&gt;""))</formula>
    </cfRule>
    <cfRule type="expression" dxfId="744" priority="17409">
      <formula>AND(#REF!=1,#REF!=1)</formula>
    </cfRule>
    <cfRule type="expression" dxfId="743" priority="17410">
      <formula>#REF!=1</formula>
    </cfRule>
    <cfRule type="expression" dxfId="742" priority="17411">
      <formula>#REF!=1</formula>
    </cfRule>
    <cfRule type="expression" dxfId="741" priority="17412">
      <formula>AND($L128="X",OR($B128&lt;&gt;"",$C128&lt;&gt;""))</formula>
    </cfRule>
    <cfRule type="expression" dxfId="740" priority="17421">
      <formula>AND(#REF!=1,#REF!=1)</formula>
    </cfRule>
    <cfRule type="expression" dxfId="739" priority="17422">
      <formula>#REF!=1</formula>
    </cfRule>
    <cfRule type="expression" dxfId="738" priority="17423">
      <formula>#REF!=1</formula>
    </cfRule>
    <cfRule type="expression" dxfId="737" priority="17424">
      <formula>AND(NOT(ISBLANK($Q128)),ISBLANK(#REF!),ISBLANK(#REF!))</formula>
    </cfRule>
    <cfRule type="expression" dxfId="736" priority="17425">
      <formula>OR(#REF!="X",#REF!="X")</formula>
    </cfRule>
  </conditionalFormatting>
  <conditionalFormatting sqref="E128:G129 E151:G151">
    <cfRule type="expression" dxfId="735" priority="17428">
      <formula>AND(#REF!=1,#REF!=1)</formula>
    </cfRule>
    <cfRule type="expression" dxfId="734" priority="17426">
      <formula>AND($L128="X",OR($B128&lt;&gt;"",$C128&lt;&gt;"",$D128&lt;&gt;"",$E128&lt;&gt;""))</formula>
    </cfRule>
    <cfRule type="expression" dxfId="733" priority="17427">
      <formula>AND($L128="X",OR($B128&lt;&gt;"",#REF!&lt;&gt;"",$C128&lt;&gt;"",$D128&lt;&gt;""))</formula>
    </cfRule>
    <cfRule type="expression" dxfId="732" priority="17429">
      <formula>#REF!=1</formula>
    </cfRule>
    <cfRule type="expression" dxfId="731" priority="17430">
      <formula>#REF!=1</formula>
    </cfRule>
  </conditionalFormatting>
  <conditionalFormatting sqref="E129:G129">
    <cfRule type="expression" dxfId="730" priority="17447">
      <formula>#REF!=1</formula>
    </cfRule>
    <cfRule type="expression" dxfId="729" priority="17448">
      <formula>AND($L129="X",OR($B129&lt;&gt;"",$C129&lt;&gt;""))</formula>
    </cfRule>
    <cfRule type="expression" dxfId="728" priority="17449">
      <formula>AND(#REF!=1,#REF!=1)</formula>
    </cfRule>
    <cfRule type="expression" dxfId="727" priority="17450">
      <formula>#REF!=1</formula>
    </cfRule>
    <cfRule type="expression" dxfId="726" priority="17451">
      <formula>#REF!=1</formula>
    </cfRule>
    <cfRule type="expression" dxfId="725" priority="17452">
      <formula>AND($L129="X",OR($B129&lt;&gt;"",$C129&lt;&gt;""))</formula>
    </cfRule>
    <cfRule type="expression" dxfId="724" priority="17453">
      <formula>AND(#REF!=1,#REF!=1)</formula>
    </cfRule>
    <cfRule type="expression" dxfId="723" priority="17464">
      <formula>#REF!=1</formula>
    </cfRule>
    <cfRule type="expression" dxfId="722" priority="17454">
      <formula>#REF!=1</formula>
    </cfRule>
    <cfRule type="expression" dxfId="721" priority="17463">
      <formula>#REF!=1</formula>
    </cfRule>
    <cfRule type="expression" dxfId="720" priority="17462">
      <formula>AND(#REF!=1,#REF!=1)</formula>
    </cfRule>
    <cfRule type="expression" dxfId="719" priority="17461">
      <formula>OR(#REF!="X",#REF!="X")</formula>
    </cfRule>
    <cfRule type="expression" dxfId="718" priority="17444">
      <formula>AND($L129="X",OR($B129&lt;&gt;"",$C129&lt;&gt;""))</formula>
    </cfRule>
    <cfRule type="expression" dxfId="717" priority="17445">
      <formula>AND(#REF!=1,#REF!=1)</formula>
    </cfRule>
    <cfRule type="expression" dxfId="716" priority="17446">
      <formula>#REF!=1</formula>
    </cfRule>
    <cfRule type="expression" dxfId="715" priority="17436">
      <formula>AND($L129="X",OR($B129&lt;&gt;"",$C129&lt;&gt;""))</formula>
    </cfRule>
    <cfRule type="expression" dxfId="714" priority="17437">
      <formula>AND(#REF!=1,#REF!=1)</formula>
    </cfRule>
    <cfRule type="expression" dxfId="713" priority="17438">
      <formula>#REF!=1</formula>
    </cfRule>
    <cfRule type="expression" dxfId="712" priority="17455">
      <formula>#REF!=1</formula>
    </cfRule>
    <cfRule type="expression" dxfId="711" priority="17456">
      <formula>AND($L129="X",OR($B129&lt;&gt;"",$C129&lt;&gt;""))</formula>
    </cfRule>
    <cfRule type="expression" dxfId="710" priority="17460">
      <formula>AND(NOT(ISBLANK($Q129)),ISBLANK(#REF!),ISBLANK(#REF!))</formula>
    </cfRule>
    <cfRule type="expression" dxfId="709" priority="17457">
      <formula>AND(#REF!=1,#REF!=1)</formula>
    </cfRule>
    <cfRule type="expression" dxfId="708" priority="17458">
      <formula>#REF!=1</formula>
    </cfRule>
    <cfRule type="expression" dxfId="707" priority="17459">
      <formula>#REF!=1</formula>
    </cfRule>
    <cfRule type="expression" dxfId="706" priority="17439">
      <formula>#REF!=1</formula>
    </cfRule>
    <cfRule type="expression" dxfId="705" priority="17440">
      <formula>AND($L129="X",OR($B129&lt;&gt;"",$C129&lt;&gt;""))</formula>
    </cfRule>
    <cfRule type="expression" dxfId="704" priority="17441">
      <formula>AND(#REF!=1,#REF!=1)</formula>
    </cfRule>
    <cfRule type="expression" dxfId="703" priority="17442">
      <formula>#REF!=1</formula>
    </cfRule>
    <cfRule type="expression" dxfId="702" priority="17443">
      <formula>#REF!=1</formula>
    </cfRule>
  </conditionalFormatting>
  <conditionalFormatting sqref="E132:G132 D137:G137">
    <cfRule type="expression" dxfId="701" priority="16955">
      <formula>#REF!=1</formula>
    </cfRule>
    <cfRule type="expression" dxfId="700" priority="16947">
      <formula>#REF!=1</formula>
    </cfRule>
    <cfRule type="expression" dxfId="699" priority="16946">
      <formula>#REF!=1</formula>
    </cfRule>
    <cfRule type="expression" dxfId="698" priority="16945">
      <formula>AND(#REF!=1,#REF!=1)</formula>
    </cfRule>
    <cfRule type="expression" dxfId="697" priority="16944">
      <formula>AND($L132="X",OR($B132&lt;&gt;"",$C132&lt;&gt;""))</formula>
    </cfRule>
    <cfRule type="expression" dxfId="696" priority="16943">
      <formula>#REF!=1</formula>
    </cfRule>
    <cfRule type="expression" dxfId="695" priority="16941">
      <formula>AND(#REF!=1,#REF!=1)</formula>
    </cfRule>
    <cfRule type="expression" dxfId="694" priority="16940">
      <formula>AND($L132="X",OR($B132&lt;&gt;"",#REF!&lt;&gt;"",$C132&lt;&gt;"",$D132&lt;&gt;""))</formula>
    </cfRule>
    <cfRule type="expression" dxfId="693" priority="16939">
      <formula>AND($L132="X",OR($B132&lt;&gt;"",$C132&lt;&gt;"",$D132&lt;&gt;"",$E132&lt;&gt;""))</formula>
    </cfRule>
    <cfRule type="expression" dxfId="692" priority="16942">
      <formula>#REF!=1</formula>
    </cfRule>
    <cfRule type="expression" dxfId="691" priority="16959">
      <formula>#REF!=1</formula>
    </cfRule>
    <cfRule type="expression" dxfId="690" priority="16968">
      <formula>AND(NOT(ISBLANK($Q132)),ISBLANK(#REF!),ISBLANK(#REF!))</formula>
    </cfRule>
    <cfRule type="expression" dxfId="689" priority="16967">
      <formula>#REF!=1</formula>
    </cfRule>
    <cfRule type="expression" dxfId="688" priority="16966">
      <formula>#REF!=1</formula>
    </cfRule>
    <cfRule type="expression" dxfId="687" priority="16965">
      <formula>AND(#REF!=1,#REF!=1)</formula>
    </cfRule>
    <cfRule type="expression" dxfId="686" priority="16964">
      <formula>AND($L132="X",OR($B132&lt;&gt;"",$C132&lt;&gt;""))</formula>
    </cfRule>
    <cfRule type="expression" dxfId="685" priority="16963">
      <formula>#REF!=1</formula>
    </cfRule>
    <cfRule type="expression" dxfId="684" priority="16962">
      <formula>#REF!=1</formula>
    </cfRule>
    <cfRule type="expression" dxfId="683" priority="16961">
      <formula>AND(#REF!=1,#REF!=1)</formula>
    </cfRule>
    <cfRule type="expression" dxfId="682" priority="16960">
      <formula>AND($L132="X",OR($B132&lt;&gt;"",$C132&lt;&gt;""))</formula>
    </cfRule>
    <cfRule type="expression" dxfId="681" priority="16958">
      <formula>#REF!=1</formula>
    </cfRule>
    <cfRule type="expression" dxfId="680" priority="16957">
      <formula>AND(#REF!=1,#REF!=1)</formula>
    </cfRule>
    <cfRule type="expression" dxfId="679" priority="16956">
      <formula>AND($L132="X",OR($B132&lt;&gt;"",$C132&lt;&gt;""))</formula>
    </cfRule>
    <cfRule type="expression" dxfId="678" priority="16954">
      <formula>#REF!=1</formula>
    </cfRule>
    <cfRule type="expression" dxfId="677" priority="16953">
      <formula>AND(#REF!=1,#REF!=1)</formula>
    </cfRule>
    <cfRule type="expression" dxfId="676" priority="16952">
      <formula>AND($L132="X",OR($B132&lt;&gt;"",$C132&lt;&gt;""))</formula>
    </cfRule>
    <cfRule type="expression" dxfId="675" priority="16951">
      <formula>#REF!=1</formula>
    </cfRule>
    <cfRule type="expression" dxfId="674" priority="16950">
      <formula>#REF!=1</formula>
    </cfRule>
    <cfRule type="expression" dxfId="673" priority="16949">
      <formula>AND(#REF!=1,#REF!=1)</formula>
    </cfRule>
    <cfRule type="expression" dxfId="672" priority="16948">
      <formula>AND($L132="X",OR($B132&lt;&gt;"",$C132&lt;&gt;""))</formula>
    </cfRule>
  </conditionalFormatting>
  <conditionalFormatting sqref="E138:G138">
    <cfRule type="expression" dxfId="671" priority="17465">
      <formula>AND($L138="X",OR($B138&lt;&gt;"",$C138&lt;&gt;"",$D138&lt;&gt;"",$E138&lt;&gt;""))</formula>
    </cfRule>
    <cfRule type="expression" dxfId="670" priority="17481">
      <formula>#REF!=1</formula>
    </cfRule>
    <cfRule type="expression" dxfId="669" priority="17482">
      <formula>AND($L138="X",OR($B138&lt;&gt;"",$C138&lt;&gt;""))</formula>
    </cfRule>
    <cfRule type="expression" dxfId="668" priority="17483">
      <formula>AND(#REF!=1,#REF!=1)</formula>
    </cfRule>
    <cfRule type="expression" dxfId="667" priority="17484">
      <formula>#REF!=1</formula>
    </cfRule>
    <cfRule type="expression" dxfId="666" priority="17485">
      <formula>#REF!=1</formula>
    </cfRule>
    <cfRule type="expression" dxfId="665" priority="17486">
      <formula>AND($L138="X",OR($B138&lt;&gt;"",$C138&lt;&gt;""))</formula>
    </cfRule>
    <cfRule type="expression" dxfId="664" priority="17487">
      <formula>AND(#REF!=1,#REF!=1)</formula>
    </cfRule>
    <cfRule type="expression" dxfId="663" priority="17488">
      <formula>#REF!=1</formula>
    </cfRule>
    <cfRule type="expression" dxfId="662" priority="17489">
      <formula>#REF!=1</formula>
    </cfRule>
    <cfRule type="expression" dxfId="661" priority="17490">
      <formula>AND($L138="X",OR($B138&lt;&gt;"",$C138&lt;&gt;""))</formula>
    </cfRule>
    <cfRule type="expression" dxfId="660" priority="17491">
      <formula>AND(#REF!=1,#REF!=1)</formula>
    </cfRule>
    <cfRule type="expression" dxfId="659" priority="17492">
      <formula>#REF!=1</formula>
    </cfRule>
    <cfRule type="expression" dxfId="658" priority="17478">
      <formula>AND($L138="X",OR($B138&lt;&gt;"",$C138&lt;&gt;""))</formula>
    </cfRule>
    <cfRule type="expression" dxfId="657" priority="17466">
      <formula>AND($L138="X",OR($B138&lt;&gt;"",#REF!&lt;&gt;"",$C138&lt;&gt;"",$D138&lt;&gt;""))</formula>
    </cfRule>
    <cfRule type="expression" dxfId="656" priority="17467">
      <formula>AND(#REF!=1,#REF!=1)</formula>
    </cfRule>
    <cfRule type="expression" dxfId="655" priority="17468">
      <formula>#REF!=1</formula>
    </cfRule>
    <cfRule type="expression" dxfId="654" priority="17469">
      <formula>#REF!=1</formula>
    </cfRule>
    <cfRule type="expression" dxfId="653" priority="17470">
      <formula>AND($L138="X",OR($B138&lt;&gt;"",$C138&lt;&gt;""))</formula>
    </cfRule>
    <cfRule type="expression" dxfId="652" priority="17471">
      <formula>AND(#REF!=1,#REF!=1)</formula>
    </cfRule>
    <cfRule type="expression" dxfId="651" priority="17472">
      <formula>#REF!=1</formula>
    </cfRule>
    <cfRule type="expression" dxfId="650" priority="17473">
      <formula>#REF!=1</formula>
    </cfRule>
    <cfRule type="expression" dxfId="649" priority="17474">
      <formula>AND($L138="X",OR($B138&lt;&gt;"",$C138&lt;&gt;""))</formula>
    </cfRule>
    <cfRule type="expression" dxfId="648" priority="17475">
      <formula>AND(#REF!=1,#REF!=1)</formula>
    </cfRule>
    <cfRule type="expression" dxfId="647" priority="17476">
      <formula>#REF!=1</formula>
    </cfRule>
    <cfRule type="expression" dxfId="646" priority="17477">
      <formula>#REF!=1</formula>
    </cfRule>
    <cfRule type="expression" dxfId="645" priority="17493">
      <formula>#REF!=1</formula>
    </cfRule>
    <cfRule type="expression" dxfId="644" priority="17479">
      <formula>AND(#REF!=1,#REF!=1)</formula>
    </cfRule>
    <cfRule type="expression" dxfId="643" priority="17480">
      <formula>#REF!=1</formula>
    </cfRule>
  </conditionalFormatting>
  <conditionalFormatting sqref="E141:G141">
    <cfRule type="expression" dxfId="642" priority="17502">
      <formula>#REF!=1</formula>
    </cfRule>
    <cfRule type="expression" dxfId="641" priority="17503">
      <formula>AND($L141="X",OR($B141&lt;&gt;"",$C141&lt;&gt;""))</formula>
    </cfRule>
    <cfRule type="expression" dxfId="640" priority="17504">
      <formula>AND(#REF!=1,#REF!=1)</formula>
    </cfRule>
    <cfRule type="expression" dxfId="639" priority="17505">
      <formula>#REF!=1</formula>
    </cfRule>
    <cfRule type="expression" dxfId="638" priority="17506">
      <formula>#REF!=1</formula>
    </cfRule>
    <cfRule type="expression" dxfId="637" priority="17507">
      <formula>AND($L141="X",OR($B141&lt;&gt;"",$C141&lt;&gt;""))</formula>
    </cfRule>
    <cfRule type="expression" dxfId="636" priority="17508">
      <formula>AND(#REF!=1,#REF!=1)</formula>
    </cfRule>
    <cfRule type="expression" dxfId="635" priority="17509">
      <formula>#REF!=1</formula>
    </cfRule>
    <cfRule type="expression" dxfId="634" priority="17510">
      <formula>#REF!=1</formula>
    </cfRule>
    <cfRule type="expression" dxfId="633" priority="17511">
      <formula>AND($L141="X",OR($B141&lt;&gt;"",$C141&lt;&gt;""))</formula>
    </cfRule>
    <cfRule type="expression" dxfId="632" priority="17512">
      <formula>AND(#REF!=1,#REF!=1)</formula>
    </cfRule>
    <cfRule type="expression" dxfId="631" priority="17513">
      <formula>#REF!=1</formula>
    </cfRule>
    <cfRule type="expression" dxfId="630" priority="17514">
      <formula>#REF!=1</formula>
    </cfRule>
    <cfRule type="expression" dxfId="629" priority="17494">
      <formula>AND($L141="X",OR($B141&lt;&gt;"",$C141&lt;&gt;"",$D141&lt;&gt;"",$E141&lt;&gt;""))</formula>
    </cfRule>
    <cfRule type="expression" dxfId="628" priority="17495">
      <formula>AND($L141="X",OR($B141&lt;&gt;"",#REF!&lt;&gt;"",$C141&lt;&gt;"",$D141&lt;&gt;""))</formula>
    </cfRule>
    <cfRule type="expression" dxfId="627" priority="17496">
      <formula>AND(#REF!=1,#REF!=1)</formula>
    </cfRule>
    <cfRule type="expression" dxfId="626" priority="17497">
      <formula>#REF!=1</formula>
    </cfRule>
    <cfRule type="expression" dxfId="625" priority="17498">
      <formula>#REF!=1</formula>
    </cfRule>
    <cfRule type="expression" dxfId="624" priority="17499">
      <formula>AND($L141="X",OR($B141&lt;&gt;"",$C141&lt;&gt;""))</formula>
    </cfRule>
    <cfRule type="expression" dxfId="623" priority="17500">
      <formula>AND(#REF!=1,#REF!=1)</formula>
    </cfRule>
    <cfRule type="expression" dxfId="622" priority="17501">
      <formula>#REF!=1</formula>
    </cfRule>
  </conditionalFormatting>
  <conditionalFormatting sqref="E144:G144">
    <cfRule type="expression" dxfId="621" priority="17516">
      <formula>AND($L144="X",OR($B144&lt;&gt;"",#REF!&lt;&gt;"",$C144&lt;&gt;"",$D144&lt;&gt;""))</formula>
    </cfRule>
    <cfRule type="expression" dxfId="620" priority="17515">
      <formula>AND($L144="X",OR($B144&lt;&gt;"",$C144&lt;&gt;"",$D144&lt;&gt;"",$E144&lt;&gt;""))</formula>
    </cfRule>
    <cfRule type="expression" dxfId="619" priority="17517">
      <formula>AND(#REF!=1,#REF!=1)</formula>
    </cfRule>
    <cfRule type="expression" dxfId="618" priority="17518">
      <formula>#REF!=1</formula>
    </cfRule>
    <cfRule type="expression" dxfId="617" priority="17519">
      <formula>#REF!=1</formula>
    </cfRule>
    <cfRule type="expression" dxfId="616" priority="17520">
      <formula>AND($L144="X",OR($B144&lt;&gt;"",$C144&lt;&gt;""))</formula>
    </cfRule>
    <cfRule type="expression" dxfId="615" priority="17521">
      <formula>AND(#REF!=1,#REF!=1)</formula>
    </cfRule>
    <cfRule type="expression" dxfId="614" priority="17522">
      <formula>#REF!=1</formula>
    </cfRule>
    <cfRule type="expression" dxfId="613" priority="17523">
      <formula>#REF!=1</formula>
    </cfRule>
    <cfRule type="expression" dxfId="612" priority="17524">
      <formula>AND($L144="X",OR($B144&lt;&gt;"",$C144&lt;&gt;""))</formula>
    </cfRule>
    <cfRule type="expression" dxfId="611" priority="17525">
      <formula>AND(#REF!=1,#REF!=1)</formula>
    </cfRule>
    <cfRule type="expression" dxfId="610" priority="17526">
      <formula>#REF!=1</formula>
    </cfRule>
    <cfRule type="expression" dxfId="609" priority="17527">
      <formula>#REF!=1</formula>
    </cfRule>
  </conditionalFormatting>
  <conditionalFormatting sqref="E162:G163">
    <cfRule type="expression" dxfId="608" priority="17531">
      <formula>#REF!=1</formula>
    </cfRule>
    <cfRule type="expression" dxfId="607" priority="17532">
      <formula>#REF!=1</formula>
    </cfRule>
    <cfRule type="expression" dxfId="606" priority="17536">
      <formula>#REF!=1</formula>
    </cfRule>
    <cfRule type="expression" dxfId="605" priority="17535">
      <formula>#REF!=1</formula>
    </cfRule>
    <cfRule type="expression" dxfId="604" priority="17534">
      <formula>AND(#REF!=1,#REF!=1)</formula>
    </cfRule>
    <cfRule type="expression" dxfId="603" priority="17533">
      <formula>AND($L162="X",OR($B162&lt;&gt;"",#REF!&lt;&gt;"",$C162&lt;&gt;""))</formula>
    </cfRule>
    <cfRule type="expression" dxfId="602" priority="17528">
      <formula>AND($L162="X",OR($B162&lt;&gt;"",$C162&lt;&gt;"",$D162&lt;&gt;"",$E162&lt;&gt;""))</formula>
    </cfRule>
    <cfRule type="expression" dxfId="601" priority="17529">
      <formula>AND($L162="X",OR($B162&lt;&gt;"",#REF!&lt;&gt;"",$C162&lt;&gt;"",$D162&lt;&gt;""))</formula>
    </cfRule>
    <cfRule type="expression" dxfId="600" priority="17530">
      <formula>AND(#REF!=1,#REF!=1)</formula>
    </cfRule>
  </conditionalFormatting>
  <conditionalFormatting sqref="E168:G168">
    <cfRule type="expression" dxfId="599" priority="11756">
      <formula>AND($L168="X",OR($B168&lt;&gt;"",$C168&lt;&gt;""))</formula>
    </cfRule>
    <cfRule type="expression" dxfId="598" priority="11755">
      <formula>AND($L168="X",OR($B168&lt;&gt;"",#REF!&lt;&gt;"",$C168&lt;&gt;""))</formula>
    </cfRule>
    <cfRule type="expression" dxfId="597" priority="11754">
      <formula>AND($L168="X",OR($B168&lt;&gt;"",#REF!&lt;&gt;"",$C168&lt;&gt;"",$D168&lt;&gt;""))</formula>
    </cfRule>
    <cfRule type="expression" dxfId="596" priority="11753">
      <formula>AND($L168="X",OR($B168&lt;&gt;"",$C168&lt;&gt;"",$D168&lt;&gt;"",$E168&lt;&gt;""))</formula>
    </cfRule>
  </conditionalFormatting>
  <conditionalFormatting sqref="F1:F2">
    <cfRule type="dataBar" priority="361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8 E52 E56 E66">
    <cfRule type="expression" dxfId="595" priority="10858">
      <formula>AND($L9="X",OR($B9&lt;&gt;"",$C9&lt;&gt;"",$D9&lt;&gt;"",$E9&lt;&gt;""))</formula>
    </cfRule>
  </conditionalFormatting>
  <conditionalFormatting sqref="F29 F160">
    <cfRule type="expression" dxfId="594" priority="11762">
      <formula>AND($L29="X",OR($B29&lt;&gt;"",#REF!&lt;&gt;"",$D29&lt;&gt;"",$E29&lt;&gt;""))</formula>
    </cfRule>
  </conditionalFormatting>
  <conditionalFormatting sqref="F30">
    <cfRule type="expression" dxfId="593" priority="11765">
      <formula>AND($L30="X",OR($B30&lt;&gt;"",$C30&lt;&gt;"",$D30&lt;&gt;""))</formula>
    </cfRule>
  </conditionalFormatting>
  <conditionalFormatting sqref="F39:F40">
    <cfRule type="expression" dxfId="592" priority="11767">
      <formula>AND($L39="X",OR($B39&lt;&gt;"",#REF!&lt;&gt;"",$D39&lt;&gt;"",#REF!&lt;&gt;""))</formula>
    </cfRule>
  </conditionalFormatting>
  <conditionalFormatting sqref="F41:F42 F48 E52 E56 E66 F68">
    <cfRule type="expression" dxfId="591" priority="10861">
      <formula>AND($L41="X",OR($B41&lt;&gt;"",$C41&lt;&gt;""))</formula>
    </cfRule>
    <cfRule type="expression" dxfId="590" priority="10857">
      <formula>AND($L41="X",OR($B41&lt;&gt;"",#REF!&lt;&gt;"",$C41&lt;&gt;"",$D41&lt;&gt;""))</formula>
    </cfRule>
  </conditionalFormatting>
  <conditionalFormatting sqref="F41:F42 F48 F68">
    <cfRule type="expression" dxfId="589" priority="10859">
      <formula>AND($L41="X",OR($B41&lt;&gt;"",$C41&lt;&gt;"",$D41&lt;&gt;""))</formula>
    </cfRule>
  </conditionalFormatting>
  <conditionalFormatting sqref="F69">
    <cfRule type="expression" dxfId="588" priority="17537">
      <formula>AND($L69="X",OR($B69&lt;&gt;"",#REF!&lt;&gt;"",$C69&lt;&gt;""))</formula>
    </cfRule>
    <cfRule type="expression" dxfId="587" priority="17538">
      <formula>AND($L69="X",OR($B69&lt;&gt;"",$C69&lt;&gt;"",$D69&lt;&gt;""))</formula>
    </cfRule>
    <cfRule type="expression" dxfId="586" priority="17539">
      <formula>AND($L69="X",OR($B69&lt;&gt;"",$C69&lt;&gt;"",$D69&lt;&gt;"",$E69&lt;&gt;""))</formula>
    </cfRule>
    <cfRule type="expression" dxfId="585" priority="17540">
      <formula>AND($L69="X",OR($B69&lt;&gt;"",$C69&lt;&gt;"",$E69&lt;&gt;"",#REF!&lt;&gt;""))</formula>
    </cfRule>
    <cfRule type="expression" dxfId="584" priority="17541">
      <formula>#REF!=1</formula>
    </cfRule>
    <cfRule type="expression" dxfId="583" priority="17542">
      <formula>AND($L69="X",OR($B69&lt;&gt;"",$C69&lt;&gt;"",$D69&lt;&gt;""))</formula>
    </cfRule>
    <cfRule type="expression" dxfId="582" priority="17543">
      <formula>AND($L69="X",OR($B69&lt;&gt;"",$C69&lt;&gt;"",$D69&lt;&gt;"",$E69&lt;&gt;""))</formula>
    </cfRule>
    <cfRule type="expression" dxfId="581" priority="17544">
      <formula>AND(#REF!=1,#REF!=1)</formula>
    </cfRule>
    <cfRule type="expression" dxfId="580" priority="17545">
      <formula>#REF!=1</formula>
    </cfRule>
    <cfRule type="expression" dxfId="579" priority="17546">
      <formula>#REF!=1</formula>
    </cfRule>
    <cfRule type="expression" dxfId="578" priority="17547">
      <formula>AND($L69="X",OR($B69&lt;&gt;"",$C69&lt;&gt;"",$E69&lt;&gt;"",#REF!&lt;&gt;""))</formula>
    </cfRule>
    <cfRule type="expression" dxfId="577" priority="17548">
      <formula>AND($L69="X",OR($B69&lt;&gt;"",$C69&lt;&gt;""))</formula>
    </cfRule>
    <cfRule type="expression" dxfId="576" priority="17549">
      <formula>AND($L69="X",OR($B69&lt;&gt;"",$C69&lt;&gt;"",$D69&lt;&gt;"",$E69&lt;&gt;""))</formula>
    </cfRule>
    <cfRule type="expression" dxfId="575" priority="17550">
      <formula>AND(#REF!=1,#REF!=1)</formula>
    </cfRule>
    <cfRule type="expression" dxfId="574" priority="17551">
      <formula>#REF!=1</formula>
    </cfRule>
    <cfRule type="expression" dxfId="573" priority="17552">
      <formula>#REF!=1</formula>
    </cfRule>
    <cfRule type="expression" dxfId="572" priority="17553">
      <formula>AND($L69="X",OR($B69&lt;&gt;"",$C69&lt;&gt;"",$E69&lt;&gt;"",#REF!&lt;&gt;""))</formula>
    </cfRule>
    <cfRule type="expression" dxfId="571" priority="17554">
      <formula>#REF!=1</formula>
    </cfRule>
    <cfRule type="expression" dxfId="570" priority="17555">
      <formula>AND($L69="X",OR($B69&lt;&gt;"",$C69&lt;&gt;"",$D69&lt;&gt;""))</formula>
    </cfRule>
    <cfRule type="expression" dxfId="569" priority="17556">
      <formula>AND($L69="X",OR($B69&lt;&gt;"",$C69&lt;&gt;"",$D69&lt;&gt;"",$E69&lt;&gt;""))</formula>
    </cfRule>
    <cfRule type="expression" dxfId="568" priority="17557">
      <formula>AND(#REF!=1,#REF!=1)</formula>
    </cfRule>
    <cfRule type="expression" dxfId="567" priority="17558">
      <formula>#REF!=1</formula>
    </cfRule>
    <cfRule type="expression" dxfId="566" priority="17559">
      <formula>AND($L69="X",OR($B69&lt;&gt;"",$C69&lt;&gt;"",$E69&lt;&gt;"",#REF!&lt;&gt;""))</formula>
    </cfRule>
    <cfRule type="expression" dxfId="565" priority="17560">
      <formula>AND($L69="X",OR($B69&lt;&gt;"",$C69&lt;&gt;""))</formula>
    </cfRule>
    <cfRule type="expression" dxfId="564" priority="17561">
      <formula>AND($L69="X",$B69&lt;&gt;"")</formula>
    </cfRule>
    <cfRule type="expression" dxfId="563" priority="17562">
      <formula>AND($L69="X",OR($B69&lt;&gt;"",$C69&lt;&gt;"",$D69&lt;&gt;""))</formula>
    </cfRule>
  </conditionalFormatting>
  <conditionalFormatting sqref="F70:F89 D85">
    <cfRule type="expression" dxfId="562" priority="9824">
      <formula>AND($L70="X",OR($B70&lt;&gt;"",$C70&lt;&gt;"",$D70&lt;&gt;"",$E70&lt;&gt;""))</formula>
    </cfRule>
  </conditionalFormatting>
  <conditionalFormatting sqref="F79">
    <cfRule type="expression" dxfId="561" priority="11837">
      <formula>AND($L79="X",OR($B79&lt;&gt;"",$C79&lt;&gt;""))</formula>
    </cfRule>
    <cfRule type="expression" dxfId="560" priority="11835">
      <formula>AND($L79="X",OR($B79&lt;&gt;"",$C79&lt;&gt;"",$D79&lt;&gt;""))</formula>
    </cfRule>
    <cfRule type="expression" dxfId="559" priority="11833">
      <formula>AND($L79="X",OR($B79&lt;&gt;"",#REF!&lt;&gt;"",$C79&lt;&gt;"",$D79&lt;&gt;""))</formula>
    </cfRule>
  </conditionalFormatting>
  <conditionalFormatting sqref="F90:F91 F169">
    <cfRule type="expression" dxfId="558" priority="11843">
      <formula>AND($L90="X",OR($B90&lt;&gt;"",$D90&lt;&gt;"",#REF!&lt;&gt;"",$E90&lt;&gt;""))</formula>
    </cfRule>
  </conditionalFormatting>
  <conditionalFormatting sqref="F92">
    <cfRule type="expression" dxfId="557" priority="11845">
      <formula>AND($L92="X",OR($B92&lt;&gt;"",#REF!&lt;&gt;"",$C92&lt;&gt;"",$D92&lt;&gt;"",$F92&lt;&gt;""))</formula>
    </cfRule>
    <cfRule type="expression" dxfId="556" priority="11846">
      <formula>AND($L92="X",OR($B92&lt;&gt;"",#REF!&lt;&gt;"",$C92&lt;&gt;"",$D92&lt;&gt;""))</formula>
    </cfRule>
    <cfRule type="expression" dxfId="555" priority="11847">
      <formula>AND($L92="X",OR($B92&lt;&gt;"",$C92&lt;&gt;"",$D92&lt;&gt;"",$E92&lt;&gt;"",$F92&lt;&gt;""))</formula>
    </cfRule>
  </conditionalFormatting>
  <conditionalFormatting sqref="F93 F97 F102">
    <cfRule type="expression" dxfId="554" priority="11851">
      <formula>AND($L93="X",OR($B93&lt;&gt;"",$C93&lt;&gt;"",$D93&lt;&gt;""))</formula>
    </cfRule>
    <cfRule type="expression" dxfId="553" priority="11849">
      <formula>AND($L93="X",OR($B93&lt;&gt;"",#REF!&lt;&gt;"",$C93&lt;&gt;"",$D93&lt;&gt;""))</formula>
    </cfRule>
  </conditionalFormatting>
  <conditionalFormatting sqref="F94 F135 F136:G136">
    <cfRule type="expression" dxfId="552" priority="11892">
      <formula>AND($L94="X",OR($B94&lt;&gt;"",$C94&lt;&gt;"",$E94&lt;&gt;"",#REF!&lt;&gt;""))</formula>
    </cfRule>
  </conditionalFormatting>
  <conditionalFormatting sqref="F106:F108">
    <cfRule type="expression" dxfId="551" priority="11871">
      <formula>AND($L106="X",OR($B106&lt;&gt;"",#REF!&lt;&gt;"",$C106&lt;&gt;"",$D106&lt;&gt;"",$F106&lt;&gt;""))</formula>
    </cfRule>
    <cfRule type="expression" dxfId="550" priority="11872">
      <formula>AND($L106="X",OR($B106&lt;&gt;"",#REF!&lt;&gt;"",$C106&lt;&gt;"",$D106&lt;&gt;""))</formula>
    </cfRule>
    <cfRule type="expression" dxfId="549" priority="11873">
      <formula>AND($L106="X",OR($B106&lt;&gt;"",$C106&lt;&gt;"",$D106&lt;&gt;"",$E106&lt;&gt;"",$F106&lt;&gt;""))</formula>
    </cfRule>
  </conditionalFormatting>
  <conditionalFormatting sqref="F112 F124:F125 F128:F129 F132 E137 E155">
    <cfRule type="expression" dxfId="548" priority="11077">
      <formula>AND($L112="X",OR($B112&lt;&gt;"",#REF!&lt;&gt;"",$C112&lt;&gt;"",$D112&lt;&gt;""))</formula>
    </cfRule>
  </conditionalFormatting>
  <conditionalFormatting sqref="F114">
    <cfRule type="expression" dxfId="547" priority="11883">
      <formula>AND($L114="X",OR(#REF!&lt;&gt;"",$B114&lt;&gt;"",$C114&lt;&gt;"",$E114&lt;&gt;""))</formula>
    </cfRule>
    <cfRule type="expression" dxfId="546" priority="11877">
      <formula>AND($L114="X",OR($B114&lt;&gt;"",#REF!&lt;&gt;"",$C114&lt;&gt;"",$D114&lt;&gt;"",$F114&lt;&gt;""))</formula>
    </cfRule>
    <cfRule type="expression" dxfId="545" priority="11878">
      <formula>AND($L114="X",OR($B114&lt;&gt;"",#REF!&lt;&gt;"",$C114&lt;&gt;"",$D114&lt;&gt;""))</formula>
    </cfRule>
    <cfRule type="expression" dxfId="544" priority="11881">
      <formula>AND($L114="X",OR($B114&lt;&gt;"",$C114&lt;&gt;"",$E114&lt;&gt;"",#REF!&lt;&gt;""))</formula>
    </cfRule>
    <cfRule type="expression" dxfId="543" priority="11879">
      <formula>AND($L114="X",OR($B114&lt;&gt;"",$C114&lt;&gt;"",$D114&lt;&gt;"",$E114&lt;&gt;"",$F114&lt;&gt;""))</formula>
    </cfRule>
    <cfRule type="expression" dxfId="542" priority="11880">
      <formula>AND($L114="X",OR($B114&lt;&gt;"",$C114&lt;&gt;"",$E114&lt;&gt;"",#REF!&lt;&gt;"",$F114&lt;&gt;""))</formula>
    </cfRule>
  </conditionalFormatting>
  <conditionalFormatting sqref="F124">
    <cfRule type="expression" dxfId="541" priority="11884">
      <formula>AND($L124="X",OR($B124&lt;&gt;"",#REF!&lt;&gt;"",$C124&lt;&gt;"",$D124&lt;&gt;"",$F124&lt;&gt;""))</formula>
    </cfRule>
    <cfRule type="expression" dxfId="540" priority="11887">
      <formula>AND($L124="X",OR($B124&lt;&gt;"",$C124&lt;&gt;"",$E124&lt;&gt;"",#REF!&lt;&gt;"",$F124&lt;&gt;""))</formula>
    </cfRule>
  </conditionalFormatting>
  <conditionalFormatting sqref="F124:F127">
    <cfRule type="expression" dxfId="539" priority="11888">
      <formula>AND($L124="X",OR($B124&lt;&gt;"",$C124&lt;&gt;"",$E124&lt;&gt;"",#REF!&lt;&gt;""))</formula>
    </cfRule>
  </conditionalFormatting>
  <conditionalFormatting sqref="F137 F155">
    <cfRule type="expression" dxfId="538" priority="11902">
      <formula>AND($L137="X",OR($B137&lt;&gt;"",$C137&lt;&gt;"",$D137&lt;&gt;"",$E137&lt;&gt;"",$F137&lt;&gt;""))</formula>
    </cfRule>
  </conditionalFormatting>
  <conditionalFormatting sqref="F141 F144 F151">
    <cfRule type="expression" dxfId="537" priority="11903">
      <formula>AND($L141="X",OR($B141&lt;&gt;"",#REF!&lt;&gt;"",$C141&lt;&gt;"",$D141&lt;&gt;""))</formula>
    </cfRule>
  </conditionalFormatting>
  <conditionalFormatting sqref="F169:F170">
    <cfRule type="expression" dxfId="536" priority="11911">
      <formula>AND($L169="X",OR(#REF!&lt;&gt;"",$B169&lt;&gt;"",$D169&lt;&gt;"",$E169&lt;&gt;""))</formula>
    </cfRule>
  </conditionalFormatting>
  <conditionalFormatting sqref="F172:F176">
    <cfRule type="expression" dxfId="535" priority="11912">
      <formula>AND($L172="X",OR(#REF!&lt;&gt;"",$B172&lt;&gt;"",$C172&lt;&gt;"",$D172&lt;&gt;""))</formula>
    </cfRule>
  </conditionalFormatting>
  <conditionalFormatting sqref="F179:F180 G186">
    <cfRule type="expression" dxfId="534" priority="11913">
      <formula>AND($L179="X",OR($B179&lt;&gt;"",#REF!&lt;&gt;"",$C179&lt;&gt;"",$D179&lt;&gt;"",$F179&lt;&gt;""))</formula>
    </cfRule>
    <cfRule type="expression" dxfId="533" priority="11914">
      <formula>AND($L179="X",OR($B179&lt;&gt;"",#REF!&lt;&gt;"",$C179&lt;&gt;"",$D179&lt;&gt;""))</formula>
    </cfRule>
  </conditionalFormatting>
  <conditionalFormatting sqref="F181:F185">
    <cfRule type="expression" dxfId="532" priority="11915">
      <formula>AND($L181="X",OR($B181&lt;&gt;"",#REF!&lt;&gt;"",#REF!&lt;&gt;"",$C181&lt;&gt;"",$F181&lt;&gt;""))</formula>
    </cfRule>
    <cfRule type="expression" dxfId="531" priority="11916">
      <formula>AND($L181="X",OR($B181&lt;&gt;"",#REF!&lt;&gt;"",#REF!&lt;&gt;"",$C181&lt;&gt;""))</formula>
    </cfRule>
  </conditionalFormatting>
  <conditionalFormatting sqref="F186">
    <cfRule type="expression" dxfId="530" priority="11917">
      <formula>AND($L186="X",OR($B186&lt;&gt;"",#REF!&lt;&gt;"",$C186&lt;&gt;"",$D186&lt;&gt;""))</formula>
    </cfRule>
  </conditionalFormatting>
  <conditionalFormatting sqref="F187">
    <cfRule type="expression" dxfId="529" priority="11918">
      <formula>AND($L187="X",OR(#REF!&lt;&gt;"",#REF!&lt;&gt;"",#REF!&lt;&gt;"",$B187&lt;&gt;"",$F187&lt;&gt;""))</formula>
    </cfRule>
    <cfRule type="expression" dxfId="528" priority="11919">
      <formula>AND($L187="X",OR(#REF!&lt;&gt;"",#REF!&lt;&gt;"",#REF!&lt;&gt;"",$B187&lt;&gt;""))</formula>
    </cfRule>
  </conditionalFormatting>
  <conditionalFormatting sqref="F18:G21">
    <cfRule type="expression" dxfId="527" priority="11921">
      <formula>AND($L18="X",OR($B18&lt;&gt;"",#REF!&lt;&gt;"",$C18&lt;&gt;"",$D18&lt;&gt;""))</formula>
    </cfRule>
    <cfRule type="expression" dxfId="526" priority="11920">
      <formula>AND($L18="X",OR($B18&lt;&gt;"",#REF!&lt;&gt;"",$C18&lt;&gt;"",$D18&lt;&gt;"",$F18&lt;&gt;""))</formula>
    </cfRule>
  </conditionalFormatting>
  <conditionalFormatting sqref="F18:G24 F30:F37 E34 F41:F68 F92:F93 F95:F125 F128:F136 F133:G133 F135:G136 F138:F159 G155:G156 F161:F166 F177 F188:F196">
    <cfRule type="expression" dxfId="525" priority="10798">
      <formula>AND($L18="X",OR($B18&lt;&gt;"",$C18&lt;&gt;"",$D18&lt;&gt;"",$E18&lt;&gt;""))</formula>
    </cfRule>
  </conditionalFormatting>
  <conditionalFormatting sqref="F18:G24 F30:G30 E34:F34">
    <cfRule type="expression" dxfId="524" priority="11131">
      <formula>AND($L18="X",OR($B18&lt;&gt;"",$C18&lt;&gt;"",$D18&lt;&gt;"",$E18&lt;&gt;"",$F18&lt;&gt;""))</formula>
    </cfRule>
    <cfRule type="expression" dxfId="523" priority="11136">
      <formula>AND($L18="X",OR($B18&lt;&gt;"",$C18&lt;&gt;"",$D18&lt;&gt;""))</formula>
    </cfRule>
  </conditionalFormatting>
  <conditionalFormatting sqref="F22:G24 F30:G30 E34:F34">
    <cfRule type="expression" dxfId="522" priority="11130">
      <formula>AND($L22="X",OR($B22&lt;&gt;"",#REF!&lt;&gt;"",$C22&lt;&gt;"",$D22&lt;&gt;""))</formula>
    </cfRule>
    <cfRule type="expression" dxfId="521" priority="11129">
      <formula>AND($L22="X",OR($B22&lt;&gt;"",#REF!&lt;&gt;"",$C22&lt;&gt;"",$D22&lt;&gt;"",$F22&lt;&gt;""))</formula>
    </cfRule>
  </conditionalFormatting>
  <conditionalFormatting sqref="F30:G30 E34:F34">
    <cfRule type="expression" dxfId="520" priority="11133">
      <formula>AND($L30="X",OR($B30&lt;&gt;"",$C30&lt;&gt;"",$D30&lt;&gt;"",$E30&lt;&gt;""))</formula>
    </cfRule>
  </conditionalFormatting>
  <conditionalFormatting sqref="F114:G114">
    <cfRule type="expression" dxfId="519" priority="17565">
      <formula>#REF!=1</formula>
    </cfRule>
    <cfRule type="expression" dxfId="518" priority="17570">
      <formula>AND($L114="X",OR($B114&lt;&gt;"",$C114&lt;&gt;"",$D114&lt;&gt;"",$E114&lt;&gt;""))</formula>
    </cfRule>
    <cfRule type="expression" dxfId="517" priority="17564">
      <formula>AND($L114="X",OR($B114&lt;&gt;"",$C114&lt;&gt;"",$E114&lt;&gt;"",#REF!&lt;&gt;""))</formula>
    </cfRule>
    <cfRule type="expression" dxfId="516" priority="17563">
      <formula>AND($L114="X",OR($B114&lt;&gt;"",$C114&lt;&gt;"",$D114&lt;&gt;"",$E114&lt;&gt;""))</formula>
    </cfRule>
    <cfRule type="expression" dxfId="515" priority="17569">
      <formula>AND($L114="X",OR($B114&lt;&gt;"",$C114&lt;&gt;"",$D114&lt;&gt;"",$E114&lt;&gt;"",$F114&lt;&gt;""))</formula>
    </cfRule>
    <cfRule type="expression" dxfId="514" priority="17568">
      <formula>#REF!=1</formula>
    </cfRule>
    <cfRule type="expression" dxfId="513" priority="17567">
      <formula>AND(#REF!=1,#REF!=1)</formula>
    </cfRule>
    <cfRule type="expression" dxfId="512" priority="17566">
      <formula>AND($L114="X",OR($B114&lt;&gt;"",$C114&lt;&gt;"",$D114&lt;&gt;""))</formula>
    </cfRule>
  </conditionalFormatting>
  <conditionalFormatting sqref="F130:G131">
    <cfRule type="expression" dxfId="511" priority="17580">
      <formula>AND($L130="X",OR($B130&lt;&gt;"",$C130&lt;&gt;""))</formula>
    </cfRule>
    <cfRule type="expression" dxfId="510" priority="17579">
      <formula>#REF!=1</formula>
    </cfRule>
    <cfRule type="expression" dxfId="509" priority="17578">
      <formula>#REF!=1</formula>
    </cfRule>
    <cfRule type="expression" dxfId="508" priority="17577">
      <formula>AND(#REF!=1,#REF!=1)</formula>
    </cfRule>
    <cfRule type="expression" dxfId="507" priority="17576">
      <formula>AND($L130="X",OR($B130&lt;&gt;"",$C130&lt;&gt;""))</formula>
    </cfRule>
    <cfRule type="expression" dxfId="506" priority="17575">
      <formula>#REF!=1</formula>
    </cfRule>
    <cfRule type="expression" dxfId="505" priority="17571">
      <formula>AND($L130="X",OR($B130&lt;&gt;"",$C130&lt;&gt;"",$D130&lt;&gt;"",$E130&lt;&gt;""))</formula>
    </cfRule>
    <cfRule type="expression" dxfId="504" priority="17572">
      <formula>AND($L130="X",OR($B130&lt;&gt;"",#REF!&lt;&gt;"",$C130&lt;&gt;"",$D130&lt;&gt;""))</formula>
    </cfRule>
    <cfRule type="expression" dxfId="503" priority="17573">
      <formula>AND(#REF!=1,#REF!=1)</formula>
    </cfRule>
    <cfRule type="expression" dxfId="502" priority="17601">
      <formula>OR(#REF!="X",#REF!="X")</formula>
    </cfRule>
    <cfRule type="expression" dxfId="501" priority="17600">
      <formula>AND(NOT(ISBLANK($Q130)),ISBLANK(#REF!),ISBLANK(#REF!))</formula>
    </cfRule>
    <cfRule type="expression" dxfId="500" priority="17587">
      <formula>#REF!=1</formula>
    </cfRule>
    <cfRule type="expression" dxfId="499" priority="17610">
      <formula>#REF!=1</formula>
    </cfRule>
    <cfRule type="expression" dxfId="498" priority="17609">
      <formula>AND($L130="X",OR($B130&lt;&gt;"",$C130&lt;&gt;"",$E130&lt;&gt;"",#REF!&lt;&gt;""))</formula>
    </cfRule>
    <cfRule type="expression" dxfId="497" priority="17608">
      <formula>AND($L130="X",OR($B130&lt;&gt;"",$C130&lt;&gt;"",$D130&lt;&gt;"",$E130&lt;&gt;""))</formula>
    </cfRule>
    <cfRule type="expression" dxfId="496" priority="17607">
      <formula>AND(#REF!=1,#REF!=1)</formula>
    </cfRule>
    <cfRule type="expression" dxfId="495" priority="17606">
      <formula>OR(#REF!="X",#REF!="X")</formula>
    </cfRule>
    <cfRule type="expression" dxfId="494" priority="17605">
      <formula>AND($L130="X",OR($B130&lt;&gt;"",$C130&lt;&gt;"",$D130&lt;&gt;""))</formula>
    </cfRule>
    <cfRule type="expression" dxfId="493" priority="17604">
      <formula>#REF!=1</formula>
    </cfRule>
    <cfRule type="expression" dxfId="492" priority="17603">
      <formula>#REF!=1</formula>
    </cfRule>
    <cfRule type="expression" dxfId="491" priority="17602">
      <formula>AND(#REF!=1,#REF!=1)</formula>
    </cfRule>
    <cfRule type="expression" dxfId="490" priority="17599">
      <formula>#REF!=1</formula>
    </cfRule>
    <cfRule type="expression" dxfId="489" priority="17598">
      <formula>#REF!=1</formula>
    </cfRule>
    <cfRule type="expression" dxfId="488" priority="17597">
      <formula>AND(#REF!=1,#REF!=1)</formula>
    </cfRule>
    <cfRule type="expression" dxfId="487" priority="17596">
      <formula>AND($L130="X",OR($B130&lt;&gt;"",$C130&lt;&gt;""))</formula>
    </cfRule>
    <cfRule type="expression" dxfId="486" priority="17595">
      <formula>#REF!=1</formula>
    </cfRule>
    <cfRule type="expression" dxfId="485" priority="17594">
      <formula>#REF!=1</formula>
    </cfRule>
    <cfRule type="expression" dxfId="484" priority="17593">
      <formula>AND(#REF!=1,#REF!=1)</formula>
    </cfRule>
    <cfRule type="expression" dxfId="483" priority="17592">
      <formula>AND($L130="X",OR($B130&lt;&gt;"",$C130&lt;&gt;""))</formula>
    </cfRule>
    <cfRule type="expression" dxfId="482" priority="17591">
      <formula>#REF!=1</formula>
    </cfRule>
    <cfRule type="expression" dxfId="481" priority="17590">
      <formula>#REF!=1</formula>
    </cfRule>
    <cfRule type="expression" dxfId="480" priority="17574">
      <formula>#REF!=1</formula>
    </cfRule>
    <cfRule type="expression" dxfId="479" priority="17589">
      <formula>AND(#REF!=1,#REF!=1)</formula>
    </cfRule>
    <cfRule type="expression" dxfId="478" priority="17588">
      <formula>AND($L130="X",OR($B130&lt;&gt;"",$C130&lt;&gt;""))</formula>
    </cfRule>
    <cfRule type="expression" dxfId="477" priority="17586">
      <formula>#REF!=1</formula>
    </cfRule>
    <cfRule type="expression" dxfId="476" priority="17585">
      <formula>AND(#REF!=1,#REF!=1)</formula>
    </cfRule>
    <cfRule type="expression" dxfId="475" priority="17584">
      <formula>AND($L130="X",OR($B130&lt;&gt;"",$C130&lt;&gt;""))</formula>
    </cfRule>
    <cfRule type="expression" dxfId="474" priority="17583">
      <formula>#REF!=1</formula>
    </cfRule>
    <cfRule type="expression" dxfId="473" priority="17582">
      <formula>#REF!=1</formula>
    </cfRule>
    <cfRule type="expression" dxfId="472" priority="17581">
      <formula>AND(#REF!=1,#REF!=1)</formula>
    </cfRule>
  </conditionalFormatting>
  <conditionalFormatting sqref="F133:G133">
    <cfRule type="expression" dxfId="471" priority="17634" stopIfTrue="1">
      <formula>#REF!=1</formula>
    </cfRule>
    <cfRule type="expression" dxfId="470" priority="17633" stopIfTrue="1">
      <formula>#REF!=1</formula>
    </cfRule>
    <cfRule type="expression" dxfId="469" priority="17632" stopIfTrue="1">
      <formula>AND(#REF!=1,#REF!=1)</formula>
    </cfRule>
    <cfRule type="expression" dxfId="468" priority="17631">
      <formula>AND($L133="X",OR($B133&lt;&gt;"",$C133&lt;&gt;""))</formula>
    </cfRule>
    <cfRule type="expression" dxfId="467" priority="17630">
      <formula>#REF!=1</formula>
    </cfRule>
    <cfRule type="expression" dxfId="466" priority="17629">
      <formula>#REF!=1</formula>
    </cfRule>
    <cfRule type="expression" dxfId="465" priority="17628">
      <formula>AND(#REF!=1,#REF!=1)</formula>
    </cfRule>
    <cfRule type="expression" dxfId="464" priority="17627">
      <formula>AND($L133="X",OR($B133&lt;&gt;"",$C133&lt;&gt;""))</formula>
    </cfRule>
    <cfRule type="expression" dxfId="463" priority="17626" stopIfTrue="1">
      <formula>#REF!=1</formula>
    </cfRule>
    <cfRule type="expression" dxfId="462" priority="17614">
      <formula>#REF!=1</formula>
    </cfRule>
    <cfRule type="expression" dxfId="461" priority="17616">
      <formula>AND($L133="X",OR($B133&lt;&gt;"",#REF!&lt;&gt;"",$C133&lt;&gt;"",$D133&lt;&gt;""))</formula>
    </cfRule>
    <cfRule type="expression" dxfId="460" priority="17615">
      <formula>#REF!=1</formula>
    </cfRule>
    <cfRule type="expression" dxfId="459" priority="17613">
      <formula>AND(#REF!=1,#REF!=1)</formula>
    </cfRule>
    <cfRule type="expression" dxfId="458" priority="17618" stopIfTrue="1">
      <formula>#REF!=1</formula>
    </cfRule>
    <cfRule type="expression" dxfId="457" priority="17622" stopIfTrue="1">
      <formula>#REF!=1</formula>
    </cfRule>
    <cfRule type="expression" dxfId="456" priority="17619">
      <formula>AND($L133="X",OR($B133&lt;&gt;"",$C133&lt;&gt;""))</formula>
    </cfRule>
    <cfRule type="expression" dxfId="455" priority="17620" stopIfTrue="1">
      <formula>AND(#REF!=1,#REF!=1)</formula>
    </cfRule>
    <cfRule type="expression" dxfId="454" priority="17621" stopIfTrue="1">
      <formula>#REF!=1</formula>
    </cfRule>
    <cfRule type="expression" dxfId="453" priority="17623">
      <formula>AND($L133="X",OR($B133&lt;&gt;"",$C133&lt;&gt;""))</formula>
    </cfRule>
    <cfRule type="expression" dxfId="452" priority="17624" stopIfTrue="1">
      <formula>AND(#REF!=1,#REF!=1)</formula>
    </cfRule>
    <cfRule type="expression" dxfId="451" priority="17625" stopIfTrue="1">
      <formula>#REF!=1</formula>
    </cfRule>
    <cfRule type="expression" dxfId="450" priority="17612">
      <formula>AND($L133="X",OR($B133&lt;&gt;"",#REF!&lt;&gt;"",$C133&lt;&gt;"",$D133&lt;&gt;""))</formula>
    </cfRule>
    <cfRule type="expression" dxfId="449" priority="17617" stopIfTrue="1">
      <formula>#REF!=1</formula>
    </cfRule>
    <cfRule type="expression" dxfId="448" priority="17611">
      <formula>AND($L133="X",OR($B133&lt;&gt;"",$C133&lt;&gt;"",$D133&lt;&gt;"",$E133&lt;&gt;""))</formula>
    </cfRule>
    <cfRule type="expression" dxfId="447" priority="17635">
      <formula>AND($L133="X",OR($B133&lt;&gt;"",$C133&lt;&gt;""))</formula>
    </cfRule>
    <cfRule type="expression" dxfId="446" priority="17636" stopIfTrue="1">
      <formula>AND(#REF!=1,#REF!=1)</formula>
    </cfRule>
    <cfRule type="expression" dxfId="445" priority="17637" stopIfTrue="1">
      <formula>#REF!=1</formula>
    </cfRule>
    <cfRule type="expression" dxfId="444" priority="17638" stopIfTrue="1">
      <formula>#REF!=1</formula>
    </cfRule>
    <cfRule type="expression" dxfId="443" priority="17639">
      <formula>AND($L133="X",OR($B133&lt;&gt;"",$C133&lt;&gt;"",$D133&lt;&gt;"",$E133&lt;&gt;""))</formula>
    </cfRule>
  </conditionalFormatting>
  <conditionalFormatting sqref="F135:G136">
    <cfRule type="expression" dxfId="442" priority="17657">
      <formula>AND($L135="X",OR($B135&lt;&gt;"",$C135&lt;&gt;""))</formula>
    </cfRule>
    <cfRule type="expression" dxfId="441" priority="17640">
      <formula>AND($L135="X",OR($B135&lt;&gt;"",$C135&lt;&gt;"",$D135&lt;&gt;"",$E135&lt;&gt;""))</formula>
    </cfRule>
    <cfRule type="expression" dxfId="440" priority="17641">
      <formula>AND($L135="X",OR($B135&lt;&gt;"",#REF!&lt;&gt;"",$C135&lt;&gt;"",$D135&lt;&gt;""))</formula>
    </cfRule>
    <cfRule type="expression" dxfId="439" priority="17642" stopIfTrue="1">
      <formula>AND(#REF!=1,#REF!=1)</formula>
    </cfRule>
    <cfRule type="expression" dxfId="438" priority="17643" stopIfTrue="1">
      <formula>#REF!=1</formula>
    </cfRule>
    <cfRule type="expression" dxfId="437" priority="17644" stopIfTrue="1">
      <formula>#REF!=1</formula>
    </cfRule>
    <cfRule type="expression" dxfId="436" priority="17645">
      <formula>AND($L135="X",OR($B135&lt;&gt;"",$C135&lt;&gt;""))</formula>
    </cfRule>
    <cfRule type="expression" dxfId="435" priority="17646" stopIfTrue="1">
      <formula>AND(#REF!=1,#REF!=1)</formula>
    </cfRule>
    <cfRule type="expression" dxfId="434" priority="17647" stopIfTrue="1">
      <formula>#REF!=1</formula>
    </cfRule>
    <cfRule type="expression" dxfId="433" priority="17648" stopIfTrue="1">
      <formula>#REF!=1</formula>
    </cfRule>
    <cfRule type="expression" dxfId="432" priority="17649">
      <formula>AND($L135="X",OR($B135&lt;&gt;"",$C135&lt;&gt;""))</formula>
    </cfRule>
    <cfRule type="expression" dxfId="431" priority="17650">
      <formula>AND(#REF!=1,#REF!=1)</formula>
    </cfRule>
    <cfRule type="expression" dxfId="430" priority="17651">
      <formula>#REF!=1</formula>
    </cfRule>
    <cfRule type="expression" dxfId="429" priority="17652">
      <formula>#REF!=1</formula>
    </cfRule>
    <cfRule type="expression" dxfId="428" priority="17653">
      <formula>AND($L135="X",OR($B135&lt;&gt;"",$C135&lt;&gt;""))</formula>
    </cfRule>
    <cfRule type="expression" dxfId="427" priority="17654">
      <formula>AND(#REF!=1,#REF!=1)</formula>
    </cfRule>
    <cfRule type="expression" dxfId="426" priority="17655">
      <formula>#REF!=1</formula>
    </cfRule>
    <cfRule type="expression" dxfId="425" priority="17656">
      <formula>#REF!=1</formula>
    </cfRule>
    <cfRule type="expression" dxfId="424" priority="17658">
      <formula>AND(#REF!=1,#REF!=1)</formula>
    </cfRule>
    <cfRule type="expression" dxfId="423" priority="17659">
      <formula>#REF!=1</formula>
    </cfRule>
    <cfRule type="expression" dxfId="422" priority="17660">
      <formula>#REF!=1</formula>
    </cfRule>
    <cfRule type="expression" dxfId="421" priority="17661">
      <formula>AND($L135="X",OR($B135&lt;&gt;"",$C135&lt;&gt;""))</formula>
    </cfRule>
    <cfRule type="expression" dxfId="420" priority="17662">
      <formula>AND(#REF!=1,#REF!=1)</formula>
    </cfRule>
    <cfRule type="expression" dxfId="419" priority="17663">
      <formula>#REF!=1</formula>
    </cfRule>
    <cfRule type="expression" dxfId="418" priority="17664">
      <formula>#REF!=1</formula>
    </cfRule>
    <cfRule type="expression" dxfId="417" priority="17665">
      <formula>AND($L135="X",OR($B135&lt;&gt;"",$C135&lt;&gt;""))</formula>
    </cfRule>
    <cfRule type="expression" dxfId="416" priority="17666">
      <formula>AND(#REF!=1,#REF!=1)</formula>
    </cfRule>
    <cfRule type="expression" dxfId="415" priority="17667">
      <formula>#REF!=1</formula>
    </cfRule>
    <cfRule type="expression" dxfId="414" priority="17668">
      <formula>#REF!=1</formula>
    </cfRule>
    <cfRule type="expression" dxfId="413" priority="17669">
      <formula>AND(NOT(ISBLANK($Q135)),ISBLANK(#REF!),ISBLANK(#REF!))</formula>
    </cfRule>
    <cfRule type="expression" dxfId="412" priority="17670">
      <formula>OR(#REF!="X",#REF!="X")</formula>
    </cfRule>
    <cfRule type="expression" dxfId="411" priority="17671">
      <formula>AND(#REF!=1,#REF!=1)</formula>
    </cfRule>
    <cfRule type="expression" dxfId="410" priority="17672">
      <formula>#REF!=1</formula>
    </cfRule>
    <cfRule type="expression" dxfId="409" priority="17673">
      <formula>#REF!=1</formula>
    </cfRule>
    <cfRule type="expression" dxfId="408" priority="17674">
      <formula>AND($L135="X",OR($B135&lt;&gt;"",#REF!&lt;&gt;"",$C135&lt;&gt;""))</formula>
    </cfRule>
    <cfRule type="expression" dxfId="407" priority="17675">
      <formula>AND($L135="X",OR($B135&lt;&gt;"",$C135&lt;&gt;"",$D135&lt;&gt;""))</formula>
    </cfRule>
    <cfRule type="expression" dxfId="406" priority="17676">
      <formula>OR(#REF!="X",#REF!="X")</formula>
    </cfRule>
    <cfRule type="expression" dxfId="405" priority="17677">
      <formula>AND(#REF!=1,#REF!=1)</formula>
    </cfRule>
    <cfRule type="expression" dxfId="404" priority="17678">
      <formula>AND($L135="X",OR($B135&lt;&gt;"",$C135&lt;&gt;"",$D135&lt;&gt;"",$E135&lt;&gt;""))</formula>
    </cfRule>
    <cfRule type="expression" dxfId="403" priority="17679">
      <formula>AND($L135="X",OR($B135&lt;&gt;"",$C135&lt;&gt;"",$E135&lt;&gt;"",#REF!&lt;&gt;""))</formula>
    </cfRule>
    <cfRule type="expression" dxfId="402" priority="17680">
      <formula>#REF!=1</formula>
    </cfRule>
    <cfRule type="expression" dxfId="401" priority="17681">
      <formula>AND(#REF!=1,#REF!=1)</formula>
    </cfRule>
    <cfRule type="expression" dxfId="400" priority="17682">
      <formula>#REF!=1</formula>
    </cfRule>
    <cfRule type="expression" dxfId="399" priority="17683">
      <formula>#REF!=1</formula>
    </cfRule>
    <cfRule type="expression" dxfId="398" priority="17684">
      <formula>AND($L135="X",OR($B135&lt;&gt;"",$C135&lt;&gt;"",$D135&lt;&gt;""))</formula>
    </cfRule>
  </conditionalFormatting>
  <conditionalFormatting sqref="F167:G167 F171:G171 F178:G178">
    <cfRule type="expression" dxfId="397" priority="12140">
      <formula>AND($L167="X",OR($B167&lt;&gt;"",$C167&lt;&gt;"",$D167&lt;&gt;"",#REF!&lt;&gt;"",$F167&lt;&gt;""))</formula>
    </cfRule>
  </conditionalFormatting>
  <conditionalFormatting sqref="G9:G28 F52 F56 F66">
    <cfRule type="expression" dxfId="396" priority="11782">
      <formula>AND($L9="X",OR($B9&lt;&gt;"",$C9&lt;&gt;"",$D9&lt;&gt;"",$E9&lt;&gt;"",$F9&lt;&gt;""))</formula>
    </cfRule>
  </conditionalFormatting>
  <conditionalFormatting sqref="G29 G160">
    <cfRule type="expression" dxfId="395" priority="12147">
      <formula>AND($L29="X",OR($B29&lt;&gt;"",#REF!&lt;&gt;"",$D29&lt;&gt;"",$E29&lt;&gt;"",$F29&lt;&gt;""))</formula>
    </cfRule>
  </conditionalFormatting>
  <conditionalFormatting sqref="G30">
    <cfRule type="expression" dxfId="394" priority="12150">
      <formula>AND($L30="X",OR($B30&lt;&gt;"",$C30&lt;&gt;"",$D30&lt;&gt;"",$E30&lt;&gt;""))</formula>
    </cfRule>
  </conditionalFormatting>
  <conditionalFormatting sqref="G30:G37 F34 G41:G68 F85 G92:G93 G95:G125 F124 G128:G135 G138:G159 G161:G166 D168:G168 G177 G188:G196">
    <cfRule type="expression" dxfId="393" priority="11766">
      <formula>AND($L30="X",OR($B30&lt;&gt;"",$C30&lt;&gt;"",$D30&lt;&gt;"",$E30&lt;&gt;"",$F30&lt;&gt;""))</formula>
    </cfRule>
  </conditionalFormatting>
  <conditionalFormatting sqref="G39:G40">
    <cfRule type="expression" dxfId="392" priority="12151">
      <formula>AND($L39="X",OR($B39&lt;&gt;"",#REF!&lt;&gt;"",$D39&lt;&gt;"",#REF!&lt;&gt;"",$F39&lt;&gt;""))</formula>
    </cfRule>
  </conditionalFormatting>
  <conditionalFormatting sqref="G41:G42 G48 F52 F56 F66 G68">
    <cfRule type="expression" dxfId="391" priority="11780">
      <formula>AND($L41="X",OR($B41&lt;&gt;"",#REF!&lt;&gt;"",$C41&lt;&gt;"",$D41&lt;&gt;"",$F41&lt;&gt;""))</formula>
    </cfRule>
  </conditionalFormatting>
  <conditionalFormatting sqref="G41:G42 G48 F52 F56 F66 G68:G69">
    <cfRule type="expression" dxfId="390" priority="11785">
      <formula>AND($L41="X",OR($B41&lt;&gt;"",$C41&lt;&gt;"",$D41&lt;&gt;""))</formula>
    </cfRule>
    <cfRule type="expression" dxfId="389" priority="11781">
      <formula>AND($L41="X",OR($B41&lt;&gt;"",#REF!&lt;&gt;"",$C41&lt;&gt;"",$D41&lt;&gt;""))</formula>
    </cfRule>
  </conditionalFormatting>
  <conditionalFormatting sqref="G41:G42 G48 G68:G69">
    <cfRule type="expression" dxfId="388" priority="11783">
      <formula>AND($L41="X",OR($B41&lt;&gt;"",$C41&lt;&gt;"",$D41&lt;&gt;"",$E41&lt;&gt;""))</formula>
    </cfRule>
  </conditionalFormatting>
  <conditionalFormatting sqref="G69">
    <cfRule type="expression" dxfId="387" priority="12173">
      <formula>AND($L69="X",OR($B69&lt;&gt;"",#REF!&lt;&gt;"",$C69&lt;&gt;""))</formula>
    </cfRule>
    <cfRule type="expression" dxfId="386" priority="12178">
      <formula>AND($L69="X",OR($B69&lt;&gt;"",$C69&lt;&gt;""))</formula>
    </cfRule>
  </conditionalFormatting>
  <conditionalFormatting sqref="G70:G89 E85">
    <cfRule type="expression" dxfId="385" priority="10928">
      <formula>AND($L70="X",OR($B70&lt;&gt;"",$C70&lt;&gt;"",$D70&lt;&gt;"",$E70&lt;&gt;"",$F70&lt;&gt;""))</formula>
    </cfRule>
  </conditionalFormatting>
  <conditionalFormatting sqref="G79">
    <cfRule type="expression" dxfId="384" priority="12180">
      <formula>AND($L79="X",OR($B79&lt;&gt;"",#REF!&lt;&gt;"",$C79&lt;&gt;"",$D79&lt;&gt;"",$F79&lt;&gt;""))</formula>
    </cfRule>
    <cfRule type="expression" dxfId="383" priority="12181">
      <formula>AND($L79="X",OR($B79&lt;&gt;"",#REF!&lt;&gt;"",$C79&lt;&gt;"",$D79&lt;&gt;""))</formula>
    </cfRule>
    <cfRule type="expression" dxfId="382" priority="12185">
      <formula>AND($L79="X",OR($B79&lt;&gt;"",$C79&lt;&gt;"",$D79&lt;&gt;""))</formula>
    </cfRule>
    <cfRule type="expression" dxfId="381" priority="12183">
      <formula>AND($L79="X",OR($B79&lt;&gt;"",$C79&lt;&gt;"",$D79&lt;&gt;"",$E79&lt;&gt;""))</formula>
    </cfRule>
  </conditionalFormatting>
  <conditionalFormatting sqref="G90:G91 G169">
    <cfRule type="expression" dxfId="380" priority="12191">
      <formula>AND($L90="X",OR($B90&lt;&gt;"",$D90&lt;&gt;"",#REF!&lt;&gt;"",$E90&lt;&gt;"",$F90&lt;&gt;""))</formula>
    </cfRule>
  </conditionalFormatting>
  <conditionalFormatting sqref="G93 G97 G102">
    <cfRule type="expression" dxfId="379" priority="12193">
      <formula>AND($L93="X",OR($B93&lt;&gt;"",#REF!&lt;&gt;"",$C93&lt;&gt;"",$D93&lt;&gt;"",$F93&lt;&gt;""))</formula>
    </cfRule>
    <cfRule type="expression" dxfId="378" priority="12194">
      <formula>AND($L93="X",OR($B93&lt;&gt;"",#REF!&lt;&gt;"",$C93&lt;&gt;"",$D93&lt;&gt;""))</formula>
    </cfRule>
    <cfRule type="expression" dxfId="377" priority="12196">
      <formula>AND($L93="X",OR($B93&lt;&gt;"",$C93&lt;&gt;"",$D93&lt;&gt;"",$E93&lt;&gt;""))</formula>
    </cfRule>
  </conditionalFormatting>
  <conditionalFormatting sqref="G94 G125:G127">
    <cfRule type="expression" dxfId="376" priority="12236">
      <formula>AND($L94="X",OR($B94&lt;&gt;"",$C94&lt;&gt;"",$E94&lt;&gt;"",#REF!&lt;&gt;"",$F94&lt;&gt;""))</formula>
    </cfRule>
  </conditionalFormatting>
  <conditionalFormatting sqref="G112 G128:G129 G132 F137 F155">
    <cfRule type="expression" dxfId="375" priority="11900">
      <formula>AND($L112="X",OR($B112&lt;&gt;"",#REF!&lt;&gt;"",$C112&lt;&gt;"",$D112&lt;&gt;"",$F112&lt;&gt;""))</formula>
    </cfRule>
  </conditionalFormatting>
  <conditionalFormatting sqref="G112 G128:G129 G132 F137:F138 F155">
    <cfRule type="expression" dxfId="374" priority="11901">
      <formula>AND($L112="X",OR($B112&lt;&gt;"",#REF!&lt;&gt;"",$C112&lt;&gt;"",$D112&lt;&gt;""))</formula>
    </cfRule>
  </conditionalFormatting>
  <conditionalFormatting sqref="G114">
    <cfRule type="expression" dxfId="373" priority="12230">
      <formula>AND($L114="X",OR(#REF!&lt;&gt;"",$B114&lt;&gt;"",$C114&lt;&gt;"",$E114&lt;&gt;"",$F114&lt;&gt;""))</formula>
    </cfRule>
  </conditionalFormatting>
  <conditionalFormatting sqref="G125">
    <cfRule type="expression" dxfId="372" priority="12232">
      <formula>AND($L125="X",OR($B125&lt;&gt;"",#REF!&lt;&gt;"",$C125&lt;&gt;"",$D125&lt;&gt;""))</formula>
    </cfRule>
    <cfRule type="expression" dxfId="371" priority="12231">
      <formula>AND($L125="X",OR($B125&lt;&gt;"",#REF!&lt;&gt;"",$C125&lt;&gt;"",$D125&lt;&gt;"",$F125&lt;&gt;""))</formula>
    </cfRule>
    <cfRule type="expression" dxfId="370" priority="12235">
      <formula>AND($L125="X",OR($B125&lt;&gt;"",$C125&lt;&gt;"",$D125&lt;&gt;"",$E125&lt;&gt;""))</formula>
    </cfRule>
    <cfRule type="expression" dxfId="369" priority="12234">
      <formula>AND($L125="X",OR($B125&lt;&gt;"",$C125&lt;&gt;"",$E125&lt;&gt;"",#REF!&lt;&gt;""))</formula>
    </cfRule>
  </conditionalFormatting>
  <conditionalFormatting sqref="G136">
    <cfRule type="expression" dxfId="368" priority="12244">
      <formula>AND($L136="X",OR($B136&lt;&gt;"",$C136&lt;&gt;"",$D136&lt;&gt;"",$E136&lt;&gt;""))</formula>
    </cfRule>
    <cfRule type="expression" dxfId="367" priority="12245">
      <formula>AND($L136="X",OR($B136&lt;&gt;"",$C136&lt;&gt;"",$E136&lt;&gt;"",#REF!&lt;&gt;"",$F136&lt;&gt;""))</formula>
    </cfRule>
  </conditionalFormatting>
  <conditionalFormatting sqref="G138 G141 G144 G151">
    <cfRule type="expression" dxfId="366" priority="12246">
      <formula>AND($L138="X",OR($B138&lt;&gt;"",#REF!&lt;&gt;"",$C138&lt;&gt;"",$D138&lt;&gt;"",$F138&lt;&gt;""))</formula>
    </cfRule>
    <cfRule type="expression" dxfId="365" priority="12247">
      <formula>AND($L138="X",OR($B138&lt;&gt;"",#REF!&lt;&gt;"",$C138&lt;&gt;"",$D138&lt;&gt;""))</formula>
    </cfRule>
  </conditionalFormatting>
  <conditionalFormatting sqref="G155">
    <cfRule type="expression" dxfId="364" priority="12255">
      <formula>AND($L155="X",OR($B155&lt;&gt;"",$C155&lt;&gt;"",$D155&lt;&gt;""))</formula>
    </cfRule>
    <cfRule type="expression" dxfId="363" priority="12254">
      <formula>AND($L155="X",OR($B155&lt;&gt;"",#REF!&lt;&gt;"",$C155&lt;&gt;"",$D155&lt;&gt;""))</formula>
    </cfRule>
  </conditionalFormatting>
  <conditionalFormatting sqref="G169:G170">
    <cfRule type="expression" dxfId="362" priority="12258">
      <formula>AND($L169="X",OR(#REF!&lt;&gt;"",$B169&lt;&gt;"",$D169&lt;&gt;"",$E169&lt;&gt;"",$F169&lt;&gt;""))</formula>
    </cfRule>
  </conditionalFormatting>
  <conditionalFormatting sqref="G172:G176">
    <cfRule type="expression" dxfId="361" priority="12259">
      <formula>AND($L172="X",OR(#REF!&lt;&gt;"",$B172&lt;&gt;"",$C172&lt;&gt;"",$D172&lt;&gt;"",$F172&lt;&gt;""))</formula>
    </cfRule>
  </conditionalFormatting>
  <conditionalFormatting sqref="G179:G180">
    <cfRule type="expression" dxfId="360" priority="12260">
      <formula>AND($L179="X",OR($B179&lt;&gt;"",#REF!&lt;&gt;"",$C179&lt;&gt;"",$D179&lt;&gt;"",$F179&lt;&gt;""))</formula>
    </cfRule>
  </conditionalFormatting>
  <conditionalFormatting sqref="G181:G185">
    <cfRule type="expression" dxfId="359" priority="12261">
      <formula>AND($L181="X",OR($B181&lt;&gt;"",#REF!&lt;&gt;"",#REF!&lt;&gt;"",$C181&lt;&gt;"",$F181&lt;&gt;""))</formula>
    </cfRule>
  </conditionalFormatting>
  <conditionalFormatting sqref="G187">
    <cfRule type="expression" dxfId="358" priority="12264">
      <formula>AND($L187="X",OR(#REF!&lt;&gt;"",#REF!&lt;&gt;"",#REF!&lt;&gt;"",$B187&lt;&gt;"",$F187&lt;&gt;""))</formula>
    </cfRule>
  </conditionalFormatting>
  <conditionalFormatting sqref="H198:H199 H219:H1059">
    <cfRule type="expression" dxfId="357" priority="3621">
      <formula>$K198="X"</formula>
    </cfRule>
  </conditionalFormatting>
  <conditionalFormatting sqref="I11:I26">
    <cfRule type="expression" dxfId="356" priority="3171">
      <formula>$L11="X"</formula>
    </cfRule>
  </conditionalFormatting>
  <conditionalFormatting sqref="I28:I196 H44:H46">
    <cfRule type="expression" dxfId="355" priority="3103">
      <formula>$L28="X"</formula>
    </cfRule>
  </conditionalFormatting>
  <conditionalFormatting sqref="K9:K196">
    <cfRule type="cellIs" dxfId="354" priority="3168" operator="equal">
      <formula>"1..1"</formula>
    </cfRule>
    <cfRule type="cellIs" dxfId="353" priority="3169" operator="equal">
      <formula>"0..n"</formula>
    </cfRule>
    <cfRule type="cellIs" dxfId="352" priority="3170" operator="equal">
      <formula>"0..1"</formula>
    </cfRule>
  </conditionalFormatting>
  <conditionalFormatting sqref="P81">
    <cfRule type="cellIs" dxfId="351" priority="3087" operator="equal">
      <formula>"0..n"</formula>
    </cfRule>
    <cfRule type="cellIs" dxfId="350" priority="3088" operator="equal">
      <formula>"0..1"</formula>
    </cfRule>
    <cfRule type="cellIs" dxfId="349" priority="3086" operator="equal">
      <formula>"1..1"</formula>
    </cfRule>
  </conditionalFormatting>
  <conditionalFormatting sqref="Q21">
    <cfRule type="cellIs" dxfId="348" priority="3104" operator="equal">
      <formula>"1..1"</formula>
    </cfRule>
    <cfRule type="cellIs" dxfId="347" priority="3105" operator="equal">
      <formula>"0..n"</formula>
    </cfRule>
    <cfRule type="cellIs" dxfId="346" priority="3106" operator="equal">
      <formula>"0..1"</formula>
    </cfRule>
  </conditionalFormatting>
  <conditionalFormatting sqref="R16">
    <cfRule type="cellIs" dxfId="345" priority="3096" operator="equal">
      <formula>"0..1"</formula>
    </cfRule>
    <cfRule type="cellIs" dxfId="344" priority="3094" operator="equal">
      <formula>"1..1"</formula>
    </cfRule>
    <cfRule type="cellIs" dxfId="343" priority="3095" operator="equal">
      <formula>"0..n"</formula>
    </cfRule>
  </conditionalFormatting>
  <conditionalFormatting sqref="R34">
    <cfRule type="cellIs" dxfId="342" priority="3097" operator="equal">
      <formula>"1..1"</formula>
    </cfRule>
    <cfRule type="cellIs" dxfId="341" priority="3098" operator="equal">
      <formula>"0..n"</formula>
    </cfRule>
    <cfRule type="cellIs" dxfId="340" priority="3099" operator="equal">
      <formula>"0..1"</formula>
    </cfRule>
  </conditionalFormatting>
  <conditionalFormatting sqref="R121">
    <cfRule type="cellIs" dxfId="339" priority="3100" operator="equal">
      <formula>"1..1"</formula>
    </cfRule>
    <cfRule type="cellIs" dxfId="338" priority="3101" operator="equal">
      <formula>"0..n"</formula>
    </cfRule>
    <cfRule type="cellIs" dxfId="337" priority="3102" operator="equal">
      <formula>"0..1"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AMH167"/>
  <sheetViews>
    <sheetView zoomScale="85" zoomScaleNormal="85" workbookViewId="0">
      <pane xSplit="7" ySplit="8" topLeftCell="H82" activePane="bottomRight" state="frozen"/>
      <selection pane="topRight" activeCell="H1" sqref="H1"/>
      <selection pane="bottomLeft" activeCell="A9" sqref="A9"/>
      <selection pane="bottomRight" activeCell="C106" sqref="C106"/>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hidden="1" customWidth="1"/>
    <col min="16" max="17" width="14" hidden="1" customWidth="1"/>
    <col min="18" max="18" width="17.375" hidden="1" customWidth="1"/>
    <col min="19" max="24" width="11" customWidth="1"/>
    <col min="25" max="25" width="4.125" customWidth="1"/>
  </cols>
  <sheetData>
    <row r="1" spans="1:1022" ht="15.95" customHeight="1">
      <c r="A1" s="208" t="s">
        <v>1519</v>
      </c>
      <c r="B1" s="260"/>
      <c r="C1" s="129" t="s">
        <v>1520</v>
      </c>
      <c r="D1" s="128"/>
      <c r="E1" s="265" t="s">
        <v>1521</v>
      </c>
      <c r="F1" s="153">
        <v>0.7</v>
      </c>
      <c r="G1" s="128"/>
      <c r="H1" s="500" t="s">
        <v>1522</v>
      </c>
      <c r="I1" s="500"/>
      <c r="J1" s="500"/>
      <c r="K1" s="500"/>
      <c r="L1" s="500"/>
      <c r="M1" s="500" t="s">
        <v>1522</v>
      </c>
      <c r="N1" s="500"/>
      <c r="O1" s="96"/>
      <c r="P1" s="96"/>
      <c r="Q1" s="96"/>
      <c r="R1" s="96"/>
      <c r="S1" s="96"/>
      <c r="T1" s="96"/>
      <c r="U1" s="96"/>
      <c r="V1" s="96"/>
      <c r="W1" s="96"/>
      <c r="X1" s="96"/>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row>
    <row r="2" spans="1:1022" ht="15.95" customHeight="1">
      <c r="A2" s="128"/>
      <c r="B2" s="128"/>
      <c r="C2" s="266" t="s">
        <v>1523</v>
      </c>
      <c r="D2" s="128"/>
      <c r="E2" s="267" t="s">
        <v>1524</v>
      </c>
      <c r="F2" s="153">
        <v>0.64</v>
      </c>
      <c r="G2" s="128"/>
      <c r="H2" s="500"/>
      <c r="I2" s="500"/>
      <c r="J2" s="500"/>
      <c r="K2" s="500"/>
      <c r="L2" s="500"/>
      <c r="M2" s="500" t="s">
        <v>1522</v>
      </c>
      <c r="N2" s="500"/>
      <c r="O2" s="96"/>
      <c r="P2" s="96"/>
      <c r="Q2" s="96"/>
      <c r="R2" s="96"/>
      <c r="S2" s="96"/>
      <c r="T2" s="96"/>
      <c r="U2" s="96"/>
      <c r="V2" s="96"/>
      <c r="W2" s="96"/>
      <c r="X2" s="96"/>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row>
    <row r="3" spans="1:1022" ht="15">
      <c r="A3" s="158"/>
      <c r="B3" s="128"/>
      <c r="C3" s="268" t="s">
        <v>1525</v>
      </c>
      <c r="D3" s="128"/>
      <c r="E3" s="269" t="s">
        <v>1526</v>
      </c>
      <c r="F3" s="128"/>
      <c r="G3" s="128"/>
      <c r="H3" s="96"/>
      <c r="I3" s="96"/>
      <c r="J3" s="96"/>
      <c r="K3" s="96"/>
      <c r="L3" s="96"/>
      <c r="M3" s="96"/>
      <c r="N3" s="96"/>
      <c r="O3" s="96"/>
      <c r="P3" s="96"/>
      <c r="Q3" s="96"/>
      <c r="R3" s="96"/>
      <c r="S3" s="96"/>
      <c r="T3" s="96"/>
      <c r="U3" s="96"/>
      <c r="V3" s="96"/>
      <c r="W3" s="96"/>
      <c r="X3" s="96"/>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row>
    <row r="4" spans="1:1022" ht="15">
      <c r="A4" s="158"/>
      <c r="B4" s="128"/>
      <c r="C4" s="270" t="s">
        <v>1527</v>
      </c>
      <c r="D4" s="128"/>
      <c r="E4" s="271" t="s">
        <v>1528</v>
      </c>
      <c r="F4" s="128"/>
      <c r="G4" s="246"/>
      <c r="H4" s="96"/>
      <c r="I4" s="96"/>
      <c r="J4" s="96"/>
      <c r="K4" s="96"/>
      <c r="L4" s="96"/>
      <c r="M4" s="96"/>
      <c r="N4" s="96"/>
      <c r="O4" s="96"/>
      <c r="P4" s="96"/>
      <c r="Q4" s="96"/>
      <c r="R4" s="96"/>
      <c r="S4" s="96"/>
      <c r="T4" s="96"/>
      <c r="U4" s="96"/>
      <c r="V4" s="96"/>
      <c r="W4" s="96"/>
      <c r="X4" s="96"/>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row>
    <row r="5" spans="1:1022" ht="15">
      <c r="A5" s="259"/>
      <c r="B5" s="149"/>
      <c r="C5" s="145" t="s">
        <v>1529</v>
      </c>
      <c r="D5" s="149"/>
      <c r="E5" s="272" t="s">
        <v>1522</v>
      </c>
      <c r="F5" s="148"/>
      <c r="G5" s="148"/>
      <c r="H5" s="148"/>
      <c r="I5" s="148"/>
      <c r="J5" s="148"/>
      <c r="K5" s="148"/>
      <c r="L5" s="148"/>
      <c r="M5" s="148"/>
      <c r="N5" s="148"/>
      <c r="O5" s="148"/>
      <c r="P5" s="148"/>
      <c r="Q5" s="148"/>
      <c r="R5" s="148"/>
      <c r="S5" s="148"/>
      <c r="T5" s="148"/>
      <c r="U5" s="148"/>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9"/>
      <c r="ALW5" s="149"/>
      <c r="ALX5" s="149"/>
      <c r="ALY5" s="149"/>
      <c r="ALZ5" s="149"/>
      <c r="AMA5" s="149"/>
      <c r="AMB5" s="149"/>
      <c r="AMC5" s="149"/>
      <c r="AMD5" s="149"/>
      <c r="AME5" s="149"/>
      <c r="AMF5" s="149"/>
      <c r="AMG5" s="149"/>
      <c r="AMH5" s="149"/>
    </row>
    <row r="6" spans="1:1022" ht="15">
      <c r="A6" s="158"/>
      <c r="B6" s="128"/>
      <c r="C6" s="273" t="s">
        <v>1530</v>
      </c>
      <c r="D6" s="273"/>
      <c r="E6" s="138" t="s">
        <v>1522</v>
      </c>
      <c r="F6" s="96"/>
      <c r="G6" s="96"/>
      <c r="H6" s="96"/>
      <c r="I6" s="96"/>
      <c r="J6" s="96"/>
      <c r="K6" s="96"/>
      <c r="L6" s="96"/>
      <c r="M6" s="96"/>
      <c r="N6" s="96"/>
      <c r="O6" s="96"/>
      <c r="P6" s="96"/>
      <c r="Q6" s="96"/>
      <c r="R6" s="96"/>
      <c r="S6" s="96"/>
      <c r="T6" s="96"/>
      <c r="U6" s="96"/>
      <c r="V6" s="96"/>
      <c r="W6" s="96"/>
      <c r="X6" s="96"/>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row>
    <row r="7" spans="1:1022" ht="15">
      <c r="B7" s="138" t="s">
        <v>1522</v>
      </c>
      <c r="C7" s="274" t="s">
        <v>1522</v>
      </c>
      <c r="D7" s="274" t="s">
        <v>1522</v>
      </c>
      <c r="E7" s="274" t="s">
        <v>1522</v>
      </c>
      <c r="F7" s="96"/>
      <c r="G7" s="96"/>
      <c r="H7" s="96"/>
      <c r="I7" s="96"/>
      <c r="J7" s="96"/>
      <c r="K7" s="96"/>
      <c r="L7" s="96"/>
      <c r="M7" s="96"/>
      <c r="N7" s="96"/>
      <c r="O7" s="275"/>
      <c r="P7" s="96"/>
      <c r="Q7" s="96"/>
      <c r="R7" s="96"/>
      <c r="S7" s="96"/>
      <c r="T7" s="96"/>
      <c r="U7" s="96"/>
      <c r="V7" s="96"/>
      <c r="W7" s="494" t="s">
        <v>800</v>
      </c>
      <c r="X7" s="494" t="s">
        <v>800</v>
      </c>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row>
    <row r="8" spans="1:1022" ht="13.5" customHeight="1">
      <c r="A8" s="276" t="s">
        <v>801</v>
      </c>
      <c r="B8" s="277" t="s">
        <v>802</v>
      </c>
      <c r="C8" s="277" t="s">
        <v>803</v>
      </c>
      <c r="D8" s="277" t="s">
        <v>804</v>
      </c>
      <c r="E8" s="277" t="s">
        <v>805</v>
      </c>
      <c r="F8" s="277" t="s">
        <v>806</v>
      </c>
      <c r="G8" s="277" t="s">
        <v>807</v>
      </c>
      <c r="H8" s="278" t="s">
        <v>9</v>
      </c>
      <c r="I8" s="278" t="s">
        <v>1531</v>
      </c>
      <c r="J8" s="278" t="s">
        <v>808</v>
      </c>
      <c r="K8" s="278" t="s">
        <v>1532</v>
      </c>
      <c r="L8" s="279" t="s">
        <v>810</v>
      </c>
      <c r="M8" s="280" t="s">
        <v>811</v>
      </c>
      <c r="N8" s="280" t="s">
        <v>677</v>
      </c>
      <c r="O8" s="533" t="s">
        <v>1533</v>
      </c>
      <c r="P8" s="340" t="s">
        <v>1534</v>
      </c>
      <c r="Q8" s="340" t="s">
        <v>1535</v>
      </c>
      <c r="R8" s="340" t="s">
        <v>1536</v>
      </c>
      <c r="S8" s="278" t="s">
        <v>3</v>
      </c>
      <c r="T8" s="278" t="s">
        <v>1537</v>
      </c>
      <c r="U8" s="278" t="s">
        <v>1538</v>
      </c>
      <c r="V8" s="278" t="s">
        <v>813</v>
      </c>
      <c r="W8" s="281" t="s">
        <v>814</v>
      </c>
      <c r="X8" s="281" t="s">
        <v>815</v>
      </c>
      <c r="Y8" s="528" t="s">
        <v>816</v>
      </c>
      <c r="Z8" s="282" t="s">
        <v>815</v>
      </c>
      <c r="AA8" s="282"/>
      <c r="AB8" s="282"/>
      <c r="AC8" s="282"/>
      <c r="AD8" s="282"/>
      <c r="AE8" s="282"/>
      <c r="AF8" s="282"/>
      <c r="AG8" s="282"/>
      <c r="AH8" s="282"/>
      <c r="AI8" s="282"/>
      <c r="AJ8" s="282"/>
      <c r="AK8" s="282"/>
      <c r="AL8" s="282"/>
      <c r="AM8" s="282"/>
      <c r="AN8" s="282"/>
      <c r="AO8" s="282"/>
      <c r="AP8" s="282"/>
      <c r="AQ8" s="282"/>
      <c r="AR8" s="282"/>
      <c r="AS8" s="282"/>
      <c r="AT8" s="282"/>
      <c r="AU8" s="282"/>
      <c r="AV8" s="282"/>
      <c r="AW8" s="282"/>
      <c r="AX8" s="282"/>
      <c r="AY8" s="282"/>
      <c r="AZ8" s="282"/>
      <c r="BA8" s="282"/>
      <c r="BB8" s="282"/>
      <c r="BC8" s="282"/>
      <c r="BD8" s="282"/>
      <c r="BE8" s="282"/>
      <c r="BF8" s="282"/>
      <c r="BG8" s="282"/>
      <c r="BH8" s="282"/>
      <c r="BI8" s="282"/>
      <c r="BJ8" s="282"/>
      <c r="BK8" s="282"/>
      <c r="BL8" s="282"/>
      <c r="BM8" s="282"/>
      <c r="BN8" s="282"/>
      <c r="BO8" s="282"/>
      <c r="BP8" s="282"/>
      <c r="BQ8" s="282"/>
      <c r="BR8" s="282"/>
      <c r="BS8" s="282"/>
      <c r="BT8" s="282"/>
      <c r="BU8" s="282"/>
      <c r="BV8" s="282"/>
      <c r="BW8" s="282"/>
      <c r="BX8" s="282"/>
      <c r="BY8" s="282"/>
      <c r="BZ8" s="282"/>
      <c r="CA8" s="282"/>
      <c r="CB8" s="282"/>
      <c r="CC8" s="282"/>
      <c r="CD8" s="282"/>
      <c r="CE8" s="282"/>
      <c r="CF8" s="282"/>
      <c r="CG8" s="282"/>
      <c r="CH8" s="282"/>
      <c r="CI8" s="282"/>
      <c r="CJ8" s="282"/>
      <c r="CK8" s="282"/>
      <c r="CL8" s="282"/>
      <c r="CM8" s="282"/>
      <c r="CN8" s="282"/>
      <c r="CO8" s="282"/>
      <c r="CP8" s="282"/>
      <c r="CQ8" s="282"/>
      <c r="CR8" s="282"/>
      <c r="CS8" s="282"/>
      <c r="CT8" s="282"/>
      <c r="CU8" s="282"/>
      <c r="CV8" s="282"/>
      <c r="CW8" s="282"/>
      <c r="CX8" s="282"/>
      <c r="CY8" s="282"/>
      <c r="CZ8" s="282"/>
      <c r="DA8" s="282"/>
      <c r="DB8" s="282"/>
      <c r="DC8" s="282"/>
      <c r="DD8" s="282"/>
      <c r="DE8" s="282"/>
      <c r="DF8" s="282"/>
      <c r="DG8" s="282"/>
      <c r="DH8" s="282"/>
      <c r="DI8" s="282"/>
      <c r="DJ8" s="282"/>
      <c r="DK8" s="282"/>
      <c r="DL8" s="282"/>
      <c r="DM8" s="282"/>
      <c r="DN8" s="282"/>
      <c r="DO8" s="282"/>
      <c r="DP8" s="282"/>
      <c r="DQ8" s="282"/>
      <c r="DR8" s="282"/>
      <c r="DS8" s="282"/>
      <c r="DT8" s="282"/>
      <c r="DU8" s="282"/>
      <c r="DV8" s="282"/>
      <c r="DW8" s="282"/>
      <c r="DX8" s="282"/>
      <c r="DY8" s="282"/>
      <c r="DZ8" s="282"/>
      <c r="EA8" s="282"/>
      <c r="EB8" s="282"/>
      <c r="EC8" s="282"/>
      <c r="ED8" s="282"/>
      <c r="EE8" s="282"/>
      <c r="EF8" s="282"/>
      <c r="EG8" s="282"/>
      <c r="EH8" s="282"/>
      <c r="EI8" s="282"/>
      <c r="EJ8" s="282"/>
      <c r="EK8" s="282"/>
      <c r="EL8" s="282"/>
      <c r="EM8" s="282"/>
      <c r="EN8" s="282"/>
      <c r="EO8" s="282"/>
      <c r="EP8" s="282"/>
      <c r="EQ8" s="282"/>
      <c r="ER8" s="282"/>
      <c r="ES8" s="282"/>
      <c r="ET8" s="282"/>
      <c r="EU8" s="282"/>
      <c r="EV8" s="282"/>
      <c r="EW8" s="282"/>
      <c r="EX8" s="282"/>
      <c r="EY8" s="282"/>
      <c r="EZ8" s="282"/>
      <c r="FA8" s="282"/>
      <c r="FB8" s="282"/>
      <c r="FC8" s="282"/>
      <c r="FD8" s="282"/>
      <c r="FE8" s="282"/>
      <c r="FF8" s="282"/>
      <c r="FG8" s="282"/>
      <c r="FH8" s="282"/>
      <c r="FI8" s="282"/>
      <c r="FJ8" s="282"/>
      <c r="FK8" s="282"/>
      <c r="FL8" s="282"/>
      <c r="FM8" s="282"/>
      <c r="FN8" s="282"/>
      <c r="FO8" s="282"/>
      <c r="FP8" s="282"/>
      <c r="FQ8" s="282"/>
      <c r="FR8" s="282"/>
      <c r="FS8" s="282"/>
      <c r="FT8" s="282"/>
      <c r="FU8" s="282"/>
      <c r="FV8" s="282"/>
      <c r="FW8" s="282"/>
      <c r="FX8" s="282"/>
      <c r="FY8" s="282"/>
      <c r="FZ8" s="282"/>
      <c r="GA8" s="282"/>
      <c r="GB8" s="282"/>
      <c r="GC8" s="282"/>
      <c r="GD8" s="282"/>
      <c r="GE8" s="282"/>
      <c r="GF8" s="282"/>
      <c r="GG8" s="282"/>
      <c r="GH8" s="282"/>
      <c r="GI8" s="282"/>
      <c r="GJ8" s="282"/>
      <c r="GK8" s="282"/>
      <c r="GL8" s="282"/>
      <c r="GM8" s="282"/>
      <c r="GN8" s="282"/>
      <c r="GO8" s="282"/>
      <c r="GP8" s="282"/>
      <c r="GQ8" s="282"/>
      <c r="GR8" s="282"/>
      <c r="GS8" s="282"/>
      <c r="GT8" s="282"/>
      <c r="GU8" s="282"/>
      <c r="GV8" s="282"/>
      <c r="GW8" s="282"/>
      <c r="GX8" s="282"/>
      <c r="GY8" s="282"/>
      <c r="GZ8" s="282"/>
      <c r="HA8" s="282"/>
      <c r="HB8" s="282"/>
      <c r="HC8" s="282"/>
      <c r="HD8" s="282"/>
      <c r="HE8" s="282"/>
      <c r="HF8" s="282"/>
      <c r="HG8" s="282"/>
      <c r="HH8" s="282"/>
      <c r="HI8" s="282"/>
      <c r="HJ8" s="282"/>
      <c r="HK8" s="282"/>
      <c r="HL8" s="282"/>
      <c r="HM8" s="282"/>
      <c r="HN8" s="282"/>
      <c r="HO8" s="282"/>
      <c r="HP8" s="282"/>
      <c r="HQ8" s="282"/>
      <c r="HR8" s="282"/>
      <c r="HS8" s="282"/>
      <c r="HT8" s="282"/>
      <c r="HU8" s="282"/>
      <c r="HV8" s="282"/>
      <c r="HW8" s="282"/>
      <c r="HX8" s="282"/>
      <c r="HY8" s="282"/>
      <c r="HZ8" s="282"/>
      <c r="IA8" s="282"/>
      <c r="IB8" s="282"/>
      <c r="IC8" s="282"/>
      <c r="ID8" s="282"/>
      <c r="IE8" s="282"/>
      <c r="IF8" s="282"/>
      <c r="IG8" s="282"/>
      <c r="IH8" s="282"/>
      <c r="II8" s="282"/>
      <c r="IJ8" s="282"/>
      <c r="IK8" s="282"/>
      <c r="IL8" s="282"/>
      <c r="IM8" s="282"/>
      <c r="IN8" s="282"/>
      <c r="IO8" s="282"/>
      <c r="IP8" s="282"/>
      <c r="IQ8" s="282"/>
      <c r="IR8" s="282"/>
      <c r="IS8" s="282"/>
      <c r="IT8" s="282"/>
      <c r="IU8" s="282"/>
      <c r="IV8" s="282"/>
      <c r="IW8" s="282"/>
      <c r="IX8" s="282"/>
      <c r="IY8" s="282"/>
      <c r="IZ8" s="282"/>
      <c r="JA8" s="282"/>
      <c r="JB8" s="282"/>
      <c r="JC8" s="282"/>
      <c r="JD8" s="282"/>
      <c r="JE8" s="282"/>
      <c r="JF8" s="282"/>
      <c r="JG8" s="282"/>
      <c r="JH8" s="282"/>
      <c r="JI8" s="282"/>
      <c r="JJ8" s="282"/>
      <c r="JK8" s="282"/>
      <c r="JL8" s="282"/>
      <c r="JM8" s="282"/>
      <c r="JN8" s="282"/>
      <c r="JO8" s="282"/>
      <c r="JP8" s="282"/>
      <c r="JQ8" s="282"/>
      <c r="JR8" s="282"/>
      <c r="JS8" s="282"/>
      <c r="JT8" s="282"/>
      <c r="JU8" s="282"/>
      <c r="JV8" s="282"/>
      <c r="JW8" s="282"/>
      <c r="JX8" s="282"/>
      <c r="JY8" s="282"/>
      <c r="JZ8" s="282"/>
      <c r="KA8" s="282"/>
      <c r="KB8" s="282"/>
      <c r="KC8" s="282"/>
      <c r="KD8" s="282"/>
      <c r="KE8" s="282"/>
      <c r="KF8" s="282"/>
      <c r="KG8" s="282"/>
      <c r="KH8" s="282"/>
      <c r="KI8" s="282"/>
      <c r="KJ8" s="282"/>
      <c r="KK8" s="282"/>
      <c r="KL8" s="282"/>
      <c r="KM8" s="282"/>
      <c r="KN8" s="282"/>
      <c r="KO8" s="282"/>
      <c r="KP8" s="282"/>
      <c r="KQ8" s="282"/>
      <c r="KR8" s="282"/>
      <c r="KS8" s="282"/>
      <c r="KT8" s="282"/>
      <c r="KU8" s="282"/>
      <c r="KV8" s="282"/>
      <c r="KW8" s="282"/>
      <c r="KX8" s="282"/>
      <c r="KY8" s="282"/>
      <c r="KZ8" s="282"/>
      <c r="LA8" s="282"/>
      <c r="LB8" s="282"/>
      <c r="LC8" s="282"/>
      <c r="LD8" s="282"/>
      <c r="LE8" s="282"/>
      <c r="LF8" s="282"/>
      <c r="LG8" s="282"/>
      <c r="LH8" s="282"/>
      <c r="LI8" s="282"/>
      <c r="LJ8" s="282"/>
      <c r="LK8" s="282"/>
      <c r="LL8" s="282"/>
      <c r="LM8" s="282"/>
      <c r="LN8" s="282"/>
      <c r="LO8" s="282"/>
      <c r="LP8" s="282"/>
      <c r="LQ8" s="282"/>
      <c r="LR8" s="282"/>
      <c r="LS8" s="282"/>
      <c r="LT8" s="282"/>
      <c r="LU8" s="282"/>
      <c r="LV8" s="282"/>
      <c r="LW8" s="282"/>
      <c r="LX8" s="282"/>
      <c r="LY8" s="282"/>
      <c r="LZ8" s="282"/>
      <c r="MA8" s="282"/>
      <c r="MB8" s="282"/>
      <c r="MC8" s="282"/>
      <c r="MD8" s="282"/>
      <c r="ME8" s="282"/>
      <c r="MF8" s="282"/>
      <c r="MG8" s="282"/>
      <c r="MH8" s="282"/>
      <c r="MI8" s="282"/>
      <c r="MJ8" s="282"/>
      <c r="MK8" s="282"/>
      <c r="ML8" s="282"/>
      <c r="MM8" s="282"/>
      <c r="MN8" s="282"/>
      <c r="MO8" s="282"/>
      <c r="MP8" s="282"/>
      <c r="MQ8" s="282"/>
      <c r="MR8" s="282"/>
      <c r="MS8" s="282"/>
      <c r="MT8" s="282"/>
      <c r="MU8" s="282"/>
      <c r="MV8" s="282"/>
      <c r="MW8" s="282"/>
      <c r="MX8" s="282"/>
      <c r="MY8" s="282"/>
      <c r="MZ8" s="282"/>
      <c r="NA8" s="282"/>
      <c r="NB8" s="282"/>
      <c r="NC8" s="282"/>
      <c r="ND8" s="282"/>
      <c r="NE8" s="282"/>
      <c r="NF8" s="282"/>
      <c r="NG8" s="282"/>
      <c r="NH8" s="282"/>
      <c r="NI8" s="282"/>
      <c r="NJ8" s="282"/>
      <c r="NK8" s="282"/>
      <c r="NL8" s="282"/>
      <c r="NM8" s="282"/>
      <c r="NN8" s="282"/>
      <c r="NO8" s="282"/>
      <c r="NP8" s="282"/>
      <c r="NQ8" s="282"/>
      <c r="NR8" s="282"/>
      <c r="NS8" s="282"/>
      <c r="NT8" s="282"/>
      <c r="NU8" s="282"/>
      <c r="NV8" s="282"/>
      <c r="NW8" s="282"/>
      <c r="NX8" s="282"/>
      <c r="NY8" s="282"/>
      <c r="NZ8" s="282"/>
      <c r="OA8" s="282"/>
      <c r="OB8" s="282"/>
      <c r="OC8" s="282"/>
      <c r="OD8" s="282"/>
      <c r="OE8" s="282"/>
      <c r="OF8" s="282"/>
      <c r="OG8" s="282"/>
      <c r="OH8" s="282"/>
      <c r="OI8" s="282"/>
      <c r="OJ8" s="282"/>
      <c r="OK8" s="282"/>
      <c r="OL8" s="282"/>
      <c r="OM8" s="282"/>
      <c r="ON8" s="282"/>
      <c r="OO8" s="282"/>
      <c r="OP8" s="282"/>
      <c r="OQ8" s="282"/>
      <c r="OR8" s="282"/>
      <c r="OS8" s="282"/>
      <c r="OT8" s="282"/>
      <c r="OU8" s="282"/>
      <c r="OV8" s="282"/>
      <c r="OW8" s="282"/>
      <c r="OX8" s="282"/>
      <c r="OY8" s="282"/>
      <c r="OZ8" s="282"/>
      <c r="PA8" s="282"/>
      <c r="PB8" s="282"/>
      <c r="PC8" s="282"/>
      <c r="PD8" s="282"/>
      <c r="PE8" s="282"/>
      <c r="PF8" s="282"/>
      <c r="PG8" s="282"/>
      <c r="PH8" s="282"/>
      <c r="PI8" s="282"/>
      <c r="PJ8" s="282"/>
      <c r="PK8" s="282"/>
      <c r="PL8" s="282"/>
      <c r="PM8" s="282"/>
      <c r="PN8" s="282"/>
      <c r="PO8" s="282"/>
      <c r="PP8" s="282"/>
      <c r="PQ8" s="282"/>
      <c r="PR8" s="282"/>
      <c r="PS8" s="282"/>
      <c r="PT8" s="282"/>
      <c r="PU8" s="282"/>
      <c r="PV8" s="282"/>
      <c r="PW8" s="282"/>
      <c r="PX8" s="282"/>
      <c r="PY8" s="282"/>
      <c r="PZ8" s="282"/>
      <c r="QA8" s="282"/>
      <c r="QB8" s="282"/>
      <c r="QC8" s="282"/>
      <c r="QD8" s="282"/>
      <c r="QE8" s="282"/>
      <c r="QF8" s="282"/>
      <c r="QG8" s="282"/>
      <c r="QH8" s="282"/>
      <c r="QI8" s="282"/>
      <c r="QJ8" s="282"/>
      <c r="QK8" s="282"/>
      <c r="QL8" s="282"/>
      <c r="QM8" s="282"/>
      <c r="QN8" s="282"/>
      <c r="QO8" s="282"/>
      <c r="QP8" s="282"/>
      <c r="QQ8" s="282"/>
      <c r="QR8" s="282"/>
      <c r="QS8" s="282"/>
      <c r="QT8" s="282"/>
      <c r="QU8" s="282"/>
      <c r="QV8" s="282"/>
      <c r="QW8" s="282"/>
      <c r="QX8" s="282"/>
      <c r="QY8" s="282"/>
      <c r="QZ8" s="282"/>
      <c r="RA8" s="282"/>
      <c r="RB8" s="282"/>
      <c r="RC8" s="282"/>
      <c r="RD8" s="282"/>
      <c r="RE8" s="282"/>
      <c r="RF8" s="282"/>
      <c r="RG8" s="282"/>
      <c r="RH8" s="282"/>
      <c r="RI8" s="282"/>
      <c r="RJ8" s="282"/>
      <c r="RK8" s="282"/>
      <c r="RL8" s="282"/>
      <c r="RM8" s="282"/>
      <c r="RN8" s="282"/>
      <c r="RO8" s="282"/>
      <c r="RP8" s="282"/>
      <c r="RQ8" s="282"/>
      <c r="RR8" s="282"/>
      <c r="RS8" s="282"/>
      <c r="RT8" s="282"/>
      <c r="RU8" s="282"/>
      <c r="RV8" s="282"/>
      <c r="RW8" s="282"/>
      <c r="RX8" s="282"/>
      <c r="RY8" s="282"/>
      <c r="RZ8" s="282"/>
      <c r="SA8" s="282"/>
      <c r="SB8" s="282"/>
      <c r="SC8" s="282"/>
      <c r="SD8" s="282"/>
      <c r="SE8" s="282"/>
      <c r="SF8" s="282"/>
      <c r="SG8" s="282"/>
      <c r="SH8" s="282"/>
      <c r="SI8" s="282"/>
      <c r="SJ8" s="282"/>
      <c r="SK8" s="282"/>
      <c r="SL8" s="282"/>
      <c r="SM8" s="282"/>
      <c r="SN8" s="282"/>
      <c r="SO8" s="282"/>
      <c r="SP8" s="282"/>
      <c r="SQ8" s="282"/>
      <c r="SR8" s="282"/>
      <c r="SS8" s="282"/>
      <c r="ST8" s="282"/>
      <c r="SU8" s="282"/>
      <c r="SV8" s="282"/>
      <c r="SW8" s="282"/>
      <c r="SX8" s="282"/>
      <c r="SY8" s="282"/>
      <c r="SZ8" s="282"/>
      <c r="TA8" s="282"/>
      <c r="TB8" s="282"/>
      <c r="TC8" s="282"/>
      <c r="TD8" s="282"/>
      <c r="TE8" s="282"/>
      <c r="TF8" s="282"/>
      <c r="TG8" s="282"/>
      <c r="TH8" s="282"/>
      <c r="TI8" s="282"/>
      <c r="TJ8" s="282"/>
      <c r="TK8" s="282"/>
      <c r="TL8" s="282"/>
      <c r="TM8" s="282"/>
      <c r="TN8" s="282"/>
      <c r="TO8" s="282"/>
      <c r="TP8" s="282"/>
      <c r="TQ8" s="282"/>
      <c r="TR8" s="282"/>
      <c r="TS8" s="282"/>
      <c r="TT8" s="282"/>
      <c r="TU8" s="282"/>
      <c r="TV8" s="282"/>
      <c r="TW8" s="282"/>
      <c r="TX8" s="282"/>
      <c r="TY8" s="282"/>
      <c r="TZ8" s="282"/>
      <c r="UA8" s="282"/>
      <c r="UB8" s="282"/>
      <c r="UC8" s="282"/>
      <c r="UD8" s="282"/>
      <c r="UE8" s="282"/>
      <c r="UF8" s="282"/>
      <c r="UG8" s="282"/>
      <c r="UH8" s="282"/>
      <c r="UI8" s="282"/>
      <c r="UJ8" s="282"/>
      <c r="UK8" s="282"/>
      <c r="UL8" s="282"/>
      <c r="UM8" s="282"/>
      <c r="UN8" s="282"/>
      <c r="UO8" s="282"/>
      <c r="UP8" s="282"/>
      <c r="UQ8" s="282"/>
      <c r="UR8" s="282"/>
      <c r="US8" s="282"/>
      <c r="UT8" s="282"/>
      <c r="UU8" s="282"/>
      <c r="UV8" s="282"/>
      <c r="UW8" s="282"/>
      <c r="UX8" s="282"/>
      <c r="UY8" s="282"/>
      <c r="UZ8" s="282"/>
      <c r="VA8" s="282"/>
      <c r="VB8" s="282"/>
      <c r="VC8" s="282"/>
      <c r="VD8" s="282"/>
      <c r="VE8" s="282"/>
      <c r="VF8" s="282"/>
      <c r="VG8" s="282"/>
      <c r="VH8" s="282"/>
      <c r="VI8" s="282"/>
      <c r="VJ8" s="282"/>
      <c r="VK8" s="282"/>
      <c r="VL8" s="282"/>
      <c r="VM8" s="282"/>
      <c r="VN8" s="282"/>
      <c r="VO8" s="282"/>
      <c r="VP8" s="282"/>
      <c r="VQ8" s="282"/>
      <c r="VR8" s="282"/>
      <c r="VS8" s="282"/>
      <c r="VT8" s="282"/>
      <c r="VU8" s="282"/>
      <c r="VV8" s="282"/>
      <c r="VW8" s="282"/>
      <c r="VX8" s="282"/>
      <c r="VY8" s="282"/>
      <c r="VZ8" s="282"/>
      <c r="WA8" s="282"/>
      <c r="WB8" s="282"/>
      <c r="WC8" s="282"/>
      <c r="WD8" s="282"/>
      <c r="WE8" s="282"/>
      <c r="WF8" s="282"/>
      <c r="WG8" s="282"/>
      <c r="WH8" s="282"/>
      <c r="WI8" s="282"/>
      <c r="WJ8" s="282"/>
      <c r="WK8" s="282"/>
      <c r="WL8" s="282"/>
      <c r="WM8" s="282"/>
      <c r="WN8" s="282"/>
      <c r="WO8" s="282"/>
      <c r="WP8" s="282"/>
      <c r="WQ8" s="282"/>
      <c r="WR8" s="282"/>
      <c r="WS8" s="282"/>
      <c r="WT8" s="282"/>
      <c r="WU8" s="282"/>
      <c r="WV8" s="282"/>
      <c r="WW8" s="282"/>
      <c r="WX8" s="282"/>
      <c r="WY8" s="282"/>
      <c r="WZ8" s="282"/>
      <c r="XA8" s="282"/>
      <c r="XB8" s="282"/>
      <c r="XC8" s="282"/>
      <c r="XD8" s="282"/>
      <c r="XE8" s="282"/>
      <c r="XF8" s="282"/>
      <c r="XG8" s="282"/>
      <c r="XH8" s="282"/>
      <c r="XI8" s="282"/>
      <c r="XJ8" s="282"/>
      <c r="XK8" s="282"/>
      <c r="XL8" s="282"/>
      <c r="XM8" s="282"/>
      <c r="XN8" s="282"/>
      <c r="XO8" s="282"/>
      <c r="XP8" s="282"/>
      <c r="XQ8" s="282"/>
      <c r="XR8" s="282"/>
      <c r="XS8" s="282"/>
      <c r="XT8" s="282"/>
      <c r="XU8" s="282"/>
      <c r="XV8" s="282"/>
      <c r="XW8" s="282"/>
      <c r="XX8" s="282"/>
      <c r="XY8" s="282"/>
      <c r="XZ8" s="282"/>
      <c r="YA8" s="282"/>
      <c r="YB8" s="282"/>
      <c r="YC8" s="282"/>
      <c r="YD8" s="282"/>
      <c r="YE8" s="282"/>
      <c r="YF8" s="282"/>
      <c r="YG8" s="282"/>
      <c r="YH8" s="282"/>
      <c r="YI8" s="282"/>
      <c r="YJ8" s="282"/>
      <c r="YK8" s="282"/>
      <c r="YL8" s="282"/>
      <c r="YM8" s="282"/>
      <c r="YN8" s="282"/>
      <c r="YO8" s="282"/>
      <c r="YP8" s="282"/>
      <c r="YQ8" s="282"/>
      <c r="YR8" s="282"/>
      <c r="YS8" s="282"/>
      <c r="YT8" s="282"/>
      <c r="YU8" s="282"/>
      <c r="YV8" s="282"/>
      <c r="YW8" s="282"/>
      <c r="YX8" s="282"/>
      <c r="YY8" s="282"/>
      <c r="YZ8" s="282"/>
      <c r="ZA8" s="282"/>
      <c r="ZB8" s="282"/>
      <c r="ZC8" s="282"/>
      <c r="ZD8" s="282"/>
      <c r="ZE8" s="282"/>
      <c r="ZF8" s="282"/>
      <c r="ZG8" s="282"/>
      <c r="ZH8" s="282"/>
      <c r="ZI8" s="282"/>
      <c r="ZJ8" s="282"/>
      <c r="ZK8" s="282"/>
      <c r="ZL8" s="282"/>
      <c r="ZM8" s="282"/>
      <c r="ZN8" s="282"/>
      <c r="ZO8" s="282"/>
      <c r="ZP8" s="282"/>
      <c r="ZQ8" s="282"/>
      <c r="ZR8" s="282"/>
      <c r="ZS8" s="282"/>
      <c r="ZT8" s="282"/>
      <c r="ZU8" s="282"/>
      <c r="ZV8" s="282"/>
      <c r="ZW8" s="282"/>
      <c r="ZX8" s="282"/>
      <c r="ZY8" s="282"/>
      <c r="ZZ8" s="282"/>
      <c r="AAA8" s="282"/>
      <c r="AAB8" s="282"/>
      <c r="AAC8" s="282"/>
      <c r="AAD8" s="282"/>
      <c r="AAE8" s="282"/>
      <c r="AAF8" s="282"/>
      <c r="AAG8" s="282"/>
      <c r="AAH8" s="282"/>
      <c r="AAI8" s="282"/>
      <c r="AAJ8" s="282"/>
      <c r="AAK8" s="282"/>
      <c r="AAL8" s="282"/>
      <c r="AAM8" s="282"/>
      <c r="AAN8" s="282"/>
      <c r="AAO8" s="282"/>
      <c r="AAP8" s="282"/>
      <c r="AAQ8" s="282"/>
      <c r="AAR8" s="282"/>
      <c r="AAS8" s="282"/>
      <c r="AAT8" s="282"/>
      <c r="AAU8" s="282"/>
      <c r="AAV8" s="282"/>
      <c r="AAW8" s="282"/>
      <c r="AAX8" s="282"/>
      <c r="AAY8" s="282"/>
      <c r="AAZ8" s="282"/>
      <c r="ABA8" s="282"/>
      <c r="ABB8" s="282"/>
      <c r="ABC8" s="282"/>
      <c r="ABD8" s="282"/>
      <c r="ABE8" s="282"/>
      <c r="ABF8" s="282"/>
      <c r="ABG8" s="282"/>
      <c r="ABH8" s="282"/>
      <c r="ABI8" s="282"/>
      <c r="ABJ8" s="282"/>
      <c r="ABK8" s="282"/>
      <c r="ABL8" s="282"/>
      <c r="ABM8" s="282"/>
      <c r="ABN8" s="282"/>
      <c r="ABO8" s="282"/>
      <c r="ABP8" s="282"/>
      <c r="ABQ8" s="282"/>
      <c r="ABR8" s="282"/>
      <c r="ABS8" s="282"/>
      <c r="ABT8" s="282"/>
      <c r="ABU8" s="282"/>
      <c r="ABV8" s="282"/>
      <c r="ABW8" s="282"/>
      <c r="ABX8" s="282"/>
      <c r="ABY8" s="282"/>
      <c r="ABZ8" s="282"/>
      <c r="ACA8" s="282"/>
      <c r="ACB8" s="282"/>
      <c r="ACC8" s="282"/>
      <c r="ACD8" s="282"/>
      <c r="ACE8" s="282"/>
      <c r="ACF8" s="282"/>
      <c r="ACG8" s="282"/>
      <c r="ACH8" s="282"/>
      <c r="ACI8" s="282"/>
      <c r="ACJ8" s="282"/>
      <c r="ACK8" s="282"/>
      <c r="ACL8" s="282"/>
      <c r="ACM8" s="282"/>
      <c r="ACN8" s="282"/>
      <c r="ACO8" s="282"/>
      <c r="ACP8" s="282"/>
      <c r="ACQ8" s="282"/>
      <c r="ACR8" s="282"/>
      <c r="ACS8" s="282"/>
      <c r="ACT8" s="282"/>
      <c r="ACU8" s="282"/>
      <c r="ACV8" s="282"/>
      <c r="ACW8" s="282"/>
      <c r="ACX8" s="282"/>
      <c r="ACY8" s="282"/>
      <c r="ACZ8" s="282"/>
      <c r="ADA8" s="282"/>
      <c r="ADB8" s="282"/>
      <c r="ADC8" s="282"/>
      <c r="ADD8" s="282"/>
      <c r="ADE8" s="282"/>
      <c r="ADF8" s="282"/>
      <c r="ADG8" s="282"/>
      <c r="ADH8" s="282"/>
      <c r="ADI8" s="282"/>
      <c r="ADJ8" s="282"/>
      <c r="ADK8" s="282"/>
      <c r="ADL8" s="282"/>
      <c r="ADM8" s="282"/>
      <c r="ADN8" s="282"/>
      <c r="ADO8" s="282"/>
      <c r="ADP8" s="282"/>
      <c r="ADQ8" s="282"/>
      <c r="ADR8" s="282"/>
      <c r="ADS8" s="282"/>
      <c r="ADT8" s="282"/>
      <c r="ADU8" s="282"/>
      <c r="ADV8" s="282"/>
      <c r="ADW8" s="282"/>
      <c r="ADX8" s="282"/>
      <c r="ADY8" s="282"/>
      <c r="ADZ8" s="282"/>
      <c r="AEA8" s="282"/>
      <c r="AEB8" s="282"/>
      <c r="AEC8" s="282"/>
      <c r="AED8" s="282"/>
      <c r="AEE8" s="282"/>
      <c r="AEF8" s="282"/>
      <c r="AEG8" s="282"/>
      <c r="AEH8" s="282"/>
      <c r="AEI8" s="282"/>
      <c r="AEJ8" s="282"/>
      <c r="AEK8" s="282"/>
      <c r="AEL8" s="282"/>
      <c r="AEM8" s="282"/>
      <c r="AEN8" s="282"/>
      <c r="AEO8" s="282"/>
      <c r="AEP8" s="282"/>
      <c r="AEQ8" s="282"/>
      <c r="AER8" s="282"/>
      <c r="AES8" s="282"/>
      <c r="AET8" s="282"/>
      <c r="AEU8" s="282"/>
      <c r="AEV8" s="282"/>
      <c r="AEW8" s="282"/>
      <c r="AEX8" s="282"/>
      <c r="AEY8" s="282"/>
      <c r="AEZ8" s="282"/>
      <c r="AFA8" s="282"/>
      <c r="AFB8" s="282"/>
      <c r="AFC8" s="282"/>
      <c r="AFD8" s="282"/>
      <c r="AFE8" s="282"/>
      <c r="AFF8" s="282"/>
      <c r="AFG8" s="282"/>
      <c r="AFH8" s="282"/>
      <c r="AFI8" s="282"/>
      <c r="AFJ8" s="282"/>
      <c r="AFK8" s="282"/>
      <c r="AFL8" s="282"/>
      <c r="AFM8" s="282"/>
      <c r="AFN8" s="282"/>
      <c r="AFO8" s="282"/>
      <c r="AFP8" s="282"/>
      <c r="AFQ8" s="282"/>
      <c r="AFR8" s="282"/>
      <c r="AFS8" s="282"/>
      <c r="AFT8" s="282"/>
      <c r="AFU8" s="282"/>
      <c r="AFV8" s="282"/>
      <c r="AFW8" s="282"/>
      <c r="AFX8" s="282"/>
      <c r="AFY8" s="282"/>
      <c r="AFZ8" s="282"/>
      <c r="AGA8" s="282"/>
      <c r="AGB8" s="282"/>
      <c r="AGC8" s="282"/>
      <c r="AGD8" s="282"/>
      <c r="AGE8" s="282"/>
      <c r="AGF8" s="282"/>
      <c r="AGG8" s="282"/>
      <c r="AGH8" s="282"/>
      <c r="AGI8" s="282"/>
      <c r="AGJ8" s="282"/>
      <c r="AGK8" s="282"/>
      <c r="AGL8" s="282"/>
      <c r="AGM8" s="282"/>
      <c r="AGN8" s="282"/>
      <c r="AGO8" s="282"/>
      <c r="AGP8" s="282"/>
      <c r="AGQ8" s="282"/>
      <c r="AGR8" s="282"/>
      <c r="AGS8" s="282"/>
      <c r="AGT8" s="282"/>
      <c r="AGU8" s="282"/>
      <c r="AGV8" s="282"/>
      <c r="AGW8" s="282"/>
      <c r="AGX8" s="282"/>
      <c r="AGY8" s="282"/>
      <c r="AGZ8" s="282"/>
      <c r="AHA8" s="282"/>
      <c r="AHB8" s="282"/>
      <c r="AHC8" s="282"/>
      <c r="AHD8" s="282"/>
      <c r="AHE8" s="282"/>
      <c r="AHF8" s="282"/>
      <c r="AHG8" s="282"/>
      <c r="AHH8" s="282"/>
      <c r="AHI8" s="282"/>
      <c r="AHJ8" s="282"/>
      <c r="AHK8" s="282"/>
      <c r="AHL8" s="282"/>
      <c r="AHM8" s="282"/>
      <c r="AHN8" s="282"/>
      <c r="AHO8" s="282"/>
      <c r="AHP8" s="282"/>
      <c r="AHQ8" s="282"/>
      <c r="AHR8" s="282"/>
      <c r="AHS8" s="282"/>
      <c r="AHT8" s="282"/>
      <c r="AHU8" s="282"/>
      <c r="AHV8" s="282"/>
      <c r="AHW8" s="282"/>
      <c r="AHX8" s="282"/>
      <c r="AHY8" s="282"/>
      <c r="AHZ8" s="282"/>
      <c r="AIA8" s="282"/>
      <c r="AIB8" s="282"/>
      <c r="AIC8" s="282"/>
      <c r="AID8" s="282"/>
      <c r="AIE8" s="282"/>
      <c r="AIF8" s="282"/>
      <c r="AIG8" s="282"/>
      <c r="AIH8" s="282"/>
      <c r="AII8" s="282"/>
      <c r="AIJ8" s="282"/>
      <c r="AIK8" s="282"/>
      <c r="AIL8" s="282"/>
      <c r="AIM8" s="282"/>
      <c r="AIN8" s="282"/>
      <c r="AIO8" s="282"/>
      <c r="AIP8" s="282"/>
      <c r="AIQ8" s="282"/>
      <c r="AIR8" s="282"/>
      <c r="AIS8" s="282"/>
      <c r="AIT8" s="282"/>
      <c r="AIU8" s="282"/>
      <c r="AIV8" s="282"/>
      <c r="AIW8" s="282"/>
      <c r="AIX8" s="282"/>
      <c r="AIY8" s="282"/>
      <c r="AIZ8" s="282"/>
      <c r="AJA8" s="282"/>
      <c r="AJB8" s="282"/>
      <c r="AJC8" s="282"/>
      <c r="AJD8" s="282"/>
      <c r="AJE8" s="282"/>
      <c r="AJF8" s="282"/>
      <c r="AJG8" s="282"/>
      <c r="AJH8" s="282"/>
      <c r="AJI8" s="282"/>
      <c r="AJJ8" s="282"/>
      <c r="AJK8" s="282"/>
      <c r="AJL8" s="282"/>
      <c r="AJM8" s="282"/>
      <c r="AJN8" s="282"/>
      <c r="AJO8" s="282"/>
      <c r="AJP8" s="282"/>
      <c r="AJQ8" s="282"/>
      <c r="AJR8" s="282"/>
      <c r="AJS8" s="282"/>
      <c r="AJT8" s="282"/>
      <c r="AJU8" s="282"/>
      <c r="AJV8" s="282"/>
      <c r="AJW8" s="282"/>
      <c r="AJX8" s="282"/>
      <c r="AJY8" s="282"/>
      <c r="AJZ8" s="282"/>
      <c r="AKA8" s="282"/>
      <c r="AKB8" s="282"/>
      <c r="AKC8" s="282"/>
      <c r="AKD8" s="282"/>
      <c r="AKE8" s="282"/>
      <c r="AKF8" s="282"/>
      <c r="AKG8" s="282"/>
      <c r="AKH8" s="282"/>
      <c r="AKI8" s="282"/>
      <c r="AKJ8" s="282"/>
      <c r="AKK8" s="282"/>
      <c r="AKL8" s="282"/>
      <c r="AKM8" s="282"/>
      <c r="AKN8" s="282"/>
      <c r="AKO8" s="282"/>
      <c r="AKP8" s="282"/>
      <c r="AKQ8" s="282"/>
      <c r="AKR8" s="282"/>
      <c r="AKS8" s="282"/>
      <c r="AKT8" s="282"/>
      <c r="AKU8" s="282"/>
      <c r="AKV8" s="282"/>
      <c r="AKW8" s="282"/>
      <c r="AKX8" s="282"/>
      <c r="AKY8" s="282"/>
      <c r="AKZ8" s="282"/>
      <c r="ALA8" s="282"/>
      <c r="ALB8" s="282"/>
      <c r="ALC8" s="282"/>
      <c r="ALD8" s="282"/>
      <c r="ALE8" s="282"/>
      <c r="ALF8" s="282"/>
      <c r="ALG8" s="282"/>
      <c r="ALH8" s="282"/>
      <c r="ALI8" s="282"/>
      <c r="ALJ8" s="282"/>
      <c r="ALK8" s="282"/>
      <c r="ALL8" s="282"/>
      <c r="ALM8" s="282"/>
      <c r="ALN8" s="282"/>
      <c r="ALO8" s="282"/>
      <c r="ALP8" s="282"/>
      <c r="ALQ8" s="282"/>
      <c r="ALR8" s="282"/>
      <c r="ALS8" s="282"/>
      <c r="ALT8" s="282"/>
      <c r="ALU8" s="282"/>
      <c r="ALV8" s="282"/>
      <c r="ALW8" s="282"/>
      <c r="ALX8" s="282"/>
      <c r="ALY8" s="282"/>
      <c r="ALZ8" s="282"/>
      <c r="AMA8" s="282"/>
      <c r="AMB8" s="282"/>
      <c r="AMC8" s="282"/>
      <c r="AMD8" s="282"/>
      <c r="AME8" s="282"/>
      <c r="AMF8" s="282"/>
      <c r="AMG8" s="282"/>
      <c r="AMH8" s="282"/>
    </row>
    <row r="9" spans="1:1022" ht="13.5" customHeight="1">
      <c r="A9" s="283">
        <v>1</v>
      </c>
      <c r="B9" s="283" t="s">
        <v>1539</v>
      </c>
      <c r="C9" s="283"/>
      <c r="D9" s="283"/>
      <c r="E9" s="283"/>
      <c r="F9" s="283"/>
      <c r="G9" s="283"/>
      <c r="H9" s="284" t="s">
        <v>1540</v>
      </c>
      <c r="I9" s="284" t="s">
        <v>1541</v>
      </c>
      <c r="J9" s="286"/>
      <c r="K9" s="284" t="s">
        <v>824</v>
      </c>
      <c r="L9" s="284" t="s">
        <v>1542</v>
      </c>
      <c r="M9" s="284" t="s">
        <v>1542</v>
      </c>
      <c r="N9" s="287" t="s">
        <v>822</v>
      </c>
      <c r="O9" s="287" t="s">
        <v>822</v>
      </c>
      <c r="P9" s="287" t="s">
        <v>822</v>
      </c>
      <c r="Q9" s="287" t="s">
        <v>822</v>
      </c>
      <c r="R9" s="284"/>
      <c r="S9" s="284" t="s">
        <v>824</v>
      </c>
      <c r="T9" s="284" t="s">
        <v>1543</v>
      </c>
      <c r="U9" s="284"/>
      <c r="V9" s="284"/>
      <c r="W9" s="284" t="s">
        <v>824</v>
      </c>
      <c r="X9" s="284" t="s">
        <v>824</v>
      </c>
      <c r="Y9" s="288" t="s">
        <v>1522</v>
      </c>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row>
    <row r="10" spans="1:1022" ht="13.5" customHeight="1">
      <c r="A10" s="289">
        <v>2</v>
      </c>
      <c r="B10" s="289"/>
      <c r="C10" s="289" t="s">
        <v>817</v>
      </c>
      <c r="D10" s="289"/>
      <c r="E10" s="289"/>
      <c r="F10" s="289"/>
      <c r="G10" s="289"/>
      <c r="H10" s="290" t="s">
        <v>1544</v>
      </c>
      <c r="I10" s="290" t="s">
        <v>1545</v>
      </c>
      <c r="J10" s="290" t="s">
        <v>819</v>
      </c>
      <c r="K10" s="290" t="s">
        <v>824</v>
      </c>
      <c r="L10" s="290" t="s">
        <v>801</v>
      </c>
      <c r="M10" s="290" t="s">
        <v>801</v>
      </c>
      <c r="N10" s="292" t="s">
        <v>822</v>
      </c>
      <c r="O10" s="292" t="s">
        <v>822</v>
      </c>
      <c r="P10" s="292" t="s">
        <v>822</v>
      </c>
      <c r="Q10" s="292" t="s">
        <v>822</v>
      </c>
      <c r="R10" s="290"/>
      <c r="S10" s="290"/>
      <c r="T10" s="290" t="s">
        <v>823</v>
      </c>
      <c r="U10" s="290"/>
      <c r="V10" s="290" t="s">
        <v>1546</v>
      </c>
      <c r="W10" s="290" t="s">
        <v>824</v>
      </c>
      <c r="X10" s="290" t="s">
        <v>824</v>
      </c>
      <c r="Y10" s="288" t="s">
        <v>1522</v>
      </c>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row>
    <row r="11" spans="1:1022" ht="13.5" customHeight="1">
      <c r="A11" s="293">
        <v>3</v>
      </c>
      <c r="B11" s="293"/>
      <c r="C11" s="293" t="s">
        <v>1547</v>
      </c>
      <c r="D11" s="293"/>
      <c r="E11" s="293"/>
      <c r="F11" s="293"/>
      <c r="G11" s="293"/>
      <c r="H11" s="284" t="s">
        <v>1548</v>
      </c>
      <c r="I11" s="284" t="s">
        <v>1549</v>
      </c>
      <c r="J11" s="284" t="s">
        <v>847</v>
      </c>
      <c r="K11" s="284" t="s">
        <v>824</v>
      </c>
      <c r="L11" s="284" t="s">
        <v>1550</v>
      </c>
      <c r="M11" s="284" t="s">
        <v>1550</v>
      </c>
      <c r="N11" s="287" t="s">
        <v>822</v>
      </c>
      <c r="O11" s="287" t="s">
        <v>822</v>
      </c>
      <c r="P11" s="287" t="s">
        <v>822</v>
      </c>
      <c r="Q11" s="287" t="s">
        <v>822</v>
      </c>
      <c r="R11" s="284"/>
      <c r="S11" s="284"/>
      <c r="T11" s="284" t="s">
        <v>823</v>
      </c>
      <c r="U11" s="284"/>
      <c r="V11" s="284" t="s">
        <v>1551</v>
      </c>
      <c r="W11" s="284" t="s">
        <v>824</v>
      </c>
      <c r="X11" s="284" t="s">
        <v>824</v>
      </c>
      <c r="Y11" s="288" t="s">
        <v>1522</v>
      </c>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row>
    <row r="12" spans="1:1022" ht="13.5" customHeight="1">
      <c r="A12" s="289">
        <v>4</v>
      </c>
      <c r="B12" s="289"/>
      <c r="C12" s="289" t="s">
        <v>840</v>
      </c>
      <c r="D12" s="289"/>
      <c r="E12" s="289"/>
      <c r="F12" s="289"/>
      <c r="G12" s="289"/>
      <c r="H12" s="291" t="s">
        <v>1552</v>
      </c>
      <c r="I12" s="290" t="s">
        <v>1553</v>
      </c>
      <c r="J12" s="290" t="s">
        <v>1554</v>
      </c>
      <c r="K12" s="290" t="s">
        <v>824</v>
      </c>
      <c r="L12" s="290" t="s">
        <v>1555</v>
      </c>
      <c r="M12" s="290" t="s">
        <v>1555</v>
      </c>
      <c r="N12" s="292" t="s">
        <v>822</v>
      </c>
      <c r="O12" s="292" t="s">
        <v>822</v>
      </c>
      <c r="P12" s="292" t="s">
        <v>822</v>
      </c>
      <c r="Q12" s="292" t="s">
        <v>822</v>
      </c>
      <c r="R12" s="290"/>
      <c r="S12" s="290"/>
      <c r="T12" s="290" t="s">
        <v>823</v>
      </c>
      <c r="U12" s="290"/>
      <c r="V12" s="290" t="s">
        <v>1556</v>
      </c>
      <c r="W12" s="290" t="s">
        <v>824</v>
      </c>
      <c r="X12" s="290" t="s">
        <v>824</v>
      </c>
      <c r="Y12" s="288" t="s">
        <v>1522</v>
      </c>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row>
    <row r="13" spans="1:1022" ht="13.5" customHeight="1">
      <c r="A13" s="293">
        <v>5</v>
      </c>
      <c r="B13" s="293"/>
      <c r="C13" s="293" t="s">
        <v>1557</v>
      </c>
      <c r="D13" s="293"/>
      <c r="E13" s="293"/>
      <c r="F13" s="293"/>
      <c r="G13" s="293"/>
      <c r="H13" s="284" t="s">
        <v>1558</v>
      </c>
      <c r="I13" s="284" t="s">
        <v>1559</v>
      </c>
      <c r="J13" s="284" t="s">
        <v>1560</v>
      </c>
      <c r="K13" s="284" t="s">
        <v>824</v>
      </c>
      <c r="L13" s="284" t="s">
        <v>1561</v>
      </c>
      <c r="M13" s="284" t="s">
        <v>1561</v>
      </c>
      <c r="N13" s="294" t="s">
        <v>869</v>
      </c>
      <c r="O13" s="294" t="s">
        <v>869</v>
      </c>
      <c r="P13" s="295" t="s">
        <v>822</v>
      </c>
      <c r="Q13" s="296" t="s">
        <v>869</v>
      </c>
      <c r="R13" s="284" t="s">
        <v>824</v>
      </c>
      <c r="S13" s="284"/>
      <c r="T13" s="284" t="s">
        <v>839</v>
      </c>
      <c r="U13" s="284"/>
      <c r="V13" s="284" t="s">
        <v>886</v>
      </c>
      <c r="W13" s="284" t="s">
        <v>824</v>
      </c>
      <c r="X13" s="284" t="s">
        <v>824</v>
      </c>
      <c r="Y13" s="288" t="s">
        <v>1522</v>
      </c>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row>
    <row r="14" spans="1:1022" ht="13.5" customHeight="1">
      <c r="A14" s="289">
        <v>6</v>
      </c>
      <c r="B14" s="289"/>
      <c r="C14" s="289" t="s">
        <v>1562</v>
      </c>
      <c r="D14" s="289"/>
      <c r="E14" s="289"/>
      <c r="F14" s="289"/>
      <c r="G14" s="289"/>
      <c r="H14" s="290" t="s">
        <v>1563</v>
      </c>
      <c r="I14" s="290" t="s">
        <v>1564</v>
      </c>
      <c r="J14" s="297"/>
      <c r="K14" s="290" t="s">
        <v>824</v>
      </c>
      <c r="L14" s="290" t="s">
        <v>1565</v>
      </c>
      <c r="M14" s="290" t="s">
        <v>1565</v>
      </c>
      <c r="N14" s="298" t="s">
        <v>937</v>
      </c>
      <c r="O14" s="298" t="s">
        <v>937</v>
      </c>
      <c r="P14" s="298" t="s">
        <v>937</v>
      </c>
      <c r="Q14" s="298" t="s">
        <v>937</v>
      </c>
      <c r="R14" s="290"/>
      <c r="S14" s="290" t="s">
        <v>824</v>
      </c>
      <c r="T14" s="290" t="s">
        <v>896</v>
      </c>
      <c r="U14" s="290"/>
      <c r="V14" s="290"/>
      <c r="W14" s="290" t="s">
        <v>824</v>
      </c>
      <c r="X14" s="290" t="s">
        <v>824</v>
      </c>
      <c r="Y14" s="288" t="s">
        <v>1522</v>
      </c>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row>
    <row r="15" spans="1:1022" ht="13.5" customHeight="1">
      <c r="A15" s="293">
        <v>7</v>
      </c>
      <c r="B15" s="293"/>
      <c r="C15" s="293"/>
      <c r="D15" s="293" t="s">
        <v>801</v>
      </c>
      <c r="E15" s="293"/>
      <c r="F15" s="293"/>
      <c r="G15" s="293"/>
      <c r="H15" s="284" t="s">
        <v>1566</v>
      </c>
      <c r="I15" s="284"/>
      <c r="J15" s="284" t="s">
        <v>1567</v>
      </c>
      <c r="K15" s="284" t="s">
        <v>824</v>
      </c>
      <c r="L15" s="284" t="s">
        <v>801</v>
      </c>
      <c r="M15" s="284" t="s">
        <v>801</v>
      </c>
      <c r="N15" s="287" t="s">
        <v>822</v>
      </c>
      <c r="O15" s="287" t="s">
        <v>822</v>
      </c>
      <c r="P15" s="287" t="s">
        <v>822</v>
      </c>
      <c r="Q15" s="287" t="s">
        <v>822</v>
      </c>
      <c r="R15" s="284"/>
      <c r="S15" s="284"/>
      <c r="T15" s="284" t="s">
        <v>823</v>
      </c>
      <c r="U15" s="284"/>
      <c r="V15" s="284"/>
      <c r="W15" s="284" t="s">
        <v>824</v>
      </c>
      <c r="X15" s="284" t="s">
        <v>824</v>
      </c>
      <c r="Y15" s="299" t="s">
        <v>1522</v>
      </c>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row>
    <row r="16" spans="1:1022" ht="13.5" customHeight="1">
      <c r="A16" s="289">
        <v>8</v>
      </c>
      <c r="B16" s="289"/>
      <c r="C16" s="289"/>
      <c r="D16" s="289" t="s">
        <v>1568</v>
      </c>
      <c r="E16" s="289"/>
      <c r="F16" s="289"/>
      <c r="G16" s="289"/>
      <c r="H16" s="290" t="s">
        <v>1569</v>
      </c>
      <c r="I16" s="290" t="s">
        <v>1570</v>
      </c>
      <c r="J16" s="290" t="s">
        <v>1571</v>
      </c>
      <c r="K16" s="290" t="s">
        <v>824</v>
      </c>
      <c r="L16" s="290" t="s">
        <v>1572</v>
      </c>
      <c r="M16" s="290" t="s">
        <v>1572</v>
      </c>
      <c r="N16" s="300" t="s">
        <v>869</v>
      </c>
      <c r="O16" s="300" t="s">
        <v>869</v>
      </c>
      <c r="P16" s="301" t="s">
        <v>869</v>
      </c>
      <c r="Q16" s="302" t="s">
        <v>822</v>
      </c>
      <c r="R16" s="290" t="s">
        <v>824</v>
      </c>
      <c r="S16" s="290"/>
      <c r="T16" s="290" t="s">
        <v>823</v>
      </c>
      <c r="U16" s="290"/>
      <c r="V16" s="290" t="s">
        <v>1573</v>
      </c>
      <c r="W16" s="290" t="s">
        <v>824</v>
      </c>
      <c r="X16" s="290" t="s">
        <v>824</v>
      </c>
      <c r="Y16" s="288" t="s">
        <v>1522</v>
      </c>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row>
    <row r="17" spans="1:1022" ht="13.5" customHeight="1">
      <c r="A17" s="293">
        <v>9</v>
      </c>
      <c r="B17" s="293"/>
      <c r="C17" s="293" t="s">
        <v>1574</v>
      </c>
      <c r="D17" s="293"/>
      <c r="E17" s="293"/>
      <c r="F17" s="293"/>
      <c r="G17" s="293"/>
      <c r="H17" s="285" t="s">
        <v>1575</v>
      </c>
      <c r="I17" s="284" t="s">
        <v>1576</v>
      </c>
      <c r="J17" s="284" t="s">
        <v>1577</v>
      </c>
      <c r="K17" s="284" t="s">
        <v>824</v>
      </c>
      <c r="L17" s="284" t="s">
        <v>1578</v>
      </c>
      <c r="M17" s="284" t="s">
        <v>1578</v>
      </c>
      <c r="N17" s="294" t="s">
        <v>869</v>
      </c>
      <c r="O17" s="294" t="s">
        <v>869</v>
      </c>
      <c r="P17" s="296" t="s">
        <v>869</v>
      </c>
      <c r="Q17" s="295" t="s">
        <v>822</v>
      </c>
      <c r="R17" s="284" t="s">
        <v>824</v>
      </c>
      <c r="S17" s="284"/>
      <c r="T17" s="284" t="s">
        <v>823</v>
      </c>
      <c r="U17" s="284"/>
      <c r="V17" s="284" t="s">
        <v>1579</v>
      </c>
      <c r="W17" s="284" t="s">
        <v>824</v>
      </c>
      <c r="X17" s="284" t="s">
        <v>824</v>
      </c>
      <c r="Y17" s="288" t="s">
        <v>1522</v>
      </c>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row>
    <row r="18" spans="1:1022" ht="13.5" customHeight="1">
      <c r="A18" s="289">
        <v>10</v>
      </c>
      <c r="B18" s="289"/>
      <c r="C18" s="289" t="s">
        <v>1580</v>
      </c>
      <c r="D18" s="289"/>
      <c r="E18" s="289"/>
      <c r="F18" s="289"/>
      <c r="G18" s="289"/>
      <c r="H18" s="290" t="s">
        <v>1581</v>
      </c>
      <c r="I18" s="290" t="s">
        <v>1582</v>
      </c>
      <c r="J18" s="290" t="s">
        <v>1583</v>
      </c>
      <c r="K18" s="290" t="s">
        <v>824</v>
      </c>
      <c r="L18" s="290" t="s">
        <v>1584</v>
      </c>
      <c r="M18" s="290" t="s">
        <v>1584</v>
      </c>
      <c r="N18" s="300" t="s">
        <v>869</v>
      </c>
      <c r="O18" s="300" t="s">
        <v>869</v>
      </c>
      <c r="P18" s="301" t="s">
        <v>869</v>
      </c>
      <c r="Q18" s="301" t="s">
        <v>869</v>
      </c>
      <c r="R18" s="290"/>
      <c r="S18" s="290"/>
      <c r="T18" s="290" t="s">
        <v>823</v>
      </c>
      <c r="U18" s="290"/>
      <c r="V18" s="290" t="s">
        <v>1585</v>
      </c>
      <c r="W18" s="290" t="s">
        <v>824</v>
      </c>
      <c r="X18" s="290" t="s">
        <v>824</v>
      </c>
      <c r="Y18" s="288" t="s">
        <v>1522</v>
      </c>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row>
    <row r="19" spans="1:1022" ht="13.5" customHeight="1">
      <c r="A19" s="293">
        <v>11</v>
      </c>
      <c r="B19" s="293"/>
      <c r="C19" s="293" t="s">
        <v>1586</v>
      </c>
      <c r="D19" s="293"/>
      <c r="E19" s="293"/>
      <c r="F19" s="293"/>
      <c r="G19" s="293"/>
      <c r="H19" s="284" t="s">
        <v>1587</v>
      </c>
      <c r="I19" s="284" t="s">
        <v>1588</v>
      </c>
      <c r="J19" s="284" t="s">
        <v>1589</v>
      </c>
      <c r="K19" s="284" t="s">
        <v>824</v>
      </c>
      <c r="L19" s="284" t="s">
        <v>1590</v>
      </c>
      <c r="M19" s="284" t="s">
        <v>1590</v>
      </c>
      <c r="N19" s="294" t="s">
        <v>869</v>
      </c>
      <c r="O19" s="294" t="s">
        <v>869</v>
      </c>
      <c r="P19" s="294" t="s">
        <v>869</v>
      </c>
      <c r="Q19" s="294" t="s">
        <v>869</v>
      </c>
      <c r="R19" s="284"/>
      <c r="S19" s="284"/>
      <c r="T19" s="284" t="s">
        <v>823</v>
      </c>
      <c r="U19" s="284"/>
      <c r="V19" s="284"/>
      <c r="W19" s="284" t="s">
        <v>824</v>
      </c>
      <c r="X19" s="284" t="s">
        <v>824</v>
      </c>
      <c r="Y19" s="288" t="s">
        <v>1522</v>
      </c>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row>
    <row r="20" spans="1:1022" ht="13.5" customHeight="1">
      <c r="A20" s="303">
        <v>12</v>
      </c>
      <c r="B20" s="303"/>
      <c r="C20" s="303" t="s">
        <v>1591</v>
      </c>
      <c r="D20" s="303"/>
      <c r="E20" s="303"/>
      <c r="F20" s="303"/>
      <c r="G20" s="303"/>
      <c r="H20" s="290" t="s">
        <v>1563</v>
      </c>
      <c r="I20" s="290" t="s">
        <v>1592</v>
      </c>
      <c r="J20" s="297"/>
      <c r="K20" s="290"/>
      <c r="L20" s="290" t="s">
        <v>1593</v>
      </c>
      <c r="M20" s="290" t="s">
        <v>1593</v>
      </c>
      <c r="N20" s="300" t="s">
        <v>869</v>
      </c>
      <c r="O20" s="300" t="s">
        <v>869</v>
      </c>
      <c r="P20" s="300" t="s">
        <v>869</v>
      </c>
      <c r="Q20" s="300" t="s">
        <v>869</v>
      </c>
      <c r="R20" s="290"/>
      <c r="S20" s="290" t="s">
        <v>824</v>
      </c>
      <c r="T20" s="290" t="s">
        <v>931</v>
      </c>
      <c r="U20" s="290"/>
      <c r="V20" s="290"/>
      <c r="W20" s="290" t="s">
        <v>824</v>
      </c>
      <c r="X20" s="290" t="s">
        <v>824</v>
      </c>
      <c r="Y20" s="299" t="s">
        <v>1522</v>
      </c>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row>
    <row r="21" spans="1:1022" ht="13.5" customHeight="1">
      <c r="A21" s="283">
        <v>13</v>
      </c>
      <c r="B21" s="283"/>
      <c r="C21" s="283"/>
      <c r="D21" s="283" t="s">
        <v>1594</v>
      </c>
      <c r="E21" s="283"/>
      <c r="F21" s="283"/>
      <c r="G21" s="283"/>
      <c r="H21" s="284" t="s">
        <v>1595</v>
      </c>
      <c r="I21" s="284" t="s">
        <v>1596</v>
      </c>
      <c r="J21" s="284" t="s">
        <v>1262</v>
      </c>
      <c r="K21" s="284" t="s">
        <v>824</v>
      </c>
      <c r="L21" s="284" t="s">
        <v>1597</v>
      </c>
      <c r="M21" s="284" t="s">
        <v>1597</v>
      </c>
      <c r="N21" s="294" t="s">
        <v>869</v>
      </c>
      <c r="O21" s="294" t="s">
        <v>869</v>
      </c>
      <c r="P21" s="294" t="s">
        <v>869</v>
      </c>
      <c r="Q21" s="294" t="s">
        <v>869</v>
      </c>
      <c r="R21" s="284"/>
      <c r="S21" s="284"/>
      <c r="T21" s="284" t="s">
        <v>823</v>
      </c>
      <c r="U21" s="284"/>
      <c r="V21" s="284"/>
      <c r="W21" s="284" t="s">
        <v>824</v>
      </c>
      <c r="X21" s="284" t="s">
        <v>824</v>
      </c>
      <c r="Y21" s="288" t="s">
        <v>1522</v>
      </c>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row>
    <row r="22" spans="1:1022" ht="13.5" customHeight="1">
      <c r="A22" s="303">
        <v>14</v>
      </c>
      <c r="B22" s="303"/>
      <c r="C22" s="303"/>
      <c r="D22" s="303" t="s">
        <v>1598</v>
      </c>
      <c r="E22" s="304"/>
      <c r="F22" s="303"/>
      <c r="G22" s="303"/>
      <c r="H22" s="290" t="s">
        <v>1599</v>
      </c>
      <c r="I22" s="290" t="s">
        <v>1600</v>
      </c>
      <c r="J22" s="290" t="s">
        <v>1277</v>
      </c>
      <c r="K22" s="290"/>
      <c r="L22" s="290" t="s">
        <v>1601</v>
      </c>
      <c r="M22" s="290" t="s">
        <v>1601</v>
      </c>
      <c r="N22" s="300" t="s">
        <v>869</v>
      </c>
      <c r="O22" s="300" t="s">
        <v>869</v>
      </c>
      <c r="P22" s="300" t="s">
        <v>869</v>
      </c>
      <c r="Q22" s="300" t="s">
        <v>869</v>
      </c>
      <c r="R22" s="290"/>
      <c r="S22" s="290"/>
      <c r="T22" s="290" t="s">
        <v>823</v>
      </c>
      <c r="U22" s="290"/>
      <c r="V22" s="290"/>
      <c r="W22" s="290" t="s">
        <v>824</v>
      </c>
      <c r="X22" s="290" t="s">
        <v>824</v>
      </c>
      <c r="Y22" s="288" t="s">
        <v>1522</v>
      </c>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row>
    <row r="23" spans="1:1022" ht="13.5" customHeight="1">
      <c r="A23" s="283">
        <v>15</v>
      </c>
      <c r="B23" s="283"/>
      <c r="C23" s="283"/>
      <c r="D23" s="283" t="s">
        <v>1602</v>
      </c>
      <c r="E23" s="283"/>
      <c r="F23" s="283"/>
      <c r="G23" s="283"/>
      <c r="H23" s="284" t="s">
        <v>1603</v>
      </c>
      <c r="I23" s="284" t="s">
        <v>1604</v>
      </c>
      <c r="J23" s="284" t="s">
        <v>1605</v>
      </c>
      <c r="K23" s="284" t="s">
        <v>824</v>
      </c>
      <c r="L23" s="284" t="s">
        <v>1606</v>
      </c>
      <c r="M23" s="284" t="s">
        <v>1606</v>
      </c>
      <c r="N23" s="294" t="s">
        <v>869</v>
      </c>
      <c r="O23" s="294" t="s">
        <v>869</v>
      </c>
      <c r="P23" s="296" t="s">
        <v>869</v>
      </c>
      <c r="Q23" s="296" t="s">
        <v>869</v>
      </c>
      <c r="R23" s="284"/>
      <c r="S23" s="284"/>
      <c r="T23" s="284" t="s">
        <v>823</v>
      </c>
      <c r="U23" s="284"/>
      <c r="V23" s="284"/>
      <c r="W23" s="284" t="s">
        <v>824</v>
      </c>
      <c r="X23" s="284" t="s">
        <v>824</v>
      </c>
      <c r="Y23" s="288" t="s">
        <v>1522</v>
      </c>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row>
    <row r="24" spans="1:1022" ht="13.5" customHeight="1">
      <c r="A24" s="303">
        <v>16</v>
      </c>
      <c r="B24" s="303"/>
      <c r="C24" s="303" t="s">
        <v>1607</v>
      </c>
      <c r="D24" s="303"/>
      <c r="E24" s="303"/>
      <c r="F24" s="303"/>
      <c r="G24" s="303"/>
      <c r="H24" s="290" t="s">
        <v>1608</v>
      </c>
      <c r="I24" s="290" t="s">
        <v>1609</v>
      </c>
      <c r="J24" s="297"/>
      <c r="K24" s="290" t="s">
        <v>824</v>
      </c>
      <c r="L24" s="290" t="s">
        <v>1610</v>
      </c>
      <c r="M24" s="290" t="s">
        <v>1610</v>
      </c>
      <c r="N24" s="298" t="s">
        <v>937</v>
      </c>
      <c r="O24" s="298" t="s">
        <v>937</v>
      </c>
      <c r="P24" s="298" t="s">
        <v>937</v>
      </c>
      <c r="Q24" s="298" t="s">
        <v>937</v>
      </c>
      <c r="R24" s="290"/>
      <c r="S24" s="290" t="s">
        <v>824</v>
      </c>
      <c r="T24" s="290" t="s">
        <v>1158</v>
      </c>
      <c r="U24" s="290"/>
      <c r="V24" s="290"/>
      <c r="W24" s="290" t="s">
        <v>824</v>
      </c>
      <c r="X24" s="290" t="s">
        <v>824</v>
      </c>
      <c r="Y24" s="288" t="s">
        <v>1522</v>
      </c>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row>
    <row r="25" spans="1:1022" ht="13.5" customHeight="1">
      <c r="A25" s="283">
        <v>17</v>
      </c>
      <c r="B25" s="283"/>
      <c r="C25" s="283"/>
      <c r="D25" s="283" t="s">
        <v>1611</v>
      </c>
      <c r="E25" s="283"/>
      <c r="F25" s="283"/>
      <c r="G25" s="283"/>
      <c r="H25" s="284" t="s">
        <v>1563</v>
      </c>
      <c r="I25" s="284" t="s">
        <v>1612</v>
      </c>
      <c r="J25" s="284"/>
      <c r="K25" s="284"/>
      <c r="L25" s="284" t="s">
        <v>1590</v>
      </c>
      <c r="M25" s="284" t="s">
        <v>1590</v>
      </c>
      <c r="N25" s="294" t="s">
        <v>869</v>
      </c>
      <c r="O25" s="294" t="s">
        <v>869</v>
      </c>
      <c r="P25" s="294" t="s">
        <v>869</v>
      </c>
      <c r="Q25" s="294" t="s">
        <v>869</v>
      </c>
      <c r="R25" s="284"/>
      <c r="S25" s="284"/>
      <c r="T25" s="284" t="s">
        <v>823</v>
      </c>
      <c r="U25" s="284"/>
      <c r="V25" s="284"/>
      <c r="W25" s="284" t="s">
        <v>824</v>
      </c>
      <c r="X25" s="284" t="s">
        <v>824</v>
      </c>
      <c r="Y25" s="299" t="s">
        <v>1522</v>
      </c>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row>
    <row r="26" spans="1:1022" ht="13.5" customHeight="1">
      <c r="A26" s="303">
        <v>18</v>
      </c>
      <c r="B26" s="303"/>
      <c r="C26" s="303"/>
      <c r="D26" s="303" t="s">
        <v>1613</v>
      </c>
      <c r="E26" s="304"/>
      <c r="F26" s="303"/>
      <c r="G26" s="303"/>
      <c r="H26" s="290" t="s">
        <v>1563</v>
      </c>
      <c r="I26" s="290" t="s">
        <v>1614</v>
      </c>
      <c r="J26" s="290" t="s">
        <v>1615</v>
      </c>
      <c r="K26" s="290"/>
      <c r="L26" s="290" t="s">
        <v>835</v>
      </c>
      <c r="M26" s="290" t="s">
        <v>835</v>
      </c>
      <c r="N26" s="292" t="s">
        <v>822</v>
      </c>
      <c r="O26" s="292" t="s">
        <v>822</v>
      </c>
      <c r="P26" s="292" t="s">
        <v>822</v>
      </c>
      <c r="Q26" s="292" t="s">
        <v>822</v>
      </c>
      <c r="R26" s="290"/>
      <c r="S26" s="290"/>
      <c r="T26" s="290" t="s">
        <v>823</v>
      </c>
      <c r="U26" s="290"/>
      <c r="V26" s="290"/>
      <c r="W26" s="290" t="s">
        <v>824</v>
      </c>
      <c r="X26" s="290" t="s">
        <v>824</v>
      </c>
      <c r="Y26" s="288" t="s">
        <v>1522</v>
      </c>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row>
    <row r="27" spans="1:1022" ht="13.5" customHeight="1">
      <c r="A27" s="283">
        <v>19</v>
      </c>
      <c r="B27" s="283"/>
      <c r="C27" s="283"/>
      <c r="D27" s="283" t="s">
        <v>1058</v>
      </c>
      <c r="E27" s="283"/>
      <c r="F27" s="283"/>
      <c r="G27" s="283"/>
      <c r="H27" s="284" t="s">
        <v>1563</v>
      </c>
      <c r="I27" s="284" t="s">
        <v>1616</v>
      </c>
      <c r="J27" s="284" t="s">
        <v>1617</v>
      </c>
      <c r="K27" s="284"/>
      <c r="L27" s="284" t="s">
        <v>1618</v>
      </c>
      <c r="M27" s="284" t="s">
        <v>1618</v>
      </c>
      <c r="N27" s="294" t="s">
        <v>869</v>
      </c>
      <c r="O27" s="294" t="s">
        <v>869</v>
      </c>
      <c r="P27" s="294" t="s">
        <v>869</v>
      </c>
      <c r="Q27" s="294" t="s">
        <v>869</v>
      </c>
      <c r="R27" s="284"/>
      <c r="S27" s="284"/>
      <c r="T27" s="284" t="s">
        <v>823</v>
      </c>
      <c r="U27" s="284"/>
      <c r="V27" s="284" t="s">
        <v>1619</v>
      </c>
      <c r="W27" s="284" t="s">
        <v>824</v>
      </c>
      <c r="X27" s="284" t="s">
        <v>824</v>
      </c>
      <c r="Y27" s="288" t="s">
        <v>1522</v>
      </c>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row>
    <row r="28" spans="1:1022" ht="13.5" customHeight="1">
      <c r="A28" s="303">
        <v>20</v>
      </c>
      <c r="B28" s="303"/>
      <c r="C28" s="303" t="s">
        <v>1620</v>
      </c>
      <c r="D28" s="304"/>
      <c r="E28" s="303"/>
      <c r="F28" s="303"/>
      <c r="G28" s="303"/>
      <c r="H28" s="290" t="s">
        <v>1621</v>
      </c>
      <c r="I28" s="290" t="s">
        <v>1622</v>
      </c>
      <c r="J28" s="290" t="s">
        <v>1623</v>
      </c>
      <c r="K28" s="290"/>
      <c r="L28" s="290" t="s">
        <v>1624</v>
      </c>
      <c r="M28" s="290" t="s">
        <v>1624</v>
      </c>
      <c r="N28" s="300" t="s">
        <v>869</v>
      </c>
      <c r="O28" s="300" t="s">
        <v>869</v>
      </c>
      <c r="P28" s="301" t="s">
        <v>869</v>
      </c>
      <c r="Q28" s="301" t="s">
        <v>869</v>
      </c>
      <c r="R28" s="290"/>
      <c r="S28" s="290"/>
      <c r="T28" s="290" t="s">
        <v>823</v>
      </c>
      <c r="U28" s="290"/>
      <c r="V28" s="290" t="s">
        <v>1625</v>
      </c>
      <c r="W28" s="290" t="s">
        <v>824</v>
      </c>
      <c r="X28" s="290" t="s">
        <v>824</v>
      </c>
      <c r="Y28" s="288" t="s">
        <v>1522</v>
      </c>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row>
    <row r="29" spans="1:1022" ht="13.5" customHeight="1">
      <c r="A29" s="293">
        <v>21</v>
      </c>
      <c r="B29" s="293" t="s">
        <v>1626</v>
      </c>
      <c r="C29" s="293"/>
      <c r="D29" s="293"/>
      <c r="E29" s="293"/>
      <c r="F29" s="293"/>
      <c r="G29" s="293"/>
      <c r="H29" s="284" t="s">
        <v>1627</v>
      </c>
      <c r="I29" s="284" t="s">
        <v>1628</v>
      </c>
      <c r="J29" s="305"/>
      <c r="K29" s="284"/>
      <c r="L29" s="284" t="s">
        <v>1629</v>
      </c>
      <c r="M29" s="284" t="s">
        <v>1629</v>
      </c>
      <c r="N29" s="287" t="s">
        <v>822</v>
      </c>
      <c r="O29" s="287" t="s">
        <v>822</v>
      </c>
      <c r="P29" s="287" t="s">
        <v>822</v>
      </c>
      <c r="Q29" s="287" t="s">
        <v>822</v>
      </c>
      <c r="R29" s="284"/>
      <c r="S29" s="284" t="s">
        <v>824</v>
      </c>
      <c r="T29" s="284" t="s">
        <v>913</v>
      </c>
      <c r="U29" s="284"/>
      <c r="V29" s="284"/>
      <c r="W29" s="284" t="s">
        <v>824</v>
      </c>
      <c r="X29" s="284" t="s">
        <v>824</v>
      </c>
      <c r="Y29" s="288" t="s">
        <v>1522</v>
      </c>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row>
    <row r="30" spans="1:1022" ht="13.5" customHeight="1">
      <c r="A30" s="289">
        <v>22</v>
      </c>
      <c r="B30" s="289"/>
      <c r="C30" s="289" t="s">
        <v>1630</v>
      </c>
      <c r="D30" s="289"/>
      <c r="E30" s="289"/>
      <c r="F30" s="289"/>
      <c r="G30" s="289"/>
      <c r="H30" s="290" t="s">
        <v>1631</v>
      </c>
      <c r="I30" s="290" t="s">
        <v>1632</v>
      </c>
      <c r="J30" s="290" t="s">
        <v>1633</v>
      </c>
      <c r="K30" s="290" t="s">
        <v>824</v>
      </c>
      <c r="L30" s="290" t="s">
        <v>801</v>
      </c>
      <c r="M30" s="290" t="s">
        <v>801</v>
      </c>
      <c r="N30" s="292" t="s">
        <v>822</v>
      </c>
      <c r="O30" s="292" t="s">
        <v>822</v>
      </c>
      <c r="P30" s="292" t="s">
        <v>822</v>
      </c>
      <c r="Q30" s="292" t="s">
        <v>822</v>
      </c>
      <c r="R30" s="290"/>
      <c r="S30" s="290"/>
      <c r="T30" s="290" t="s">
        <v>823</v>
      </c>
      <c r="U30" s="290"/>
      <c r="V30" s="290"/>
      <c r="W30" s="290" t="s">
        <v>824</v>
      </c>
      <c r="X30" s="290" t="s">
        <v>824</v>
      </c>
      <c r="Y30" s="299" t="s">
        <v>1522</v>
      </c>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row>
    <row r="31" spans="1:1022" ht="13.5" customHeight="1">
      <c r="A31" s="293">
        <v>23</v>
      </c>
      <c r="B31" s="293"/>
      <c r="C31" s="293" t="s">
        <v>1634</v>
      </c>
      <c r="D31" s="293"/>
      <c r="E31" s="293"/>
      <c r="F31" s="293"/>
      <c r="G31" s="293"/>
      <c r="H31" s="284" t="s">
        <v>1635</v>
      </c>
      <c r="I31" s="284" t="s">
        <v>1636</v>
      </c>
      <c r="J31" s="284" t="s">
        <v>1637</v>
      </c>
      <c r="K31" s="284"/>
      <c r="L31" s="284" t="s">
        <v>1606</v>
      </c>
      <c r="M31" s="284" t="s">
        <v>1606</v>
      </c>
      <c r="N31" s="294" t="s">
        <v>869</v>
      </c>
      <c r="O31" s="294" t="s">
        <v>869</v>
      </c>
      <c r="P31" s="294" t="s">
        <v>869</v>
      </c>
      <c r="Q31" s="294" t="s">
        <v>869</v>
      </c>
      <c r="R31" s="284"/>
      <c r="S31" s="284"/>
      <c r="T31" s="284" t="s">
        <v>823</v>
      </c>
      <c r="U31" s="284"/>
      <c r="V31" s="284"/>
      <c r="W31" s="284" t="s">
        <v>824</v>
      </c>
      <c r="X31" s="284" t="s">
        <v>824</v>
      </c>
      <c r="Y31" s="288" t="s">
        <v>1522</v>
      </c>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row>
    <row r="32" spans="1:1022" ht="13.5" customHeight="1">
      <c r="A32" s="289">
        <v>24</v>
      </c>
      <c r="B32" s="289"/>
      <c r="C32" s="289" t="s">
        <v>1638</v>
      </c>
      <c r="D32" s="289"/>
      <c r="E32" s="289"/>
      <c r="F32" s="289"/>
      <c r="G32" s="289"/>
      <c r="H32" s="290" t="s">
        <v>1639</v>
      </c>
      <c r="I32" s="290" t="s">
        <v>1640</v>
      </c>
      <c r="J32" s="290" t="s">
        <v>1567</v>
      </c>
      <c r="K32" s="290"/>
      <c r="L32" s="290" t="s">
        <v>1641</v>
      </c>
      <c r="M32" s="290" t="s">
        <v>1641</v>
      </c>
      <c r="N32" s="300" t="s">
        <v>869</v>
      </c>
      <c r="O32" s="300" t="s">
        <v>869</v>
      </c>
      <c r="P32" s="302" t="s">
        <v>822</v>
      </c>
      <c r="Q32" s="301" t="s">
        <v>869</v>
      </c>
      <c r="R32" s="290" t="s">
        <v>824</v>
      </c>
      <c r="S32" s="290"/>
      <c r="T32" s="290" t="s">
        <v>823</v>
      </c>
      <c r="U32" s="290"/>
      <c r="V32" s="290"/>
      <c r="W32" s="290" t="s">
        <v>824</v>
      </c>
      <c r="X32" s="290" t="s">
        <v>824</v>
      </c>
      <c r="Y32" s="288" t="s">
        <v>1522</v>
      </c>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row>
    <row r="33" spans="1:1022" ht="13.5" customHeight="1">
      <c r="A33" s="293">
        <v>25</v>
      </c>
      <c r="B33" s="293"/>
      <c r="C33" s="293" t="s">
        <v>1642</v>
      </c>
      <c r="D33" s="293"/>
      <c r="E33" s="293"/>
      <c r="F33" s="293"/>
      <c r="G33" s="293"/>
      <c r="H33" s="284" t="s">
        <v>1563</v>
      </c>
      <c r="I33" s="284" t="s">
        <v>1643</v>
      </c>
      <c r="J33" s="305"/>
      <c r="K33" s="284" t="s">
        <v>824</v>
      </c>
      <c r="L33" s="284" t="s">
        <v>1644</v>
      </c>
      <c r="M33" s="284" t="s">
        <v>1644</v>
      </c>
      <c r="N33" s="294" t="s">
        <v>869</v>
      </c>
      <c r="O33" s="294" t="s">
        <v>869</v>
      </c>
      <c r="P33" s="296" t="s">
        <v>869</v>
      </c>
      <c r="Q33" s="296" t="s">
        <v>869</v>
      </c>
      <c r="R33" s="284"/>
      <c r="S33" s="284" t="s">
        <v>824</v>
      </c>
      <c r="T33" s="284" t="s">
        <v>1645</v>
      </c>
      <c r="U33" s="284"/>
      <c r="V33" s="284"/>
      <c r="W33" s="284" t="s">
        <v>824</v>
      </c>
      <c r="X33" s="284" t="s">
        <v>824</v>
      </c>
      <c r="Y33" s="288" t="s">
        <v>1522</v>
      </c>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row>
    <row r="34" spans="1:1022" ht="13.5" customHeight="1">
      <c r="A34" s="289">
        <v>26</v>
      </c>
      <c r="B34" s="289"/>
      <c r="C34" s="289"/>
      <c r="D34" s="289" t="s">
        <v>1646</v>
      </c>
      <c r="E34" s="306"/>
      <c r="F34" s="289"/>
      <c r="G34" s="289"/>
      <c r="H34" s="290" t="s">
        <v>1647</v>
      </c>
      <c r="I34" s="290" t="s">
        <v>1648</v>
      </c>
      <c r="J34" s="290" t="s">
        <v>1649</v>
      </c>
      <c r="K34" s="290" t="s">
        <v>824</v>
      </c>
      <c r="L34" s="290" t="s">
        <v>1650</v>
      </c>
      <c r="M34" s="290" t="s">
        <v>1650</v>
      </c>
      <c r="N34" s="290" t="s">
        <v>853</v>
      </c>
      <c r="O34" s="290" t="s">
        <v>853</v>
      </c>
      <c r="P34" s="290" t="s">
        <v>853</v>
      </c>
      <c r="Q34" s="290" t="s">
        <v>853</v>
      </c>
      <c r="R34" s="290"/>
      <c r="S34" s="290"/>
      <c r="T34" s="290" t="s">
        <v>823</v>
      </c>
      <c r="U34" s="290"/>
      <c r="V34" s="290" t="s">
        <v>1651</v>
      </c>
      <c r="W34" s="290" t="s">
        <v>824</v>
      </c>
      <c r="X34" s="290" t="s">
        <v>824</v>
      </c>
      <c r="Y34" s="288" t="s">
        <v>1522</v>
      </c>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row>
    <row r="35" spans="1:1022" ht="13.5" customHeight="1">
      <c r="A35" s="293">
        <v>27</v>
      </c>
      <c r="B35" s="293"/>
      <c r="C35" s="293"/>
      <c r="D35" s="293" t="s">
        <v>1652</v>
      </c>
      <c r="E35" s="293"/>
      <c r="F35" s="293"/>
      <c r="G35" s="293"/>
      <c r="H35" s="284" t="s">
        <v>1653</v>
      </c>
      <c r="I35" s="284" t="s">
        <v>1654</v>
      </c>
      <c r="J35" s="284" t="s">
        <v>1655</v>
      </c>
      <c r="K35" s="284" t="s">
        <v>824</v>
      </c>
      <c r="L35" s="284" t="s">
        <v>1656</v>
      </c>
      <c r="M35" s="284" t="s">
        <v>1656</v>
      </c>
      <c r="N35" s="284" t="s">
        <v>853</v>
      </c>
      <c r="O35" s="284" t="s">
        <v>853</v>
      </c>
      <c r="P35" s="284" t="s">
        <v>853</v>
      </c>
      <c r="Q35" s="284" t="s">
        <v>853</v>
      </c>
      <c r="R35" s="284"/>
      <c r="S35" s="284"/>
      <c r="T35" s="284" t="s">
        <v>823</v>
      </c>
      <c r="U35" s="284"/>
      <c r="V35" s="284" t="s">
        <v>1657</v>
      </c>
      <c r="W35" s="284" t="s">
        <v>824</v>
      </c>
      <c r="X35" s="284" t="s">
        <v>824</v>
      </c>
      <c r="Y35" s="299" t="s">
        <v>1522</v>
      </c>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row>
    <row r="36" spans="1:1022" ht="13.5" customHeight="1">
      <c r="A36" s="289">
        <v>28</v>
      </c>
      <c r="B36" s="289"/>
      <c r="C36" s="289"/>
      <c r="D36" s="289" t="s">
        <v>1658</v>
      </c>
      <c r="E36" s="289"/>
      <c r="F36" s="289"/>
      <c r="G36" s="289"/>
      <c r="H36" s="290" t="s">
        <v>1659</v>
      </c>
      <c r="I36" s="290" t="s">
        <v>1660</v>
      </c>
      <c r="J36" s="290" t="s">
        <v>1661</v>
      </c>
      <c r="K36" s="290" t="s">
        <v>824</v>
      </c>
      <c r="L36" s="290" t="s">
        <v>1662</v>
      </c>
      <c r="M36" s="290" t="s">
        <v>1662</v>
      </c>
      <c r="N36" s="290" t="s">
        <v>853</v>
      </c>
      <c r="O36" s="290" t="s">
        <v>853</v>
      </c>
      <c r="P36" s="290" t="s">
        <v>853</v>
      </c>
      <c r="Q36" s="290" t="s">
        <v>853</v>
      </c>
      <c r="R36" s="290"/>
      <c r="S36" s="290"/>
      <c r="T36" s="290" t="s">
        <v>823</v>
      </c>
      <c r="U36" s="290"/>
      <c r="V36" s="290"/>
      <c r="W36" s="290" t="s">
        <v>824</v>
      </c>
      <c r="X36" s="290" t="s">
        <v>824</v>
      </c>
      <c r="Y36" s="288" t="s">
        <v>1522</v>
      </c>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row>
    <row r="37" spans="1:1022" ht="13.5" customHeight="1">
      <c r="A37" s="293">
        <v>29</v>
      </c>
      <c r="B37" s="293"/>
      <c r="C37" s="293"/>
      <c r="D37" s="293" t="s">
        <v>1663</v>
      </c>
      <c r="E37" s="293"/>
      <c r="F37" s="293"/>
      <c r="G37" s="293"/>
      <c r="H37" s="284" t="s">
        <v>1563</v>
      </c>
      <c r="I37" s="284" t="s">
        <v>1664</v>
      </c>
      <c r="J37" s="284" t="s">
        <v>1665</v>
      </c>
      <c r="K37" s="284"/>
      <c r="L37" s="284" t="s">
        <v>1666</v>
      </c>
      <c r="M37" s="284" t="s">
        <v>1666</v>
      </c>
      <c r="N37" s="294" t="s">
        <v>869</v>
      </c>
      <c r="O37" s="294" t="s">
        <v>869</v>
      </c>
      <c r="P37" s="294" t="s">
        <v>869</v>
      </c>
      <c r="Q37" s="294" t="s">
        <v>869</v>
      </c>
      <c r="R37" s="284"/>
      <c r="S37" s="284"/>
      <c r="T37" s="284" t="s">
        <v>823</v>
      </c>
      <c r="U37" s="284"/>
      <c r="V37" s="284" t="s">
        <v>1667</v>
      </c>
      <c r="W37" s="284" t="s">
        <v>824</v>
      </c>
      <c r="X37" s="284" t="s">
        <v>824</v>
      </c>
      <c r="Y37" s="288" t="s">
        <v>1522</v>
      </c>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row>
    <row r="38" spans="1:1022" ht="13.5" customHeight="1">
      <c r="A38" s="289">
        <v>30</v>
      </c>
      <c r="B38" s="289"/>
      <c r="C38" s="289" t="s">
        <v>1668</v>
      </c>
      <c r="D38" s="289"/>
      <c r="E38" s="289"/>
      <c r="F38" s="289"/>
      <c r="G38" s="289"/>
      <c r="H38" s="290" t="s">
        <v>1563</v>
      </c>
      <c r="I38" s="290" t="s">
        <v>1669</v>
      </c>
      <c r="J38" s="290" t="s">
        <v>1670</v>
      </c>
      <c r="K38" s="290"/>
      <c r="L38" s="290" t="s">
        <v>1671</v>
      </c>
      <c r="M38" s="290" t="s">
        <v>1671</v>
      </c>
      <c r="N38" s="300" t="s">
        <v>869</v>
      </c>
      <c r="O38" s="300" t="s">
        <v>869</v>
      </c>
      <c r="P38" s="301" t="s">
        <v>869</v>
      </c>
      <c r="Q38" s="301" t="s">
        <v>869</v>
      </c>
      <c r="R38" s="290"/>
      <c r="S38" s="290"/>
      <c r="T38" s="290" t="s">
        <v>823</v>
      </c>
      <c r="U38" s="290"/>
      <c r="V38" s="290" t="s">
        <v>1672</v>
      </c>
      <c r="W38" s="290" t="s">
        <v>824</v>
      </c>
      <c r="X38" s="290" t="s">
        <v>824</v>
      </c>
      <c r="Y38" s="288" t="s">
        <v>1522</v>
      </c>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row>
    <row r="39" spans="1:1022" ht="13.5" customHeight="1">
      <c r="A39" s="293">
        <v>31</v>
      </c>
      <c r="B39" s="293"/>
      <c r="C39" s="293" t="s">
        <v>1673</v>
      </c>
      <c r="D39" s="307"/>
      <c r="E39" s="293"/>
      <c r="F39" s="293"/>
      <c r="G39" s="293"/>
      <c r="H39" s="284" t="s">
        <v>1674</v>
      </c>
      <c r="I39" s="284" t="s">
        <v>1675</v>
      </c>
      <c r="J39" s="284">
        <v>2</v>
      </c>
      <c r="K39" s="284" t="s">
        <v>824</v>
      </c>
      <c r="L39" s="284" t="s">
        <v>1676</v>
      </c>
      <c r="M39" s="284" t="s">
        <v>1676</v>
      </c>
      <c r="N39" s="294" t="s">
        <v>869</v>
      </c>
      <c r="O39" s="294" t="s">
        <v>869</v>
      </c>
      <c r="P39" s="294" t="s">
        <v>869</v>
      </c>
      <c r="Q39" s="294" t="s">
        <v>869</v>
      </c>
      <c r="R39" s="284"/>
      <c r="S39" s="284"/>
      <c r="T39" s="284" t="s">
        <v>823</v>
      </c>
      <c r="U39" s="284"/>
      <c r="V39" s="284" t="s">
        <v>1677</v>
      </c>
      <c r="W39" s="284" t="s">
        <v>824</v>
      </c>
      <c r="X39" s="284" t="s">
        <v>824</v>
      </c>
      <c r="Y39" s="288" t="s">
        <v>1522</v>
      </c>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row>
    <row r="40" spans="1:1022" ht="13.5" customHeight="1">
      <c r="A40" s="289">
        <v>32</v>
      </c>
      <c r="B40" s="289"/>
      <c r="C40" s="289" t="s">
        <v>1678</v>
      </c>
      <c r="D40" s="289"/>
      <c r="E40" s="289"/>
      <c r="F40" s="289"/>
      <c r="G40" s="289"/>
      <c r="H40" s="290" t="s">
        <v>1679</v>
      </c>
      <c r="I40" s="290" t="s">
        <v>1680</v>
      </c>
      <c r="J40" s="290">
        <v>100</v>
      </c>
      <c r="K40" s="290"/>
      <c r="L40" s="290" t="s">
        <v>1681</v>
      </c>
      <c r="M40" s="290" t="s">
        <v>1681</v>
      </c>
      <c r="N40" s="300" t="s">
        <v>869</v>
      </c>
      <c r="O40" s="300" t="s">
        <v>869</v>
      </c>
      <c r="P40" s="300" t="s">
        <v>869</v>
      </c>
      <c r="Q40" s="300" t="s">
        <v>869</v>
      </c>
      <c r="R40" s="290"/>
      <c r="S40" s="290"/>
      <c r="T40" s="290" t="s">
        <v>1294</v>
      </c>
      <c r="U40" s="290"/>
      <c r="V40" s="290"/>
      <c r="W40" s="290" t="s">
        <v>824</v>
      </c>
      <c r="X40" s="290" t="s">
        <v>824</v>
      </c>
      <c r="Y40" s="299" t="s">
        <v>1522</v>
      </c>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row>
    <row r="41" spans="1:1022" ht="13.5" customHeight="1">
      <c r="A41" s="293">
        <v>33</v>
      </c>
      <c r="B41" s="293"/>
      <c r="C41" s="293" t="s">
        <v>1682</v>
      </c>
      <c r="D41" s="307"/>
      <c r="E41" s="293"/>
      <c r="F41" s="293"/>
      <c r="G41" s="293"/>
      <c r="H41" s="284" t="s">
        <v>1683</v>
      </c>
      <c r="I41" s="284" t="s">
        <v>1684</v>
      </c>
      <c r="J41" s="284" t="s">
        <v>1685</v>
      </c>
      <c r="K41" s="284" t="s">
        <v>824</v>
      </c>
      <c r="L41" s="284" t="s">
        <v>1686</v>
      </c>
      <c r="M41" s="284" t="s">
        <v>1686</v>
      </c>
      <c r="N41" s="294" t="s">
        <v>869</v>
      </c>
      <c r="O41" s="294" t="s">
        <v>869</v>
      </c>
      <c r="P41" s="294" t="s">
        <v>869</v>
      </c>
      <c r="Q41" s="294" t="s">
        <v>869</v>
      </c>
      <c r="R41" s="284"/>
      <c r="S41" s="284"/>
      <c r="T41" s="284" t="s">
        <v>839</v>
      </c>
      <c r="U41" s="284"/>
      <c r="V41" s="284" t="s">
        <v>886</v>
      </c>
      <c r="W41" s="284" t="s">
        <v>824</v>
      </c>
      <c r="X41" s="284" t="s">
        <v>824</v>
      </c>
      <c r="Y41" s="288" t="s">
        <v>1522</v>
      </c>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row>
    <row r="42" spans="1:1022" ht="13.5" customHeight="1">
      <c r="A42" s="289">
        <v>34</v>
      </c>
      <c r="B42" s="289"/>
      <c r="C42" s="289" t="s">
        <v>1687</v>
      </c>
      <c r="D42" s="306"/>
      <c r="E42" s="289"/>
      <c r="F42" s="289"/>
      <c r="G42" s="289"/>
      <c r="H42" s="290" t="s">
        <v>1688</v>
      </c>
      <c r="I42" s="290" t="s">
        <v>1689</v>
      </c>
      <c r="J42" s="290" t="s">
        <v>1690</v>
      </c>
      <c r="K42" s="290" t="s">
        <v>824</v>
      </c>
      <c r="L42" s="290" t="s">
        <v>1691</v>
      </c>
      <c r="M42" s="290" t="s">
        <v>1691</v>
      </c>
      <c r="N42" s="300" t="s">
        <v>869</v>
      </c>
      <c r="O42" s="300" t="s">
        <v>869</v>
      </c>
      <c r="P42" s="300" t="s">
        <v>869</v>
      </c>
      <c r="Q42" s="300" t="s">
        <v>869</v>
      </c>
      <c r="R42" s="290"/>
      <c r="S42" s="290"/>
      <c r="T42" s="290" t="s">
        <v>839</v>
      </c>
      <c r="U42" s="290"/>
      <c r="V42" s="290" t="s">
        <v>886</v>
      </c>
      <c r="W42" s="290" t="s">
        <v>824</v>
      </c>
      <c r="X42" s="290" t="s">
        <v>824</v>
      </c>
      <c r="Y42" s="288" t="s">
        <v>1522</v>
      </c>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row>
    <row r="43" spans="1:1022" ht="13.5" customHeight="1">
      <c r="A43" s="293">
        <v>35</v>
      </c>
      <c r="B43" s="293"/>
      <c r="C43" s="293" t="s">
        <v>1692</v>
      </c>
      <c r="D43" s="307"/>
      <c r="E43" s="307"/>
      <c r="F43" s="293"/>
      <c r="G43" s="293"/>
      <c r="H43" s="284" t="s">
        <v>1693</v>
      </c>
      <c r="I43" s="284" t="s">
        <v>1694</v>
      </c>
      <c r="J43" s="284" t="s">
        <v>1695</v>
      </c>
      <c r="K43" s="284" t="s">
        <v>824</v>
      </c>
      <c r="L43" s="284" t="s">
        <v>1696</v>
      </c>
      <c r="M43" s="284" t="s">
        <v>1696</v>
      </c>
      <c r="N43" s="294" t="s">
        <v>869</v>
      </c>
      <c r="O43" s="294" t="s">
        <v>869</v>
      </c>
      <c r="P43" s="296" t="s">
        <v>869</v>
      </c>
      <c r="Q43" s="296" t="s">
        <v>869</v>
      </c>
      <c r="R43" s="284"/>
      <c r="S43" s="284"/>
      <c r="T43" s="284" t="s">
        <v>839</v>
      </c>
      <c r="U43" s="284"/>
      <c r="V43" s="284" t="s">
        <v>886</v>
      </c>
      <c r="W43" s="284" t="s">
        <v>824</v>
      </c>
      <c r="X43" s="284" t="s">
        <v>824</v>
      </c>
      <c r="Y43" s="288" t="s">
        <v>1522</v>
      </c>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row>
    <row r="44" spans="1:1022" ht="13.5" customHeight="1">
      <c r="A44" s="289">
        <v>36</v>
      </c>
      <c r="B44" s="289"/>
      <c r="C44" s="289" t="s">
        <v>1697</v>
      </c>
      <c r="D44" s="289"/>
      <c r="E44" s="289"/>
      <c r="F44" s="289"/>
      <c r="G44" s="289"/>
      <c r="H44" s="290" t="s">
        <v>1698</v>
      </c>
      <c r="I44" s="290" t="s">
        <v>1699</v>
      </c>
      <c r="J44" s="290" t="s">
        <v>1700</v>
      </c>
      <c r="K44" s="290" t="s">
        <v>824</v>
      </c>
      <c r="L44" s="290" t="s">
        <v>1701</v>
      </c>
      <c r="M44" s="290" t="s">
        <v>1701</v>
      </c>
      <c r="N44" s="300" t="s">
        <v>869</v>
      </c>
      <c r="O44" s="300" t="s">
        <v>869</v>
      </c>
      <c r="P44" s="300" t="s">
        <v>869</v>
      </c>
      <c r="Q44" s="300" t="s">
        <v>869</v>
      </c>
      <c r="R44" s="290"/>
      <c r="S44" s="290"/>
      <c r="T44" s="290" t="s">
        <v>823</v>
      </c>
      <c r="U44" s="290"/>
      <c r="V44" s="290" t="s">
        <v>1702</v>
      </c>
      <c r="W44" s="290" t="s">
        <v>824</v>
      </c>
      <c r="X44" s="290" t="s">
        <v>824</v>
      </c>
      <c r="Y44" s="288" t="s">
        <v>1522</v>
      </c>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row>
    <row r="45" spans="1:1022" ht="13.5" customHeight="1">
      <c r="A45" s="293">
        <v>37</v>
      </c>
      <c r="B45" s="293"/>
      <c r="C45" s="293" t="s">
        <v>1703</v>
      </c>
      <c r="D45" s="307"/>
      <c r="E45" s="293"/>
      <c r="F45" s="293"/>
      <c r="G45" s="293"/>
      <c r="H45" s="284" t="s">
        <v>1563</v>
      </c>
      <c r="I45" s="284" t="s">
        <v>1704</v>
      </c>
      <c r="J45" s="284" t="s">
        <v>1705</v>
      </c>
      <c r="K45" s="284"/>
      <c r="L45" s="284" t="s">
        <v>1706</v>
      </c>
      <c r="M45" s="284" t="s">
        <v>1706</v>
      </c>
      <c r="N45" s="294" t="s">
        <v>869</v>
      </c>
      <c r="O45" s="294" t="s">
        <v>869</v>
      </c>
      <c r="P45" s="294" t="s">
        <v>869</v>
      </c>
      <c r="Q45" s="294" t="s">
        <v>869</v>
      </c>
      <c r="R45" s="284"/>
      <c r="S45" s="284"/>
      <c r="T45" s="284" t="s">
        <v>823</v>
      </c>
      <c r="U45" s="284"/>
      <c r="V45" s="284" t="s">
        <v>1707</v>
      </c>
      <c r="W45" s="284" t="s">
        <v>824</v>
      </c>
      <c r="X45" s="284" t="s">
        <v>824</v>
      </c>
      <c r="Y45" s="299" t="s">
        <v>1522</v>
      </c>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row>
    <row r="46" spans="1:1022" ht="13.5" customHeight="1">
      <c r="A46" s="289">
        <v>38</v>
      </c>
      <c r="B46" s="289"/>
      <c r="C46" s="289" t="s">
        <v>1708</v>
      </c>
      <c r="D46" s="306"/>
      <c r="E46" s="289"/>
      <c r="F46" s="289"/>
      <c r="G46" s="289"/>
      <c r="H46" s="290" t="s">
        <v>1709</v>
      </c>
      <c r="I46" s="290" t="s">
        <v>1710</v>
      </c>
      <c r="J46" s="297"/>
      <c r="K46" s="290"/>
      <c r="L46" s="290" t="s">
        <v>1711</v>
      </c>
      <c r="M46" s="290" t="s">
        <v>1711</v>
      </c>
      <c r="N46" s="298" t="s">
        <v>937</v>
      </c>
      <c r="O46" s="298" t="s">
        <v>937</v>
      </c>
      <c r="P46" s="298" t="s">
        <v>937</v>
      </c>
      <c r="Q46" s="298" t="s">
        <v>937</v>
      </c>
      <c r="R46" s="290"/>
      <c r="S46" s="290" t="s">
        <v>824</v>
      </c>
      <c r="T46" s="290" t="s">
        <v>1712</v>
      </c>
      <c r="U46" s="290"/>
      <c r="V46" s="290"/>
      <c r="W46" s="290" t="s">
        <v>824</v>
      </c>
      <c r="X46" s="290" t="s">
        <v>824</v>
      </c>
      <c r="Y46" s="288" t="s">
        <v>1522</v>
      </c>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row>
    <row r="47" spans="1:1022" ht="13.5" customHeight="1">
      <c r="A47" s="293">
        <v>39</v>
      </c>
      <c r="B47" s="293"/>
      <c r="C47" s="293"/>
      <c r="D47" s="293" t="s">
        <v>1713</v>
      </c>
      <c r="E47" s="293"/>
      <c r="F47" s="293"/>
      <c r="G47" s="293"/>
      <c r="H47" s="284" t="s">
        <v>1714</v>
      </c>
      <c r="I47" s="284" t="s">
        <v>1715</v>
      </c>
      <c r="J47" s="284" t="s">
        <v>1716</v>
      </c>
      <c r="K47" s="284"/>
      <c r="L47" s="284" t="s">
        <v>1597</v>
      </c>
      <c r="M47" s="284" t="s">
        <v>1597</v>
      </c>
      <c r="N47" s="287" t="s">
        <v>822</v>
      </c>
      <c r="O47" s="287" t="s">
        <v>822</v>
      </c>
      <c r="P47" s="287" t="s">
        <v>822</v>
      </c>
      <c r="Q47" s="287" t="s">
        <v>822</v>
      </c>
      <c r="R47" s="284"/>
      <c r="S47" s="284"/>
      <c r="T47" s="284" t="s">
        <v>823</v>
      </c>
      <c r="U47" s="284"/>
      <c r="V47" s="284"/>
      <c r="W47" s="284" t="s">
        <v>824</v>
      </c>
      <c r="X47" s="284" t="s">
        <v>824</v>
      </c>
      <c r="Y47" s="288" t="s">
        <v>1522</v>
      </c>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row>
    <row r="48" spans="1:1022" ht="13.5" customHeight="1">
      <c r="A48" s="289">
        <v>40</v>
      </c>
      <c r="B48" s="289"/>
      <c r="C48" s="289"/>
      <c r="D48" s="289" t="s">
        <v>1717</v>
      </c>
      <c r="E48" s="289"/>
      <c r="F48" s="289"/>
      <c r="G48" s="289"/>
      <c r="H48" s="290" t="s">
        <v>1718</v>
      </c>
      <c r="I48" s="290" t="s">
        <v>1719</v>
      </c>
      <c r="J48" s="290"/>
      <c r="K48" s="290"/>
      <c r="L48" s="290" t="s">
        <v>1720</v>
      </c>
      <c r="M48" s="290" t="s">
        <v>1720</v>
      </c>
      <c r="N48" s="290" t="s">
        <v>853</v>
      </c>
      <c r="O48" s="290" t="s">
        <v>853</v>
      </c>
      <c r="P48" s="308" t="s">
        <v>853</v>
      </c>
      <c r="Q48" s="308" t="s">
        <v>853</v>
      </c>
      <c r="R48" s="290"/>
      <c r="S48" s="290"/>
      <c r="T48" s="290" t="s">
        <v>823</v>
      </c>
      <c r="U48" s="290"/>
      <c r="V48" s="290"/>
      <c r="W48" s="290" t="s">
        <v>824</v>
      </c>
      <c r="X48" s="290" t="s">
        <v>824</v>
      </c>
      <c r="Y48" s="288" t="s">
        <v>1522</v>
      </c>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row>
    <row r="49" spans="1:1022" ht="13.5" customHeight="1">
      <c r="A49" s="309">
        <v>41</v>
      </c>
      <c r="B49" s="309"/>
      <c r="C49" s="309" t="s">
        <v>1721</v>
      </c>
      <c r="D49" s="310"/>
      <c r="E49" s="310"/>
      <c r="F49" s="310"/>
      <c r="G49" s="310"/>
      <c r="H49" s="284" t="s">
        <v>1722</v>
      </c>
      <c r="I49" s="284" t="s">
        <v>1723</v>
      </c>
      <c r="J49" s="305"/>
      <c r="K49" s="284"/>
      <c r="L49" s="284" t="s">
        <v>1724</v>
      </c>
      <c r="M49" s="284" t="s">
        <v>1724</v>
      </c>
      <c r="N49" s="311" t="s">
        <v>937</v>
      </c>
      <c r="O49" s="311" t="s">
        <v>937</v>
      </c>
      <c r="P49" s="311" t="s">
        <v>937</v>
      </c>
      <c r="Q49" s="311" t="s">
        <v>937</v>
      </c>
      <c r="R49" s="284"/>
      <c r="S49" s="284" t="s">
        <v>824</v>
      </c>
      <c r="T49" s="284" t="s">
        <v>1725</v>
      </c>
      <c r="U49" s="284"/>
      <c r="V49" s="284"/>
      <c r="W49" s="284" t="s">
        <v>824</v>
      </c>
      <c r="X49" s="284" t="s">
        <v>824</v>
      </c>
      <c r="Y49" s="288" t="s">
        <v>1522</v>
      </c>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row>
    <row r="50" spans="1:1022" ht="13.5" customHeight="1">
      <c r="A50" s="312">
        <v>42</v>
      </c>
      <c r="B50" s="312"/>
      <c r="C50" s="312"/>
      <c r="D50" s="312" t="s">
        <v>1539</v>
      </c>
      <c r="E50" s="312"/>
      <c r="F50" s="312"/>
      <c r="G50" s="312"/>
      <c r="H50" s="290" t="s">
        <v>1726</v>
      </c>
      <c r="I50" s="290" t="s">
        <v>1727</v>
      </c>
      <c r="J50" s="290" t="s">
        <v>1728</v>
      </c>
      <c r="K50" s="290"/>
      <c r="L50" s="290" t="s">
        <v>1542</v>
      </c>
      <c r="M50" s="290" t="s">
        <v>1542</v>
      </c>
      <c r="N50" s="292" t="s">
        <v>822</v>
      </c>
      <c r="O50" s="292" t="s">
        <v>822</v>
      </c>
      <c r="P50" s="292" t="s">
        <v>822</v>
      </c>
      <c r="Q50" s="292" t="s">
        <v>822</v>
      </c>
      <c r="R50" s="290"/>
      <c r="S50" s="290"/>
      <c r="T50" s="290" t="s">
        <v>823</v>
      </c>
      <c r="U50" s="290"/>
      <c r="V50" s="290"/>
      <c r="W50" s="290" t="s">
        <v>824</v>
      </c>
      <c r="X50" s="290" t="s">
        <v>824</v>
      </c>
      <c r="Y50" s="299" t="s">
        <v>1522</v>
      </c>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row>
    <row r="51" spans="1:1022" ht="13.5" customHeight="1">
      <c r="A51" s="309">
        <v>43</v>
      </c>
      <c r="B51" s="309"/>
      <c r="C51" s="309"/>
      <c r="D51" s="309" t="s">
        <v>1729</v>
      </c>
      <c r="E51" s="313"/>
      <c r="F51" s="309"/>
      <c r="G51" s="309"/>
      <c r="H51" s="284" t="s">
        <v>1563</v>
      </c>
      <c r="I51" s="284" t="s">
        <v>1730</v>
      </c>
      <c r="J51" s="284" t="s">
        <v>1731</v>
      </c>
      <c r="K51" s="284"/>
      <c r="L51" s="284" t="s">
        <v>1732</v>
      </c>
      <c r="M51" s="284" t="s">
        <v>1732</v>
      </c>
      <c r="N51" s="294" t="s">
        <v>869</v>
      </c>
      <c r="O51" s="294" t="s">
        <v>869</v>
      </c>
      <c r="P51" s="294" t="s">
        <v>869</v>
      </c>
      <c r="Q51" s="294" t="s">
        <v>869</v>
      </c>
      <c r="R51" s="284"/>
      <c r="S51" s="284"/>
      <c r="T51" s="284" t="s">
        <v>839</v>
      </c>
      <c r="U51" s="284"/>
      <c r="V51" s="284" t="s">
        <v>886</v>
      </c>
      <c r="W51" s="284" t="s">
        <v>824</v>
      </c>
      <c r="X51" s="284" t="s">
        <v>824</v>
      </c>
      <c r="Y51" s="288" t="s">
        <v>1522</v>
      </c>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row>
    <row r="52" spans="1:1022" ht="13.5" customHeight="1">
      <c r="A52" s="312">
        <v>44</v>
      </c>
      <c r="B52" s="312"/>
      <c r="C52" s="312"/>
      <c r="D52" s="312" t="s">
        <v>1733</v>
      </c>
      <c r="E52" s="312"/>
      <c r="F52" s="312"/>
      <c r="G52" s="312"/>
      <c r="H52" s="290" t="s">
        <v>1563</v>
      </c>
      <c r="I52" s="290" t="s">
        <v>1734</v>
      </c>
      <c r="J52" s="290">
        <v>0</v>
      </c>
      <c r="K52" s="290"/>
      <c r="L52" s="290" t="s">
        <v>1735</v>
      </c>
      <c r="M52" s="290" t="s">
        <v>1735</v>
      </c>
      <c r="N52" s="300" t="s">
        <v>869</v>
      </c>
      <c r="O52" s="300" t="s">
        <v>869</v>
      </c>
      <c r="P52" s="300" t="s">
        <v>869</v>
      </c>
      <c r="Q52" s="300" t="s">
        <v>869</v>
      </c>
      <c r="R52" s="290"/>
      <c r="S52" s="290"/>
      <c r="T52" s="290" t="s">
        <v>1294</v>
      </c>
      <c r="U52" s="290"/>
      <c r="V52" s="290"/>
      <c r="W52" s="290" t="s">
        <v>824</v>
      </c>
      <c r="X52" s="290" t="s">
        <v>824</v>
      </c>
      <c r="Y52" s="288" t="s">
        <v>1522</v>
      </c>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row>
    <row r="53" spans="1:1022" ht="13.5" customHeight="1">
      <c r="A53" s="309">
        <v>45</v>
      </c>
      <c r="B53" s="309"/>
      <c r="C53" s="309"/>
      <c r="D53" s="309" t="s">
        <v>1736</v>
      </c>
      <c r="E53" s="309"/>
      <c r="F53" s="309"/>
      <c r="G53" s="309"/>
      <c r="H53" s="284" t="s">
        <v>1737</v>
      </c>
      <c r="I53" s="284" t="s">
        <v>1738</v>
      </c>
      <c r="J53" s="284">
        <v>0</v>
      </c>
      <c r="K53" s="284"/>
      <c r="L53" s="284" t="s">
        <v>1739</v>
      </c>
      <c r="M53" s="284" t="s">
        <v>1739</v>
      </c>
      <c r="N53" s="294" t="s">
        <v>869</v>
      </c>
      <c r="O53" s="294" t="s">
        <v>869</v>
      </c>
      <c r="P53" s="296" t="s">
        <v>869</v>
      </c>
      <c r="Q53" s="296" t="s">
        <v>869</v>
      </c>
      <c r="R53" s="284"/>
      <c r="S53" s="284"/>
      <c r="T53" s="284" t="s">
        <v>1294</v>
      </c>
      <c r="U53" s="284"/>
      <c r="V53" s="284"/>
      <c r="W53" s="284" t="s">
        <v>824</v>
      </c>
      <c r="X53" s="284" t="s">
        <v>824</v>
      </c>
      <c r="Y53" s="288" t="s">
        <v>1522</v>
      </c>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row>
    <row r="54" spans="1:1022" ht="13.5" customHeight="1">
      <c r="A54" s="312">
        <v>46</v>
      </c>
      <c r="B54" s="312"/>
      <c r="C54" s="312"/>
      <c r="D54" s="312" t="s">
        <v>1740</v>
      </c>
      <c r="E54" s="312"/>
      <c r="F54" s="312"/>
      <c r="G54" s="312"/>
      <c r="H54" s="290" t="s">
        <v>1563</v>
      </c>
      <c r="I54" s="290" t="s">
        <v>1741</v>
      </c>
      <c r="J54" s="290">
        <v>1</v>
      </c>
      <c r="K54" s="290"/>
      <c r="L54" s="290" t="s">
        <v>1742</v>
      </c>
      <c r="M54" s="290" t="s">
        <v>1742</v>
      </c>
      <c r="N54" s="300" t="s">
        <v>869</v>
      </c>
      <c r="O54" s="300" t="s">
        <v>869</v>
      </c>
      <c r="P54" s="300" t="s">
        <v>869</v>
      </c>
      <c r="Q54" s="300" t="s">
        <v>869</v>
      </c>
      <c r="R54" s="290"/>
      <c r="S54" s="290"/>
      <c r="T54" s="290" t="s">
        <v>1294</v>
      </c>
      <c r="U54" s="290"/>
      <c r="V54" s="290"/>
      <c r="W54" s="290" t="s">
        <v>824</v>
      </c>
      <c r="X54" s="290" t="s">
        <v>824</v>
      </c>
      <c r="Y54" s="288" t="s">
        <v>1522</v>
      </c>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row>
    <row r="55" spans="1:1022" ht="13.5" customHeight="1">
      <c r="A55" s="309">
        <v>47</v>
      </c>
      <c r="B55" s="309"/>
      <c r="C55" s="309"/>
      <c r="D55" s="309" t="s">
        <v>1743</v>
      </c>
      <c r="E55" s="309"/>
      <c r="F55" s="309"/>
      <c r="G55" s="309"/>
      <c r="H55" s="284" t="s">
        <v>1563</v>
      </c>
      <c r="I55" s="284" t="s">
        <v>1744</v>
      </c>
      <c r="J55" s="284">
        <v>0</v>
      </c>
      <c r="K55" s="284"/>
      <c r="L55" s="284" t="s">
        <v>1745</v>
      </c>
      <c r="M55" s="284" t="s">
        <v>1745</v>
      </c>
      <c r="N55" s="294" t="s">
        <v>869</v>
      </c>
      <c r="O55" s="294" t="s">
        <v>869</v>
      </c>
      <c r="P55" s="294" t="s">
        <v>869</v>
      </c>
      <c r="Q55" s="294" t="s">
        <v>869</v>
      </c>
      <c r="R55" s="284"/>
      <c r="S55" s="284"/>
      <c r="T55" s="284" t="s">
        <v>1294</v>
      </c>
      <c r="U55" s="284"/>
      <c r="V55" s="284"/>
      <c r="W55" s="284" t="s">
        <v>824</v>
      </c>
      <c r="X55" s="284" t="s">
        <v>824</v>
      </c>
      <c r="Y55" s="299" t="s">
        <v>1522</v>
      </c>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row>
    <row r="56" spans="1:1022" ht="13.5" customHeight="1">
      <c r="A56" s="312">
        <v>48</v>
      </c>
      <c r="B56" s="312"/>
      <c r="C56" s="312"/>
      <c r="D56" s="312" t="s">
        <v>1746</v>
      </c>
      <c r="E56" s="312"/>
      <c r="F56" s="312"/>
      <c r="G56" s="312"/>
      <c r="H56" s="290" t="s">
        <v>1563</v>
      </c>
      <c r="I56" s="290" t="s">
        <v>1747</v>
      </c>
      <c r="J56" s="290">
        <v>0</v>
      </c>
      <c r="K56" s="290"/>
      <c r="L56" s="290" t="s">
        <v>1748</v>
      </c>
      <c r="M56" s="290" t="s">
        <v>1748</v>
      </c>
      <c r="N56" s="300" t="s">
        <v>869</v>
      </c>
      <c r="O56" s="300" t="s">
        <v>869</v>
      </c>
      <c r="P56" s="300" t="s">
        <v>869</v>
      </c>
      <c r="Q56" s="300" t="s">
        <v>869</v>
      </c>
      <c r="R56" s="290"/>
      <c r="S56" s="290"/>
      <c r="T56" s="290" t="s">
        <v>1294</v>
      </c>
      <c r="U56" s="290"/>
      <c r="V56" s="290"/>
      <c r="W56" s="290" t="s">
        <v>824</v>
      </c>
      <c r="X56" s="290" t="s">
        <v>824</v>
      </c>
      <c r="Y56" s="288" t="s">
        <v>1522</v>
      </c>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row>
    <row r="57" spans="1:1022" ht="13.5" customHeight="1">
      <c r="A57" s="309">
        <v>49</v>
      </c>
      <c r="B57" s="309"/>
      <c r="C57" s="309"/>
      <c r="D57" s="309" t="s">
        <v>1749</v>
      </c>
      <c r="E57" s="309"/>
      <c r="F57" s="309"/>
      <c r="G57" s="309"/>
      <c r="H57" s="284" t="s">
        <v>1563</v>
      </c>
      <c r="I57" s="284" t="s">
        <v>1750</v>
      </c>
      <c r="J57" s="284">
        <v>0</v>
      </c>
      <c r="K57" s="284"/>
      <c r="L57" s="284" t="s">
        <v>1751</v>
      </c>
      <c r="M57" s="284" t="s">
        <v>1751</v>
      </c>
      <c r="N57" s="294" t="s">
        <v>869</v>
      </c>
      <c r="O57" s="294" t="s">
        <v>869</v>
      </c>
      <c r="P57" s="294" t="s">
        <v>869</v>
      </c>
      <c r="Q57" s="294" t="s">
        <v>869</v>
      </c>
      <c r="R57" s="284"/>
      <c r="S57" s="284"/>
      <c r="T57" s="284" t="s">
        <v>1294</v>
      </c>
      <c r="U57" s="284"/>
      <c r="V57" s="284"/>
      <c r="W57" s="284" t="s">
        <v>824</v>
      </c>
      <c r="X57" s="284" t="s">
        <v>824</v>
      </c>
      <c r="Y57" s="288" t="s">
        <v>1522</v>
      </c>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row>
    <row r="58" spans="1:1022" ht="13.5" customHeight="1">
      <c r="A58" s="312">
        <v>50</v>
      </c>
      <c r="B58" s="312"/>
      <c r="C58" s="312" t="s">
        <v>1752</v>
      </c>
      <c r="D58" s="314"/>
      <c r="E58" s="314"/>
      <c r="F58" s="314"/>
      <c r="G58" s="314"/>
      <c r="H58" s="290" t="s">
        <v>1563</v>
      </c>
      <c r="I58" s="290" t="s">
        <v>1753</v>
      </c>
      <c r="J58" s="297"/>
      <c r="K58" s="290"/>
      <c r="L58" s="290" t="s">
        <v>1754</v>
      </c>
      <c r="M58" s="290" t="s">
        <v>1754</v>
      </c>
      <c r="N58" s="298" t="s">
        <v>937</v>
      </c>
      <c r="O58" s="298" t="s">
        <v>937</v>
      </c>
      <c r="P58" s="315" t="s">
        <v>937</v>
      </c>
      <c r="Q58" s="315" t="s">
        <v>937</v>
      </c>
      <c r="R58" s="290"/>
      <c r="S58" s="290" t="s">
        <v>824</v>
      </c>
      <c r="T58" s="290" t="s">
        <v>1755</v>
      </c>
      <c r="U58" s="290"/>
      <c r="V58" s="290"/>
      <c r="W58" s="290" t="s">
        <v>824</v>
      </c>
      <c r="X58" s="290" t="s">
        <v>824</v>
      </c>
      <c r="Y58" s="288" t="s">
        <v>1522</v>
      </c>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row>
    <row r="59" spans="1:1022" ht="13.5" customHeight="1">
      <c r="A59" s="309">
        <v>51</v>
      </c>
      <c r="B59" s="309"/>
      <c r="C59" s="309"/>
      <c r="D59" s="309" t="s">
        <v>1756</v>
      </c>
      <c r="E59" s="309"/>
      <c r="F59" s="309"/>
      <c r="G59" s="309"/>
      <c r="H59" s="284" t="s">
        <v>1563</v>
      </c>
      <c r="I59" s="284" t="s">
        <v>1757</v>
      </c>
      <c r="J59" s="284" t="s">
        <v>1758</v>
      </c>
      <c r="K59" s="284"/>
      <c r="L59" s="284" t="s">
        <v>1732</v>
      </c>
      <c r="M59" s="284" t="s">
        <v>1732</v>
      </c>
      <c r="N59" s="294" t="s">
        <v>869</v>
      </c>
      <c r="O59" s="294" t="s">
        <v>869</v>
      </c>
      <c r="P59" s="294" t="s">
        <v>869</v>
      </c>
      <c r="Q59" s="294" t="s">
        <v>869</v>
      </c>
      <c r="R59" s="284"/>
      <c r="S59" s="284"/>
      <c r="T59" s="284" t="s">
        <v>839</v>
      </c>
      <c r="U59" s="284"/>
      <c r="V59" s="284" t="s">
        <v>886</v>
      </c>
      <c r="W59" s="284" t="s">
        <v>824</v>
      </c>
      <c r="X59" s="284" t="s">
        <v>824</v>
      </c>
      <c r="Y59" s="288" t="s">
        <v>1522</v>
      </c>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row>
    <row r="60" spans="1:1022" ht="13.5" customHeight="1">
      <c r="A60" s="312">
        <v>52</v>
      </c>
      <c r="B60" s="312"/>
      <c r="C60" s="312"/>
      <c r="D60" s="312" t="s">
        <v>1759</v>
      </c>
      <c r="E60" s="312"/>
      <c r="F60" s="312"/>
      <c r="G60" s="312"/>
      <c r="H60" s="290" t="s">
        <v>1563</v>
      </c>
      <c r="I60" s="290" t="s">
        <v>1760</v>
      </c>
      <c r="J60" s="290">
        <v>0</v>
      </c>
      <c r="K60" s="290"/>
      <c r="L60" s="290" t="s">
        <v>1761</v>
      </c>
      <c r="M60" s="290" t="s">
        <v>1761</v>
      </c>
      <c r="N60" s="300" t="s">
        <v>869</v>
      </c>
      <c r="O60" s="300" t="s">
        <v>869</v>
      </c>
      <c r="P60" s="300" t="s">
        <v>869</v>
      </c>
      <c r="Q60" s="300" t="s">
        <v>869</v>
      </c>
      <c r="R60" s="290"/>
      <c r="S60" s="290"/>
      <c r="T60" s="290" t="s">
        <v>1294</v>
      </c>
      <c r="U60" s="290"/>
      <c r="V60" s="290"/>
      <c r="W60" s="290" t="s">
        <v>824</v>
      </c>
      <c r="X60" s="290" t="s">
        <v>824</v>
      </c>
      <c r="Y60" s="299" t="s">
        <v>1522</v>
      </c>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row>
    <row r="61" spans="1:1022" ht="13.5" customHeight="1">
      <c r="A61" s="309">
        <v>53</v>
      </c>
      <c r="B61" s="309"/>
      <c r="C61" s="309"/>
      <c r="D61" s="309" t="s">
        <v>1762</v>
      </c>
      <c r="E61" s="309"/>
      <c r="F61" s="309"/>
      <c r="G61" s="309"/>
      <c r="H61" s="284" t="s">
        <v>1563</v>
      </c>
      <c r="I61" s="284" t="s">
        <v>1763</v>
      </c>
      <c r="J61" s="284">
        <v>1</v>
      </c>
      <c r="K61" s="284"/>
      <c r="L61" s="284" t="s">
        <v>1764</v>
      </c>
      <c r="M61" s="284" t="s">
        <v>1764</v>
      </c>
      <c r="N61" s="294" t="s">
        <v>869</v>
      </c>
      <c r="O61" s="294" t="s">
        <v>869</v>
      </c>
      <c r="P61" s="294" t="s">
        <v>869</v>
      </c>
      <c r="Q61" s="294" t="s">
        <v>869</v>
      </c>
      <c r="R61" s="284"/>
      <c r="S61" s="284"/>
      <c r="T61" s="284" t="s">
        <v>1294</v>
      </c>
      <c r="U61" s="284"/>
      <c r="V61" s="284"/>
      <c r="W61" s="284" t="s">
        <v>824</v>
      </c>
      <c r="X61" s="284" t="s">
        <v>824</v>
      </c>
      <c r="Y61" s="288" t="s">
        <v>1522</v>
      </c>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row>
    <row r="62" spans="1:1022" ht="13.5" customHeight="1">
      <c r="A62" s="289">
        <v>54</v>
      </c>
      <c r="B62" s="289"/>
      <c r="C62" s="289" t="s">
        <v>1765</v>
      </c>
      <c r="D62" s="289"/>
      <c r="E62" s="289"/>
      <c r="F62" s="289"/>
      <c r="G62" s="289"/>
      <c r="H62" s="290" t="s">
        <v>1766</v>
      </c>
      <c r="I62" s="290" t="s">
        <v>1767</v>
      </c>
      <c r="J62" s="297"/>
      <c r="K62" s="290" t="s">
        <v>824</v>
      </c>
      <c r="L62" s="290" t="s">
        <v>1768</v>
      </c>
      <c r="M62" s="290" t="s">
        <v>1768</v>
      </c>
      <c r="N62" s="298" t="s">
        <v>937</v>
      </c>
      <c r="O62" s="298" t="s">
        <v>937</v>
      </c>
      <c r="P62" s="298" t="s">
        <v>937</v>
      </c>
      <c r="Q62" s="298" t="s">
        <v>937</v>
      </c>
      <c r="R62" s="290"/>
      <c r="S62" s="290" t="s">
        <v>824</v>
      </c>
      <c r="T62" s="290" t="s">
        <v>1769</v>
      </c>
      <c r="U62" s="290"/>
      <c r="V62" s="290"/>
      <c r="W62" s="290" t="s">
        <v>824</v>
      </c>
      <c r="X62" s="290" t="s">
        <v>824</v>
      </c>
      <c r="Y62" s="288" t="s">
        <v>1522</v>
      </c>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row>
    <row r="63" spans="1:1022" ht="13.5" customHeight="1">
      <c r="A63" s="293">
        <v>55</v>
      </c>
      <c r="B63" s="293"/>
      <c r="C63" s="293"/>
      <c r="D63" s="293" t="s">
        <v>1770</v>
      </c>
      <c r="E63" s="307"/>
      <c r="F63" s="293"/>
      <c r="G63" s="293"/>
      <c r="H63" s="284" t="s">
        <v>1771</v>
      </c>
      <c r="I63" s="284" t="s">
        <v>1772</v>
      </c>
      <c r="J63" s="284" t="s">
        <v>1695</v>
      </c>
      <c r="K63" s="284" t="s">
        <v>824</v>
      </c>
      <c r="L63" s="284" t="s">
        <v>1732</v>
      </c>
      <c r="M63" s="284" t="s">
        <v>1732</v>
      </c>
      <c r="N63" s="294" t="s">
        <v>869</v>
      </c>
      <c r="O63" s="294" t="s">
        <v>869</v>
      </c>
      <c r="P63" s="296" t="s">
        <v>869</v>
      </c>
      <c r="Q63" s="296" t="s">
        <v>869</v>
      </c>
      <c r="R63" s="284"/>
      <c r="S63" s="284"/>
      <c r="T63" s="284" t="s">
        <v>839</v>
      </c>
      <c r="U63" s="284"/>
      <c r="V63" s="284" t="s">
        <v>886</v>
      </c>
      <c r="W63" s="284" t="s">
        <v>824</v>
      </c>
      <c r="X63" s="284" t="s">
        <v>824</v>
      </c>
      <c r="Y63" s="288" t="s">
        <v>1522</v>
      </c>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row>
    <row r="64" spans="1:1022" ht="13.5" customHeight="1">
      <c r="A64" s="303">
        <v>56</v>
      </c>
      <c r="B64" s="303"/>
      <c r="C64" s="303"/>
      <c r="D64" s="303" t="s">
        <v>1658</v>
      </c>
      <c r="E64" s="303"/>
      <c r="F64" s="303"/>
      <c r="G64" s="303"/>
      <c r="H64" s="290" t="s">
        <v>1773</v>
      </c>
      <c r="I64" s="290" t="s">
        <v>1774</v>
      </c>
      <c r="J64" s="290" t="s">
        <v>1775</v>
      </c>
      <c r="K64" s="290" t="s">
        <v>824</v>
      </c>
      <c r="L64" s="290" t="s">
        <v>1618</v>
      </c>
      <c r="M64" s="290" t="s">
        <v>1618</v>
      </c>
      <c r="N64" s="294" t="s">
        <v>869</v>
      </c>
      <c r="O64" s="294" t="s">
        <v>869</v>
      </c>
      <c r="P64" s="292" t="s">
        <v>822</v>
      </c>
      <c r="Q64" s="292" t="s">
        <v>822</v>
      </c>
      <c r="R64" s="290"/>
      <c r="S64" s="290"/>
      <c r="T64" s="290" t="s">
        <v>823</v>
      </c>
      <c r="U64" s="290"/>
      <c r="V64" s="290" t="s">
        <v>1776</v>
      </c>
      <c r="W64" s="290" t="s">
        <v>824</v>
      </c>
      <c r="X64" s="290" t="s">
        <v>824</v>
      </c>
      <c r="Y64" s="288" t="s">
        <v>1522</v>
      </c>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row>
    <row r="65" spans="1:1022" ht="13.5" customHeight="1">
      <c r="A65" s="283">
        <v>57</v>
      </c>
      <c r="B65" s="283"/>
      <c r="C65" s="283"/>
      <c r="D65" s="283" t="s">
        <v>1777</v>
      </c>
      <c r="E65" s="283"/>
      <c r="F65" s="283"/>
      <c r="G65" s="283"/>
      <c r="H65" s="284" t="s">
        <v>1771</v>
      </c>
      <c r="I65" s="284" t="s">
        <v>1778</v>
      </c>
      <c r="J65" s="284" t="s">
        <v>1779</v>
      </c>
      <c r="K65" s="284"/>
      <c r="L65" s="284" t="s">
        <v>1780</v>
      </c>
      <c r="M65" s="284" t="s">
        <v>1780</v>
      </c>
      <c r="N65" s="311" t="s">
        <v>937</v>
      </c>
      <c r="O65" s="311" t="s">
        <v>937</v>
      </c>
      <c r="P65" s="311" t="s">
        <v>937</v>
      </c>
      <c r="Q65" s="311" t="s">
        <v>937</v>
      </c>
      <c r="R65" s="284"/>
      <c r="S65" s="284"/>
      <c r="T65" s="284" t="s">
        <v>823</v>
      </c>
      <c r="U65" s="284"/>
      <c r="V65" s="284" t="s">
        <v>1781</v>
      </c>
      <c r="W65" s="284" t="s">
        <v>824</v>
      </c>
      <c r="X65" s="284" t="s">
        <v>824</v>
      </c>
      <c r="Y65" s="299" t="s">
        <v>1522</v>
      </c>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row>
    <row r="66" spans="1:1022" ht="13.5" customHeight="1">
      <c r="A66" s="289">
        <v>58</v>
      </c>
      <c r="B66" s="289"/>
      <c r="C66" s="289"/>
      <c r="D66" s="289" t="s">
        <v>1782</v>
      </c>
      <c r="E66" s="306"/>
      <c r="F66" s="289"/>
      <c r="G66" s="289"/>
      <c r="H66" s="290" t="s">
        <v>1771</v>
      </c>
      <c r="I66" s="290" t="s">
        <v>1783</v>
      </c>
      <c r="J66" s="290" t="s">
        <v>1784</v>
      </c>
      <c r="K66" s="290"/>
      <c r="L66" s="290" t="s">
        <v>1590</v>
      </c>
      <c r="M66" s="290" t="s">
        <v>1590</v>
      </c>
      <c r="N66" s="300" t="s">
        <v>869</v>
      </c>
      <c r="O66" s="300" t="s">
        <v>869</v>
      </c>
      <c r="P66" s="300" t="s">
        <v>869</v>
      </c>
      <c r="Q66" s="300" t="s">
        <v>869</v>
      </c>
      <c r="R66" s="290"/>
      <c r="S66" s="290"/>
      <c r="T66" s="290" t="s">
        <v>823</v>
      </c>
      <c r="U66" s="290"/>
      <c r="V66" s="290"/>
      <c r="W66" s="290" t="s">
        <v>824</v>
      </c>
      <c r="X66" s="290" t="s">
        <v>824</v>
      </c>
      <c r="Y66" s="288" t="s">
        <v>1522</v>
      </c>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row>
    <row r="67" spans="1:1022" ht="13.5" customHeight="1">
      <c r="A67" s="293">
        <v>59</v>
      </c>
      <c r="B67" s="293"/>
      <c r="C67" s="293"/>
      <c r="D67" s="289" t="s">
        <v>1785</v>
      </c>
      <c r="E67" s="306"/>
      <c r="F67" s="289"/>
      <c r="G67" s="289"/>
      <c r="H67" s="284" t="s">
        <v>1771</v>
      </c>
      <c r="I67" s="284" t="s">
        <v>1786</v>
      </c>
      <c r="J67" s="305"/>
      <c r="K67" s="284"/>
      <c r="L67" s="284" t="s">
        <v>1787</v>
      </c>
      <c r="M67" s="284" t="s">
        <v>1787</v>
      </c>
      <c r="N67" s="300" t="s">
        <v>869</v>
      </c>
      <c r="O67" s="300" t="s">
        <v>869</v>
      </c>
      <c r="P67" s="287" t="s">
        <v>822</v>
      </c>
      <c r="Q67" s="287" t="s">
        <v>822</v>
      </c>
      <c r="R67" s="284"/>
      <c r="S67" s="284" t="s">
        <v>824</v>
      </c>
      <c r="T67" s="284" t="s">
        <v>1788</v>
      </c>
      <c r="U67" s="284"/>
      <c r="V67" s="284"/>
      <c r="W67" s="284" t="s">
        <v>824</v>
      </c>
      <c r="X67" s="284" t="s">
        <v>824</v>
      </c>
      <c r="Y67" s="288" t="s">
        <v>1522</v>
      </c>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row>
    <row r="68" spans="1:1022" ht="13.5" customHeight="1">
      <c r="A68" s="289">
        <v>60</v>
      </c>
      <c r="B68" s="289"/>
      <c r="C68" s="289"/>
      <c r="D68" s="289"/>
      <c r="E68" s="289" t="s">
        <v>1789</v>
      </c>
      <c r="F68" s="289"/>
      <c r="G68" s="289"/>
      <c r="H68" s="290" t="s">
        <v>1790</v>
      </c>
      <c r="I68" s="290" t="s">
        <v>1791</v>
      </c>
      <c r="J68" s="290" t="s">
        <v>1005</v>
      </c>
      <c r="K68" s="290" t="s">
        <v>824</v>
      </c>
      <c r="L68" s="290" t="s">
        <v>1792</v>
      </c>
      <c r="M68" s="290" t="s">
        <v>1792</v>
      </c>
      <c r="N68" s="300" t="s">
        <v>869</v>
      </c>
      <c r="O68" s="300" t="s">
        <v>869</v>
      </c>
      <c r="P68" s="302" t="s">
        <v>822</v>
      </c>
      <c r="Q68" s="302" t="s">
        <v>822</v>
      </c>
      <c r="R68" s="290"/>
      <c r="S68" s="290"/>
      <c r="T68" s="290" t="s">
        <v>823</v>
      </c>
      <c r="U68" s="290"/>
      <c r="V68" s="290"/>
      <c r="W68" s="290" t="s">
        <v>824</v>
      </c>
      <c r="X68" s="290" t="s">
        <v>824</v>
      </c>
      <c r="Y68" s="288" t="s">
        <v>1522</v>
      </c>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row>
    <row r="69" spans="1:1022" ht="13.5" customHeight="1">
      <c r="A69" s="309">
        <v>61</v>
      </c>
      <c r="B69" s="309"/>
      <c r="C69" s="309"/>
      <c r="D69" s="309"/>
      <c r="E69" s="309" t="s">
        <v>1793</v>
      </c>
      <c r="F69" s="309"/>
      <c r="G69" s="309"/>
      <c r="H69" s="284" t="s">
        <v>1794</v>
      </c>
      <c r="I69" s="284" t="s">
        <v>1795</v>
      </c>
      <c r="J69" s="284" t="s">
        <v>1013</v>
      </c>
      <c r="K69" s="284"/>
      <c r="L69" s="284" t="s">
        <v>1606</v>
      </c>
      <c r="M69" s="284" t="s">
        <v>1606</v>
      </c>
      <c r="N69" s="294" t="s">
        <v>869</v>
      </c>
      <c r="O69" s="294" t="s">
        <v>869</v>
      </c>
      <c r="P69" s="294" t="s">
        <v>869</v>
      </c>
      <c r="Q69" s="294" t="s">
        <v>869</v>
      </c>
      <c r="R69" s="284"/>
      <c r="S69" s="284"/>
      <c r="T69" s="284" t="s">
        <v>823</v>
      </c>
      <c r="U69" s="284"/>
      <c r="V69" s="284"/>
      <c r="W69" s="284" t="s">
        <v>824</v>
      </c>
      <c r="X69" s="284" t="s">
        <v>824</v>
      </c>
      <c r="Y69" s="288" t="s">
        <v>1522</v>
      </c>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row>
    <row r="70" spans="1:1022" ht="13.5" customHeight="1">
      <c r="A70" s="289">
        <v>62</v>
      </c>
      <c r="B70" s="289"/>
      <c r="C70" s="289"/>
      <c r="D70" s="289"/>
      <c r="E70" s="289" t="s">
        <v>1058</v>
      </c>
      <c r="F70" s="289"/>
      <c r="G70" s="289"/>
      <c r="H70" s="290" t="s">
        <v>1796</v>
      </c>
      <c r="I70" s="290" t="s">
        <v>1797</v>
      </c>
      <c r="J70" s="290" t="s">
        <v>1798</v>
      </c>
      <c r="K70" s="290" t="s">
        <v>824</v>
      </c>
      <c r="L70" s="290" t="s">
        <v>1618</v>
      </c>
      <c r="M70" s="290" t="s">
        <v>1618</v>
      </c>
      <c r="N70" s="300" t="s">
        <v>869</v>
      </c>
      <c r="O70" s="300" t="s">
        <v>869</v>
      </c>
      <c r="P70" s="300" t="s">
        <v>869</v>
      </c>
      <c r="Q70" s="300" t="s">
        <v>869</v>
      </c>
      <c r="R70" s="290"/>
      <c r="S70" s="290"/>
      <c r="T70" s="290" t="s">
        <v>823</v>
      </c>
      <c r="U70" s="290"/>
      <c r="V70" s="290"/>
      <c r="W70" s="290" t="s">
        <v>824</v>
      </c>
      <c r="X70" s="290" t="s">
        <v>824</v>
      </c>
      <c r="Y70" s="299" t="s">
        <v>1522</v>
      </c>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row>
    <row r="71" spans="1:1022" ht="13.5" customHeight="1">
      <c r="A71" s="293">
        <v>63</v>
      </c>
      <c r="B71" s="293"/>
      <c r="C71" s="293"/>
      <c r="D71" s="293"/>
      <c r="E71" s="293" t="s">
        <v>1799</v>
      </c>
      <c r="F71" s="307"/>
      <c r="G71" s="293"/>
      <c r="H71" s="284" t="s">
        <v>1563</v>
      </c>
      <c r="I71" s="284" t="s">
        <v>1800</v>
      </c>
      <c r="J71" s="284" t="s">
        <v>1801</v>
      </c>
      <c r="K71" s="284"/>
      <c r="L71" s="284" t="s">
        <v>1802</v>
      </c>
      <c r="M71" s="284" t="s">
        <v>1802</v>
      </c>
      <c r="N71" s="294" t="s">
        <v>869</v>
      </c>
      <c r="O71" s="294" t="s">
        <v>869</v>
      </c>
      <c r="P71" s="294" t="s">
        <v>869</v>
      </c>
      <c r="Q71" s="294" t="s">
        <v>869</v>
      </c>
      <c r="R71" s="284"/>
      <c r="S71" s="284"/>
      <c r="T71" s="284" t="s">
        <v>823</v>
      </c>
      <c r="U71" s="284"/>
      <c r="V71" s="284"/>
      <c r="W71" s="284" t="s">
        <v>824</v>
      </c>
      <c r="X71" s="284" t="s">
        <v>824</v>
      </c>
      <c r="Y71" s="288" t="s">
        <v>1522</v>
      </c>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row>
    <row r="72" spans="1:1022" ht="13.5" customHeight="1">
      <c r="A72" s="289">
        <v>64</v>
      </c>
      <c r="B72" s="289"/>
      <c r="C72" s="289"/>
      <c r="D72" s="289"/>
      <c r="E72" s="289" t="s">
        <v>1149</v>
      </c>
      <c r="F72" s="289"/>
      <c r="G72" s="289"/>
      <c r="H72" s="290" t="s">
        <v>1563</v>
      </c>
      <c r="I72" s="290" t="s">
        <v>1803</v>
      </c>
      <c r="J72" s="290" t="s">
        <v>1151</v>
      </c>
      <c r="K72" s="290"/>
      <c r="L72" s="290" t="s">
        <v>1804</v>
      </c>
      <c r="M72" s="290" t="s">
        <v>1804</v>
      </c>
      <c r="N72" s="300" t="s">
        <v>869</v>
      </c>
      <c r="O72" s="300" t="s">
        <v>869</v>
      </c>
      <c r="P72" s="300" t="s">
        <v>869</v>
      </c>
      <c r="Q72" s="300" t="s">
        <v>869</v>
      </c>
      <c r="R72" s="290"/>
      <c r="S72" s="290"/>
      <c r="T72" s="290" t="s">
        <v>823</v>
      </c>
      <c r="U72" s="290"/>
      <c r="V72" s="290"/>
      <c r="W72" s="290" t="s">
        <v>824</v>
      </c>
      <c r="X72" s="290" t="s">
        <v>824</v>
      </c>
      <c r="Y72" s="288" t="s">
        <v>1522</v>
      </c>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row>
    <row r="73" spans="1:1022" ht="13.5" customHeight="1">
      <c r="A73" s="293">
        <v>65</v>
      </c>
      <c r="B73" s="293"/>
      <c r="C73" s="293"/>
      <c r="D73" s="293"/>
      <c r="E73" s="293" t="s">
        <v>1119</v>
      </c>
      <c r="F73" s="293"/>
      <c r="G73" s="293"/>
      <c r="H73" s="284" t="s">
        <v>755</v>
      </c>
      <c r="I73" s="284"/>
      <c r="J73" s="305"/>
      <c r="K73" s="284"/>
      <c r="L73" s="284" t="s">
        <v>1805</v>
      </c>
      <c r="M73" s="284" t="s">
        <v>1805</v>
      </c>
      <c r="N73" s="311" t="s">
        <v>937</v>
      </c>
      <c r="O73" s="311" t="s">
        <v>937</v>
      </c>
      <c r="P73" s="316" t="s">
        <v>1806</v>
      </c>
      <c r="Q73" s="316" t="s">
        <v>1806</v>
      </c>
      <c r="R73" s="284"/>
      <c r="S73" s="284" t="s">
        <v>824</v>
      </c>
      <c r="T73" s="284" t="s">
        <v>1121</v>
      </c>
      <c r="U73" s="284"/>
      <c r="V73" s="284"/>
      <c r="W73" s="284" t="s">
        <v>824</v>
      </c>
      <c r="X73" s="284" t="s">
        <v>824</v>
      </c>
      <c r="Y73" s="288" t="s">
        <v>1522</v>
      </c>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row>
    <row r="74" spans="1:1022" ht="13.5" customHeight="1">
      <c r="A74" s="289">
        <v>66</v>
      </c>
      <c r="B74" s="289"/>
      <c r="C74" s="289"/>
      <c r="D74" s="289"/>
      <c r="E74" s="289"/>
      <c r="F74" s="289" t="s">
        <v>1807</v>
      </c>
      <c r="G74" s="289"/>
      <c r="H74" s="290" t="s">
        <v>1808</v>
      </c>
      <c r="I74" s="290" t="s">
        <v>1809</v>
      </c>
      <c r="J74" s="290" t="s">
        <v>1810</v>
      </c>
      <c r="K74" s="290" t="s">
        <v>824</v>
      </c>
      <c r="L74" s="290" t="s">
        <v>1811</v>
      </c>
      <c r="M74" s="290" t="s">
        <v>1811</v>
      </c>
      <c r="N74" s="292" t="s">
        <v>822</v>
      </c>
      <c r="O74" s="292" t="s">
        <v>822</v>
      </c>
      <c r="P74" s="292" t="s">
        <v>822</v>
      </c>
      <c r="Q74" s="292" t="s">
        <v>822</v>
      </c>
      <c r="R74" s="290"/>
      <c r="S74" s="290"/>
      <c r="T74" s="290" t="s">
        <v>1050</v>
      </c>
      <c r="U74" s="290"/>
      <c r="V74" s="290"/>
      <c r="W74" s="290" t="s">
        <v>824</v>
      </c>
      <c r="X74" s="290" t="s">
        <v>824</v>
      </c>
      <c r="Y74" s="288" t="s">
        <v>1522</v>
      </c>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row>
    <row r="75" spans="1:1022" ht="13.5" customHeight="1">
      <c r="A75" s="293">
        <v>67</v>
      </c>
      <c r="B75" s="293"/>
      <c r="C75" s="293"/>
      <c r="D75" s="293"/>
      <c r="E75" s="293"/>
      <c r="F75" s="293" t="s">
        <v>1126</v>
      </c>
      <c r="G75" s="293"/>
      <c r="H75" s="284" t="s">
        <v>1812</v>
      </c>
      <c r="I75" s="284" t="s">
        <v>1813</v>
      </c>
      <c r="J75" s="285" t="s">
        <v>1814</v>
      </c>
      <c r="K75" s="284" t="s">
        <v>824</v>
      </c>
      <c r="L75" s="284" t="s">
        <v>1815</v>
      </c>
      <c r="M75" s="284" t="s">
        <v>1815</v>
      </c>
      <c r="N75" s="287" t="s">
        <v>822</v>
      </c>
      <c r="O75" s="287" t="s">
        <v>822</v>
      </c>
      <c r="P75" s="287" t="s">
        <v>822</v>
      </c>
      <c r="Q75" s="287" t="s">
        <v>822</v>
      </c>
      <c r="R75" s="284"/>
      <c r="S75" s="284"/>
      <c r="T75" s="284" t="s">
        <v>1050</v>
      </c>
      <c r="U75" s="284"/>
      <c r="V75" s="284"/>
      <c r="W75" s="284" t="s">
        <v>824</v>
      </c>
      <c r="X75" s="284" t="s">
        <v>824</v>
      </c>
      <c r="Y75" s="299" t="s">
        <v>1522</v>
      </c>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row>
    <row r="76" spans="1:1022" ht="13.5" customHeight="1">
      <c r="A76" s="289">
        <v>68</v>
      </c>
      <c r="B76" s="289"/>
      <c r="C76" s="289"/>
      <c r="D76" s="289"/>
      <c r="E76" s="289"/>
      <c r="F76" s="289" t="s">
        <v>1816</v>
      </c>
      <c r="G76" s="289"/>
      <c r="H76" s="290" t="s">
        <v>1817</v>
      </c>
      <c r="I76" s="290" t="s">
        <v>1818</v>
      </c>
      <c r="J76" s="290">
        <v>1</v>
      </c>
      <c r="K76" s="290" t="s">
        <v>824</v>
      </c>
      <c r="L76" s="290" t="s">
        <v>1819</v>
      </c>
      <c r="M76" s="290" t="s">
        <v>1819</v>
      </c>
      <c r="N76" s="300" t="s">
        <v>869</v>
      </c>
      <c r="O76" s="300" t="s">
        <v>869</v>
      </c>
      <c r="P76" s="300" t="s">
        <v>869</v>
      </c>
      <c r="Q76" s="300" t="s">
        <v>869</v>
      </c>
      <c r="R76" s="290"/>
      <c r="S76" s="290"/>
      <c r="T76" s="290" t="s">
        <v>1050</v>
      </c>
      <c r="U76" s="290"/>
      <c r="V76" s="290"/>
      <c r="W76" s="290" t="s">
        <v>824</v>
      </c>
      <c r="X76" s="290" t="s">
        <v>824</v>
      </c>
      <c r="Y76" s="288" t="s">
        <v>1522</v>
      </c>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row>
    <row r="77" spans="1:1022" ht="13.5" customHeight="1">
      <c r="A77" s="293">
        <v>69</v>
      </c>
      <c r="B77" s="293"/>
      <c r="C77" s="293"/>
      <c r="D77" s="293"/>
      <c r="E77" s="293" t="s">
        <v>1325</v>
      </c>
      <c r="F77" s="293"/>
      <c r="G77" s="293"/>
      <c r="H77" s="284" t="s">
        <v>1820</v>
      </c>
      <c r="I77" s="284" t="s">
        <v>1821</v>
      </c>
      <c r="J77" s="284" t="s">
        <v>1822</v>
      </c>
      <c r="K77" s="284" t="s">
        <v>824</v>
      </c>
      <c r="L77" s="284" t="s">
        <v>1823</v>
      </c>
      <c r="M77" s="284" t="s">
        <v>1823</v>
      </c>
      <c r="N77" s="311" t="s">
        <v>937</v>
      </c>
      <c r="O77" s="311" t="s">
        <v>937</v>
      </c>
      <c r="P77" s="311" t="s">
        <v>937</v>
      </c>
      <c r="Q77" s="311" t="s">
        <v>937</v>
      </c>
      <c r="R77" s="284"/>
      <c r="S77" s="284"/>
      <c r="T77" s="284" t="s">
        <v>823</v>
      </c>
      <c r="U77" s="284"/>
      <c r="V77" s="284"/>
      <c r="W77" s="284" t="s">
        <v>824</v>
      </c>
      <c r="X77" s="284" t="s">
        <v>824</v>
      </c>
      <c r="Y77" s="288" t="s">
        <v>1522</v>
      </c>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row>
    <row r="78" spans="1:1022" ht="13.5" customHeight="1">
      <c r="A78" s="289">
        <v>70</v>
      </c>
      <c r="B78" s="289"/>
      <c r="C78" s="289" t="s">
        <v>1824</v>
      </c>
      <c r="D78" s="289"/>
      <c r="E78" s="289"/>
      <c r="F78" s="289"/>
      <c r="G78" s="289"/>
      <c r="H78" s="290" t="s">
        <v>1563</v>
      </c>
      <c r="I78" s="290" t="s">
        <v>1825</v>
      </c>
      <c r="J78" s="290" t="s">
        <v>1826</v>
      </c>
      <c r="K78" s="290"/>
      <c r="L78" s="290" t="s">
        <v>1827</v>
      </c>
      <c r="M78" s="290" t="s">
        <v>1827</v>
      </c>
      <c r="N78" s="300" t="s">
        <v>869</v>
      </c>
      <c r="O78" s="300" t="s">
        <v>869</v>
      </c>
      <c r="P78" s="301" t="s">
        <v>869</v>
      </c>
      <c r="Q78" s="301" t="s">
        <v>869</v>
      </c>
      <c r="R78" s="290"/>
      <c r="S78" s="290"/>
      <c r="T78" s="290" t="s">
        <v>823</v>
      </c>
      <c r="U78" s="290"/>
      <c r="V78" s="290" t="s">
        <v>1828</v>
      </c>
      <c r="W78" s="290" t="s">
        <v>824</v>
      </c>
      <c r="X78" s="290" t="s">
        <v>824</v>
      </c>
      <c r="Y78" s="288" t="s">
        <v>1522</v>
      </c>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row>
    <row r="79" spans="1:1022" ht="13.5" customHeight="1">
      <c r="A79" s="293">
        <v>71</v>
      </c>
      <c r="B79" s="293"/>
      <c r="C79" s="293" t="s">
        <v>1586</v>
      </c>
      <c r="D79" s="293"/>
      <c r="E79" s="293"/>
      <c r="F79" s="293"/>
      <c r="G79" s="293"/>
      <c r="H79" s="284" t="s">
        <v>1563</v>
      </c>
      <c r="I79" s="284" t="s">
        <v>1829</v>
      </c>
      <c r="J79" s="284" t="s">
        <v>1830</v>
      </c>
      <c r="K79" s="284" t="s">
        <v>824</v>
      </c>
      <c r="L79" s="284" t="s">
        <v>1590</v>
      </c>
      <c r="M79" s="284" t="s">
        <v>1590</v>
      </c>
      <c r="N79" s="294" t="s">
        <v>869</v>
      </c>
      <c r="O79" s="294" t="s">
        <v>869</v>
      </c>
      <c r="P79" s="294" t="s">
        <v>869</v>
      </c>
      <c r="Q79" s="294" t="s">
        <v>869</v>
      </c>
      <c r="R79" s="284"/>
      <c r="S79" s="284"/>
      <c r="T79" s="284" t="s">
        <v>823</v>
      </c>
      <c r="U79" s="284"/>
      <c r="V79" s="284"/>
      <c r="W79" s="284" t="s">
        <v>824</v>
      </c>
      <c r="X79" s="284" t="s">
        <v>824</v>
      </c>
      <c r="Y79" s="288" t="s">
        <v>1522</v>
      </c>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row>
    <row r="80" spans="1:1022" ht="13.5" customHeight="1">
      <c r="A80" s="289">
        <v>72</v>
      </c>
      <c r="B80" s="289" t="s">
        <v>1831</v>
      </c>
      <c r="C80" s="289"/>
      <c r="D80" s="289"/>
      <c r="E80" s="289"/>
      <c r="F80" s="289"/>
      <c r="G80" s="289"/>
      <c r="H80" s="290" t="s">
        <v>1832</v>
      </c>
      <c r="I80" s="290" t="s">
        <v>1833</v>
      </c>
      <c r="J80" s="297"/>
      <c r="K80" s="290"/>
      <c r="L80" s="290" t="s">
        <v>1834</v>
      </c>
      <c r="M80" s="290" t="s">
        <v>1834</v>
      </c>
      <c r="N80" s="298" t="s">
        <v>937</v>
      </c>
      <c r="O80" s="298" t="s">
        <v>937</v>
      </c>
      <c r="P80" s="298" t="s">
        <v>937</v>
      </c>
      <c r="Q80" s="298" t="s">
        <v>937</v>
      </c>
      <c r="R80" s="290"/>
      <c r="S80" s="290" t="s">
        <v>824</v>
      </c>
      <c r="T80" s="290" t="s">
        <v>1835</v>
      </c>
      <c r="U80" s="290"/>
      <c r="V80" s="290"/>
      <c r="W80" s="290" t="s">
        <v>824</v>
      </c>
      <c r="X80" s="290" t="s">
        <v>824</v>
      </c>
      <c r="Y80" s="299" t="s">
        <v>1522</v>
      </c>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row>
    <row r="81" spans="1:1022" ht="13.5" customHeight="1">
      <c r="A81" s="293">
        <v>73</v>
      </c>
      <c r="B81" s="293"/>
      <c r="C81" s="293" t="s">
        <v>1058</v>
      </c>
      <c r="D81" s="293"/>
      <c r="E81" s="293"/>
      <c r="F81" s="293"/>
      <c r="G81" s="293"/>
      <c r="H81" s="284" t="s">
        <v>1836</v>
      </c>
      <c r="I81" s="284" t="s">
        <v>1837</v>
      </c>
      <c r="J81" s="284" t="s">
        <v>1838</v>
      </c>
      <c r="K81" s="284" t="s">
        <v>824</v>
      </c>
      <c r="L81" s="284" t="s">
        <v>1618</v>
      </c>
      <c r="M81" s="284" t="s">
        <v>1618</v>
      </c>
      <c r="N81" s="287" t="s">
        <v>822</v>
      </c>
      <c r="O81" s="287" t="s">
        <v>822</v>
      </c>
      <c r="P81" s="287" t="s">
        <v>822</v>
      </c>
      <c r="Q81" s="287" t="s">
        <v>822</v>
      </c>
      <c r="R81" s="284"/>
      <c r="S81" s="284"/>
      <c r="T81" s="284" t="s">
        <v>823</v>
      </c>
      <c r="U81" s="284"/>
      <c r="V81" s="284" t="s">
        <v>1839</v>
      </c>
      <c r="W81" s="284" t="s">
        <v>824</v>
      </c>
      <c r="X81" s="284" t="s">
        <v>824</v>
      </c>
      <c r="Y81" s="288" t="s">
        <v>1522</v>
      </c>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row>
    <row r="82" spans="1:1022" ht="13.5" customHeight="1">
      <c r="A82" s="289">
        <v>74</v>
      </c>
      <c r="B82" s="289"/>
      <c r="C82" s="289" t="s">
        <v>1586</v>
      </c>
      <c r="D82" s="289"/>
      <c r="E82" s="289"/>
      <c r="F82" s="289"/>
      <c r="G82" s="289"/>
      <c r="H82" s="290" t="s">
        <v>1840</v>
      </c>
      <c r="I82" s="290" t="s">
        <v>1841</v>
      </c>
      <c r="J82" s="290" t="s">
        <v>1842</v>
      </c>
      <c r="K82" s="290" t="s">
        <v>824</v>
      </c>
      <c r="L82" s="290" t="s">
        <v>1590</v>
      </c>
      <c r="M82" s="290" t="s">
        <v>1590</v>
      </c>
      <c r="N82" s="300" t="s">
        <v>869</v>
      </c>
      <c r="O82" s="300" t="s">
        <v>869</v>
      </c>
      <c r="P82" s="300" t="s">
        <v>869</v>
      </c>
      <c r="Q82" s="300" t="s">
        <v>869</v>
      </c>
      <c r="R82" s="290"/>
      <c r="S82" s="290"/>
      <c r="T82" s="290" t="s">
        <v>823</v>
      </c>
      <c r="U82" s="290"/>
      <c r="V82" s="290"/>
      <c r="W82" s="290" t="s">
        <v>824</v>
      </c>
      <c r="X82" s="290" t="s">
        <v>824</v>
      </c>
      <c r="Y82" s="288" t="s">
        <v>1522</v>
      </c>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row>
    <row r="83" spans="1:1022" ht="13.5" customHeight="1">
      <c r="A83" s="293">
        <v>75</v>
      </c>
      <c r="B83" s="293"/>
      <c r="C83" s="293" t="s">
        <v>1843</v>
      </c>
      <c r="D83" s="293"/>
      <c r="E83" s="293"/>
      <c r="F83" s="293"/>
      <c r="G83" s="293"/>
      <c r="H83" s="284" t="s">
        <v>1844</v>
      </c>
      <c r="I83" s="284" t="s">
        <v>1845</v>
      </c>
      <c r="J83" s="284" t="s">
        <v>1846</v>
      </c>
      <c r="K83" s="284" t="s">
        <v>824</v>
      </c>
      <c r="L83" s="284" t="s">
        <v>801</v>
      </c>
      <c r="M83" s="284" t="s">
        <v>801</v>
      </c>
      <c r="N83" s="287" t="s">
        <v>822</v>
      </c>
      <c r="O83" s="300" t="s">
        <v>869</v>
      </c>
      <c r="P83" s="295" t="s">
        <v>822</v>
      </c>
      <c r="Q83" s="296" t="s">
        <v>869</v>
      </c>
      <c r="R83" s="284" t="s">
        <v>824</v>
      </c>
      <c r="S83" s="284"/>
      <c r="T83" s="284" t="s">
        <v>823</v>
      </c>
      <c r="U83" s="284"/>
      <c r="V83" s="284"/>
      <c r="W83" s="284" t="s">
        <v>824</v>
      </c>
      <c r="X83" s="284" t="s">
        <v>824</v>
      </c>
      <c r="Y83" s="288" t="s">
        <v>1522</v>
      </c>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row>
    <row r="84" spans="1:1022" ht="13.5" customHeight="1">
      <c r="A84" s="289">
        <v>76</v>
      </c>
      <c r="B84" s="289"/>
      <c r="C84" s="289" t="s">
        <v>1847</v>
      </c>
      <c r="D84" s="306"/>
      <c r="E84" s="289"/>
      <c r="F84" s="289"/>
      <c r="G84" s="289"/>
      <c r="H84" s="290" t="s">
        <v>1848</v>
      </c>
      <c r="I84" s="290" t="s">
        <v>1849</v>
      </c>
      <c r="J84" s="290" t="s">
        <v>1850</v>
      </c>
      <c r="K84" s="290" t="s">
        <v>824</v>
      </c>
      <c r="L84" s="290" t="s">
        <v>1597</v>
      </c>
      <c r="M84" s="290" t="s">
        <v>1597</v>
      </c>
      <c r="N84" s="300" t="s">
        <v>869</v>
      </c>
      <c r="O84" s="300" t="s">
        <v>869</v>
      </c>
      <c r="P84" s="300" t="s">
        <v>869</v>
      </c>
      <c r="Q84" s="300" t="s">
        <v>869</v>
      </c>
      <c r="R84" s="290"/>
      <c r="S84" s="290"/>
      <c r="T84" s="290" t="s">
        <v>823</v>
      </c>
      <c r="U84" s="290"/>
      <c r="V84" s="290"/>
      <c r="W84" s="290" t="s">
        <v>824</v>
      </c>
      <c r="X84" s="290" t="s">
        <v>824</v>
      </c>
      <c r="Y84" s="288" t="s">
        <v>1522</v>
      </c>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row>
    <row r="85" spans="1:1022" ht="13.5" customHeight="1">
      <c r="A85" s="293">
        <v>77</v>
      </c>
      <c r="B85" s="293"/>
      <c r="C85" s="293" t="s">
        <v>1851</v>
      </c>
      <c r="D85" s="293"/>
      <c r="E85" s="293"/>
      <c r="F85" s="293"/>
      <c r="G85" s="293"/>
      <c r="H85" s="284" t="s">
        <v>1852</v>
      </c>
      <c r="I85" s="284" t="s">
        <v>1853</v>
      </c>
      <c r="J85" s="284" t="s">
        <v>1854</v>
      </c>
      <c r="K85" s="284" t="s">
        <v>824</v>
      </c>
      <c r="L85" s="284" t="s">
        <v>1606</v>
      </c>
      <c r="M85" s="284" t="s">
        <v>1606</v>
      </c>
      <c r="N85" s="287" t="s">
        <v>822</v>
      </c>
      <c r="O85" s="294" t="s">
        <v>869</v>
      </c>
      <c r="P85" s="295" t="s">
        <v>822</v>
      </c>
      <c r="Q85" s="296" t="s">
        <v>869</v>
      </c>
      <c r="R85" s="284" t="s">
        <v>824</v>
      </c>
      <c r="S85" s="284"/>
      <c r="T85" s="284" t="s">
        <v>823</v>
      </c>
      <c r="U85" s="284"/>
      <c r="V85" s="284"/>
      <c r="W85" s="284" t="s">
        <v>824</v>
      </c>
      <c r="X85" s="284" t="s">
        <v>824</v>
      </c>
      <c r="Y85" s="299" t="s">
        <v>1522</v>
      </c>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row>
    <row r="86" spans="1:1022" ht="13.5" customHeight="1">
      <c r="A86" s="289">
        <v>78</v>
      </c>
      <c r="B86" s="289"/>
      <c r="C86" s="289" t="s">
        <v>1855</v>
      </c>
      <c r="D86" s="289"/>
      <c r="E86" s="289"/>
      <c r="F86" s="289"/>
      <c r="G86" s="289"/>
      <c r="H86" s="290" t="s">
        <v>1856</v>
      </c>
      <c r="I86" s="290" t="s">
        <v>1857</v>
      </c>
      <c r="J86" s="290" t="s">
        <v>1700</v>
      </c>
      <c r="K86" s="290" t="s">
        <v>824</v>
      </c>
      <c r="L86" s="290" t="s">
        <v>1701</v>
      </c>
      <c r="M86" s="290" t="s">
        <v>1701</v>
      </c>
      <c r="N86" s="287" t="s">
        <v>822</v>
      </c>
      <c r="O86" s="300" t="s">
        <v>869</v>
      </c>
      <c r="P86" s="300" t="s">
        <v>869</v>
      </c>
      <c r="Q86" s="300" t="s">
        <v>869</v>
      </c>
      <c r="R86" s="290"/>
      <c r="S86" s="290"/>
      <c r="T86" s="290" t="s">
        <v>823</v>
      </c>
      <c r="U86" s="290"/>
      <c r="V86" s="290" t="s">
        <v>1858</v>
      </c>
      <c r="W86" s="290" t="s">
        <v>824</v>
      </c>
      <c r="X86" s="290" t="s">
        <v>824</v>
      </c>
      <c r="Y86" s="288" t="s">
        <v>1522</v>
      </c>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row>
    <row r="87" spans="1:1022" ht="13.5" customHeight="1">
      <c r="A87" s="293">
        <v>79</v>
      </c>
      <c r="B87" s="293"/>
      <c r="C87" s="293" t="s">
        <v>1859</v>
      </c>
      <c r="D87" s="293"/>
      <c r="E87" s="293"/>
      <c r="F87" s="293"/>
      <c r="G87" s="293"/>
      <c r="H87" s="285" t="s">
        <v>1860</v>
      </c>
      <c r="I87" s="284" t="s">
        <v>1861</v>
      </c>
      <c r="J87" s="284" t="s">
        <v>1862</v>
      </c>
      <c r="K87" s="284" t="s">
        <v>824</v>
      </c>
      <c r="L87" s="284" t="s">
        <v>1863</v>
      </c>
      <c r="M87" s="284" t="s">
        <v>1863</v>
      </c>
      <c r="N87" s="294" t="s">
        <v>869</v>
      </c>
      <c r="O87" s="294" t="s">
        <v>869</v>
      </c>
      <c r="P87" s="295" t="s">
        <v>822</v>
      </c>
      <c r="Q87" s="296" t="s">
        <v>869</v>
      </c>
      <c r="R87" s="284" t="s">
        <v>824</v>
      </c>
      <c r="S87" s="284"/>
      <c r="T87" s="284" t="s">
        <v>839</v>
      </c>
      <c r="U87" s="284"/>
      <c r="V87" s="284"/>
      <c r="W87" s="284" t="s">
        <v>824</v>
      </c>
      <c r="X87" s="284" t="s">
        <v>824</v>
      </c>
      <c r="Y87" s="288" t="s">
        <v>1522</v>
      </c>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row>
    <row r="88" spans="1:1022" ht="13.5" customHeight="1">
      <c r="A88" s="289">
        <v>80</v>
      </c>
      <c r="B88" s="289"/>
      <c r="C88" s="289" t="s">
        <v>1864</v>
      </c>
      <c r="D88" s="289"/>
      <c r="E88" s="289"/>
      <c r="F88" s="289"/>
      <c r="G88" s="289"/>
      <c r="H88" s="290" t="s">
        <v>1865</v>
      </c>
      <c r="I88" s="290" t="s">
        <v>1866</v>
      </c>
      <c r="J88" s="290" t="s">
        <v>1867</v>
      </c>
      <c r="K88" s="290" t="s">
        <v>824</v>
      </c>
      <c r="L88" s="290" t="s">
        <v>1868</v>
      </c>
      <c r="M88" s="290" t="s">
        <v>1868</v>
      </c>
      <c r="N88" s="294" t="s">
        <v>869</v>
      </c>
      <c r="O88" s="300" t="s">
        <v>869</v>
      </c>
      <c r="P88" s="301" t="s">
        <v>869</v>
      </c>
      <c r="Q88" s="301" t="s">
        <v>869</v>
      </c>
      <c r="R88" s="290"/>
      <c r="S88" s="290"/>
      <c r="T88" s="290" t="s">
        <v>839</v>
      </c>
      <c r="U88" s="290"/>
      <c r="V88" s="290"/>
      <c r="W88" s="290" t="s">
        <v>824</v>
      </c>
      <c r="X88" s="290" t="s">
        <v>824</v>
      </c>
      <c r="Y88" s="288" t="s">
        <v>1522</v>
      </c>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row>
    <row r="89" spans="1:1022" ht="13.5" customHeight="1">
      <c r="A89" s="293">
        <v>81</v>
      </c>
      <c r="B89" s="293"/>
      <c r="C89" s="293" t="s">
        <v>1869</v>
      </c>
      <c r="D89" s="293"/>
      <c r="E89" s="293"/>
      <c r="F89" s="293"/>
      <c r="G89" s="293"/>
      <c r="H89" s="284" t="s">
        <v>1870</v>
      </c>
      <c r="I89" s="284" t="s">
        <v>1871</v>
      </c>
      <c r="J89" s="284" t="s">
        <v>1872</v>
      </c>
      <c r="K89" s="284" t="s">
        <v>824</v>
      </c>
      <c r="L89" s="284" t="s">
        <v>1873</v>
      </c>
      <c r="M89" s="284" t="s">
        <v>1873</v>
      </c>
      <c r="N89" s="298" t="s">
        <v>937</v>
      </c>
      <c r="O89" s="298" t="s">
        <v>937</v>
      </c>
      <c r="P89" s="298" t="s">
        <v>937</v>
      </c>
      <c r="Q89" s="298" t="s">
        <v>937</v>
      </c>
      <c r="R89" s="284"/>
      <c r="S89" s="284"/>
      <c r="T89" s="284" t="s">
        <v>823</v>
      </c>
      <c r="U89" s="284"/>
      <c r="V89" s="284"/>
      <c r="W89" s="284" t="s">
        <v>824</v>
      </c>
      <c r="X89" s="284" t="s">
        <v>824</v>
      </c>
      <c r="Y89" s="288" t="s">
        <v>1522</v>
      </c>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row>
    <row r="90" spans="1:1022" ht="13.5" customHeight="1">
      <c r="A90" s="303">
        <v>82</v>
      </c>
      <c r="B90" s="303"/>
      <c r="C90" s="303" t="s">
        <v>1874</v>
      </c>
      <c r="D90" s="303"/>
      <c r="E90" s="303"/>
      <c r="F90" s="303"/>
      <c r="G90" s="303"/>
      <c r="H90" s="290" t="s">
        <v>1875</v>
      </c>
      <c r="I90" s="290" t="s">
        <v>1876</v>
      </c>
      <c r="J90" s="290"/>
      <c r="K90" s="290" t="s">
        <v>824</v>
      </c>
      <c r="L90" s="290" t="s">
        <v>1877</v>
      </c>
      <c r="M90" s="290" t="s">
        <v>1877</v>
      </c>
      <c r="N90" s="298" t="s">
        <v>937</v>
      </c>
      <c r="O90" s="298" t="s">
        <v>937</v>
      </c>
      <c r="P90" s="298" t="s">
        <v>937</v>
      </c>
      <c r="Q90" s="298" t="s">
        <v>937</v>
      </c>
      <c r="R90" s="290"/>
      <c r="S90" s="290"/>
      <c r="T90" s="290" t="s">
        <v>823</v>
      </c>
      <c r="U90" s="290"/>
      <c r="V90" s="290"/>
      <c r="W90" s="290" t="s">
        <v>824</v>
      </c>
      <c r="X90" s="290" t="s">
        <v>824</v>
      </c>
      <c r="Y90" s="299" t="s">
        <v>1522</v>
      </c>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row>
    <row r="91" spans="1:1022" ht="13.5" customHeight="1">
      <c r="A91" s="283">
        <v>83</v>
      </c>
      <c r="B91" s="283"/>
      <c r="C91" s="283" t="s">
        <v>1878</v>
      </c>
      <c r="D91" s="283"/>
      <c r="E91" s="283"/>
      <c r="F91" s="283"/>
      <c r="G91" s="283"/>
      <c r="H91" s="284" t="s">
        <v>1879</v>
      </c>
      <c r="I91" s="284" t="s">
        <v>1880</v>
      </c>
      <c r="J91" s="284"/>
      <c r="K91" s="284" t="s">
        <v>824</v>
      </c>
      <c r="L91" s="284" t="s">
        <v>1881</v>
      </c>
      <c r="M91" s="284" t="s">
        <v>1881</v>
      </c>
      <c r="N91" s="298" t="s">
        <v>937</v>
      </c>
      <c r="O91" s="311" t="s">
        <v>937</v>
      </c>
      <c r="P91" s="311" t="s">
        <v>937</v>
      </c>
      <c r="Q91" s="311" t="s">
        <v>937</v>
      </c>
      <c r="R91" s="284"/>
      <c r="S91" s="284"/>
      <c r="T91" s="284" t="s">
        <v>823</v>
      </c>
      <c r="U91" s="284"/>
      <c r="V91" s="284"/>
      <c r="W91" s="284" t="s">
        <v>824</v>
      </c>
      <c r="X91" s="284" t="s">
        <v>824</v>
      </c>
      <c r="Y91" s="288" t="s">
        <v>1522</v>
      </c>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row>
    <row r="92" spans="1:1022" ht="13.5" customHeight="1">
      <c r="A92" s="303">
        <v>84</v>
      </c>
      <c r="B92" s="303"/>
      <c r="C92" s="303" t="s">
        <v>1882</v>
      </c>
      <c r="D92" s="303"/>
      <c r="E92" s="303"/>
      <c r="F92" s="303"/>
      <c r="G92" s="303"/>
      <c r="H92" s="291" t="s">
        <v>1883</v>
      </c>
      <c r="I92" s="290" t="s">
        <v>1884</v>
      </c>
      <c r="J92" s="290" t="s">
        <v>1885</v>
      </c>
      <c r="K92" s="290" t="s">
        <v>824</v>
      </c>
      <c r="L92" s="290" t="s">
        <v>1886</v>
      </c>
      <c r="M92" s="290" t="s">
        <v>1886</v>
      </c>
      <c r="N92" s="300" t="s">
        <v>869</v>
      </c>
      <c r="O92" s="300" t="s">
        <v>869</v>
      </c>
      <c r="P92" s="300" t="s">
        <v>869</v>
      </c>
      <c r="Q92" s="300" t="s">
        <v>869</v>
      </c>
      <c r="R92" s="290"/>
      <c r="S92" s="290"/>
      <c r="T92" s="290" t="s">
        <v>823</v>
      </c>
      <c r="U92" s="290"/>
      <c r="V92" s="290"/>
      <c r="W92" s="290" t="s">
        <v>824</v>
      </c>
      <c r="X92" s="290" t="s">
        <v>824</v>
      </c>
      <c r="Y92" s="288" t="s">
        <v>1522</v>
      </c>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row>
    <row r="93" spans="1:1022" ht="13.5" customHeight="1">
      <c r="A93" s="293">
        <v>85</v>
      </c>
      <c r="B93" s="293"/>
      <c r="C93" s="293" t="s">
        <v>1887</v>
      </c>
      <c r="D93" s="293" t="s">
        <v>1888</v>
      </c>
      <c r="E93" s="293"/>
      <c r="F93" s="293"/>
      <c r="G93" s="293"/>
      <c r="H93" s="284" t="s">
        <v>1889</v>
      </c>
      <c r="I93" s="284" t="s">
        <v>1786</v>
      </c>
      <c r="J93" s="305"/>
      <c r="K93" s="284" t="s">
        <v>824</v>
      </c>
      <c r="L93" s="284" t="s">
        <v>1787</v>
      </c>
      <c r="M93" s="284" t="s">
        <v>1787</v>
      </c>
      <c r="N93" s="300" t="s">
        <v>869</v>
      </c>
      <c r="O93" s="294" t="s">
        <v>869</v>
      </c>
      <c r="P93" s="296" t="s">
        <v>869</v>
      </c>
      <c r="Q93" s="296" t="s">
        <v>869</v>
      </c>
      <c r="R93" s="284"/>
      <c r="S93" s="284" t="s">
        <v>824</v>
      </c>
      <c r="T93" s="284" t="s">
        <v>1788</v>
      </c>
      <c r="U93" s="284"/>
      <c r="V93" s="284"/>
      <c r="W93" s="284" t="s">
        <v>824</v>
      </c>
      <c r="X93" s="284" t="s">
        <v>824</v>
      </c>
      <c r="Y93" s="288" t="s">
        <v>1522</v>
      </c>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row>
    <row r="94" spans="1:1022" ht="13.5" customHeight="1">
      <c r="A94" s="289">
        <v>86</v>
      </c>
      <c r="B94" s="289"/>
      <c r="C94" s="289" t="s">
        <v>1890</v>
      </c>
      <c r="D94" s="289"/>
      <c r="E94" s="289"/>
      <c r="F94" s="289"/>
      <c r="G94" s="289"/>
      <c r="H94" s="290" t="s">
        <v>1891</v>
      </c>
      <c r="I94" s="290" t="s">
        <v>1892</v>
      </c>
      <c r="J94" s="290">
        <v>5</v>
      </c>
      <c r="K94" s="290" t="s">
        <v>824</v>
      </c>
      <c r="L94" s="290" t="s">
        <v>1893</v>
      </c>
      <c r="M94" s="290" t="s">
        <v>1893</v>
      </c>
      <c r="N94" s="300" t="s">
        <v>869</v>
      </c>
      <c r="O94" s="300" t="s">
        <v>869</v>
      </c>
      <c r="P94" s="300" t="s">
        <v>869</v>
      </c>
      <c r="Q94" s="300" t="s">
        <v>869</v>
      </c>
      <c r="R94" s="290"/>
      <c r="S94" s="290"/>
      <c r="T94" s="290" t="s">
        <v>823</v>
      </c>
      <c r="U94" s="290"/>
      <c r="V94" s="290" t="s">
        <v>1894</v>
      </c>
      <c r="W94" s="290" t="s">
        <v>824</v>
      </c>
      <c r="X94" s="290" t="s">
        <v>824</v>
      </c>
      <c r="Y94" s="288" t="s">
        <v>1522</v>
      </c>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row>
    <row r="95" spans="1:1022" ht="13.5" customHeight="1">
      <c r="A95" s="309">
        <v>87</v>
      </c>
      <c r="B95" s="309" t="s">
        <v>1895</v>
      </c>
      <c r="C95" s="310"/>
      <c r="D95" s="310"/>
      <c r="E95" s="310"/>
      <c r="F95" s="310"/>
      <c r="G95" s="310"/>
      <c r="H95" s="284" t="s">
        <v>1896</v>
      </c>
      <c r="I95" s="284" t="s">
        <v>1897</v>
      </c>
      <c r="J95" s="305"/>
      <c r="K95" s="284"/>
      <c r="L95" s="284" t="s">
        <v>1898</v>
      </c>
      <c r="M95" s="284" t="s">
        <v>1898</v>
      </c>
      <c r="N95" s="311" t="s">
        <v>937</v>
      </c>
      <c r="O95" s="311" t="s">
        <v>937</v>
      </c>
      <c r="P95" s="284"/>
      <c r="Q95" s="317" t="s">
        <v>937</v>
      </c>
      <c r="R95" s="284"/>
      <c r="S95" s="284" t="s">
        <v>824</v>
      </c>
      <c r="T95" s="284" t="s">
        <v>1899</v>
      </c>
      <c r="U95" s="284"/>
      <c r="V95" s="284"/>
      <c r="W95" s="284" t="s">
        <v>824</v>
      </c>
      <c r="X95" s="284" t="s">
        <v>824</v>
      </c>
      <c r="Y95" s="299" t="s">
        <v>1522</v>
      </c>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row>
    <row r="96" spans="1:1022" ht="13.5" customHeight="1">
      <c r="A96" s="318">
        <v>88</v>
      </c>
      <c r="B96" s="318"/>
      <c r="C96" s="318" t="s">
        <v>1900</v>
      </c>
      <c r="D96" s="318"/>
      <c r="E96" s="318"/>
      <c r="F96" s="318"/>
      <c r="G96" s="318"/>
      <c r="H96" s="290" t="s">
        <v>1901</v>
      </c>
      <c r="I96" s="290" t="s">
        <v>1902</v>
      </c>
      <c r="J96" s="297"/>
      <c r="K96" s="290" t="s">
        <v>824</v>
      </c>
      <c r="L96" s="290" t="s">
        <v>1903</v>
      </c>
      <c r="M96" s="290" t="s">
        <v>1903</v>
      </c>
      <c r="N96" s="292" t="s">
        <v>822</v>
      </c>
      <c r="O96" s="292" t="s">
        <v>822</v>
      </c>
      <c r="P96" s="290"/>
      <c r="Q96" s="319" t="s">
        <v>822</v>
      </c>
      <c r="R96" s="290"/>
      <c r="S96" s="290" t="s">
        <v>824</v>
      </c>
      <c r="T96" s="290" t="s">
        <v>1904</v>
      </c>
      <c r="U96" s="290"/>
      <c r="V96" s="290"/>
      <c r="W96" s="290" t="s">
        <v>824</v>
      </c>
      <c r="X96" s="290" t="s">
        <v>824</v>
      </c>
      <c r="Y96" s="288" t="s">
        <v>1522</v>
      </c>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row>
    <row r="97" spans="1:1022" ht="13.5" customHeight="1">
      <c r="A97" s="320">
        <v>89</v>
      </c>
      <c r="B97" s="320"/>
      <c r="C97" s="320"/>
      <c r="D97" s="320" t="s">
        <v>1905</v>
      </c>
      <c r="E97" s="321"/>
      <c r="F97" s="320"/>
      <c r="G97" s="320"/>
      <c r="H97" s="284" t="s">
        <v>1906</v>
      </c>
      <c r="I97" s="284" t="s">
        <v>1907</v>
      </c>
      <c r="J97" s="284" t="s">
        <v>1908</v>
      </c>
      <c r="K97" s="284"/>
      <c r="L97" s="284" t="s">
        <v>1909</v>
      </c>
      <c r="M97" s="284" t="s">
        <v>1909</v>
      </c>
      <c r="N97" s="284" t="s">
        <v>853</v>
      </c>
      <c r="O97" s="284" t="s">
        <v>853</v>
      </c>
      <c r="P97" s="284"/>
      <c r="Q97" s="322" t="s">
        <v>853</v>
      </c>
      <c r="R97" s="284"/>
      <c r="S97" s="284"/>
      <c r="T97" s="284" t="s">
        <v>823</v>
      </c>
      <c r="U97" s="284"/>
      <c r="V97" s="284" t="s">
        <v>1910</v>
      </c>
      <c r="W97" s="284" t="s">
        <v>824</v>
      </c>
      <c r="X97" s="284" t="s">
        <v>824</v>
      </c>
      <c r="Y97" s="288" t="s">
        <v>1522</v>
      </c>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row>
    <row r="98" spans="1:1022" ht="13.5" customHeight="1">
      <c r="A98" s="312">
        <v>90</v>
      </c>
      <c r="B98" s="312"/>
      <c r="C98" s="312"/>
      <c r="D98" s="312" t="s">
        <v>1911</v>
      </c>
      <c r="E98" s="312"/>
      <c r="F98" s="312"/>
      <c r="G98" s="312"/>
      <c r="H98" s="290" t="s">
        <v>1912</v>
      </c>
      <c r="I98" s="290" t="s">
        <v>1913</v>
      </c>
      <c r="J98" s="290"/>
      <c r="K98" s="290"/>
      <c r="L98" s="290" t="s">
        <v>1914</v>
      </c>
      <c r="M98" s="290" t="s">
        <v>1914</v>
      </c>
      <c r="N98" s="298" t="s">
        <v>937</v>
      </c>
      <c r="O98" s="298" t="s">
        <v>937</v>
      </c>
      <c r="P98" s="308"/>
      <c r="Q98" s="323" t="s">
        <v>937</v>
      </c>
      <c r="R98" s="290"/>
      <c r="S98" s="290"/>
      <c r="T98" s="290" t="s">
        <v>823</v>
      </c>
      <c r="U98" s="290"/>
      <c r="V98" s="290" t="s">
        <v>1915</v>
      </c>
      <c r="W98" s="290" t="s">
        <v>824</v>
      </c>
      <c r="X98" s="290" t="s">
        <v>824</v>
      </c>
      <c r="Y98" s="288" t="s">
        <v>1522</v>
      </c>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row>
    <row r="99" spans="1:1022" ht="13.5" customHeight="1">
      <c r="A99" s="309">
        <v>91</v>
      </c>
      <c r="B99" s="309"/>
      <c r="C99" s="309"/>
      <c r="D99" s="309" t="s">
        <v>1916</v>
      </c>
      <c r="E99" s="309"/>
      <c r="F99" s="309"/>
      <c r="G99" s="309"/>
      <c r="H99" s="284" t="s">
        <v>1917</v>
      </c>
      <c r="I99" s="284" t="s">
        <v>1918</v>
      </c>
      <c r="J99" s="284"/>
      <c r="K99" s="284"/>
      <c r="L99" s="284" t="s">
        <v>1919</v>
      </c>
      <c r="M99" s="284" t="s">
        <v>1919</v>
      </c>
      <c r="N99" s="311" t="s">
        <v>937</v>
      </c>
      <c r="O99" s="311" t="s">
        <v>937</v>
      </c>
      <c r="P99" s="284"/>
      <c r="Q99" s="317" t="s">
        <v>937</v>
      </c>
      <c r="R99" s="284"/>
      <c r="S99" s="284"/>
      <c r="T99" s="284" t="s">
        <v>823</v>
      </c>
      <c r="U99" s="284"/>
      <c r="V99" s="284"/>
      <c r="W99" s="284" t="s">
        <v>824</v>
      </c>
      <c r="X99" s="284" t="s">
        <v>824</v>
      </c>
      <c r="Y99" s="288" t="s">
        <v>1522</v>
      </c>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row>
    <row r="100" spans="1:1022" ht="13.5" customHeight="1">
      <c r="A100" s="318">
        <v>92</v>
      </c>
      <c r="B100" s="318"/>
      <c r="C100" s="318" t="s">
        <v>1920</v>
      </c>
      <c r="D100" s="318"/>
      <c r="E100" s="318"/>
      <c r="F100" s="318"/>
      <c r="G100" s="318"/>
      <c r="H100" s="290" t="s">
        <v>1921</v>
      </c>
      <c r="I100" s="290" t="s">
        <v>1922</v>
      </c>
      <c r="J100" s="290" t="s">
        <v>1872</v>
      </c>
      <c r="K100" s="290" t="s">
        <v>824</v>
      </c>
      <c r="L100" s="290" t="s">
        <v>801</v>
      </c>
      <c r="M100" s="290" t="s">
        <v>801</v>
      </c>
      <c r="N100" s="292" t="s">
        <v>822</v>
      </c>
      <c r="O100" s="300" t="s">
        <v>869</v>
      </c>
      <c r="P100" s="290"/>
      <c r="Q100" s="324" t="s">
        <v>869</v>
      </c>
      <c r="R100" s="290"/>
      <c r="S100" s="290"/>
      <c r="T100" s="290" t="s">
        <v>823</v>
      </c>
      <c r="U100" s="290"/>
      <c r="V100" s="290" t="s">
        <v>1923</v>
      </c>
      <c r="W100" s="290" t="s">
        <v>824</v>
      </c>
      <c r="X100" s="290" t="s">
        <v>824</v>
      </c>
      <c r="Y100" s="299" t="s">
        <v>1522</v>
      </c>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row>
    <row r="101" spans="1:1022" ht="13.5" customHeight="1">
      <c r="A101" s="320">
        <v>93</v>
      </c>
      <c r="B101" s="320"/>
      <c r="C101" s="320" t="s">
        <v>1847</v>
      </c>
      <c r="D101" s="321"/>
      <c r="E101" s="320"/>
      <c r="F101" s="320"/>
      <c r="G101" s="320"/>
      <c r="H101" s="284" t="s">
        <v>1924</v>
      </c>
      <c r="I101" s="284" t="s">
        <v>1925</v>
      </c>
      <c r="J101" s="284" t="s">
        <v>1850</v>
      </c>
      <c r="K101" s="284" t="s">
        <v>824</v>
      </c>
      <c r="L101" s="284" t="s">
        <v>1597</v>
      </c>
      <c r="M101" s="284" t="s">
        <v>1597</v>
      </c>
      <c r="N101" s="294" t="s">
        <v>869</v>
      </c>
      <c r="O101" s="294" t="s">
        <v>869</v>
      </c>
      <c r="P101" s="284"/>
      <c r="Q101" s="325" t="s">
        <v>869</v>
      </c>
      <c r="R101" s="284"/>
      <c r="S101" s="284"/>
      <c r="T101" s="284" t="s">
        <v>823</v>
      </c>
      <c r="U101" s="284"/>
      <c r="V101" s="284"/>
      <c r="W101" s="284" t="s">
        <v>824</v>
      </c>
      <c r="X101" s="284" t="s">
        <v>824</v>
      </c>
      <c r="Y101" s="288" t="s">
        <v>1522</v>
      </c>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row>
    <row r="102" spans="1:1022" ht="13.5" customHeight="1">
      <c r="A102" s="318">
        <v>94</v>
      </c>
      <c r="B102" s="318"/>
      <c r="C102" s="318" t="s">
        <v>1926</v>
      </c>
      <c r="D102" s="318"/>
      <c r="E102" s="318"/>
      <c r="F102" s="318"/>
      <c r="G102" s="318"/>
      <c r="H102" s="290" t="s">
        <v>1927</v>
      </c>
      <c r="I102" s="290" t="s">
        <v>1928</v>
      </c>
      <c r="J102" s="290" t="s">
        <v>1929</v>
      </c>
      <c r="K102" s="290" t="s">
        <v>824</v>
      </c>
      <c r="L102" s="290" t="s">
        <v>1606</v>
      </c>
      <c r="M102" s="290" t="s">
        <v>1606</v>
      </c>
      <c r="N102" s="292" t="s">
        <v>822</v>
      </c>
      <c r="O102" s="300" t="s">
        <v>869</v>
      </c>
      <c r="P102" s="290"/>
      <c r="Q102" s="324" t="s">
        <v>869</v>
      </c>
      <c r="R102" s="290"/>
      <c r="S102" s="290"/>
      <c r="T102" s="290" t="s">
        <v>823</v>
      </c>
      <c r="U102" s="290"/>
      <c r="V102" s="290"/>
      <c r="W102" s="290" t="s">
        <v>824</v>
      </c>
      <c r="X102" s="290" t="s">
        <v>824</v>
      </c>
      <c r="Y102" s="288" t="s">
        <v>1522</v>
      </c>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row>
    <row r="103" spans="1:1022" ht="13.5" customHeight="1">
      <c r="A103" s="320">
        <v>95</v>
      </c>
      <c r="B103" s="320"/>
      <c r="C103" s="320" t="s">
        <v>1930</v>
      </c>
      <c r="D103" s="320"/>
      <c r="E103" s="320"/>
      <c r="F103" s="320"/>
      <c r="G103" s="320"/>
      <c r="H103" s="284" t="s">
        <v>1931</v>
      </c>
      <c r="I103" s="284"/>
      <c r="J103" s="284"/>
      <c r="K103" s="284" t="s">
        <v>824</v>
      </c>
      <c r="L103" s="284" t="s">
        <v>1590</v>
      </c>
      <c r="M103" s="284" t="s">
        <v>1590</v>
      </c>
      <c r="N103" s="294" t="s">
        <v>869</v>
      </c>
      <c r="O103" s="294" t="s">
        <v>869</v>
      </c>
      <c r="P103" s="316"/>
      <c r="Q103" s="325" t="s">
        <v>869</v>
      </c>
      <c r="R103" s="284"/>
      <c r="S103" s="284"/>
      <c r="T103" s="284" t="s">
        <v>823</v>
      </c>
      <c r="U103" s="284"/>
      <c r="V103" s="284"/>
      <c r="W103" s="284" t="s">
        <v>824</v>
      </c>
      <c r="X103" s="284" t="s">
        <v>824</v>
      </c>
      <c r="Y103" s="288" t="s">
        <v>1522</v>
      </c>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row>
    <row r="104" spans="1:1022" ht="13.5" customHeight="1">
      <c r="A104" s="318">
        <v>96</v>
      </c>
      <c r="B104" s="318"/>
      <c r="C104" s="318" t="s">
        <v>1932</v>
      </c>
      <c r="D104" s="318"/>
      <c r="E104" s="318"/>
      <c r="F104" s="318"/>
      <c r="G104" s="318"/>
      <c r="H104" s="290" t="s">
        <v>1933</v>
      </c>
      <c r="I104" s="290" t="s">
        <v>1934</v>
      </c>
      <c r="J104" s="297"/>
      <c r="K104" s="290" t="s">
        <v>824</v>
      </c>
      <c r="L104" s="290" t="s">
        <v>1935</v>
      </c>
      <c r="M104" s="290" t="s">
        <v>1935</v>
      </c>
      <c r="N104" s="298" t="s">
        <v>937</v>
      </c>
      <c r="O104" s="298" t="s">
        <v>937</v>
      </c>
      <c r="P104" s="290"/>
      <c r="Q104" s="323" t="s">
        <v>937</v>
      </c>
      <c r="R104" s="290"/>
      <c r="S104" s="290" t="s">
        <v>824</v>
      </c>
      <c r="T104" s="290" t="s">
        <v>1936</v>
      </c>
      <c r="U104" s="290"/>
      <c r="V104" s="290"/>
      <c r="W104" s="290" t="s">
        <v>824</v>
      </c>
      <c r="X104" s="290" t="s">
        <v>824</v>
      </c>
      <c r="Y104" s="288" t="s">
        <v>1522</v>
      </c>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row>
    <row r="105" spans="1:1022" ht="13.5" customHeight="1">
      <c r="A105" s="320">
        <v>97</v>
      </c>
      <c r="B105" s="320"/>
      <c r="C105" s="320"/>
      <c r="D105" s="320" t="s">
        <v>1937</v>
      </c>
      <c r="E105" s="321"/>
      <c r="F105" s="320"/>
      <c r="G105" s="320"/>
      <c r="H105" s="284" t="s">
        <v>1938</v>
      </c>
      <c r="I105" s="284" t="s">
        <v>1939</v>
      </c>
      <c r="J105" s="284" t="s">
        <v>1940</v>
      </c>
      <c r="K105" s="284" t="s">
        <v>824</v>
      </c>
      <c r="L105" s="284" t="s">
        <v>1732</v>
      </c>
      <c r="M105" s="284" t="s">
        <v>1732</v>
      </c>
      <c r="N105" s="294" t="s">
        <v>869</v>
      </c>
      <c r="O105" s="294" t="s">
        <v>869</v>
      </c>
      <c r="P105" s="284"/>
      <c r="Q105" s="325" t="s">
        <v>869</v>
      </c>
      <c r="R105" s="284"/>
      <c r="S105" s="284"/>
      <c r="T105" s="284" t="s">
        <v>839</v>
      </c>
      <c r="U105" s="284"/>
      <c r="V105" s="284"/>
      <c r="W105" s="284" t="s">
        <v>824</v>
      </c>
      <c r="X105" s="284" t="s">
        <v>824</v>
      </c>
      <c r="Y105" s="299" t="s">
        <v>1522</v>
      </c>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row>
    <row r="106" spans="1:1022" ht="13.5" customHeight="1">
      <c r="A106" s="318">
        <v>98</v>
      </c>
      <c r="B106" s="318"/>
      <c r="C106" s="318"/>
      <c r="D106" s="318" t="s">
        <v>1658</v>
      </c>
      <c r="E106" s="318"/>
      <c r="F106" s="318"/>
      <c r="G106" s="318"/>
      <c r="H106" s="290" t="s">
        <v>1941</v>
      </c>
      <c r="I106" s="290" t="s">
        <v>1942</v>
      </c>
      <c r="J106" s="290" t="s">
        <v>1943</v>
      </c>
      <c r="K106" s="290" t="s">
        <v>824</v>
      </c>
      <c r="L106" s="290" t="s">
        <v>1618</v>
      </c>
      <c r="M106" s="290" t="s">
        <v>1618</v>
      </c>
      <c r="N106" s="292" t="s">
        <v>822</v>
      </c>
      <c r="O106" s="292" t="s">
        <v>822</v>
      </c>
      <c r="P106" s="290"/>
      <c r="Q106" s="319" t="s">
        <v>822</v>
      </c>
      <c r="R106" s="290"/>
      <c r="S106" s="290"/>
      <c r="T106" s="290" t="s">
        <v>823</v>
      </c>
      <c r="U106" s="290"/>
      <c r="V106" s="290" t="s">
        <v>1944</v>
      </c>
      <c r="W106" s="290" t="s">
        <v>824</v>
      </c>
      <c r="X106" s="290" t="s">
        <v>824</v>
      </c>
      <c r="Y106" s="288" t="s">
        <v>1522</v>
      </c>
      <c r="Z106" s="461"/>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row>
    <row r="107" spans="1:1022" ht="13.5" customHeight="1">
      <c r="A107" s="320">
        <v>99</v>
      </c>
      <c r="B107" s="320"/>
      <c r="C107" s="320"/>
      <c r="D107" s="320" t="s">
        <v>1611</v>
      </c>
      <c r="E107" s="320"/>
      <c r="F107" s="320"/>
      <c r="G107" s="320"/>
      <c r="H107" s="284" t="s">
        <v>1945</v>
      </c>
      <c r="I107" s="284"/>
      <c r="J107" s="284" t="s">
        <v>1946</v>
      </c>
      <c r="K107" s="284" t="s">
        <v>824</v>
      </c>
      <c r="L107" s="284" t="s">
        <v>1590</v>
      </c>
      <c r="M107" s="284" t="s">
        <v>1590</v>
      </c>
      <c r="N107" s="294" t="s">
        <v>869</v>
      </c>
      <c r="O107" s="294" t="s">
        <v>869</v>
      </c>
      <c r="P107" s="284"/>
      <c r="Q107" s="325" t="s">
        <v>869</v>
      </c>
      <c r="R107" s="284"/>
      <c r="S107" s="284"/>
      <c r="T107" s="284" t="s">
        <v>823</v>
      </c>
      <c r="U107" s="284"/>
      <c r="V107" s="284"/>
      <c r="W107" s="284" t="s">
        <v>824</v>
      </c>
      <c r="X107" s="284" t="s">
        <v>824</v>
      </c>
      <c r="Y107" s="288" t="s">
        <v>1522</v>
      </c>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row>
    <row r="108" spans="1:1022" ht="13.5" customHeight="1">
      <c r="A108" s="318">
        <v>100</v>
      </c>
      <c r="B108" s="318"/>
      <c r="C108" s="318"/>
      <c r="D108" s="318" t="s">
        <v>1947</v>
      </c>
      <c r="E108" s="318"/>
      <c r="F108" s="318"/>
      <c r="G108" s="318"/>
      <c r="H108" s="290" t="s">
        <v>1948</v>
      </c>
      <c r="I108" s="290" t="s">
        <v>1949</v>
      </c>
      <c r="J108" s="290"/>
      <c r="K108" s="290"/>
      <c r="L108" s="290" t="s">
        <v>801</v>
      </c>
      <c r="M108" s="290" t="s">
        <v>801</v>
      </c>
      <c r="N108" s="300" t="s">
        <v>869</v>
      </c>
      <c r="O108" s="300" t="s">
        <v>869</v>
      </c>
      <c r="P108" s="308"/>
      <c r="Q108" s="324" t="s">
        <v>869</v>
      </c>
      <c r="R108" s="290"/>
      <c r="S108" s="290"/>
      <c r="T108" s="290" t="s">
        <v>823</v>
      </c>
      <c r="U108" s="290"/>
      <c r="V108" s="290"/>
      <c r="W108" s="290" t="s">
        <v>824</v>
      </c>
      <c r="X108" s="290" t="s">
        <v>824</v>
      </c>
      <c r="Y108" s="288" t="s">
        <v>1522</v>
      </c>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row>
    <row r="109" spans="1:1022" ht="13.5" customHeight="1">
      <c r="A109" s="320">
        <v>101</v>
      </c>
      <c r="B109" s="320"/>
      <c r="C109" s="320"/>
      <c r="D109" s="320" t="s">
        <v>1950</v>
      </c>
      <c r="E109" s="321" t="s">
        <v>1888</v>
      </c>
      <c r="F109" s="320"/>
      <c r="G109" s="320"/>
      <c r="H109" s="284" t="s">
        <v>1951</v>
      </c>
      <c r="I109" s="284" t="s">
        <v>1952</v>
      </c>
      <c r="J109" s="305"/>
      <c r="K109" s="284" t="s">
        <v>824</v>
      </c>
      <c r="L109" s="284" t="s">
        <v>1787</v>
      </c>
      <c r="M109" s="284" t="s">
        <v>1787</v>
      </c>
      <c r="N109" s="311" t="s">
        <v>937</v>
      </c>
      <c r="O109" s="311" t="s">
        <v>937</v>
      </c>
      <c r="P109" s="284"/>
      <c r="Q109" s="317" t="s">
        <v>937</v>
      </c>
      <c r="R109" s="284"/>
      <c r="S109" s="284" t="s">
        <v>824</v>
      </c>
      <c r="T109" s="284" t="s">
        <v>1788</v>
      </c>
      <c r="U109" s="284"/>
      <c r="V109" s="284"/>
      <c r="W109" s="284" t="s">
        <v>824</v>
      </c>
      <c r="X109" s="284" t="s">
        <v>824</v>
      </c>
      <c r="Y109" s="288" t="s">
        <v>1522</v>
      </c>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row>
    <row r="110" spans="1:1022" ht="13.5" customHeight="1">
      <c r="A110" s="312">
        <v>102</v>
      </c>
      <c r="B110" s="312"/>
      <c r="C110" s="312" t="s">
        <v>1953</v>
      </c>
      <c r="D110" s="312"/>
      <c r="E110" s="312"/>
      <c r="F110" s="312"/>
      <c r="G110" s="312"/>
      <c r="H110" s="290" t="s">
        <v>1954</v>
      </c>
      <c r="I110" s="290" t="s">
        <v>1955</v>
      </c>
      <c r="J110" s="290">
        <v>1</v>
      </c>
      <c r="K110" s="290"/>
      <c r="L110" s="290" t="s">
        <v>1956</v>
      </c>
      <c r="M110" s="290" t="s">
        <v>1956</v>
      </c>
      <c r="N110" s="300" t="s">
        <v>869</v>
      </c>
      <c r="O110" s="300" t="s">
        <v>869</v>
      </c>
      <c r="P110" s="290"/>
      <c r="Q110" s="324" t="s">
        <v>869</v>
      </c>
      <c r="R110" s="290"/>
      <c r="S110" s="290"/>
      <c r="T110" s="290" t="s">
        <v>1050</v>
      </c>
      <c r="U110" s="290"/>
      <c r="V110" s="290"/>
      <c r="W110" s="290" t="s">
        <v>824</v>
      </c>
      <c r="X110" s="290" t="s">
        <v>824</v>
      </c>
      <c r="Y110" s="299" t="s">
        <v>1522</v>
      </c>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row>
    <row r="111" spans="1:1022" ht="13.5" customHeight="1">
      <c r="A111" s="309">
        <v>103</v>
      </c>
      <c r="B111" s="309"/>
      <c r="C111" s="309" t="s">
        <v>1957</v>
      </c>
      <c r="D111" s="313"/>
      <c r="E111" s="309"/>
      <c r="F111" s="309"/>
      <c r="G111" s="309"/>
      <c r="H111" s="284" t="s">
        <v>1958</v>
      </c>
      <c r="I111" s="284" t="s">
        <v>1959</v>
      </c>
      <c r="J111" s="284"/>
      <c r="K111" s="284"/>
      <c r="L111" s="284" t="s">
        <v>1960</v>
      </c>
      <c r="M111" s="284" t="s">
        <v>1960</v>
      </c>
      <c r="N111" s="294" t="s">
        <v>869</v>
      </c>
      <c r="O111" s="294" t="s">
        <v>869</v>
      </c>
      <c r="P111" s="284"/>
      <c r="Q111" s="325" t="s">
        <v>869</v>
      </c>
      <c r="R111" s="284"/>
      <c r="S111" s="284"/>
      <c r="T111" s="284" t="s">
        <v>823</v>
      </c>
      <c r="U111" s="284"/>
      <c r="V111" s="284" t="s">
        <v>1961</v>
      </c>
      <c r="W111" s="284" t="s">
        <v>824</v>
      </c>
      <c r="X111" s="284" t="s">
        <v>824</v>
      </c>
      <c r="Y111" s="288" t="s">
        <v>1522</v>
      </c>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row>
    <row r="112" spans="1:1022" ht="13.5" customHeight="1">
      <c r="A112" s="318">
        <v>104</v>
      </c>
      <c r="B112" s="318"/>
      <c r="C112" s="318" t="s">
        <v>1962</v>
      </c>
      <c r="D112" s="318"/>
      <c r="E112" s="318"/>
      <c r="F112" s="318"/>
      <c r="G112" s="318"/>
      <c r="H112" s="290" t="s">
        <v>1963</v>
      </c>
      <c r="I112" s="290" t="s">
        <v>1964</v>
      </c>
      <c r="J112" s="290" t="s">
        <v>1965</v>
      </c>
      <c r="K112" s="290" t="s">
        <v>824</v>
      </c>
      <c r="L112" s="290" t="s">
        <v>1701</v>
      </c>
      <c r="M112" s="290" t="s">
        <v>1701</v>
      </c>
      <c r="N112" s="292" t="s">
        <v>822</v>
      </c>
      <c r="O112" s="300" t="s">
        <v>869</v>
      </c>
      <c r="P112" s="290"/>
      <c r="Q112" s="324" t="s">
        <v>869</v>
      </c>
      <c r="R112" s="290"/>
      <c r="S112" s="290"/>
      <c r="T112" s="290" t="s">
        <v>823</v>
      </c>
      <c r="U112" s="290"/>
      <c r="V112" s="290" t="s">
        <v>1966</v>
      </c>
      <c r="W112" s="290" t="s">
        <v>824</v>
      </c>
      <c r="X112" s="290" t="s">
        <v>824</v>
      </c>
      <c r="Y112" s="288" t="s">
        <v>1522</v>
      </c>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row>
    <row r="113" spans="1:1022" ht="13.5" customHeight="1">
      <c r="A113" s="309">
        <v>105</v>
      </c>
      <c r="B113" s="309"/>
      <c r="C113" s="309" t="s">
        <v>1967</v>
      </c>
      <c r="D113" s="309"/>
      <c r="E113" s="309"/>
      <c r="F113" s="309"/>
      <c r="G113" s="309"/>
      <c r="H113" s="284" t="s">
        <v>1968</v>
      </c>
      <c r="I113" s="284" t="s">
        <v>1969</v>
      </c>
      <c r="J113" s="284" t="s">
        <v>1226</v>
      </c>
      <c r="K113" s="284"/>
      <c r="L113" s="284" t="s">
        <v>1970</v>
      </c>
      <c r="M113" s="284" t="s">
        <v>1970</v>
      </c>
      <c r="N113" s="294" t="s">
        <v>869</v>
      </c>
      <c r="O113" s="294" t="s">
        <v>869</v>
      </c>
      <c r="P113" s="316"/>
      <c r="Q113" s="325" t="s">
        <v>869</v>
      </c>
      <c r="R113" s="284"/>
      <c r="S113" s="284"/>
      <c r="T113" s="284" t="s">
        <v>823</v>
      </c>
      <c r="U113" s="284"/>
      <c r="V113" s="284"/>
      <c r="W113" s="284" t="s">
        <v>824</v>
      </c>
      <c r="X113" s="284" t="s">
        <v>824</v>
      </c>
      <c r="Y113" s="288" t="s">
        <v>1522</v>
      </c>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row>
    <row r="114" spans="1:1022" ht="13.5" customHeight="1">
      <c r="A114" s="312">
        <v>106</v>
      </c>
      <c r="B114" s="312"/>
      <c r="C114" s="312" t="s">
        <v>1971</v>
      </c>
      <c r="D114" s="314"/>
      <c r="E114" s="314"/>
      <c r="F114" s="314"/>
      <c r="G114" s="314"/>
      <c r="H114" s="290" t="s">
        <v>1972</v>
      </c>
      <c r="I114" s="290" t="s">
        <v>1973</v>
      </c>
      <c r="J114" s="297"/>
      <c r="K114" s="290" t="s">
        <v>824</v>
      </c>
      <c r="L114" s="290" t="s">
        <v>1974</v>
      </c>
      <c r="M114" s="290" t="s">
        <v>1974</v>
      </c>
      <c r="N114" s="298" t="s">
        <v>937</v>
      </c>
      <c r="O114" s="298" t="s">
        <v>937</v>
      </c>
      <c r="P114" s="290"/>
      <c r="Q114" s="323" t="s">
        <v>937</v>
      </c>
      <c r="R114" s="290"/>
      <c r="S114" s="290" t="s">
        <v>824</v>
      </c>
      <c r="T114" s="290" t="s">
        <v>1207</v>
      </c>
      <c r="U114" s="290"/>
      <c r="V114" s="290"/>
      <c r="W114" s="290" t="s">
        <v>824</v>
      </c>
      <c r="X114" s="290" t="s">
        <v>824</v>
      </c>
      <c r="Y114" s="288" t="s">
        <v>1522</v>
      </c>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row>
    <row r="115" spans="1:1022" ht="13.5" customHeight="1">
      <c r="A115" s="309">
        <v>107</v>
      </c>
      <c r="B115" s="309"/>
      <c r="C115" s="309"/>
      <c r="D115" s="309" t="s">
        <v>1213</v>
      </c>
      <c r="E115" s="309"/>
      <c r="F115" s="309"/>
      <c r="G115" s="309"/>
      <c r="H115" s="284" t="s">
        <v>1975</v>
      </c>
      <c r="I115" s="284" t="s">
        <v>1976</v>
      </c>
      <c r="J115" s="284" t="s">
        <v>1977</v>
      </c>
      <c r="K115" s="284" t="s">
        <v>824</v>
      </c>
      <c r="L115" s="284" t="s">
        <v>1618</v>
      </c>
      <c r="M115" s="284" t="s">
        <v>1618</v>
      </c>
      <c r="N115" s="287" t="s">
        <v>822</v>
      </c>
      <c r="O115" s="287" t="s">
        <v>822</v>
      </c>
      <c r="P115" s="284"/>
      <c r="Q115" s="326" t="s">
        <v>822</v>
      </c>
      <c r="R115" s="284"/>
      <c r="S115" s="284"/>
      <c r="T115" s="284" t="s">
        <v>823</v>
      </c>
      <c r="U115" s="284"/>
      <c r="V115" s="284" t="s">
        <v>1978</v>
      </c>
      <c r="W115" s="284" t="s">
        <v>824</v>
      </c>
      <c r="X115" s="284" t="s">
        <v>824</v>
      </c>
      <c r="Y115" s="299" t="s">
        <v>1522</v>
      </c>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row>
    <row r="116" spans="1:1022" ht="13.5" customHeight="1">
      <c r="A116" s="312">
        <v>108</v>
      </c>
      <c r="B116" s="312"/>
      <c r="C116" s="312"/>
      <c r="D116" s="312" t="s">
        <v>1979</v>
      </c>
      <c r="E116" s="312"/>
      <c r="F116" s="312"/>
      <c r="G116" s="312"/>
      <c r="H116" s="290" t="s">
        <v>1980</v>
      </c>
      <c r="I116" s="290" t="s">
        <v>1981</v>
      </c>
      <c r="J116" s="343">
        <v>606070707</v>
      </c>
      <c r="K116" s="290" t="s">
        <v>824</v>
      </c>
      <c r="L116" s="290" t="s">
        <v>1982</v>
      </c>
      <c r="M116" s="290" t="s">
        <v>1982</v>
      </c>
      <c r="N116" s="292" t="s">
        <v>822</v>
      </c>
      <c r="O116" s="292" t="s">
        <v>822</v>
      </c>
      <c r="P116" s="290"/>
      <c r="Q116" s="319" t="s">
        <v>822</v>
      </c>
      <c r="R116" s="290"/>
      <c r="S116" s="290"/>
      <c r="T116" s="290" t="s">
        <v>823</v>
      </c>
      <c r="U116" s="290"/>
      <c r="V116" s="290"/>
      <c r="W116" s="290" t="s">
        <v>824</v>
      </c>
      <c r="X116" s="290" t="s">
        <v>824</v>
      </c>
      <c r="Y116" s="288" t="s">
        <v>1522</v>
      </c>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row>
    <row r="117" spans="1:1022" ht="15">
      <c r="A117" s="327"/>
      <c r="B117" s="327"/>
      <c r="C117" s="327"/>
      <c r="D117" s="327"/>
      <c r="E117" s="327"/>
      <c r="F117" s="327"/>
      <c r="G117" s="327"/>
      <c r="H117" s="328"/>
      <c r="I117" s="328"/>
      <c r="J117" s="328"/>
      <c r="K117" s="328"/>
      <c r="L117" s="328"/>
      <c r="M117" s="328"/>
      <c r="N117" s="328"/>
      <c r="O117" s="328"/>
      <c r="P117" s="328"/>
      <c r="Q117" s="328"/>
      <c r="R117" s="328"/>
      <c r="S117" s="328"/>
      <c r="T117" s="328"/>
      <c r="U117" s="328"/>
      <c r="V117" s="328"/>
      <c r="W117" s="328"/>
      <c r="X117" s="328"/>
      <c r="Y117" s="329"/>
      <c r="Z117" s="5"/>
      <c r="AA117" s="5"/>
      <c r="AB117" s="5"/>
      <c r="AC117" s="5"/>
      <c r="AD117" s="5"/>
      <c r="AE117" s="5"/>
      <c r="AF117" s="5"/>
      <c r="AG117" s="5"/>
      <c r="AH117" s="128"/>
      <c r="AI117" s="128"/>
      <c r="AJ117" s="128"/>
      <c r="AK117" s="128"/>
      <c r="AL117" s="128"/>
      <c r="AM117" s="128"/>
      <c r="AN117" s="128"/>
      <c r="AO117" s="128"/>
      <c r="AP117" s="128"/>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row>
    <row r="118" spans="1:1022" ht="15">
      <c r="A118" s="3"/>
      <c r="B118" s="131"/>
      <c r="C118" s="131"/>
      <c r="D118" s="131"/>
      <c r="E118" s="131"/>
      <c r="F118" s="5"/>
      <c r="G118" s="5"/>
      <c r="H118" s="5"/>
      <c r="I118" s="5"/>
      <c r="J118" s="5"/>
      <c r="K118" s="5"/>
      <c r="L118" s="5"/>
      <c r="M118" s="5"/>
      <c r="N118" s="5"/>
      <c r="O118" s="5"/>
      <c r="P118" s="128"/>
      <c r="Q118" s="128"/>
      <c r="R118" s="128"/>
      <c r="S118" s="128"/>
      <c r="T118" s="128"/>
      <c r="U118" s="128"/>
      <c r="V118" s="128"/>
      <c r="W118" s="128"/>
      <c r="X118" s="128"/>
      <c r="Y118" s="330"/>
      <c r="Z118" s="96"/>
      <c r="AA118" s="96"/>
      <c r="AB118" s="96"/>
      <c r="AC118" s="96"/>
      <c r="AD118" s="96"/>
      <c r="AE118" s="96"/>
      <c r="AF118" s="96"/>
      <c r="AG118" s="96"/>
      <c r="AH118" s="128"/>
      <c r="AI118" s="128"/>
      <c r="AJ118" s="128"/>
      <c r="AK118" s="128"/>
      <c r="AL118" s="128"/>
      <c r="AM118" s="128"/>
      <c r="AN118" s="128"/>
      <c r="AO118" s="128"/>
      <c r="AP118" s="128"/>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row>
    <row r="119" spans="1:1022">
      <c r="A119" s="129"/>
      <c r="B119" s="331"/>
      <c r="C119" s="331"/>
      <c r="D119" s="331"/>
      <c r="E119" s="331"/>
      <c r="F119" s="96"/>
      <c r="G119" s="96"/>
      <c r="H119" s="96"/>
      <c r="I119" s="96"/>
      <c r="J119" s="96"/>
      <c r="K119" s="96"/>
      <c r="L119" s="96"/>
      <c r="M119" s="96"/>
      <c r="N119" s="96"/>
      <c r="O119" s="96"/>
      <c r="P119" s="128"/>
      <c r="Q119" s="128"/>
      <c r="R119" s="128"/>
      <c r="S119" s="128"/>
      <c r="T119" s="128"/>
      <c r="U119" s="128"/>
      <c r="V119" s="128"/>
      <c r="W119" s="128"/>
      <c r="X119" s="128"/>
      <c r="Y119" s="330"/>
      <c r="Z119" s="96"/>
      <c r="AA119" s="96"/>
      <c r="AB119" s="96"/>
      <c r="AC119" s="96"/>
      <c r="AD119" s="96"/>
      <c r="AE119" s="96"/>
      <c r="AF119" s="96"/>
      <c r="AG119" s="96"/>
      <c r="AH119" s="128"/>
      <c r="AI119" s="128"/>
      <c r="AJ119" s="128"/>
      <c r="AK119" s="128"/>
      <c r="AL119" s="128"/>
      <c r="AM119" s="128"/>
      <c r="AN119" s="128"/>
      <c r="AO119" s="128"/>
      <c r="AP119" s="128"/>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row>
    <row r="120" spans="1:102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330"/>
      <c r="Z120" s="96"/>
      <c r="AA120" s="96"/>
      <c r="AB120" s="96"/>
      <c r="AC120" s="96"/>
      <c r="AD120" s="96"/>
      <c r="AE120" s="96"/>
      <c r="AF120" s="96"/>
      <c r="AG120" s="96"/>
      <c r="AH120" s="128"/>
      <c r="AI120" s="128"/>
      <c r="AJ120" s="128"/>
      <c r="AK120" s="128"/>
      <c r="AL120" s="128"/>
      <c r="AM120" s="128"/>
      <c r="AN120" s="128"/>
      <c r="AO120" s="128"/>
      <c r="AP120" s="128"/>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row>
    <row r="121" spans="1:102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330"/>
      <c r="Z121" s="96"/>
      <c r="AA121" s="96"/>
      <c r="AB121" s="96"/>
      <c r="AC121" s="96"/>
      <c r="AD121" s="96"/>
      <c r="AE121" s="96"/>
      <c r="AF121" s="96"/>
      <c r="AG121" s="96"/>
      <c r="AH121" s="128"/>
      <c r="AI121" s="128"/>
      <c r="AJ121" s="128"/>
      <c r="AK121" s="128"/>
      <c r="AL121" s="128"/>
      <c r="AM121" s="128"/>
      <c r="AN121" s="128"/>
      <c r="AO121" s="128"/>
      <c r="AP121" s="128"/>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row>
    <row r="122" spans="1:102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330"/>
      <c r="Z122" s="96"/>
      <c r="AA122" s="96"/>
      <c r="AB122" s="96"/>
      <c r="AC122" s="96"/>
      <c r="AD122" s="96"/>
      <c r="AE122" s="96"/>
      <c r="AF122" s="96"/>
      <c r="AG122" s="96"/>
      <c r="AH122" s="128"/>
      <c r="AI122" s="128"/>
      <c r="AJ122" s="128"/>
      <c r="AK122" s="128"/>
      <c r="AL122" s="128"/>
      <c r="AM122" s="128"/>
      <c r="AN122" s="128"/>
      <c r="AO122" s="128"/>
      <c r="AP122" s="128"/>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row>
    <row r="123" spans="1:102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330"/>
      <c r="Z123" s="96"/>
      <c r="AA123" s="96"/>
      <c r="AB123" s="96"/>
      <c r="AC123" s="96"/>
      <c r="AD123" s="96"/>
      <c r="AE123" s="96"/>
      <c r="AF123" s="96"/>
      <c r="AG123" s="96"/>
      <c r="AH123" s="128"/>
      <c r="AI123" s="128"/>
      <c r="AJ123" s="128"/>
      <c r="AK123" s="128"/>
      <c r="AL123" s="128"/>
      <c r="AM123" s="128"/>
      <c r="AN123" s="128"/>
      <c r="AO123" s="128"/>
      <c r="AP123" s="128"/>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row>
    <row r="124" spans="1:1022">
      <c r="A124" s="128"/>
      <c r="B124" s="128"/>
      <c r="C124" s="128"/>
      <c r="D124" s="128"/>
      <c r="E124" s="128"/>
      <c r="F124" s="128"/>
      <c r="G124" s="128"/>
      <c r="H124" s="128"/>
      <c r="I124" s="128"/>
      <c r="J124" s="128"/>
      <c r="K124" s="128"/>
      <c r="L124" s="128"/>
      <c r="M124" s="128"/>
      <c r="N124" s="128"/>
      <c r="O124" s="128"/>
      <c r="Y124" s="330"/>
      <c r="Z124" s="96"/>
      <c r="AA124" s="96"/>
      <c r="AB124" s="96"/>
      <c r="AC124" s="96"/>
      <c r="AD124" s="96"/>
      <c r="AE124" s="96"/>
      <c r="AF124" s="96"/>
      <c r="AG124" s="96"/>
      <c r="AH124" s="128"/>
      <c r="AI124" s="117"/>
      <c r="AJ124" s="117"/>
      <c r="AK124" s="117"/>
      <c r="AL124" s="117"/>
      <c r="AM124" s="117"/>
      <c r="AN124" s="117"/>
      <c r="AO124" s="117"/>
      <c r="AP124" s="117"/>
      <c r="AQ124" s="117"/>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H124" s="117"/>
    </row>
    <row r="125" spans="1:1022">
      <c r="A125" s="128"/>
      <c r="B125" s="128"/>
      <c r="C125" s="128"/>
      <c r="D125" s="128"/>
      <c r="E125" s="128"/>
      <c r="F125" s="96"/>
      <c r="G125" s="96"/>
      <c r="H125" s="96"/>
      <c r="I125" s="96"/>
      <c r="J125" s="96"/>
      <c r="K125" s="96"/>
      <c r="L125" s="96"/>
      <c r="M125" s="96"/>
      <c r="N125" s="96"/>
      <c r="O125" s="96"/>
      <c r="P125" s="117"/>
      <c r="Q125" s="117"/>
      <c r="R125" s="117"/>
      <c r="S125" s="117"/>
      <c r="T125" s="117"/>
      <c r="U125" s="117"/>
      <c r="V125" s="117"/>
      <c r="W125" s="117"/>
      <c r="X125" s="117"/>
      <c r="Y125" s="330"/>
      <c r="Z125" s="96"/>
      <c r="AA125" s="96"/>
      <c r="AB125" s="96"/>
      <c r="AC125" s="96"/>
      <c r="AD125" s="96"/>
      <c r="AE125" s="96"/>
      <c r="AF125" s="96"/>
      <c r="AG125" s="96"/>
      <c r="AH125" s="117"/>
      <c r="AI125" s="128"/>
      <c r="AJ125" s="128"/>
      <c r="AK125" s="128"/>
      <c r="AL125" s="128"/>
      <c r="AM125" s="128"/>
      <c r="AN125" s="128"/>
      <c r="AO125" s="128"/>
      <c r="AP125" s="128"/>
      <c r="AQ125" s="128"/>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row>
    <row r="126" spans="1:1022">
      <c r="A126" s="117"/>
      <c r="B126" s="117"/>
      <c r="C126" s="117"/>
      <c r="D126" s="117"/>
      <c r="E126" s="117"/>
      <c r="F126" s="117"/>
      <c r="G126" s="117"/>
      <c r="H126" s="117"/>
      <c r="I126" s="117"/>
      <c r="J126" s="117"/>
      <c r="K126" s="117"/>
      <c r="L126" s="117"/>
      <c r="M126" s="117"/>
      <c r="N126" s="117"/>
      <c r="O126" s="117"/>
      <c r="Y126" s="330"/>
      <c r="Z126" s="112"/>
      <c r="AA126" s="112"/>
      <c r="AB126" s="112"/>
      <c r="AC126" s="112"/>
      <c r="AD126" s="112"/>
      <c r="AE126" s="112"/>
      <c r="AF126" s="112"/>
      <c r="AG126" s="112"/>
      <c r="AH126" s="128"/>
      <c r="AI126" s="128"/>
      <c r="AJ126" s="128"/>
      <c r="AK126" s="128"/>
      <c r="AL126" s="128"/>
      <c r="AM126" s="128"/>
      <c r="AN126" s="128"/>
      <c r="AO126" s="128"/>
      <c r="AP126" s="128"/>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row>
    <row r="127" spans="1:1022">
      <c r="A127" s="128"/>
      <c r="B127" s="128"/>
      <c r="C127" s="128"/>
      <c r="D127" s="128"/>
      <c r="E127" s="128"/>
      <c r="F127" s="96"/>
      <c r="G127" s="96"/>
      <c r="H127" s="96"/>
      <c r="I127" s="96"/>
      <c r="J127" s="96"/>
      <c r="K127" s="96"/>
      <c r="L127" s="96"/>
      <c r="M127" s="96"/>
      <c r="N127" s="96"/>
      <c r="O127" s="96"/>
      <c r="Y127" s="330"/>
      <c r="Z127" s="96"/>
      <c r="AA127" s="96"/>
      <c r="AB127" s="96"/>
      <c r="AC127" s="96"/>
      <c r="AD127" s="96"/>
      <c r="AE127" s="96"/>
      <c r="AF127" s="96"/>
      <c r="AG127" s="96"/>
      <c r="AH127" s="128"/>
      <c r="AI127" s="128"/>
      <c r="AJ127" s="128"/>
      <c r="AK127" s="128"/>
      <c r="AL127" s="128"/>
      <c r="AM127" s="128"/>
      <c r="AN127" s="128"/>
      <c r="AO127" s="128"/>
      <c r="AP127" s="128"/>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row>
    <row r="128" spans="1:1022">
      <c r="A128" s="128"/>
      <c r="B128" s="128"/>
      <c r="C128" s="128"/>
      <c r="D128" s="128"/>
      <c r="E128" s="128"/>
      <c r="F128" s="96"/>
      <c r="G128" s="96"/>
      <c r="H128" s="96"/>
      <c r="I128" s="96"/>
      <c r="J128" s="96"/>
      <c r="K128" s="96"/>
      <c r="L128" s="96"/>
      <c r="M128" s="96"/>
      <c r="N128" s="96"/>
      <c r="O128" s="96"/>
      <c r="Y128" s="330"/>
      <c r="Z128" s="96"/>
      <c r="AA128" s="96"/>
      <c r="AB128" s="96"/>
      <c r="AC128" s="96"/>
      <c r="AD128" s="96"/>
      <c r="AE128" s="96"/>
      <c r="AF128" s="96"/>
      <c r="AG128" s="96"/>
      <c r="AH128" s="128"/>
      <c r="AI128" s="128"/>
      <c r="AJ128" s="128"/>
      <c r="AK128" s="128"/>
      <c r="AL128" s="128"/>
      <c r="AM128" s="128"/>
      <c r="AN128" s="128"/>
      <c r="AO128" s="128"/>
      <c r="AP128" s="128"/>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row>
    <row r="129" spans="1:1019">
      <c r="A129" s="128"/>
      <c r="B129" s="128"/>
      <c r="C129" s="128"/>
      <c r="D129" s="128"/>
      <c r="E129" s="128"/>
      <c r="F129" s="96"/>
      <c r="G129" s="96"/>
      <c r="H129" s="96"/>
      <c r="I129" s="96"/>
      <c r="J129" s="96"/>
      <c r="K129" s="96"/>
      <c r="L129" s="96"/>
      <c r="M129" s="96"/>
      <c r="N129" s="96"/>
      <c r="O129" s="96"/>
      <c r="Z129" s="96"/>
      <c r="AA129" s="96"/>
      <c r="AB129" s="96"/>
      <c r="AC129" s="96"/>
      <c r="AD129" s="96"/>
      <c r="AE129" s="96"/>
      <c r="AF129" s="96"/>
      <c r="AG129" s="96"/>
      <c r="AH129" s="128"/>
      <c r="AI129" s="128"/>
      <c r="AJ129" s="128"/>
      <c r="AK129" s="128"/>
      <c r="AL129" s="128"/>
      <c r="AM129" s="128"/>
      <c r="AN129" s="128"/>
      <c r="AO129" s="128"/>
      <c r="AP129" s="128"/>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row>
    <row r="130" spans="1:1019">
      <c r="A130" s="128"/>
      <c r="B130" s="128"/>
      <c r="C130" s="128"/>
      <c r="D130" s="128"/>
      <c r="E130" s="128"/>
      <c r="F130" s="96"/>
      <c r="G130" s="96"/>
      <c r="H130" s="96"/>
      <c r="I130" s="96"/>
      <c r="J130" s="96"/>
      <c r="K130" s="96"/>
      <c r="L130" s="96"/>
      <c r="M130" s="96"/>
      <c r="N130" s="96"/>
      <c r="O130" s="96"/>
      <c r="Z130" s="96"/>
      <c r="AA130" s="96"/>
      <c r="AB130" s="96"/>
      <c r="AC130" s="96"/>
      <c r="AD130" s="96"/>
      <c r="AE130" s="96"/>
      <c r="AF130" s="96"/>
      <c r="AG130" s="96"/>
      <c r="AH130" s="128"/>
      <c r="AI130" s="128"/>
      <c r="AJ130" s="128"/>
      <c r="AK130" s="128"/>
      <c r="AL130" s="128"/>
      <c r="AM130" s="128"/>
      <c r="AN130" s="128"/>
      <c r="AO130" s="128"/>
      <c r="AP130" s="128"/>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row>
    <row r="131" spans="1:1019">
      <c r="A131" s="128"/>
      <c r="B131" s="128"/>
      <c r="C131" s="128"/>
      <c r="D131" s="128"/>
      <c r="E131" s="128"/>
      <c r="F131" s="96"/>
      <c r="G131" s="96"/>
      <c r="H131" s="96"/>
      <c r="I131" s="96"/>
      <c r="J131" s="96"/>
      <c r="K131" s="96"/>
      <c r="L131" s="96"/>
      <c r="M131" s="96"/>
      <c r="N131" s="96"/>
      <c r="O131" s="96"/>
      <c r="Z131" s="96"/>
      <c r="AA131" s="96"/>
      <c r="AB131" s="96"/>
      <c r="AC131" s="96"/>
      <c r="AD131" s="96"/>
      <c r="AE131" s="96"/>
      <c r="AF131" s="96"/>
      <c r="AG131" s="96"/>
      <c r="AH131" s="128"/>
      <c r="AI131" s="128"/>
      <c r="AJ131" s="128"/>
      <c r="AK131" s="128"/>
      <c r="AL131" s="128"/>
      <c r="AM131" s="128"/>
      <c r="AN131" s="128"/>
      <c r="AO131" s="128"/>
      <c r="AP131" s="128"/>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row>
    <row r="132" spans="1:1019">
      <c r="A132" s="128"/>
      <c r="B132" s="128"/>
      <c r="C132" s="128"/>
      <c r="D132" s="128"/>
      <c r="E132" s="128"/>
      <c r="F132" s="96"/>
      <c r="G132" s="96"/>
      <c r="H132" s="96"/>
      <c r="I132" s="96"/>
      <c r="J132" s="96"/>
      <c r="K132" s="96"/>
      <c r="L132" s="96"/>
      <c r="M132" s="96"/>
      <c r="N132" s="96"/>
      <c r="O132" s="96"/>
      <c r="Z132" s="96"/>
      <c r="AA132" s="96"/>
      <c r="AB132" s="96"/>
      <c r="AC132" s="96"/>
      <c r="AD132" s="96"/>
      <c r="AE132" s="96"/>
      <c r="AF132" s="96"/>
      <c r="AG132" s="96"/>
      <c r="AH132" s="128"/>
      <c r="AI132" s="128"/>
      <c r="AJ132" s="128"/>
      <c r="AK132" s="128"/>
      <c r="AL132" s="128"/>
      <c r="AM132" s="128"/>
      <c r="AN132" s="128"/>
      <c r="AO132" s="128"/>
      <c r="AP132" s="128"/>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row>
    <row r="133" spans="1:1019">
      <c r="A133" s="128"/>
      <c r="B133" s="128"/>
      <c r="C133" s="128"/>
      <c r="D133" s="128"/>
      <c r="E133" s="128"/>
      <c r="F133" s="96"/>
      <c r="G133" s="96"/>
      <c r="H133" s="96"/>
      <c r="I133" s="96"/>
      <c r="J133" s="96"/>
      <c r="K133" s="96"/>
      <c r="L133" s="96"/>
      <c r="M133" s="96"/>
      <c r="N133" s="96"/>
      <c r="O133" s="96"/>
      <c r="Z133" s="96"/>
      <c r="AA133" s="96"/>
      <c r="AB133" s="96"/>
      <c r="AC133" s="96"/>
      <c r="AD133" s="96"/>
      <c r="AE133" s="96"/>
      <c r="AF133" s="96"/>
      <c r="AG133" s="96"/>
      <c r="AH133" s="128"/>
      <c r="AI133" s="128"/>
      <c r="AJ133" s="128"/>
      <c r="AK133" s="128"/>
      <c r="AL133" s="128"/>
      <c r="AM133" s="128"/>
      <c r="AN133" s="128"/>
      <c r="AO133" s="128"/>
      <c r="AP133" s="128"/>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row>
    <row r="134" spans="1:1019">
      <c r="A134" s="128"/>
      <c r="B134" s="128"/>
      <c r="C134" s="128"/>
      <c r="D134" s="128"/>
      <c r="E134" s="128"/>
      <c r="F134" s="96"/>
      <c r="G134" s="96"/>
      <c r="H134" s="96"/>
      <c r="I134" s="96"/>
      <c r="J134" s="96"/>
      <c r="K134" s="96"/>
      <c r="L134" s="96"/>
      <c r="M134" s="96"/>
      <c r="N134" s="96"/>
      <c r="O134" s="96"/>
      <c r="Z134" s="96"/>
      <c r="AA134" s="96"/>
      <c r="AB134" s="96"/>
      <c r="AC134" s="96"/>
      <c r="AD134" s="96"/>
      <c r="AE134" s="96"/>
      <c r="AF134" s="96"/>
      <c r="AG134" s="96"/>
      <c r="AH134" s="128"/>
      <c r="AI134" s="128"/>
      <c r="AJ134" s="128"/>
      <c r="AK134" s="128"/>
      <c r="AL134" s="128"/>
      <c r="AM134" s="128"/>
      <c r="AN134" s="128"/>
      <c r="AO134" s="128"/>
      <c r="AP134" s="128"/>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row>
    <row r="135" spans="1:1019">
      <c r="A135" s="128"/>
      <c r="B135" s="128"/>
      <c r="C135" s="128"/>
      <c r="D135" s="128"/>
      <c r="E135" s="128"/>
      <c r="F135" s="96"/>
      <c r="G135" s="96"/>
      <c r="H135" s="96"/>
      <c r="I135" s="96"/>
      <c r="J135" s="96"/>
      <c r="K135" s="96"/>
      <c r="L135" s="96"/>
      <c r="M135" s="96"/>
      <c r="N135" s="96"/>
      <c r="O135" s="96"/>
      <c r="Z135" s="96"/>
      <c r="AA135" s="96"/>
      <c r="AB135" s="96"/>
      <c r="AC135" s="96"/>
      <c r="AD135" s="96"/>
      <c r="AE135" s="96"/>
      <c r="AF135" s="96"/>
      <c r="AG135" s="96"/>
      <c r="AH135" s="128"/>
      <c r="AI135" s="128"/>
      <c r="AJ135" s="128"/>
      <c r="AK135" s="128"/>
      <c r="AL135" s="128"/>
      <c r="AM135" s="128"/>
      <c r="AN135" s="128"/>
      <c r="AO135" s="128"/>
      <c r="AP135" s="128"/>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row>
    <row r="136" spans="1:1019">
      <c r="A136" s="128"/>
      <c r="B136" s="128"/>
      <c r="C136" s="128"/>
      <c r="D136" s="128"/>
      <c r="E136" s="128"/>
      <c r="F136" s="96"/>
      <c r="G136" s="96"/>
      <c r="H136" s="96"/>
      <c r="I136" s="96"/>
      <c r="J136" s="96"/>
      <c r="K136" s="96"/>
      <c r="L136" s="96"/>
      <c r="M136" s="96"/>
      <c r="N136" s="96"/>
      <c r="O136" s="96"/>
      <c r="Z136" s="96"/>
      <c r="AA136" s="96"/>
      <c r="AB136" s="96"/>
      <c r="AC136" s="96"/>
      <c r="AD136" s="96"/>
      <c r="AE136" s="96"/>
      <c r="AF136" s="96"/>
      <c r="AG136" s="96"/>
      <c r="AH136" s="128"/>
      <c r="AI136" s="128"/>
      <c r="AJ136" s="128"/>
      <c r="AK136" s="128"/>
      <c r="AL136" s="128"/>
      <c r="AM136" s="128"/>
      <c r="AN136" s="128"/>
      <c r="AO136" s="128"/>
      <c r="AP136" s="128"/>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row>
    <row r="137" spans="1:1019">
      <c r="A137" s="128"/>
      <c r="B137" s="128"/>
      <c r="C137" s="128"/>
      <c r="D137" s="128"/>
      <c r="E137" s="128"/>
      <c r="F137" s="96"/>
      <c r="G137" s="96"/>
      <c r="H137" s="96"/>
      <c r="I137" s="96"/>
      <c r="J137" s="96"/>
      <c r="K137" s="96"/>
      <c r="L137" s="96"/>
      <c r="M137" s="96"/>
      <c r="N137" s="96"/>
      <c r="O137" s="96"/>
      <c r="Z137" s="96"/>
      <c r="AA137" s="96"/>
      <c r="AB137" s="96"/>
      <c r="AC137" s="96"/>
      <c r="AD137" s="96"/>
      <c r="AE137" s="96"/>
      <c r="AF137" s="96"/>
      <c r="AG137" s="96"/>
      <c r="AH137" s="128"/>
      <c r="AI137" s="128"/>
      <c r="AJ137" s="128"/>
      <c r="AK137" s="128"/>
      <c r="AL137" s="128"/>
      <c r="AM137" s="128"/>
      <c r="AN137" s="128"/>
      <c r="AO137" s="128"/>
      <c r="AP137" s="128"/>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row>
    <row r="138" spans="1:1019">
      <c r="A138" s="128"/>
      <c r="B138" s="128"/>
      <c r="C138" s="128"/>
      <c r="D138" s="128"/>
      <c r="E138" s="128"/>
      <c r="F138" s="96"/>
      <c r="G138" s="96"/>
      <c r="H138" s="96"/>
      <c r="I138" s="96"/>
      <c r="J138" s="96"/>
      <c r="K138" s="96"/>
      <c r="L138" s="96"/>
      <c r="M138" s="96"/>
      <c r="N138" s="96"/>
      <c r="O138" s="96"/>
      <c r="Z138" s="96"/>
      <c r="AA138" s="96"/>
      <c r="AB138" s="96"/>
      <c r="AC138" s="96"/>
      <c r="AD138" s="96"/>
      <c r="AE138" s="96"/>
      <c r="AF138" s="96"/>
      <c r="AG138" s="96"/>
      <c r="AH138" s="128"/>
      <c r="AI138" s="128"/>
      <c r="AJ138" s="128"/>
      <c r="AK138" s="128"/>
      <c r="AL138" s="128"/>
      <c r="AM138" s="128"/>
      <c r="AN138" s="128"/>
      <c r="AO138" s="128"/>
      <c r="AP138" s="128"/>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row>
    <row r="139" spans="1:1019">
      <c r="A139" s="130"/>
      <c r="B139" s="332"/>
      <c r="C139" s="332"/>
      <c r="D139" s="332"/>
      <c r="E139" s="332"/>
      <c r="F139" s="96"/>
      <c r="G139" s="96"/>
      <c r="H139" s="96"/>
      <c r="I139" s="96"/>
      <c r="J139" s="96"/>
      <c r="K139" s="96"/>
      <c r="L139" s="96"/>
      <c r="M139" s="96"/>
      <c r="N139" s="96"/>
      <c r="O139" s="96"/>
      <c r="P139" s="96"/>
      <c r="Q139" s="96"/>
      <c r="R139" s="96"/>
      <c r="S139" s="96"/>
      <c r="T139" s="96"/>
      <c r="U139" s="96"/>
      <c r="V139" s="96"/>
      <c r="W139" s="96"/>
      <c r="X139" s="96"/>
      <c r="Z139" s="96"/>
      <c r="AA139" s="96"/>
      <c r="AB139" s="96"/>
      <c r="AC139" s="96"/>
      <c r="AD139" s="96"/>
      <c r="AE139" s="96"/>
      <c r="AF139" s="96"/>
      <c r="AG139" s="96"/>
      <c r="AH139" s="128"/>
      <c r="AI139" s="128"/>
      <c r="AJ139" s="128"/>
      <c r="AK139" s="128"/>
      <c r="AL139" s="128"/>
      <c r="AM139" s="128"/>
      <c r="AN139" s="128"/>
      <c r="AO139" s="128"/>
      <c r="AP139" s="128"/>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row>
    <row r="140" spans="1:1019">
      <c r="A140" s="333"/>
      <c r="B140" s="334"/>
      <c r="C140" s="334"/>
      <c r="D140" s="334"/>
      <c r="E140" s="334"/>
      <c r="F140" s="96"/>
      <c r="G140" s="96"/>
      <c r="H140" s="96"/>
      <c r="I140" s="96"/>
      <c r="J140" s="96"/>
      <c r="K140" s="96"/>
      <c r="L140" s="96"/>
      <c r="M140" s="96"/>
      <c r="N140" s="96"/>
      <c r="O140" s="96"/>
      <c r="P140" s="96"/>
      <c r="Q140" s="96"/>
      <c r="R140" s="96"/>
      <c r="S140" s="96"/>
      <c r="T140" s="96"/>
      <c r="U140" s="96"/>
      <c r="V140" s="96"/>
      <c r="W140" s="96"/>
      <c r="X140" s="96"/>
      <c r="Z140" s="96"/>
      <c r="AA140" s="96"/>
      <c r="AB140" s="96"/>
      <c r="AC140" s="96"/>
      <c r="AD140" s="96"/>
      <c r="AE140" s="96"/>
      <c r="AF140" s="96"/>
      <c r="AG140" s="96"/>
      <c r="AH140" s="128"/>
      <c r="AI140" s="128"/>
      <c r="AJ140" s="128"/>
      <c r="AK140" s="128"/>
      <c r="AL140" s="128"/>
      <c r="AM140" s="128"/>
      <c r="AN140" s="128"/>
      <c r="AO140" s="128"/>
      <c r="AP140" s="128"/>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row>
    <row r="141" spans="1:1019">
      <c r="A141" s="333"/>
      <c r="B141" s="334"/>
      <c r="C141" s="334"/>
      <c r="D141" s="334"/>
      <c r="E141" s="334"/>
      <c r="F141" s="96"/>
      <c r="G141" s="96"/>
      <c r="H141" s="96"/>
      <c r="I141" s="96"/>
      <c r="J141" s="96"/>
      <c r="K141" s="96"/>
      <c r="L141" s="96"/>
      <c r="M141" s="96"/>
      <c r="N141" s="96"/>
      <c r="O141" s="96"/>
      <c r="P141" s="96"/>
      <c r="Q141" s="96"/>
      <c r="R141" s="96"/>
      <c r="S141" s="96"/>
      <c r="T141" s="96"/>
      <c r="U141" s="96"/>
      <c r="V141" s="96"/>
      <c r="W141" s="96"/>
      <c r="X141" s="96"/>
      <c r="Z141" s="96"/>
      <c r="AA141" s="96"/>
      <c r="AB141" s="96"/>
      <c r="AC141" s="96"/>
      <c r="AD141" s="96"/>
      <c r="AE141" s="96"/>
      <c r="AF141" s="96"/>
      <c r="AG141" s="96"/>
      <c r="AH141" s="128"/>
      <c r="AI141" s="128"/>
      <c r="AJ141" s="128"/>
      <c r="AK141" s="128"/>
      <c r="AL141" s="128"/>
      <c r="AM141" s="128"/>
      <c r="AN141" s="128"/>
      <c r="AO141" s="128"/>
      <c r="AP141" s="128"/>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row>
    <row r="142" spans="1:1019">
      <c r="A142" s="333"/>
      <c r="B142" s="334"/>
      <c r="C142" s="334"/>
      <c r="D142" s="334"/>
      <c r="E142" s="334"/>
      <c r="F142" s="96"/>
      <c r="G142" s="96"/>
      <c r="H142" s="96"/>
      <c r="I142" s="96"/>
      <c r="J142" s="96"/>
      <c r="K142" s="96"/>
      <c r="L142" s="96"/>
      <c r="M142" s="96"/>
      <c r="N142" s="96"/>
      <c r="O142" s="96"/>
      <c r="P142" s="96"/>
      <c r="Q142" s="96"/>
      <c r="R142" s="96"/>
      <c r="S142" s="96"/>
      <c r="T142" s="96"/>
      <c r="U142" s="96"/>
      <c r="V142" s="96"/>
      <c r="W142" s="96"/>
      <c r="X142" s="96"/>
      <c r="Z142" s="96"/>
      <c r="AA142" s="96"/>
      <c r="AB142" s="96"/>
      <c r="AC142" s="96"/>
      <c r="AD142" s="96"/>
      <c r="AE142" s="96"/>
      <c r="AF142" s="96"/>
      <c r="AG142" s="96"/>
      <c r="AH142" s="128"/>
      <c r="AI142" s="128"/>
      <c r="AJ142" s="128"/>
      <c r="AK142" s="128"/>
      <c r="AL142" s="128"/>
      <c r="AM142" s="128"/>
      <c r="AN142" s="128"/>
      <c r="AO142" s="128"/>
      <c r="AP142" s="128"/>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row>
    <row r="143" spans="1:1019">
      <c r="A143" s="333"/>
      <c r="B143" s="334"/>
      <c r="C143" s="334"/>
      <c r="D143" s="334"/>
      <c r="E143" s="334"/>
      <c r="F143" s="96"/>
      <c r="G143" s="96"/>
      <c r="H143" s="96"/>
      <c r="I143" s="96"/>
      <c r="J143" s="96"/>
      <c r="K143" s="96"/>
      <c r="L143" s="96"/>
      <c r="M143" s="96"/>
      <c r="N143" s="96"/>
      <c r="O143" s="96"/>
      <c r="P143" s="96"/>
      <c r="Q143" s="96"/>
      <c r="R143" s="96"/>
      <c r="S143" s="96"/>
      <c r="T143" s="96"/>
      <c r="U143" s="96"/>
      <c r="V143" s="96"/>
      <c r="W143" s="96"/>
      <c r="X143" s="96"/>
      <c r="Z143" s="96"/>
      <c r="AA143" s="96"/>
      <c r="AB143" s="96"/>
      <c r="AC143" s="96"/>
      <c r="AD143" s="96"/>
      <c r="AE143" s="96"/>
      <c r="AF143" s="96"/>
      <c r="AG143" s="96"/>
      <c r="AH143" s="128"/>
      <c r="AI143" s="128"/>
      <c r="AJ143" s="128"/>
      <c r="AK143" s="128"/>
      <c r="AL143" s="128"/>
      <c r="AM143" s="128"/>
      <c r="AN143" s="128"/>
      <c r="AO143" s="128"/>
      <c r="AP143" s="128"/>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row>
    <row r="144" spans="1:1019">
      <c r="A144" s="333"/>
      <c r="B144" s="334"/>
      <c r="C144" s="334"/>
      <c r="D144" s="334"/>
      <c r="E144" s="334"/>
      <c r="F144" s="96"/>
      <c r="G144" s="96"/>
      <c r="H144" s="96"/>
      <c r="I144" s="96"/>
      <c r="J144" s="96"/>
      <c r="K144" s="96"/>
      <c r="L144" s="96"/>
      <c r="M144" s="96"/>
      <c r="N144" s="96"/>
      <c r="O144" s="96"/>
      <c r="P144" s="96"/>
      <c r="Q144" s="96"/>
      <c r="R144" s="96"/>
      <c r="S144" s="96"/>
      <c r="T144" s="96"/>
      <c r="U144" s="96"/>
      <c r="V144" s="96"/>
      <c r="W144" s="96"/>
      <c r="X144" s="96"/>
      <c r="Z144" s="96"/>
      <c r="AA144" s="96"/>
      <c r="AB144" s="96"/>
      <c r="AC144" s="96"/>
      <c r="AD144" s="96"/>
      <c r="AE144" s="96"/>
      <c r="AF144" s="96"/>
      <c r="AG144" s="96"/>
      <c r="AH144" s="128"/>
      <c r="AI144" s="128"/>
      <c r="AJ144" s="128"/>
      <c r="AK144" s="128"/>
      <c r="AL144" s="128"/>
      <c r="AM144" s="128"/>
      <c r="AN144" s="128"/>
      <c r="AO144" s="128"/>
      <c r="AP144" s="128"/>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row>
    <row r="145" spans="1:1022">
      <c r="A145" s="333"/>
      <c r="B145" s="334"/>
      <c r="C145" s="334"/>
      <c r="D145" s="334"/>
      <c r="E145" s="334"/>
      <c r="F145" s="96"/>
      <c r="G145" s="96"/>
      <c r="H145" s="96"/>
      <c r="I145" s="96"/>
      <c r="J145" s="96"/>
      <c r="K145" s="96"/>
      <c r="L145" s="96"/>
      <c r="M145" s="96"/>
      <c r="N145" s="96"/>
      <c r="O145" s="96"/>
      <c r="P145" s="96"/>
      <c r="Q145" s="96"/>
      <c r="R145" s="96"/>
      <c r="S145" s="96"/>
      <c r="T145" s="96"/>
      <c r="U145" s="96"/>
      <c r="V145" s="96"/>
      <c r="W145" s="96"/>
      <c r="X145" s="96"/>
      <c r="Z145" s="96"/>
      <c r="AA145" s="96"/>
      <c r="AB145" s="96"/>
      <c r="AC145" s="96"/>
      <c r="AD145" s="96"/>
      <c r="AE145" s="96"/>
      <c r="AF145" s="96"/>
      <c r="AG145" s="96"/>
      <c r="AH145" s="128"/>
      <c r="AI145" s="128"/>
      <c r="AJ145" s="128"/>
      <c r="AK145" s="128"/>
      <c r="AL145" s="128"/>
      <c r="AM145" s="128"/>
      <c r="AN145" s="128"/>
      <c r="AO145" s="128"/>
      <c r="AP145" s="128"/>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row>
    <row r="146" spans="1:1022">
      <c r="A146" s="333"/>
      <c r="B146" s="334"/>
      <c r="C146" s="334"/>
      <c r="D146" s="334"/>
      <c r="E146" s="334"/>
      <c r="F146" s="96"/>
      <c r="G146" s="96"/>
      <c r="H146" s="96"/>
      <c r="I146" s="96"/>
      <c r="J146" s="96"/>
      <c r="K146" s="96"/>
      <c r="L146" s="96"/>
      <c r="M146" s="96"/>
      <c r="N146" s="96"/>
      <c r="O146" s="96"/>
      <c r="P146" s="96"/>
      <c r="Q146" s="96"/>
      <c r="R146" s="96"/>
      <c r="S146" s="96"/>
      <c r="T146" s="96"/>
      <c r="U146" s="96"/>
      <c r="V146" s="96"/>
      <c r="W146" s="96"/>
      <c r="X146" s="96"/>
      <c r="Z146" s="96"/>
      <c r="AA146" s="96"/>
      <c r="AB146" s="96"/>
      <c r="AC146" s="96"/>
      <c r="AD146" s="96"/>
      <c r="AE146" s="96"/>
      <c r="AF146" s="96"/>
      <c r="AG146" s="96"/>
      <c r="AH146" s="128"/>
      <c r="AI146" s="128"/>
      <c r="AJ146" s="128"/>
      <c r="AK146" s="128"/>
      <c r="AL146" s="128"/>
      <c r="AM146" s="128"/>
      <c r="AN146" s="128"/>
      <c r="AO146" s="128"/>
      <c r="AP146" s="128"/>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row>
    <row r="147" spans="1:1022">
      <c r="A147" s="335"/>
      <c r="B147" s="336"/>
      <c r="C147" s="336"/>
      <c r="D147" s="336"/>
      <c r="E147" s="336"/>
      <c r="F147" s="96"/>
      <c r="G147" s="96"/>
      <c r="H147" s="96"/>
      <c r="I147" s="96"/>
      <c r="J147" s="96"/>
      <c r="K147" s="96"/>
      <c r="L147" s="96"/>
      <c r="M147" s="96"/>
      <c r="N147" s="96"/>
      <c r="O147" s="96"/>
      <c r="Z147" s="96"/>
      <c r="AA147" s="96"/>
      <c r="AB147" s="96"/>
      <c r="AC147" s="96"/>
      <c r="AD147" s="96"/>
      <c r="AE147" s="96"/>
      <c r="AF147" s="96"/>
      <c r="AG147" s="96"/>
      <c r="AH147" s="128"/>
      <c r="AI147" s="128"/>
      <c r="AJ147" s="128"/>
      <c r="AK147" s="128"/>
      <c r="AL147" s="128"/>
      <c r="AM147" s="128"/>
      <c r="AN147" s="128"/>
      <c r="AO147" s="128"/>
      <c r="AP147" s="128"/>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row>
    <row r="148" spans="1:1022">
      <c r="A148" s="335"/>
      <c r="B148" s="336"/>
      <c r="C148" s="336"/>
      <c r="D148" s="336"/>
      <c r="E148" s="336"/>
      <c r="F148" s="96"/>
      <c r="G148" s="96"/>
      <c r="H148" s="96"/>
      <c r="I148" s="96"/>
      <c r="J148" s="96"/>
      <c r="K148" s="96"/>
      <c r="L148" s="96"/>
      <c r="M148" s="96"/>
      <c r="N148" s="96"/>
      <c r="O148" s="96"/>
      <c r="Z148" s="96"/>
      <c r="AA148" s="96"/>
      <c r="AB148" s="96"/>
      <c r="AC148" s="96"/>
      <c r="AD148" s="96"/>
      <c r="AE148" s="96"/>
      <c r="AF148" s="96"/>
      <c r="AG148" s="96"/>
      <c r="AH148" s="128"/>
      <c r="AI148" s="128"/>
      <c r="AJ148" s="128"/>
      <c r="AK148" s="128"/>
      <c r="AL148" s="128"/>
      <c r="AM148" s="128"/>
      <c r="AN148" s="128"/>
      <c r="AO148" s="128"/>
      <c r="AP148" s="128"/>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row>
    <row r="149" spans="1:1022">
      <c r="A149" s="335"/>
      <c r="B149" s="336"/>
      <c r="C149" s="336"/>
      <c r="D149" s="336"/>
      <c r="E149" s="336"/>
      <c r="F149" s="96"/>
      <c r="G149" s="96"/>
      <c r="H149" s="96"/>
      <c r="I149" s="96"/>
      <c r="J149" s="96"/>
      <c r="K149" s="96"/>
      <c r="L149" s="96"/>
      <c r="M149" s="96"/>
      <c r="N149" s="96"/>
      <c r="O149" s="96"/>
      <c r="Z149" s="96"/>
      <c r="AA149" s="96"/>
      <c r="AB149" s="96"/>
      <c r="AC149" s="96"/>
      <c r="AD149" s="96"/>
      <c r="AE149" s="96"/>
      <c r="AF149" s="96"/>
      <c r="AG149" s="96"/>
      <c r="AH149" s="128"/>
      <c r="AI149" s="128"/>
      <c r="AJ149" s="128"/>
      <c r="AK149" s="128"/>
      <c r="AL149" s="128"/>
      <c r="AM149" s="128"/>
      <c r="AN149" s="128"/>
      <c r="AO149" s="128"/>
      <c r="AP149" s="128"/>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row>
    <row r="150" spans="1:1022">
      <c r="A150" s="335"/>
      <c r="B150" s="336"/>
      <c r="C150" s="336"/>
      <c r="D150" s="336"/>
      <c r="E150" s="336"/>
      <c r="F150" s="96"/>
      <c r="G150" s="96"/>
      <c r="H150" s="96"/>
      <c r="I150" s="96"/>
      <c r="J150" s="96"/>
      <c r="K150" s="96"/>
      <c r="L150" s="96"/>
      <c r="M150" s="96"/>
      <c r="N150" s="96"/>
      <c r="O150" s="96"/>
      <c r="Z150" s="96"/>
      <c r="AA150" s="96"/>
      <c r="AB150" s="96"/>
      <c r="AC150" s="96"/>
      <c r="AD150" s="96"/>
      <c r="AE150" s="96"/>
      <c r="AF150" s="96"/>
      <c r="AG150" s="96"/>
      <c r="AH150" s="128"/>
      <c r="AI150" s="128"/>
      <c r="AJ150" s="128"/>
      <c r="AK150" s="128"/>
      <c r="AL150" s="128"/>
      <c r="AM150" s="128"/>
      <c r="AN150" s="128"/>
      <c r="AO150" s="128"/>
      <c r="AP150" s="128"/>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row>
    <row r="151" spans="1:1022">
      <c r="A151" s="335"/>
      <c r="B151" s="336"/>
      <c r="C151" s="336"/>
      <c r="D151" s="336"/>
      <c r="E151" s="336"/>
      <c r="F151" s="96"/>
      <c r="G151" s="96"/>
      <c r="H151" s="96"/>
      <c r="I151" s="96"/>
      <c r="J151" s="96"/>
      <c r="K151" s="96"/>
      <c r="L151" s="96"/>
      <c r="M151" s="96"/>
      <c r="N151" s="96"/>
      <c r="O151" s="96"/>
      <c r="Z151" s="96"/>
      <c r="AA151" s="96"/>
      <c r="AB151" s="96"/>
      <c r="AC151" s="96"/>
      <c r="AD151" s="96"/>
      <c r="AE151" s="96"/>
      <c r="AF151" s="96"/>
      <c r="AG151" s="96"/>
      <c r="AH151" s="128"/>
      <c r="AI151" s="128"/>
      <c r="AJ151" s="128"/>
      <c r="AK151" s="128"/>
      <c r="AL151" s="128"/>
      <c r="AM151" s="128"/>
      <c r="AN151" s="128"/>
      <c r="AO151" s="128"/>
      <c r="AP151" s="128"/>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row>
    <row r="152" spans="1:1022">
      <c r="A152" s="335"/>
      <c r="B152" s="336"/>
      <c r="C152" s="336"/>
      <c r="D152" s="336"/>
      <c r="E152" s="336"/>
      <c r="F152" s="96"/>
      <c r="G152" s="96"/>
      <c r="H152" s="96"/>
      <c r="I152" s="96"/>
      <c r="J152" s="96"/>
      <c r="K152" s="96"/>
      <c r="L152" s="96"/>
      <c r="M152" s="96"/>
      <c r="N152" s="96"/>
      <c r="O152" s="96"/>
      <c r="Z152" s="96"/>
      <c r="AA152" s="96"/>
      <c r="AB152" s="96"/>
      <c r="AC152" s="96"/>
      <c r="AD152" s="96"/>
      <c r="AE152" s="96"/>
      <c r="AF152" s="96"/>
      <c r="AG152" s="96"/>
      <c r="AH152" s="128"/>
      <c r="AI152" s="128"/>
      <c r="AJ152" s="128"/>
      <c r="AK152" s="128"/>
      <c r="AL152" s="128"/>
      <c r="AM152" s="128"/>
      <c r="AN152" s="128"/>
      <c r="AO152" s="128"/>
      <c r="AP152" s="128"/>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row>
    <row r="153" spans="1:1022">
      <c r="A153" s="335"/>
      <c r="B153" s="336"/>
      <c r="C153" s="336"/>
      <c r="D153" s="336"/>
      <c r="E153" s="336"/>
      <c r="F153" s="96"/>
      <c r="G153" s="96"/>
      <c r="H153" s="96"/>
      <c r="I153" s="96"/>
      <c r="J153" s="96"/>
      <c r="K153" s="96"/>
      <c r="L153" s="96"/>
      <c r="M153" s="96"/>
      <c r="N153" s="96"/>
      <c r="O153" s="96"/>
      <c r="Z153" s="96"/>
      <c r="AA153" s="96"/>
      <c r="AB153" s="96"/>
      <c r="AC153" s="96"/>
      <c r="AD153" s="96"/>
      <c r="AE153" s="96"/>
      <c r="AF153" s="96"/>
      <c r="AG153" s="96"/>
      <c r="AH153" s="128"/>
      <c r="AI153" s="117"/>
      <c r="AJ153" s="117"/>
      <c r="AK153" s="117"/>
      <c r="AL153" s="117"/>
      <c r="AM153" s="117"/>
      <c r="AN153" s="117"/>
      <c r="AO153" s="117"/>
      <c r="AP153" s="117"/>
      <c r="AQ153" s="117"/>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H153" s="117"/>
    </row>
    <row r="154" spans="1:1022">
      <c r="A154" s="335"/>
      <c r="B154" s="336"/>
      <c r="C154" s="336"/>
      <c r="D154" s="336"/>
      <c r="E154" s="336"/>
      <c r="F154" s="96"/>
      <c r="G154" s="96"/>
      <c r="H154" s="96"/>
      <c r="I154" s="96"/>
      <c r="J154" s="96"/>
      <c r="K154" s="96"/>
      <c r="L154" s="96"/>
      <c r="M154" s="96"/>
      <c r="N154" s="96"/>
      <c r="O154" s="96"/>
      <c r="P154" s="117"/>
      <c r="Q154" s="117"/>
      <c r="R154" s="117"/>
      <c r="S154" s="117"/>
      <c r="T154" s="117"/>
      <c r="U154" s="117"/>
      <c r="V154" s="117"/>
      <c r="W154" s="117"/>
      <c r="X154" s="117"/>
      <c r="Z154" s="96"/>
      <c r="AA154" s="96"/>
      <c r="AB154" s="96"/>
      <c r="AC154" s="96"/>
      <c r="AD154" s="96"/>
      <c r="AE154" s="96"/>
      <c r="AF154" s="96"/>
      <c r="AG154" s="96"/>
      <c r="AH154" s="117"/>
      <c r="AI154" s="117"/>
      <c r="AJ154" s="117"/>
      <c r="AK154" s="117"/>
      <c r="AL154" s="117"/>
      <c r="AM154" s="117"/>
      <c r="AN154" s="117"/>
      <c r="AO154" s="117"/>
      <c r="AP154" s="117"/>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H154" s="117"/>
    </row>
    <row r="155" spans="1:1022">
      <c r="A155" s="333"/>
      <c r="B155" s="334"/>
      <c r="C155" s="334"/>
      <c r="D155" s="334"/>
      <c r="E155" s="334"/>
      <c r="F155" s="96"/>
      <c r="G155" s="96"/>
      <c r="H155" s="96"/>
      <c r="I155" s="96"/>
      <c r="J155" s="96"/>
      <c r="K155" s="96"/>
      <c r="L155" s="96"/>
      <c r="M155" s="96"/>
      <c r="N155" s="96"/>
      <c r="O155" s="96"/>
      <c r="P155" s="117"/>
      <c r="Q155" s="117"/>
      <c r="R155" s="117"/>
      <c r="S155" s="117"/>
      <c r="T155" s="117"/>
      <c r="U155" s="117"/>
      <c r="V155" s="117"/>
      <c r="W155" s="117"/>
      <c r="X155" s="117"/>
      <c r="Z155" s="112"/>
      <c r="AA155" s="112"/>
      <c r="AB155" s="112"/>
      <c r="AC155" s="112"/>
      <c r="AD155" s="112"/>
      <c r="AE155" s="112"/>
      <c r="AF155" s="112"/>
      <c r="AG155" s="112"/>
      <c r="AH155" s="117"/>
      <c r="AI155" s="117"/>
      <c r="AJ155" s="117"/>
      <c r="AK155" s="117"/>
      <c r="AL155" s="117"/>
      <c r="AM155" s="117"/>
      <c r="AN155" s="117"/>
      <c r="AO155" s="117"/>
      <c r="AP155" s="117"/>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H155" s="117"/>
    </row>
    <row r="156" spans="1:1022">
      <c r="A156" s="337"/>
      <c r="B156" s="338"/>
      <c r="C156" s="338"/>
      <c r="D156" s="338"/>
      <c r="E156" s="338"/>
      <c r="F156" s="112"/>
      <c r="G156" s="112"/>
      <c r="H156" s="112"/>
      <c r="I156" s="112"/>
      <c r="J156" s="112"/>
      <c r="K156" s="112"/>
      <c r="L156" s="112"/>
      <c r="M156" s="112"/>
      <c r="N156" s="112"/>
      <c r="O156" s="112"/>
      <c r="P156" s="117"/>
      <c r="Q156" s="117"/>
      <c r="R156" s="117"/>
      <c r="S156" s="117"/>
      <c r="T156" s="117"/>
      <c r="U156" s="117"/>
      <c r="V156" s="117"/>
      <c r="W156" s="117"/>
      <c r="X156" s="117"/>
      <c r="Z156" s="112"/>
      <c r="AA156" s="112"/>
      <c r="AB156" s="112"/>
      <c r="AC156" s="112"/>
      <c r="AD156" s="112"/>
      <c r="AE156" s="112"/>
      <c r="AF156" s="112"/>
      <c r="AG156" s="112"/>
      <c r="AH156" s="117"/>
      <c r="AI156" s="117"/>
      <c r="AJ156" s="117"/>
      <c r="AK156" s="117"/>
      <c r="AL156" s="117"/>
      <c r="AM156" s="117"/>
      <c r="AN156" s="117"/>
      <c r="AO156" s="117"/>
      <c r="AP156" s="117"/>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H156" s="117"/>
    </row>
    <row r="157" spans="1:1022">
      <c r="A157" s="337"/>
      <c r="B157" s="338"/>
      <c r="C157" s="338"/>
      <c r="D157" s="338"/>
      <c r="E157" s="338"/>
      <c r="F157" s="112"/>
      <c r="G157" s="112"/>
      <c r="H157" s="112"/>
      <c r="I157" s="112"/>
      <c r="J157" s="112"/>
      <c r="K157" s="112"/>
      <c r="L157" s="112"/>
      <c r="M157" s="112"/>
      <c r="N157" s="112"/>
      <c r="O157" s="112"/>
      <c r="P157" s="117"/>
      <c r="Q157" s="117"/>
      <c r="R157" s="117"/>
      <c r="S157" s="117"/>
      <c r="T157" s="117"/>
      <c r="U157" s="117"/>
      <c r="V157" s="117"/>
      <c r="W157" s="117"/>
      <c r="X157" s="117"/>
      <c r="Z157" s="112"/>
      <c r="AA157" s="112"/>
      <c r="AB157" s="112"/>
      <c r="AC157" s="112"/>
      <c r="AD157" s="112"/>
      <c r="AE157" s="112"/>
      <c r="AF157" s="112"/>
      <c r="AG157" s="112"/>
      <c r="AH157" s="117"/>
      <c r="AI157" s="117"/>
      <c r="AJ157" s="117"/>
      <c r="AK157" s="117"/>
      <c r="AL157" s="117"/>
      <c r="AM157" s="117"/>
      <c r="AN157" s="117"/>
      <c r="AO157" s="117"/>
      <c r="AP157" s="117"/>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H157" s="117"/>
    </row>
    <row r="158" spans="1:1022">
      <c r="A158" s="337"/>
      <c r="B158" s="338"/>
      <c r="C158" s="338"/>
      <c r="D158" s="338"/>
      <c r="E158" s="338"/>
      <c r="F158" s="112"/>
      <c r="G158" s="112"/>
      <c r="H158" s="112"/>
      <c r="I158" s="112"/>
      <c r="J158" s="112"/>
      <c r="K158" s="112"/>
      <c r="L158" s="112"/>
      <c r="M158" s="112"/>
      <c r="N158" s="112"/>
      <c r="O158" s="112"/>
      <c r="P158" s="117"/>
      <c r="Q158" s="117"/>
      <c r="R158" s="117"/>
      <c r="S158" s="117"/>
      <c r="T158" s="117"/>
      <c r="U158" s="117"/>
      <c r="V158" s="117"/>
      <c r="W158" s="117"/>
      <c r="X158" s="117"/>
      <c r="Z158" s="112"/>
      <c r="AA158" s="112"/>
      <c r="AB158" s="112"/>
      <c r="AC158" s="112"/>
      <c r="AD158" s="112"/>
      <c r="AE158" s="112"/>
      <c r="AF158" s="112"/>
      <c r="AG158" s="112"/>
      <c r="AH158" s="117"/>
      <c r="AI158" s="117"/>
      <c r="AJ158" s="117"/>
      <c r="AK158" s="117"/>
      <c r="AL158" s="117"/>
      <c r="AM158" s="117"/>
      <c r="AN158" s="117"/>
      <c r="AO158" s="117"/>
      <c r="AP158" s="117"/>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H158" s="117"/>
    </row>
    <row r="159" spans="1:1022">
      <c r="A159" s="337"/>
      <c r="B159" s="338"/>
      <c r="C159" s="338"/>
      <c r="D159" s="338"/>
      <c r="E159" s="338"/>
      <c r="F159" s="112"/>
      <c r="G159" s="112"/>
      <c r="H159" s="112"/>
      <c r="I159" s="112"/>
      <c r="J159" s="112"/>
      <c r="K159" s="112"/>
      <c r="L159" s="112"/>
      <c r="M159" s="112"/>
      <c r="N159" s="112"/>
      <c r="O159" s="112"/>
      <c r="P159" s="117"/>
      <c r="Q159" s="117"/>
      <c r="R159" s="117"/>
      <c r="S159" s="117"/>
      <c r="T159" s="117"/>
      <c r="U159" s="117"/>
      <c r="V159" s="117"/>
      <c r="W159" s="117"/>
      <c r="X159" s="117"/>
      <c r="Z159" s="112"/>
      <c r="AA159" s="112"/>
      <c r="AB159" s="112"/>
      <c r="AC159" s="112"/>
      <c r="AD159" s="112"/>
      <c r="AE159" s="112"/>
      <c r="AF159" s="112"/>
      <c r="AG159" s="112"/>
      <c r="AH159" s="117"/>
      <c r="AI159" s="117"/>
      <c r="AJ159" s="117"/>
      <c r="AK159" s="117"/>
      <c r="AL159" s="117"/>
      <c r="AM159" s="117"/>
      <c r="AN159" s="117"/>
      <c r="AO159" s="117"/>
      <c r="AP159" s="117"/>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H159" s="117"/>
    </row>
    <row r="160" spans="1:1022">
      <c r="A160" s="337"/>
      <c r="B160" s="338"/>
      <c r="C160" s="338"/>
      <c r="D160" s="338"/>
      <c r="E160" s="338"/>
      <c r="F160" s="112"/>
      <c r="G160" s="112"/>
      <c r="H160" s="112"/>
      <c r="I160" s="112"/>
      <c r="J160" s="112"/>
      <c r="K160" s="112"/>
      <c r="L160" s="112"/>
      <c r="M160" s="112"/>
      <c r="N160" s="112"/>
      <c r="O160" s="112"/>
      <c r="P160" s="117"/>
      <c r="Q160" s="117"/>
      <c r="R160" s="117"/>
      <c r="S160" s="117"/>
      <c r="T160" s="117"/>
      <c r="U160" s="117"/>
      <c r="V160" s="117"/>
      <c r="W160" s="117"/>
      <c r="X160" s="117"/>
      <c r="Z160" s="112"/>
      <c r="AA160" s="112"/>
      <c r="AB160" s="112"/>
      <c r="AC160" s="112"/>
      <c r="AD160" s="112"/>
      <c r="AE160" s="112"/>
      <c r="AF160" s="112"/>
      <c r="AG160" s="112"/>
      <c r="AH160" s="117"/>
      <c r="AI160" s="128"/>
      <c r="AJ160" s="128"/>
      <c r="AK160" s="128"/>
      <c r="AL160" s="128"/>
      <c r="AM160" s="128"/>
      <c r="AN160" s="128"/>
      <c r="AO160" s="128"/>
      <c r="AP160" s="128"/>
      <c r="AQ160" s="128"/>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row>
    <row r="161" spans="1:1019">
      <c r="A161" s="337"/>
      <c r="B161" s="338"/>
      <c r="C161" s="338"/>
      <c r="D161" s="338"/>
      <c r="E161" s="338"/>
      <c r="F161" s="112"/>
      <c r="G161" s="112"/>
      <c r="H161" s="112"/>
      <c r="I161" s="112"/>
      <c r="J161" s="112"/>
      <c r="K161" s="112"/>
      <c r="L161" s="112"/>
      <c r="M161" s="112"/>
      <c r="N161" s="112"/>
      <c r="O161" s="112"/>
      <c r="Z161" s="112"/>
      <c r="AA161" s="112"/>
      <c r="AB161" s="112"/>
      <c r="AC161" s="112"/>
      <c r="AD161" s="112"/>
      <c r="AE161" s="112"/>
      <c r="AF161" s="112"/>
      <c r="AG161" s="112"/>
      <c r="AH161" s="128"/>
      <c r="AI161" s="128"/>
      <c r="AJ161" s="128"/>
      <c r="AK161" s="128"/>
      <c r="AL161" s="128"/>
      <c r="AM161" s="128"/>
      <c r="AN161" s="128"/>
      <c r="AO161" s="128"/>
      <c r="AP161" s="128"/>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row>
    <row r="162" spans="1:1019">
      <c r="A162" s="337"/>
      <c r="B162" s="338"/>
      <c r="C162" s="338"/>
      <c r="D162" s="338"/>
      <c r="E162" s="338"/>
      <c r="F162" s="112"/>
      <c r="G162" s="112"/>
      <c r="H162" s="112"/>
      <c r="I162" s="112"/>
      <c r="J162" s="112"/>
      <c r="K162" s="112"/>
      <c r="L162" s="112"/>
      <c r="M162" s="112"/>
      <c r="N162" s="112"/>
      <c r="O162" s="112"/>
      <c r="Z162" s="96"/>
      <c r="AA162" s="96"/>
      <c r="AB162" s="96"/>
      <c r="AC162" s="96"/>
      <c r="AD162" s="96"/>
      <c r="AE162" s="96"/>
      <c r="AF162" s="96"/>
      <c r="AG162" s="96"/>
      <c r="AH162" s="128"/>
      <c r="AI162" s="128"/>
      <c r="AJ162" s="128"/>
      <c r="AK162" s="128"/>
      <c r="AL162" s="128"/>
      <c r="AM162" s="128"/>
      <c r="AN162" s="128"/>
      <c r="AO162" s="128"/>
      <c r="AP162" s="128"/>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row>
    <row r="163" spans="1:1019">
      <c r="A163" s="333"/>
      <c r="B163" s="334"/>
      <c r="C163" s="334"/>
      <c r="D163" s="334"/>
      <c r="E163" s="334"/>
      <c r="F163" s="96"/>
      <c r="G163" s="96"/>
      <c r="H163" s="96"/>
      <c r="I163" s="96"/>
      <c r="J163" s="96"/>
      <c r="K163" s="96"/>
      <c r="L163" s="96"/>
      <c r="M163" s="96"/>
      <c r="N163" s="96"/>
      <c r="O163" s="96"/>
      <c r="P163" s="96"/>
      <c r="Q163" s="96"/>
      <c r="R163" s="96"/>
      <c r="S163" s="96"/>
      <c r="T163" s="96"/>
      <c r="U163" s="96"/>
      <c r="V163" s="96"/>
      <c r="W163" s="96"/>
      <c r="X163" s="96"/>
      <c r="Z163" s="96"/>
      <c r="AA163" s="96"/>
      <c r="AB163" s="96"/>
      <c r="AC163" s="96"/>
      <c r="AD163" s="96"/>
      <c r="AE163" s="96"/>
      <c r="AF163" s="96"/>
      <c r="AG163" s="96"/>
      <c r="AH163" s="128"/>
      <c r="AI163" s="128"/>
      <c r="AJ163" s="128"/>
      <c r="AK163" s="128"/>
      <c r="AL163" s="128"/>
      <c r="AM163" s="128"/>
      <c r="AN163" s="128"/>
      <c r="AO163" s="128"/>
      <c r="AP163" s="128"/>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row>
    <row r="164" spans="1:1019">
      <c r="A164" s="333"/>
      <c r="B164" s="334"/>
      <c r="C164" s="334"/>
      <c r="D164" s="334"/>
      <c r="E164" s="334"/>
      <c r="F164" s="96"/>
      <c r="G164" s="96"/>
      <c r="H164" s="96"/>
      <c r="I164" s="96"/>
      <c r="J164" s="96"/>
      <c r="K164" s="96"/>
      <c r="L164" s="96"/>
      <c r="M164" s="96"/>
      <c r="N164" s="96"/>
      <c r="O164" s="96"/>
      <c r="P164" s="96"/>
      <c r="Q164" s="96"/>
      <c r="R164" s="96"/>
      <c r="S164" s="96"/>
      <c r="T164" s="96"/>
      <c r="U164" s="96"/>
      <c r="V164" s="96"/>
      <c r="W164" s="96"/>
      <c r="X164" s="96"/>
      <c r="Z164" s="96"/>
      <c r="AA164" s="96"/>
      <c r="AB164" s="96"/>
      <c r="AC164" s="96"/>
      <c r="AD164" s="96"/>
      <c r="AE164" s="96"/>
      <c r="AF164" s="96"/>
      <c r="AG164" s="96"/>
      <c r="AH164" s="128"/>
      <c r="AI164" s="128"/>
      <c r="AJ164" s="128"/>
      <c r="AK164" s="128"/>
      <c r="AL164" s="128"/>
      <c r="AM164" s="128"/>
      <c r="AN164" s="128"/>
      <c r="AO164" s="128"/>
      <c r="AP164" s="128"/>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row>
    <row r="165" spans="1:1019">
      <c r="A165" s="333"/>
      <c r="B165" s="334"/>
      <c r="C165" s="334"/>
      <c r="D165" s="334"/>
      <c r="E165" s="334"/>
      <c r="F165" s="96"/>
      <c r="G165" s="96"/>
      <c r="H165" s="96"/>
      <c r="I165" s="96"/>
      <c r="J165" s="96"/>
      <c r="K165" s="96"/>
      <c r="L165" s="96"/>
      <c r="M165" s="96"/>
      <c r="N165" s="96"/>
      <c r="O165" s="96"/>
      <c r="P165" s="96"/>
      <c r="Q165" s="96"/>
      <c r="R165" s="96"/>
      <c r="S165" s="96"/>
      <c r="T165" s="96"/>
      <c r="U165" s="96"/>
      <c r="V165" s="96"/>
      <c r="W165" s="96"/>
      <c r="X165" s="96"/>
      <c r="Z165" s="96"/>
      <c r="AA165" s="96"/>
      <c r="AB165" s="96"/>
      <c r="AC165" s="96"/>
      <c r="AD165" s="96"/>
      <c r="AE165" s="96"/>
      <c r="AF165" s="96"/>
      <c r="AG165" s="96"/>
      <c r="AH165" s="128"/>
      <c r="AI165" s="128"/>
      <c r="AJ165" s="128"/>
      <c r="AK165" s="128"/>
      <c r="AL165" s="128"/>
      <c r="AM165" s="128"/>
      <c r="AN165" s="128"/>
      <c r="AO165" s="128"/>
      <c r="AP165" s="128"/>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row>
    <row r="166" spans="1:1019">
      <c r="A166" s="136"/>
      <c r="B166" s="339"/>
      <c r="C166" s="339"/>
      <c r="D166" s="339"/>
      <c r="E166" s="339"/>
      <c r="F166" s="96"/>
      <c r="G166" s="96"/>
      <c r="H166" s="96"/>
      <c r="I166" s="96"/>
      <c r="J166" s="96"/>
      <c r="K166" s="96"/>
      <c r="L166" s="96"/>
      <c r="M166" s="96"/>
      <c r="N166" s="96"/>
      <c r="O166" s="96"/>
      <c r="P166" s="96"/>
      <c r="Q166" s="96"/>
      <c r="R166" s="96"/>
      <c r="S166" s="96"/>
      <c r="T166" s="96"/>
      <c r="U166" s="96"/>
      <c r="V166" s="96"/>
      <c r="W166" s="96"/>
      <c r="X166" s="96"/>
      <c r="Z166" s="96"/>
      <c r="AA166" s="96"/>
      <c r="AB166" s="96"/>
      <c r="AC166" s="96"/>
      <c r="AD166" s="96"/>
      <c r="AE166" s="96"/>
      <c r="AF166" s="96"/>
      <c r="AG166" s="96"/>
      <c r="AH166" s="128"/>
      <c r="AI166" s="128"/>
      <c r="AJ166" s="128"/>
      <c r="AK166" s="128"/>
      <c r="AL166" s="128"/>
      <c r="AM166" s="128"/>
      <c r="AN166" s="128"/>
      <c r="AO166" s="128"/>
      <c r="AP166" s="128"/>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row>
    <row r="167" spans="1:1019">
      <c r="A167" s="136"/>
      <c r="B167" s="339"/>
      <c r="C167" s="339"/>
      <c r="D167" s="339"/>
      <c r="E167" s="339"/>
      <c r="F167" s="96"/>
      <c r="G167" s="96"/>
      <c r="H167" s="96"/>
      <c r="I167" s="96"/>
      <c r="J167" s="96"/>
      <c r="K167" s="96"/>
      <c r="L167" s="96"/>
      <c r="M167" s="96"/>
      <c r="N167" s="96"/>
      <c r="O167" s="96"/>
      <c r="P167" s="96"/>
      <c r="Q167" s="96"/>
      <c r="R167" s="96"/>
      <c r="S167" s="96"/>
      <c r="T167" s="96"/>
      <c r="U167" s="96"/>
      <c r="V167" s="96"/>
      <c r="W167" s="96"/>
      <c r="X167" s="96"/>
      <c r="Z167" s="96"/>
      <c r="AA167" s="96"/>
      <c r="AB167" s="96"/>
      <c r="AC167" s="96"/>
      <c r="AD167" s="96"/>
      <c r="AE167" s="96"/>
      <c r="AF167" s="96"/>
      <c r="AG167" s="96"/>
      <c r="AH167" s="128"/>
      <c r="AI167" s="128"/>
      <c r="AJ167" s="128"/>
      <c r="AK167" s="128"/>
      <c r="AL167" s="128"/>
      <c r="AM167" s="128"/>
      <c r="AN167" s="128"/>
      <c r="AO167" s="128"/>
      <c r="AP167" s="128"/>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row>
  </sheetData>
  <autoFilter ref="A8:Y117" xr:uid="{677C29F9-2725-41E7-B9AC-737B590AEBD4}"/>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N94"/>
  <sheetViews>
    <sheetView zoomScaleNormal="100" workbookViewId="0">
      <pane xSplit="7" ySplit="8" topLeftCell="H9" activePane="bottomRight" state="frozen"/>
      <selection pane="topRight" activeCell="D31" sqref="D31"/>
      <selection pane="bottomLeft" activeCell="D31" sqref="D31"/>
      <selection pane="bottomRight" activeCell="K10" sqref="K10"/>
    </sheetView>
  </sheetViews>
  <sheetFormatPr baseColWidth="10" defaultColWidth="9.5" defaultRowHeight="12" customHeight="1"/>
  <cols>
    <col min="1" max="1" width="4.875" style="128" customWidth="1"/>
    <col min="2" max="2" width="15.875" style="128" customWidth="1"/>
    <col min="3" max="3" width="29.375" style="128" customWidth="1"/>
    <col min="4" max="4" width="18.625" style="128" customWidth="1"/>
    <col min="5" max="5" width="9.125" style="128" customWidth="1"/>
    <col min="6" max="6" width="8.625" style="128" customWidth="1"/>
    <col min="7" max="7" width="9.125" style="96" customWidth="1"/>
    <col min="8" max="8" width="63.875" style="96" customWidth="1"/>
    <col min="9" max="9" width="38.625" style="206" customWidth="1"/>
    <col min="10" max="10" width="12.125" style="96" customWidth="1"/>
    <col min="11" max="11" width="6" style="160" customWidth="1"/>
    <col min="12" max="12" width="10.125" style="251" customWidth="1"/>
    <col min="13" max="13" width="12.625" style="251" customWidth="1"/>
    <col min="14" max="14" width="19.125" style="96" customWidth="1"/>
    <col min="15" max="15" width="35.125" style="96" customWidth="1"/>
    <col min="16" max="16" width="10.625" customWidth="1"/>
    <col min="17" max="17" width="4" style="165" customWidth="1"/>
    <col min="18" max="997" width="9.5" style="128"/>
    <col min="998" max="998" width="9" style="128" customWidth="1"/>
    <col min="999" max="1000" width="9" customWidth="1"/>
  </cols>
  <sheetData>
    <row r="1" spans="1:998" ht="13.5" customHeight="1">
      <c r="A1" s="208" t="s">
        <v>1983</v>
      </c>
      <c r="C1" s="130"/>
      <c r="F1" s="153"/>
      <c r="G1" s="128"/>
      <c r="H1" s="583"/>
      <c r="I1" s="583"/>
      <c r="ALJ1"/>
    </row>
    <row r="2" spans="1:998" ht="13.5" customHeight="1">
      <c r="C2" s="141"/>
      <c r="D2" s="258"/>
      <c r="E2" s="153"/>
      <c r="F2" s="153"/>
      <c r="G2" s="128"/>
      <c r="H2" s="583"/>
      <c r="I2" s="583"/>
      <c r="ALJ2"/>
    </row>
    <row r="3" spans="1:998" ht="13.5" customHeight="1">
      <c r="A3" s="128" t="s">
        <v>815</v>
      </c>
      <c r="B3" s="128" t="s">
        <v>1984</v>
      </c>
      <c r="C3" s="142"/>
      <c r="E3" s="153"/>
      <c r="G3" s="128"/>
      <c r="ALJ3"/>
    </row>
    <row r="4" spans="1:998" ht="13.5" customHeight="1">
      <c r="C4" s="128" t="s">
        <v>1985</v>
      </c>
      <c r="G4" s="137"/>
      <c r="ALJ4"/>
    </row>
    <row r="5" spans="1:998" s="149" customFormat="1" ht="13.5" customHeight="1">
      <c r="A5" s="128" t="s">
        <v>1986</v>
      </c>
      <c r="B5" s="128" t="s">
        <v>1987</v>
      </c>
      <c r="D5" s="146"/>
      <c r="E5" s="128"/>
      <c r="F5" s="146"/>
      <c r="G5" s="148"/>
      <c r="H5" s="148"/>
      <c r="I5" s="249"/>
      <c r="J5" s="148"/>
      <c r="K5" s="170"/>
      <c r="L5" s="253"/>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row>
    <row r="6" spans="1:998" ht="13.5" customHeight="1">
      <c r="C6" s="128" t="s">
        <v>1988</v>
      </c>
      <c r="D6" s="138"/>
      <c r="E6" s="146"/>
      <c r="F6" s="138"/>
      <c r="ALJ6"/>
    </row>
    <row r="7" spans="1:998" ht="13.5" customHeight="1">
      <c r="A7"/>
      <c r="B7"/>
      <c r="C7" s="138"/>
      <c r="D7" s="345"/>
      <c r="E7" s="138"/>
      <c r="F7" s="138"/>
      <c r="P7" s="495" t="s">
        <v>800</v>
      </c>
      <c r="ALJ7"/>
    </row>
    <row r="8" spans="1:998"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4" t="s">
        <v>816</v>
      </c>
    </row>
    <row r="9" spans="1:998" s="205" customFormat="1" ht="13.5" customHeight="1">
      <c r="A9" s="206">
        <v>1</v>
      </c>
      <c r="B9" s="199" t="s">
        <v>874</v>
      </c>
      <c r="C9" s="219"/>
      <c r="D9" s="543"/>
      <c r="E9" s="543"/>
      <c r="F9" s="543"/>
      <c r="G9" s="543"/>
      <c r="H9" s="542" t="s">
        <v>1989</v>
      </c>
      <c r="I9" s="284" t="s">
        <v>899</v>
      </c>
      <c r="J9" s="541" t="s">
        <v>877</v>
      </c>
      <c r="K9" s="542" t="s">
        <v>822</v>
      </c>
      <c r="L9" s="546"/>
      <c r="M9" s="542" t="s">
        <v>823</v>
      </c>
      <c r="N9" s="544"/>
      <c r="O9" s="542" t="s">
        <v>900</v>
      </c>
      <c r="P9" s="545" t="s">
        <v>824</v>
      </c>
      <c r="Q9" s="211"/>
    </row>
    <row r="10" spans="1:998" s="205" customFormat="1" ht="14.25" customHeight="1">
      <c r="A10" s="206">
        <v>2</v>
      </c>
      <c r="B10" s="199" t="s">
        <v>1869</v>
      </c>
      <c r="C10" s="219"/>
      <c r="D10" s="220"/>
      <c r="E10" s="220"/>
      <c r="F10" s="220"/>
      <c r="G10" s="220"/>
      <c r="H10" s="542" t="s">
        <v>1990</v>
      </c>
      <c r="I10" s="541"/>
      <c r="J10" s="541" t="s">
        <v>1991</v>
      </c>
      <c r="K10" s="554" t="s">
        <v>853</v>
      </c>
      <c r="L10" s="546" t="s">
        <v>824</v>
      </c>
      <c r="M10" s="222" t="s">
        <v>1899</v>
      </c>
      <c r="N10" s="544"/>
      <c r="O10" s="542"/>
      <c r="P10" s="545" t="s">
        <v>824</v>
      </c>
      <c r="Q10" s="211"/>
    </row>
    <row r="11" spans="1:998" s="205" customFormat="1" ht="14.25" customHeight="1">
      <c r="A11" s="206">
        <v>3</v>
      </c>
      <c r="B11" s="199"/>
      <c r="C11" s="543" t="s">
        <v>1992</v>
      </c>
      <c r="D11" s="220"/>
      <c r="E11" s="220"/>
      <c r="F11" s="220"/>
      <c r="G11" s="220"/>
      <c r="H11" s="542" t="s">
        <v>1993</v>
      </c>
      <c r="I11" s="541" t="s">
        <v>884</v>
      </c>
      <c r="J11" s="541" t="s">
        <v>839</v>
      </c>
      <c r="K11" s="542" t="s">
        <v>822</v>
      </c>
      <c r="L11" s="546"/>
      <c r="M11" s="542" t="s">
        <v>839</v>
      </c>
      <c r="N11" s="544"/>
      <c r="O11" s="542" t="s">
        <v>886</v>
      </c>
      <c r="P11" s="545" t="s">
        <v>824</v>
      </c>
      <c r="Q11" s="211"/>
    </row>
    <row r="12" spans="1:998" s="154" customFormat="1" ht="13.5" customHeight="1">
      <c r="A12" s="206">
        <v>4</v>
      </c>
      <c r="B12" s="201"/>
      <c r="C12" s="201" t="s">
        <v>1994</v>
      </c>
      <c r="D12" s="201"/>
      <c r="E12" s="201"/>
      <c r="F12" s="201"/>
      <c r="G12" s="201"/>
      <c r="H12" s="238" t="s">
        <v>1995</v>
      </c>
      <c r="I12" s="239" t="s">
        <v>1996</v>
      </c>
      <c r="J12" s="239" t="s">
        <v>1997</v>
      </c>
      <c r="K12" s="238" t="s">
        <v>822</v>
      </c>
      <c r="L12" s="240"/>
      <c r="M12" s="238" t="s">
        <v>823</v>
      </c>
      <c r="N12" s="243"/>
      <c r="O12" s="542" t="s">
        <v>1998</v>
      </c>
      <c r="P12" s="235" t="s">
        <v>824</v>
      </c>
      <c r="Q12" s="211"/>
    </row>
    <row r="13" spans="1:998" s="205" customFormat="1" ht="13.5" customHeight="1">
      <c r="A13" s="206">
        <v>5</v>
      </c>
      <c r="B13" s="199"/>
      <c r="C13" s="199" t="s">
        <v>1999</v>
      </c>
      <c r="D13" s="220"/>
      <c r="E13" s="220"/>
      <c r="F13" s="220"/>
      <c r="G13" s="220"/>
      <c r="H13" s="542" t="s">
        <v>2000</v>
      </c>
      <c r="I13" s="284" t="s">
        <v>2001</v>
      </c>
      <c r="J13" s="541" t="s">
        <v>2002</v>
      </c>
      <c r="K13" s="542" t="s">
        <v>869</v>
      </c>
      <c r="L13" s="546"/>
      <c r="M13" s="542" t="s">
        <v>823</v>
      </c>
      <c r="N13" s="544"/>
      <c r="O13" s="542" t="s">
        <v>2003</v>
      </c>
      <c r="P13" s="545" t="s">
        <v>824</v>
      </c>
      <c r="Q13" s="211"/>
    </row>
    <row r="14" spans="1:998" s="154" customFormat="1" ht="13.5" customHeight="1">
      <c r="A14" s="206">
        <v>6</v>
      </c>
      <c r="B14" s="201"/>
      <c r="C14" s="201" t="s">
        <v>2004</v>
      </c>
      <c r="D14" s="201"/>
      <c r="E14" s="201"/>
      <c r="F14" s="201"/>
      <c r="G14" s="201"/>
      <c r="H14" s="238" t="s">
        <v>2005</v>
      </c>
      <c r="I14" s="201" t="s">
        <v>2006</v>
      </c>
      <c r="J14" s="239" t="s">
        <v>2007</v>
      </c>
      <c r="K14" s="238" t="s">
        <v>869</v>
      </c>
      <c r="L14" s="240"/>
      <c r="M14" s="238" t="s">
        <v>823</v>
      </c>
      <c r="N14" s="243"/>
      <c r="O14" s="542"/>
      <c r="P14" s="235" t="s">
        <v>824</v>
      </c>
      <c r="Q14" s="470"/>
    </row>
    <row r="15" spans="1:998" s="154" customFormat="1" ht="13.5" customHeight="1">
      <c r="A15" s="206">
        <v>7</v>
      </c>
      <c r="B15" s="201"/>
      <c r="C15" s="201" t="s">
        <v>2008</v>
      </c>
      <c r="D15" s="201"/>
      <c r="E15" s="201"/>
      <c r="F15" s="201"/>
      <c r="G15" s="201"/>
      <c r="H15" s="238" t="s">
        <v>2009</v>
      </c>
      <c r="I15" s="239" t="s">
        <v>1262</v>
      </c>
      <c r="J15" s="239" t="s">
        <v>2010</v>
      </c>
      <c r="K15" s="238" t="s">
        <v>869</v>
      </c>
      <c r="L15" s="240"/>
      <c r="M15" s="238" t="s">
        <v>823</v>
      </c>
      <c r="N15" s="243"/>
      <c r="O15" s="542"/>
      <c r="P15" s="235" t="s">
        <v>824</v>
      </c>
      <c r="Q15" s="470"/>
    </row>
    <row r="16" spans="1:998" s="205" customFormat="1" ht="13.5" customHeight="1">
      <c r="A16" s="206">
        <v>8</v>
      </c>
      <c r="B16" s="199"/>
      <c r="C16" s="220" t="s">
        <v>2011</v>
      </c>
      <c r="D16" s="220"/>
      <c r="E16" s="220"/>
      <c r="F16" s="220"/>
      <c r="G16" s="220"/>
      <c r="H16" s="542" t="s">
        <v>2012</v>
      </c>
      <c r="I16" s="541" t="s">
        <v>2013</v>
      </c>
      <c r="J16" s="541" t="s">
        <v>2014</v>
      </c>
      <c r="K16" s="542" t="s">
        <v>869</v>
      </c>
      <c r="L16" s="546"/>
      <c r="M16" s="542" t="s">
        <v>823</v>
      </c>
      <c r="N16" s="544"/>
      <c r="O16" s="542"/>
      <c r="P16" s="545" t="s">
        <v>824</v>
      </c>
      <c r="Q16" s="211"/>
    </row>
    <row r="17" spans="1:17" s="205" customFormat="1" ht="13.5" customHeight="1">
      <c r="A17" s="206">
        <v>9</v>
      </c>
      <c r="B17" s="199"/>
      <c r="C17" s="220" t="s">
        <v>1465</v>
      </c>
      <c r="D17" s="220"/>
      <c r="E17" s="220"/>
      <c r="F17" s="220"/>
      <c r="G17" s="220"/>
      <c r="H17" s="542" t="s">
        <v>2015</v>
      </c>
      <c r="I17" s="541" t="s">
        <v>2016</v>
      </c>
      <c r="J17" s="541" t="s">
        <v>1468</v>
      </c>
      <c r="K17" s="542" t="s">
        <v>822</v>
      </c>
      <c r="L17" s="546"/>
      <c r="M17" s="542" t="s">
        <v>823</v>
      </c>
      <c r="N17" s="544" t="s">
        <v>824</v>
      </c>
      <c r="O17" s="542" t="s">
        <v>1469</v>
      </c>
      <c r="P17" s="545" t="s">
        <v>824</v>
      </c>
      <c r="Q17" s="211"/>
    </row>
    <row r="18" spans="1:17" s="205" customFormat="1" ht="13.5" customHeight="1">
      <c r="A18" s="206">
        <v>10</v>
      </c>
      <c r="B18" s="199"/>
      <c r="C18" s="199" t="s">
        <v>1470</v>
      </c>
      <c r="D18" s="220"/>
      <c r="E18" s="220"/>
      <c r="F18" s="220"/>
      <c r="G18" s="220"/>
      <c r="H18" s="542" t="s">
        <v>2017</v>
      </c>
      <c r="I18" s="541" t="s">
        <v>2018</v>
      </c>
      <c r="J18" s="541" t="s">
        <v>1473</v>
      </c>
      <c r="K18" s="542" t="s">
        <v>869</v>
      </c>
      <c r="L18" s="546"/>
      <c r="M18" s="542" t="s">
        <v>823</v>
      </c>
      <c r="N18" s="544" t="s">
        <v>824</v>
      </c>
      <c r="O18" s="542" t="s">
        <v>1474</v>
      </c>
      <c r="P18" s="545" t="s">
        <v>824</v>
      </c>
      <c r="Q18" s="211"/>
    </row>
    <row r="19" spans="1:17" s="205" customFormat="1" ht="13.5" customHeight="1">
      <c r="A19" s="206">
        <v>11</v>
      </c>
      <c r="B19" s="199"/>
      <c r="C19" s="543" t="s">
        <v>2019</v>
      </c>
      <c r="D19" s="220"/>
      <c r="E19" s="220"/>
      <c r="F19" s="220"/>
      <c r="G19" s="220"/>
      <c r="H19" s="542" t="s">
        <v>2020</v>
      </c>
      <c r="I19" s="541" t="s">
        <v>2021</v>
      </c>
      <c r="J19" s="541" t="s">
        <v>2022</v>
      </c>
      <c r="K19" s="542" t="s">
        <v>869</v>
      </c>
      <c r="L19" s="546"/>
      <c r="M19" s="542" t="s">
        <v>823</v>
      </c>
      <c r="N19" s="544"/>
      <c r="O19" s="542"/>
      <c r="P19" s="545" t="s">
        <v>824</v>
      </c>
      <c r="Q19" s="211"/>
    </row>
    <row r="20" spans="1:17" s="205" customFormat="1" ht="13.5" customHeight="1">
      <c r="A20" s="206">
        <v>12</v>
      </c>
      <c r="B20" s="199"/>
      <c r="C20" s="220" t="s">
        <v>1031</v>
      </c>
      <c r="D20" s="220"/>
      <c r="E20" s="220"/>
      <c r="F20" s="220"/>
      <c r="G20" s="220"/>
      <c r="H20" s="238" t="s">
        <v>2023</v>
      </c>
      <c r="I20" s="541" t="s">
        <v>2024</v>
      </c>
      <c r="J20" s="541" t="s">
        <v>831</v>
      </c>
      <c r="K20" s="542" t="s">
        <v>869</v>
      </c>
      <c r="L20" s="546"/>
      <c r="M20" s="542" t="s">
        <v>823</v>
      </c>
      <c r="N20" s="544"/>
      <c r="O20" s="542"/>
      <c r="P20" s="545" t="s">
        <v>824</v>
      </c>
      <c r="Q20" s="211"/>
    </row>
    <row r="21" spans="1:17" s="205" customFormat="1" ht="13.5" hidden="1" customHeight="1">
      <c r="A21" s="206">
        <v>13</v>
      </c>
      <c r="B21" s="199"/>
      <c r="C21" s="199" t="s">
        <v>2025</v>
      </c>
      <c r="D21" s="220"/>
      <c r="E21" s="220"/>
      <c r="F21" s="220"/>
      <c r="G21" s="220"/>
      <c r="H21" s="542"/>
      <c r="I21" s="541"/>
      <c r="J21" s="541" t="s">
        <v>2026</v>
      </c>
      <c r="K21" s="542" t="s">
        <v>869</v>
      </c>
      <c r="L21" s="546"/>
      <c r="M21" s="542" t="s">
        <v>823</v>
      </c>
      <c r="N21" s="544"/>
      <c r="O21" s="542"/>
      <c r="P21" s="545"/>
      <c r="Q21" s="211"/>
    </row>
    <row r="22" spans="1:17" s="205" customFormat="1" ht="13.5" customHeight="1">
      <c r="A22" s="206">
        <v>14</v>
      </c>
      <c r="B22" s="199"/>
      <c r="C22" s="220" t="s">
        <v>2027</v>
      </c>
      <c r="D22" s="220"/>
      <c r="E22" s="220"/>
      <c r="F22" s="220"/>
      <c r="G22" s="220"/>
      <c r="H22" s="542" t="s">
        <v>2028</v>
      </c>
      <c r="I22" s="541">
        <v>44109</v>
      </c>
      <c r="J22" s="239" t="s">
        <v>2029</v>
      </c>
      <c r="K22" s="542" t="s">
        <v>869</v>
      </c>
      <c r="L22" s="546"/>
      <c r="M22" s="542" t="s">
        <v>823</v>
      </c>
      <c r="N22" s="544"/>
      <c r="O22" s="542" t="s">
        <v>1070</v>
      </c>
      <c r="P22" s="545" t="s">
        <v>824</v>
      </c>
      <c r="Q22" s="211"/>
    </row>
    <row r="23" spans="1:17" s="205" customFormat="1" ht="13.5" hidden="1" customHeight="1">
      <c r="A23" s="206">
        <v>15</v>
      </c>
      <c r="B23" s="199"/>
      <c r="C23" s="220" t="s">
        <v>2030</v>
      </c>
      <c r="D23" s="220"/>
      <c r="E23" s="220"/>
      <c r="F23" s="220"/>
      <c r="G23" s="220"/>
      <c r="H23" s="542" t="s">
        <v>2030</v>
      </c>
      <c r="I23" s="541"/>
      <c r="J23" s="239" t="s">
        <v>2031</v>
      </c>
      <c r="K23" s="542" t="s">
        <v>869</v>
      </c>
      <c r="L23" s="546"/>
      <c r="M23" s="542" t="s">
        <v>823</v>
      </c>
      <c r="N23" s="544"/>
      <c r="O23" s="542"/>
      <c r="P23" s="545"/>
      <c r="Q23" s="211"/>
    </row>
    <row r="24" spans="1:17" s="205" customFormat="1" ht="13.5" hidden="1" customHeight="1">
      <c r="A24" s="206">
        <v>16</v>
      </c>
      <c r="B24" s="199"/>
      <c r="C24" s="220" t="s">
        <v>2032</v>
      </c>
      <c r="D24" s="220"/>
      <c r="E24" s="220"/>
      <c r="F24" s="220"/>
      <c r="G24" s="220"/>
      <c r="H24" s="542" t="s">
        <v>2032</v>
      </c>
      <c r="I24" s="541"/>
      <c r="J24" s="239" t="s">
        <v>2033</v>
      </c>
      <c r="K24" s="542" t="s">
        <v>869</v>
      </c>
      <c r="L24" s="546"/>
      <c r="M24" s="542" t="s">
        <v>823</v>
      </c>
      <c r="N24" s="544"/>
      <c r="O24" s="542"/>
      <c r="P24" s="545"/>
      <c r="Q24" s="211"/>
    </row>
    <row r="25" spans="1:17" s="205" customFormat="1" ht="13.5" customHeight="1">
      <c r="A25" s="206">
        <v>17</v>
      </c>
      <c r="B25" s="199"/>
      <c r="C25" s="220" t="s">
        <v>2034</v>
      </c>
      <c r="D25" s="220"/>
      <c r="E25" s="220"/>
      <c r="F25" s="220"/>
      <c r="G25" s="220"/>
      <c r="H25" s="542" t="s">
        <v>2035</v>
      </c>
      <c r="I25" s="541"/>
      <c r="J25" s="239" t="s">
        <v>2036</v>
      </c>
      <c r="K25" s="238" t="s">
        <v>869</v>
      </c>
      <c r="L25" s="240" t="s">
        <v>824</v>
      </c>
      <c r="M25" s="498" t="s">
        <v>2036</v>
      </c>
      <c r="N25" s="544"/>
      <c r="O25" s="542"/>
      <c r="P25" s="235" t="s">
        <v>824</v>
      </c>
      <c r="Q25" s="211"/>
    </row>
    <row r="26" spans="1:17" s="205" customFormat="1" ht="13.5" customHeight="1">
      <c r="A26" s="206">
        <v>18</v>
      </c>
      <c r="B26" s="199"/>
      <c r="C26" s="220"/>
      <c r="D26" s="220" t="s">
        <v>1058</v>
      </c>
      <c r="E26" s="220"/>
      <c r="F26" s="220"/>
      <c r="G26" s="220"/>
      <c r="H26" s="542" t="s">
        <v>2037</v>
      </c>
      <c r="I26" s="541" t="s">
        <v>2038</v>
      </c>
      <c r="J26" s="239" t="s">
        <v>2039</v>
      </c>
      <c r="K26" s="238" t="s">
        <v>869</v>
      </c>
      <c r="L26" s="240"/>
      <c r="M26" s="238" t="s">
        <v>823</v>
      </c>
      <c r="N26" s="544" t="s">
        <v>824</v>
      </c>
      <c r="O26" s="542" t="s">
        <v>2040</v>
      </c>
      <c r="P26" s="235" t="s">
        <v>824</v>
      </c>
      <c r="Q26" s="211"/>
    </row>
    <row r="27" spans="1:17" s="205" customFormat="1" ht="13.5" customHeight="1">
      <c r="A27" s="206">
        <v>19</v>
      </c>
      <c r="B27" s="199"/>
      <c r="C27" s="220"/>
      <c r="D27" s="220" t="s">
        <v>1031</v>
      </c>
      <c r="E27" s="220"/>
      <c r="F27" s="220"/>
      <c r="G27" s="220"/>
      <c r="H27" s="542" t="s">
        <v>2041</v>
      </c>
      <c r="I27" s="541" t="s">
        <v>2042</v>
      </c>
      <c r="J27" s="239" t="s">
        <v>831</v>
      </c>
      <c r="K27" s="238" t="s">
        <v>869</v>
      </c>
      <c r="L27" s="240"/>
      <c r="M27" s="238" t="s">
        <v>823</v>
      </c>
      <c r="N27" s="544"/>
      <c r="O27" s="542"/>
      <c r="P27" s="235" t="s">
        <v>824</v>
      </c>
      <c r="Q27" s="211"/>
    </row>
    <row r="28" spans="1:17" s="226" customFormat="1" ht="13.5" customHeight="1">
      <c r="A28" s="206">
        <v>20</v>
      </c>
      <c r="B28" s="200"/>
      <c r="C28" s="543" t="s">
        <v>2043</v>
      </c>
      <c r="D28" s="200"/>
      <c r="E28" s="200"/>
      <c r="F28" s="200"/>
      <c r="G28" s="200"/>
      <c r="H28" s="542" t="s">
        <v>2044</v>
      </c>
      <c r="I28" s="452"/>
      <c r="J28" s="239" t="s">
        <v>2045</v>
      </c>
      <c r="K28" s="238" t="s">
        <v>937</v>
      </c>
      <c r="L28" s="240" t="s">
        <v>824</v>
      </c>
      <c r="M28" s="498" t="s">
        <v>2045</v>
      </c>
      <c r="N28" s="341"/>
      <c r="O28" s="542"/>
      <c r="P28" s="235" t="s">
        <v>824</v>
      </c>
      <c r="Q28" s="453"/>
    </row>
    <row r="29" spans="1:17" s="205" customFormat="1" ht="13.5" customHeight="1">
      <c r="A29" s="206">
        <v>21</v>
      </c>
      <c r="B29" s="199"/>
      <c r="C29" s="543"/>
      <c r="D29" s="220" t="s">
        <v>2046</v>
      </c>
      <c r="E29" s="220"/>
      <c r="F29" s="220"/>
      <c r="G29" s="220"/>
      <c r="H29" s="542" t="s">
        <v>2047</v>
      </c>
      <c r="I29" s="541" t="s">
        <v>884</v>
      </c>
      <c r="J29" s="239" t="s">
        <v>839</v>
      </c>
      <c r="K29" s="238" t="s">
        <v>822</v>
      </c>
      <c r="L29" s="240"/>
      <c r="M29" s="238" t="s">
        <v>839</v>
      </c>
      <c r="N29" s="544"/>
      <c r="O29" s="542" t="s">
        <v>886</v>
      </c>
      <c r="P29" s="235" t="s">
        <v>824</v>
      </c>
      <c r="Q29" s="211"/>
    </row>
    <row r="30" spans="1:17" s="205" customFormat="1" ht="13.5" customHeight="1">
      <c r="A30" s="206">
        <v>22</v>
      </c>
      <c r="B30" s="199"/>
      <c r="C30" s="543"/>
      <c r="D30" s="220" t="s">
        <v>2048</v>
      </c>
      <c r="E30" s="220"/>
      <c r="F30" s="220"/>
      <c r="G30" s="220"/>
      <c r="H30" s="542" t="s">
        <v>2049</v>
      </c>
      <c r="I30" s="502" t="s">
        <v>2050</v>
      </c>
      <c r="J30" s="239" t="s">
        <v>848</v>
      </c>
      <c r="K30" s="238" t="s">
        <v>822</v>
      </c>
      <c r="L30" s="240"/>
      <c r="M30" s="238" t="s">
        <v>823</v>
      </c>
      <c r="N30" s="544" t="s">
        <v>824</v>
      </c>
      <c r="O30" s="542" t="s">
        <v>2051</v>
      </c>
      <c r="P30" s="545" t="s">
        <v>824</v>
      </c>
      <c r="Q30" s="211"/>
    </row>
    <row r="31" spans="1:17" s="205" customFormat="1" ht="13.5" customHeight="1">
      <c r="A31" s="206">
        <v>23</v>
      </c>
      <c r="B31" s="199"/>
      <c r="C31" s="543"/>
      <c r="D31" s="543" t="s">
        <v>2052</v>
      </c>
      <c r="E31" s="220"/>
      <c r="F31" s="220"/>
      <c r="G31" s="220"/>
      <c r="H31" s="542" t="s">
        <v>2053</v>
      </c>
      <c r="I31" s="541" t="s">
        <v>2054</v>
      </c>
      <c r="J31" s="239" t="s">
        <v>2055</v>
      </c>
      <c r="K31" s="238" t="s">
        <v>869</v>
      </c>
      <c r="L31" s="240"/>
      <c r="M31" s="238" t="s">
        <v>1148</v>
      </c>
      <c r="N31" s="544"/>
      <c r="O31" s="542"/>
      <c r="P31" s="545" t="s">
        <v>824</v>
      </c>
      <c r="Q31" s="211"/>
    </row>
    <row r="32" spans="1:17" s="226" customFormat="1" ht="13.5" hidden="1" customHeight="1">
      <c r="A32" s="206">
        <v>24</v>
      </c>
      <c r="B32" s="200"/>
      <c r="C32" s="543" t="s">
        <v>2056</v>
      </c>
      <c r="D32" s="200"/>
      <c r="E32" s="200"/>
      <c r="F32" s="200"/>
      <c r="G32" s="200"/>
      <c r="H32" s="238" t="s">
        <v>2057</v>
      </c>
      <c r="I32" s="452"/>
      <c r="J32" s="239" t="s">
        <v>1121</v>
      </c>
      <c r="K32" s="238" t="s">
        <v>869</v>
      </c>
      <c r="L32" s="240" t="s">
        <v>824</v>
      </c>
      <c r="M32" s="467" t="s">
        <v>1121</v>
      </c>
      <c r="N32" s="341"/>
      <c r="O32" s="230"/>
      <c r="P32" s="545"/>
      <c r="Q32" s="453"/>
    </row>
    <row r="33" spans="1:24" s="205" customFormat="1" ht="13.5" hidden="1" customHeight="1">
      <c r="A33" s="206">
        <v>25</v>
      </c>
      <c r="B33" s="199"/>
      <c r="C33" s="199"/>
      <c r="D33" s="199" t="s">
        <v>1122</v>
      </c>
      <c r="E33" s="220"/>
      <c r="F33" s="220"/>
      <c r="G33" s="220"/>
      <c r="H33" s="542" t="s">
        <v>2058</v>
      </c>
      <c r="I33" s="541" t="s">
        <v>1124</v>
      </c>
      <c r="J33" s="239" t="s">
        <v>1125</v>
      </c>
      <c r="K33" s="238" t="s">
        <v>822</v>
      </c>
      <c r="L33" s="240"/>
      <c r="M33" s="238" t="s">
        <v>1050</v>
      </c>
      <c r="N33" s="544"/>
      <c r="O33" s="542"/>
      <c r="P33" s="545"/>
      <c r="Q33" s="211"/>
    </row>
    <row r="34" spans="1:24" s="205" customFormat="1" ht="13.5" hidden="1" customHeight="1">
      <c r="A34" s="206">
        <v>26</v>
      </c>
      <c r="B34" s="199"/>
      <c r="C34" s="199"/>
      <c r="D34" s="199" t="s">
        <v>1126</v>
      </c>
      <c r="E34" s="220"/>
      <c r="F34" s="220"/>
      <c r="G34" s="220"/>
      <c r="H34" s="542" t="s">
        <v>2059</v>
      </c>
      <c r="I34" s="541" t="s">
        <v>1128</v>
      </c>
      <c r="J34" s="541" t="s">
        <v>1129</v>
      </c>
      <c r="K34" s="542" t="s">
        <v>822</v>
      </c>
      <c r="L34" s="546"/>
      <c r="M34" s="542" t="s">
        <v>1050</v>
      </c>
      <c r="N34" s="544"/>
      <c r="O34" s="542"/>
      <c r="P34" s="545"/>
      <c r="Q34" s="211"/>
    </row>
    <row r="35" spans="1:24" s="205" customFormat="1" ht="13.5" hidden="1" customHeight="1">
      <c r="A35" s="206">
        <v>27</v>
      </c>
      <c r="B35" s="199"/>
      <c r="C35" s="199"/>
      <c r="D35" s="201" t="s">
        <v>1130</v>
      </c>
      <c r="E35" s="220"/>
      <c r="F35" s="220"/>
      <c r="G35" s="220"/>
      <c r="H35" s="542" t="s">
        <v>2060</v>
      </c>
      <c r="I35" s="541">
        <v>120</v>
      </c>
      <c r="J35" s="542" t="s">
        <v>1132</v>
      </c>
      <c r="K35" s="542" t="s">
        <v>869</v>
      </c>
      <c r="L35" s="546"/>
      <c r="M35" s="542" t="s">
        <v>1050</v>
      </c>
      <c r="N35" s="544"/>
      <c r="O35" s="542"/>
      <c r="P35" s="545"/>
      <c r="Q35" s="211"/>
    </row>
    <row r="36" spans="1:24" s="205" customFormat="1" ht="13.5" hidden="1" customHeight="1">
      <c r="A36" s="206">
        <v>28</v>
      </c>
      <c r="B36" s="199"/>
      <c r="C36" s="199"/>
      <c r="D36" s="220" t="s">
        <v>1133</v>
      </c>
      <c r="E36" s="220"/>
      <c r="F36" s="220"/>
      <c r="G36" s="220"/>
      <c r="H36" s="542" t="s">
        <v>2061</v>
      </c>
      <c r="I36" s="541">
        <v>96</v>
      </c>
      <c r="J36" s="542" t="s">
        <v>1135</v>
      </c>
      <c r="K36" s="542" t="s">
        <v>869</v>
      </c>
      <c r="L36" s="546"/>
      <c r="M36" s="542" t="s">
        <v>1050</v>
      </c>
      <c r="N36" s="544"/>
      <c r="O36" s="542"/>
      <c r="P36" s="545"/>
      <c r="Q36" s="211"/>
    </row>
    <row r="37" spans="1:24" s="205" customFormat="1" ht="13.5" hidden="1" customHeight="1">
      <c r="A37" s="206">
        <v>29</v>
      </c>
      <c r="B37" s="199"/>
      <c r="C37" s="199"/>
      <c r="D37" s="220" t="s">
        <v>1136</v>
      </c>
      <c r="E37" s="220"/>
      <c r="F37" s="220"/>
      <c r="G37" s="220"/>
      <c r="H37" s="542" t="s">
        <v>2062</v>
      </c>
      <c r="I37" s="541">
        <v>34</v>
      </c>
      <c r="J37" s="542" t="s">
        <v>1138</v>
      </c>
      <c r="K37" s="542" t="s">
        <v>869</v>
      </c>
      <c r="L37" s="546"/>
      <c r="M37" s="542" t="s">
        <v>1050</v>
      </c>
      <c r="N37" s="544"/>
      <c r="O37" s="542"/>
      <c r="P37" s="545"/>
      <c r="Q37" s="211"/>
    </row>
    <row r="38" spans="1:24" s="205" customFormat="1" ht="13.5" hidden="1" customHeight="1">
      <c r="A38" s="206">
        <v>30</v>
      </c>
      <c r="B38" s="199"/>
      <c r="C38" s="199"/>
      <c r="D38" s="220" t="s">
        <v>1139</v>
      </c>
      <c r="E38" s="220"/>
      <c r="F38" s="220"/>
      <c r="G38" s="220"/>
      <c r="H38" s="542" t="s">
        <v>2063</v>
      </c>
      <c r="I38" s="541" t="s">
        <v>2064</v>
      </c>
      <c r="J38" s="541" t="s">
        <v>1142</v>
      </c>
      <c r="K38" s="542" t="s">
        <v>822</v>
      </c>
      <c r="L38" s="546"/>
      <c r="M38" s="542" t="s">
        <v>823</v>
      </c>
      <c r="N38" s="544" t="s">
        <v>824</v>
      </c>
      <c r="O38" s="238" t="s">
        <v>1143</v>
      </c>
      <c r="P38" s="545"/>
      <c r="Q38" s="211"/>
    </row>
    <row r="39" spans="1:24" s="205" customFormat="1" ht="13.5" customHeight="1">
      <c r="A39" s="206">
        <v>31</v>
      </c>
      <c r="B39" s="199"/>
      <c r="C39" s="543" t="s">
        <v>1204</v>
      </c>
      <c r="D39" s="220"/>
      <c r="E39" s="220"/>
      <c r="F39" s="220"/>
      <c r="G39" s="220"/>
      <c r="H39" s="542" t="s">
        <v>2065</v>
      </c>
      <c r="I39" s="541"/>
      <c r="J39" s="541" t="s">
        <v>1207</v>
      </c>
      <c r="K39" s="542" t="s">
        <v>869</v>
      </c>
      <c r="L39" s="546" t="s">
        <v>824</v>
      </c>
      <c r="M39" s="542" t="s">
        <v>1207</v>
      </c>
      <c r="N39" s="544"/>
      <c r="O39" s="238"/>
      <c r="P39" s="545" t="s">
        <v>824</v>
      </c>
      <c r="Q39" s="211"/>
    </row>
    <row r="40" spans="1:24" s="205" customFormat="1" ht="13.5" customHeight="1">
      <c r="A40" s="206">
        <v>32</v>
      </c>
      <c r="B40" s="199"/>
      <c r="C40" s="220"/>
      <c r="D40" s="220" t="s">
        <v>2066</v>
      </c>
      <c r="E40" s="220"/>
      <c r="F40" s="220"/>
      <c r="G40" s="220"/>
      <c r="H40" s="542" t="s">
        <v>2067</v>
      </c>
      <c r="I40" s="541" t="s">
        <v>1977</v>
      </c>
      <c r="J40" s="541" t="s">
        <v>968</v>
      </c>
      <c r="K40" s="542" t="s">
        <v>869</v>
      </c>
      <c r="L40" s="546"/>
      <c r="M40" s="542" t="s">
        <v>823</v>
      </c>
      <c r="N40" s="544" t="s">
        <v>824</v>
      </c>
      <c r="O40" s="238" t="s">
        <v>1216</v>
      </c>
      <c r="P40" s="545" t="s">
        <v>824</v>
      </c>
      <c r="Q40" s="211"/>
    </row>
    <row r="41" spans="1:24" s="205" customFormat="1" ht="13.5" customHeight="1">
      <c r="A41" s="206">
        <v>33</v>
      </c>
      <c r="B41" s="199"/>
      <c r="D41" s="205" t="s">
        <v>1217</v>
      </c>
      <c r="F41" s="206"/>
      <c r="G41" s="220"/>
      <c r="H41" s="206" t="s">
        <v>2068</v>
      </c>
      <c r="I41" s="247" t="s">
        <v>1219</v>
      </c>
      <c r="J41" s="541" t="s">
        <v>961</v>
      </c>
      <c r="K41" s="542" t="s">
        <v>869</v>
      </c>
      <c r="L41" s="546"/>
      <c r="M41" s="542" t="s">
        <v>823</v>
      </c>
      <c r="N41" s="251"/>
      <c r="O41" s="238"/>
      <c r="P41" s="545" t="s">
        <v>824</v>
      </c>
      <c r="Q41" s="211"/>
    </row>
    <row r="42" spans="1:24" s="205" customFormat="1" ht="13.5" customHeight="1">
      <c r="A42" s="206">
        <v>34</v>
      </c>
      <c r="B42" s="199"/>
      <c r="C42" s="543" t="s">
        <v>12</v>
      </c>
      <c r="D42" s="220"/>
      <c r="E42" s="220"/>
      <c r="F42" s="220"/>
      <c r="G42" s="220"/>
      <c r="H42" s="542" t="s">
        <v>2069</v>
      </c>
      <c r="I42" s="541" t="s">
        <v>2070</v>
      </c>
      <c r="J42" s="541" t="s">
        <v>893</v>
      </c>
      <c r="K42" s="542" t="s">
        <v>937</v>
      </c>
      <c r="L42" s="546"/>
      <c r="M42" s="542" t="s">
        <v>823</v>
      </c>
      <c r="N42" s="544"/>
      <c r="O42" s="238"/>
      <c r="P42" s="544" t="s">
        <v>824</v>
      </c>
      <c r="Q42" s="211"/>
    </row>
    <row r="43" spans="1:24" s="205" customFormat="1" ht="13.5" hidden="1" customHeight="1">
      <c r="A43" s="206">
        <v>35</v>
      </c>
      <c r="B43" s="199"/>
      <c r="C43" s="199" t="s">
        <v>2071</v>
      </c>
      <c r="D43" s="220"/>
      <c r="E43" s="220"/>
      <c r="F43" s="220"/>
      <c r="G43" s="199"/>
      <c r="H43" s="238" t="s">
        <v>2072</v>
      </c>
      <c r="I43" s="541"/>
      <c r="J43" s="238" t="s">
        <v>2073</v>
      </c>
      <c r="K43" s="542" t="s">
        <v>869</v>
      </c>
      <c r="L43" s="544" t="s">
        <v>824</v>
      </c>
      <c r="M43" s="222" t="s">
        <v>1002</v>
      </c>
      <c r="N43" s="254"/>
      <c r="O43" s="238"/>
      <c r="P43" s="544"/>
      <c r="Q43" s="211"/>
      <c r="S43" s="555"/>
      <c r="T43" s="542"/>
      <c r="U43" s="541"/>
      <c r="V43" s="542"/>
      <c r="W43" s="544"/>
      <c r="X43" s="544"/>
    </row>
    <row r="44" spans="1:24" s="205" customFormat="1" ht="13.5" hidden="1" customHeight="1">
      <c r="A44" s="206">
        <v>37</v>
      </c>
      <c r="B44" s="199"/>
      <c r="C44" s="199"/>
      <c r="D44" s="199" t="s">
        <v>2074</v>
      </c>
      <c r="E44" s="220"/>
      <c r="F44" s="220"/>
      <c r="G44" s="220"/>
      <c r="H44" s="542"/>
      <c r="I44" s="244" t="s">
        <v>2075</v>
      </c>
      <c r="J44" s="541" t="s">
        <v>968</v>
      </c>
      <c r="K44" s="542" t="s">
        <v>869</v>
      </c>
      <c r="L44" s="546"/>
      <c r="M44" s="542" t="s">
        <v>823</v>
      </c>
      <c r="N44" s="243" t="s">
        <v>824</v>
      </c>
      <c r="O44" s="238" t="s">
        <v>1020</v>
      </c>
      <c r="P44" s="544"/>
      <c r="Q44" s="211"/>
      <c r="S44" s="555"/>
      <c r="T44" s="542"/>
      <c r="U44" s="541"/>
      <c r="V44" s="542"/>
      <c r="W44" s="544"/>
      <c r="X44" s="544"/>
    </row>
    <row r="45" spans="1:24" s="226" customFormat="1" ht="13.5" hidden="1" customHeight="1">
      <c r="A45" s="206">
        <v>38</v>
      </c>
      <c r="B45" s="199"/>
      <c r="C45" s="199"/>
      <c r="D45" s="220" t="s">
        <v>1007</v>
      </c>
      <c r="E45" s="220"/>
      <c r="F45" s="220"/>
      <c r="G45" s="202"/>
      <c r="H45" s="542" t="s">
        <v>1008</v>
      </c>
      <c r="I45" s="541" t="s">
        <v>1009</v>
      </c>
      <c r="J45" s="542" t="s">
        <v>1010</v>
      </c>
      <c r="K45" s="542" t="s">
        <v>869</v>
      </c>
      <c r="L45" s="544"/>
      <c r="M45" s="542" t="s">
        <v>823</v>
      </c>
      <c r="N45" s="544"/>
      <c r="O45" s="238"/>
      <c r="P45" s="544"/>
      <c r="Q45" s="453"/>
      <c r="R45" s="205"/>
      <c r="S45" s="555"/>
      <c r="T45" s="542"/>
      <c r="U45" s="541"/>
      <c r="V45" s="542"/>
      <c r="W45" s="544"/>
      <c r="X45" s="544"/>
    </row>
    <row r="46" spans="1:24" s="205" customFormat="1" ht="13.5" hidden="1" customHeight="1">
      <c r="A46" s="206">
        <v>39</v>
      </c>
      <c r="B46" s="199"/>
      <c r="C46" s="199"/>
      <c r="D46" s="220" t="s">
        <v>1011</v>
      </c>
      <c r="E46" s="220"/>
      <c r="F46" s="220"/>
      <c r="G46" s="199"/>
      <c r="H46" s="238" t="s">
        <v>2076</v>
      </c>
      <c r="I46" s="541" t="s">
        <v>1013</v>
      </c>
      <c r="J46" s="542" t="s">
        <v>831</v>
      </c>
      <c r="K46" s="542" t="s">
        <v>869</v>
      </c>
      <c r="L46" s="544"/>
      <c r="M46" s="542" t="s">
        <v>823</v>
      </c>
      <c r="N46" s="544"/>
      <c r="O46" s="238"/>
      <c r="P46" s="544"/>
      <c r="Q46" s="211"/>
      <c r="S46" s="555"/>
      <c r="T46" s="542"/>
      <c r="U46" s="541"/>
      <c r="V46" s="542"/>
      <c r="W46" s="544"/>
      <c r="X46" s="544"/>
    </row>
    <row r="47" spans="1:24" s="154" customFormat="1" ht="13.5" hidden="1" customHeight="1">
      <c r="A47" s="206">
        <v>40</v>
      </c>
      <c r="B47" s="199"/>
      <c r="C47" s="201"/>
      <c r="D47" s="220" t="s">
        <v>1014</v>
      </c>
      <c r="E47" s="220"/>
      <c r="F47" s="220"/>
      <c r="G47" s="237"/>
      <c r="H47" s="238" t="s">
        <v>2077</v>
      </c>
      <c r="I47" s="239"/>
      <c r="J47" s="239" t="s">
        <v>1016</v>
      </c>
      <c r="K47" s="238" t="s">
        <v>937</v>
      </c>
      <c r="L47" s="243" t="s">
        <v>824</v>
      </c>
      <c r="M47" s="467" t="s">
        <v>1016</v>
      </c>
      <c r="N47" s="243"/>
      <c r="O47" s="243"/>
      <c r="P47" s="243"/>
      <c r="Q47" s="470"/>
      <c r="S47" s="241"/>
      <c r="T47" s="238"/>
      <c r="U47" s="239"/>
      <c r="V47" s="238"/>
      <c r="W47" s="243"/>
      <c r="X47" s="243"/>
    </row>
    <row r="48" spans="1:24" s="205" customFormat="1" ht="13.5" hidden="1" customHeight="1">
      <c r="A48" s="206">
        <v>41</v>
      </c>
      <c r="B48" s="199"/>
      <c r="C48" s="199"/>
      <c r="D48" s="220"/>
      <c r="E48" s="220" t="s">
        <v>1017</v>
      </c>
      <c r="F48" s="220"/>
      <c r="G48" s="220"/>
      <c r="H48" s="542" t="s">
        <v>1320</v>
      </c>
      <c r="I48" s="547" t="s">
        <v>1019</v>
      </c>
      <c r="J48" s="541" t="s">
        <v>868</v>
      </c>
      <c r="K48" s="542" t="s">
        <v>822</v>
      </c>
      <c r="L48" s="544"/>
      <c r="M48" s="542" t="s">
        <v>823</v>
      </c>
      <c r="N48" s="544" t="s">
        <v>824</v>
      </c>
      <c r="O48" s="239" t="s">
        <v>1020</v>
      </c>
      <c r="P48" s="544"/>
      <c r="Q48" s="211"/>
      <c r="S48" s="241"/>
      <c r="T48" s="542"/>
      <c r="U48" s="452"/>
      <c r="V48" s="542"/>
      <c r="W48" s="544"/>
      <c r="X48" s="544"/>
    </row>
    <row r="49" spans="1:1002" s="205" customFormat="1" ht="13.5" hidden="1" customHeight="1">
      <c r="A49" s="206">
        <v>42</v>
      </c>
      <c r="B49" s="199"/>
      <c r="C49" s="199"/>
      <c r="D49" s="220"/>
      <c r="E49" s="220" t="s">
        <v>1021</v>
      </c>
      <c r="F49" s="220"/>
      <c r="G49" s="220"/>
      <c r="H49" s="542" t="s">
        <v>1323</v>
      </c>
      <c r="I49" s="547" t="s">
        <v>1023</v>
      </c>
      <c r="J49" s="541" t="s">
        <v>1024</v>
      </c>
      <c r="K49" s="542" t="s">
        <v>822</v>
      </c>
      <c r="L49" s="544"/>
      <c r="M49" s="542" t="s">
        <v>823</v>
      </c>
      <c r="N49" s="544"/>
      <c r="O49" s="544"/>
      <c r="P49" s="544"/>
      <c r="Q49" s="211"/>
      <c r="S49" s="555"/>
      <c r="T49" s="542"/>
      <c r="U49" s="452"/>
      <c r="V49" s="542"/>
      <c r="W49" s="544"/>
      <c r="X49" s="544"/>
    </row>
    <row r="50" spans="1:1002" s="205" customFormat="1" ht="13.5" hidden="1" customHeight="1">
      <c r="A50" s="206">
        <v>43</v>
      </c>
      <c r="B50" s="199"/>
      <c r="C50" s="199"/>
      <c r="D50" s="220" t="s">
        <v>1026</v>
      </c>
      <c r="E50" s="220"/>
      <c r="F50" s="220"/>
      <c r="G50" s="203"/>
      <c r="H50" s="542"/>
      <c r="I50" s="541"/>
      <c r="J50" s="541" t="s">
        <v>1027</v>
      </c>
      <c r="K50" s="542" t="s">
        <v>869</v>
      </c>
      <c r="L50" s="544" t="s">
        <v>824</v>
      </c>
      <c r="M50" s="222" t="s">
        <v>1027</v>
      </c>
      <c r="N50" s="544"/>
      <c r="O50" s="542"/>
      <c r="P50" s="544"/>
      <c r="Q50" s="211"/>
      <c r="S50" s="555"/>
      <c r="T50" s="542"/>
      <c r="U50" s="541"/>
      <c r="V50" s="542"/>
      <c r="W50" s="544"/>
      <c r="X50" s="544"/>
    </row>
    <row r="51" spans="1:1002" s="205" customFormat="1" ht="13.5" hidden="1" customHeight="1">
      <c r="A51" s="206">
        <v>44</v>
      </c>
      <c r="B51" s="199"/>
      <c r="C51" s="199"/>
      <c r="D51" s="220"/>
      <c r="E51" s="220" t="s">
        <v>1042</v>
      </c>
      <c r="F51" s="220"/>
      <c r="G51" s="218"/>
      <c r="H51" s="542" t="s">
        <v>2078</v>
      </c>
      <c r="I51" s="541" t="s">
        <v>1044</v>
      </c>
      <c r="J51" s="541" t="s">
        <v>1045</v>
      </c>
      <c r="K51" s="542" t="s">
        <v>822</v>
      </c>
      <c r="L51" s="544"/>
      <c r="M51" s="542" t="s">
        <v>823</v>
      </c>
      <c r="N51" s="544"/>
      <c r="O51" s="542" t="s">
        <v>1046</v>
      </c>
      <c r="P51" s="544"/>
      <c r="Q51" s="211"/>
      <c r="S51" s="555"/>
      <c r="T51" s="542"/>
      <c r="U51" s="541"/>
      <c r="V51" s="542"/>
      <c r="W51" s="544"/>
      <c r="X51" s="544"/>
    </row>
    <row r="52" spans="1:1002" s="229" customFormat="1" ht="13.5" hidden="1" customHeight="1">
      <c r="A52" s="206">
        <v>45</v>
      </c>
      <c r="B52" s="199"/>
      <c r="C52" s="199"/>
      <c r="D52" s="220"/>
      <c r="E52" s="220" t="s">
        <v>1047</v>
      </c>
      <c r="F52" s="220"/>
      <c r="G52" s="203"/>
      <c r="H52" s="542" t="s">
        <v>2079</v>
      </c>
      <c r="I52" s="541" t="s">
        <v>1049</v>
      </c>
      <c r="J52" s="541" t="s">
        <v>1050</v>
      </c>
      <c r="K52" s="542" t="s">
        <v>869</v>
      </c>
      <c r="L52" s="544"/>
      <c r="M52" s="542" t="s">
        <v>823</v>
      </c>
      <c r="N52" s="544"/>
      <c r="O52" s="542"/>
      <c r="P52" s="544"/>
      <c r="Q52" s="474"/>
      <c r="R52" s="205"/>
      <c r="S52" s="555"/>
      <c r="T52" s="542"/>
      <c r="U52" s="541"/>
      <c r="V52" s="542"/>
      <c r="W52" s="544"/>
      <c r="X52" s="544"/>
    </row>
    <row r="53" spans="1:1002" s="229" customFormat="1" ht="13.5" hidden="1" customHeight="1">
      <c r="A53" s="206">
        <v>46</v>
      </c>
      <c r="B53" s="199"/>
      <c r="C53" s="199"/>
      <c r="D53" s="220"/>
      <c r="E53" s="220" t="s">
        <v>1051</v>
      </c>
      <c r="F53" s="220"/>
      <c r="G53" s="203"/>
      <c r="H53" s="542"/>
      <c r="I53" s="541"/>
      <c r="J53" s="541" t="s">
        <v>1053</v>
      </c>
      <c r="K53" s="542" t="s">
        <v>869</v>
      </c>
      <c r="L53" s="544" t="s">
        <v>824</v>
      </c>
      <c r="M53" s="222" t="s">
        <v>1053</v>
      </c>
      <c r="N53" s="544"/>
      <c r="O53" s="542"/>
      <c r="P53" s="544"/>
      <c r="Q53" s="474"/>
      <c r="R53" s="205"/>
      <c r="S53" s="555"/>
      <c r="T53" s="542"/>
      <c r="U53" s="541"/>
      <c r="V53" s="542"/>
      <c r="W53" s="544"/>
      <c r="X53" s="544"/>
    </row>
    <row r="54" spans="1:1002" s="229" customFormat="1" ht="13.5" hidden="1" customHeight="1">
      <c r="A54" s="206">
        <v>47</v>
      </c>
      <c r="B54" s="199"/>
      <c r="C54" s="199"/>
      <c r="D54" s="220"/>
      <c r="E54" s="220"/>
      <c r="F54" s="220" t="s">
        <v>1054</v>
      </c>
      <c r="G54" s="220"/>
      <c r="H54" s="542" t="s">
        <v>2080</v>
      </c>
      <c r="I54" s="541" t="s">
        <v>1056</v>
      </c>
      <c r="J54" s="541" t="s">
        <v>1045</v>
      </c>
      <c r="K54" s="542" t="s">
        <v>822</v>
      </c>
      <c r="L54" s="544"/>
      <c r="M54" s="542" t="s">
        <v>823</v>
      </c>
      <c r="N54" s="544"/>
      <c r="O54" s="542" t="s">
        <v>1057</v>
      </c>
      <c r="P54" s="544"/>
      <c r="Q54" s="474"/>
      <c r="R54" s="205"/>
      <c r="S54" s="555"/>
      <c r="T54" s="542"/>
      <c r="U54" s="541"/>
      <c r="V54" s="542"/>
      <c r="W54" s="544"/>
      <c r="X54" s="544"/>
    </row>
    <row r="55" spans="1:1002" s="205" customFormat="1" ht="13.5" hidden="1" customHeight="1">
      <c r="A55" s="206">
        <v>48</v>
      </c>
      <c r="B55" s="199"/>
      <c r="C55" s="199"/>
      <c r="D55" s="220"/>
      <c r="E55" s="220"/>
      <c r="F55" s="220" t="s">
        <v>1058</v>
      </c>
      <c r="G55" s="220"/>
      <c r="H55" s="542" t="s">
        <v>2081</v>
      </c>
      <c r="I55" s="541" t="s">
        <v>1060</v>
      </c>
      <c r="J55" s="541" t="s">
        <v>968</v>
      </c>
      <c r="K55" s="542" t="s">
        <v>869</v>
      </c>
      <c r="L55" s="544"/>
      <c r="M55" s="542" t="s">
        <v>823</v>
      </c>
      <c r="N55" s="544"/>
      <c r="O55" s="542"/>
      <c r="P55" s="544"/>
      <c r="Q55" s="211"/>
      <c r="S55" s="555"/>
      <c r="T55" s="542"/>
      <c r="U55" s="541"/>
      <c r="V55" s="542"/>
      <c r="W55" s="544"/>
      <c r="X55" s="544"/>
    </row>
    <row r="56" spans="1:1002" s="205" customFormat="1" ht="13.5" hidden="1" customHeight="1">
      <c r="A56" s="206">
        <v>49</v>
      </c>
      <c r="B56" s="199"/>
      <c r="C56" s="199"/>
      <c r="D56" s="220"/>
      <c r="E56" s="220"/>
      <c r="F56" s="220" t="s">
        <v>1031</v>
      </c>
      <c r="G56" s="220"/>
      <c r="H56" s="542" t="s">
        <v>2082</v>
      </c>
      <c r="I56" s="541" t="s">
        <v>1062</v>
      </c>
      <c r="J56" s="541" t="s">
        <v>831</v>
      </c>
      <c r="K56" s="542" t="s">
        <v>869</v>
      </c>
      <c r="L56" s="544"/>
      <c r="M56" s="542" t="s">
        <v>823</v>
      </c>
      <c r="N56" s="544"/>
      <c r="O56" s="542"/>
      <c r="P56" s="544"/>
      <c r="Q56" s="211"/>
      <c r="S56" s="555"/>
      <c r="T56" s="542"/>
      <c r="U56" s="541"/>
      <c r="V56" s="542"/>
      <c r="W56" s="544"/>
      <c r="X56" s="544"/>
    </row>
    <row r="57" spans="1:1002" s="205" customFormat="1" ht="13.5" hidden="1" customHeight="1">
      <c r="A57" s="206">
        <v>50</v>
      </c>
      <c r="B57" s="199"/>
      <c r="C57" s="199"/>
      <c r="D57" s="220" t="s">
        <v>1063</v>
      </c>
      <c r="E57" s="220"/>
      <c r="F57" s="220"/>
      <c r="G57" s="203"/>
      <c r="H57" s="542"/>
      <c r="I57" s="541"/>
      <c r="J57" s="541" t="s">
        <v>1065</v>
      </c>
      <c r="K57" s="542" t="s">
        <v>869</v>
      </c>
      <c r="L57" s="544" t="s">
        <v>824</v>
      </c>
      <c r="M57" s="222" t="s">
        <v>1065</v>
      </c>
      <c r="N57" s="544"/>
      <c r="O57" s="542"/>
      <c r="P57" s="544"/>
      <c r="Q57" s="211"/>
      <c r="S57" s="555"/>
      <c r="T57" s="542"/>
      <c r="U57" s="541"/>
      <c r="V57" s="542"/>
      <c r="W57" s="544"/>
      <c r="X57" s="544"/>
    </row>
    <row r="58" spans="1:1002" s="473" customFormat="1" ht="13.5" hidden="1" customHeight="1">
      <c r="A58" s="206">
        <v>51</v>
      </c>
      <c r="B58" s="199"/>
      <c r="C58" s="199"/>
      <c r="D58" s="220"/>
      <c r="E58" s="220" t="s">
        <v>388</v>
      </c>
      <c r="F58" s="220"/>
      <c r="G58" s="199"/>
      <c r="H58" s="542" t="s">
        <v>2083</v>
      </c>
      <c r="I58" s="541" t="s">
        <v>1067</v>
      </c>
      <c r="J58" s="541" t="s">
        <v>831</v>
      </c>
      <c r="K58" s="542" t="s">
        <v>869</v>
      </c>
      <c r="L58" s="544"/>
      <c r="M58" s="542" t="s">
        <v>823</v>
      </c>
      <c r="N58" s="544"/>
      <c r="O58" s="542"/>
      <c r="P58" s="544"/>
      <c r="Q58" s="556"/>
      <c r="R58" s="205"/>
      <c r="S58" s="555"/>
      <c r="T58" s="230"/>
      <c r="U58" s="452"/>
      <c r="V58" s="542"/>
      <c r="W58" s="544"/>
      <c r="X58" s="544"/>
      <c r="Y58" s="548"/>
      <c r="Z58" s="548"/>
      <c r="AA58" s="548"/>
      <c r="AB58" s="548"/>
      <c r="AC58" s="548"/>
      <c r="AD58" s="548"/>
      <c r="AE58" s="548"/>
      <c r="AF58" s="548"/>
      <c r="AG58" s="548"/>
      <c r="AH58" s="548"/>
      <c r="AI58" s="548"/>
      <c r="AJ58" s="548"/>
      <c r="AK58" s="548"/>
      <c r="AL58" s="548"/>
      <c r="AM58" s="548"/>
      <c r="AN58" s="548"/>
      <c r="AO58" s="548"/>
      <c r="AP58" s="548"/>
      <c r="AQ58" s="548"/>
      <c r="AR58" s="548"/>
      <c r="AS58" s="548"/>
      <c r="AT58" s="548"/>
      <c r="AU58" s="548"/>
      <c r="AV58" s="548"/>
      <c r="AW58" s="548"/>
      <c r="AX58" s="548"/>
      <c r="AY58" s="548"/>
      <c r="AZ58" s="548"/>
      <c r="BA58" s="548"/>
      <c r="BB58" s="548"/>
      <c r="BC58" s="548"/>
      <c r="BD58" s="548"/>
      <c r="BE58" s="548"/>
      <c r="BF58" s="548"/>
      <c r="BG58" s="548"/>
      <c r="BH58" s="548"/>
      <c r="BI58" s="548"/>
      <c r="BJ58" s="548"/>
      <c r="BK58" s="548"/>
      <c r="BL58" s="548"/>
      <c r="BM58" s="548"/>
      <c r="BN58" s="548"/>
      <c r="BO58" s="548"/>
      <c r="BP58" s="548"/>
      <c r="BQ58" s="548"/>
      <c r="BR58" s="548"/>
      <c r="BS58" s="548"/>
      <c r="BT58" s="548"/>
      <c r="BU58" s="548"/>
      <c r="BV58" s="548"/>
      <c r="BW58" s="548"/>
      <c r="BX58" s="548"/>
      <c r="BY58" s="548"/>
      <c r="BZ58" s="548"/>
      <c r="CA58" s="548"/>
      <c r="CB58" s="548"/>
      <c r="CC58" s="548"/>
      <c r="CD58" s="548"/>
      <c r="CE58" s="548"/>
      <c r="CF58" s="548"/>
      <c r="CG58" s="548"/>
      <c r="CH58" s="548"/>
      <c r="CI58" s="548"/>
      <c r="CJ58" s="548"/>
      <c r="CK58" s="548"/>
      <c r="CL58" s="548"/>
      <c r="CM58" s="548"/>
      <c r="CN58" s="548"/>
      <c r="CO58" s="548"/>
      <c r="CP58" s="548"/>
      <c r="CQ58" s="548"/>
      <c r="CR58" s="548"/>
      <c r="CS58" s="548"/>
      <c r="CT58" s="548"/>
      <c r="CU58" s="548"/>
      <c r="CV58" s="548"/>
      <c r="CW58" s="548"/>
      <c r="CX58" s="548"/>
      <c r="CY58" s="548"/>
      <c r="CZ58" s="548"/>
      <c r="DA58" s="548"/>
      <c r="DB58" s="548"/>
      <c r="DC58" s="548"/>
      <c r="DD58" s="548"/>
      <c r="DE58" s="548"/>
      <c r="DF58" s="548"/>
      <c r="DG58" s="548"/>
      <c r="DH58" s="548"/>
      <c r="DI58" s="548"/>
      <c r="DJ58" s="548"/>
      <c r="DK58" s="548"/>
      <c r="DL58" s="548"/>
      <c r="DM58" s="548"/>
      <c r="DN58" s="548"/>
      <c r="DO58" s="548"/>
      <c r="DP58" s="548"/>
      <c r="DQ58" s="548"/>
      <c r="DR58" s="548"/>
      <c r="DS58" s="548"/>
      <c r="DT58" s="548"/>
      <c r="DU58" s="548"/>
      <c r="DV58" s="548"/>
      <c r="DW58" s="548"/>
      <c r="DX58" s="548"/>
      <c r="DY58" s="548"/>
      <c r="DZ58" s="548"/>
      <c r="EA58" s="548"/>
      <c r="EB58" s="548"/>
      <c r="EC58" s="548"/>
      <c r="ED58" s="548"/>
      <c r="EE58" s="548"/>
      <c r="EF58" s="548"/>
      <c r="EG58" s="548"/>
      <c r="EH58" s="548"/>
      <c r="EI58" s="548"/>
      <c r="EJ58" s="548"/>
      <c r="EK58" s="548"/>
      <c r="EL58" s="548"/>
      <c r="EM58" s="548"/>
      <c r="EN58" s="548"/>
      <c r="EO58" s="548"/>
      <c r="EP58" s="548"/>
      <c r="EQ58" s="548"/>
      <c r="ER58" s="548"/>
      <c r="ES58" s="548"/>
      <c r="ET58" s="548"/>
      <c r="EU58" s="548"/>
      <c r="EV58" s="548"/>
      <c r="EW58" s="548"/>
      <c r="EX58" s="548"/>
      <c r="EY58" s="548"/>
      <c r="EZ58" s="548"/>
      <c r="FA58" s="548"/>
      <c r="FB58" s="548"/>
      <c r="FC58" s="548"/>
      <c r="FD58" s="548"/>
      <c r="FE58" s="548"/>
      <c r="FF58" s="548"/>
      <c r="FG58" s="548"/>
      <c r="FH58" s="548"/>
      <c r="FI58" s="548"/>
      <c r="FJ58" s="548"/>
      <c r="FK58" s="548"/>
      <c r="FL58" s="548"/>
      <c r="FM58" s="548"/>
      <c r="FN58" s="548"/>
      <c r="FO58" s="548"/>
      <c r="FP58" s="548"/>
      <c r="FQ58" s="548"/>
      <c r="FR58" s="548"/>
      <c r="FS58" s="548"/>
      <c r="FT58" s="548"/>
      <c r="FU58" s="548"/>
      <c r="FV58" s="548"/>
      <c r="FW58" s="548"/>
      <c r="FX58" s="548"/>
      <c r="FY58" s="548"/>
      <c r="FZ58" s="548"/>
      <c r="GA58" s="548"/>
      <c r="GB58" s="548"/>
      <c r="GC58" s="548"/>
      <c r="GD58" s="548"/>
      <c r="GE58" s="548"/>
      <c r="GF58" s="548"/>
      <c r="GG58" s="548"/>
      <c r="GH58" s="548"/>
      <c r="GI58" s="548"/>
      <c r="GJ58" s="548"/>
      <c r="GK58" s="548"/>
      <c r="GL58" s="548"/>
      <c r="GM58" s="548"/>
      <c r="GN58" s="548"/>
      <c r="GO58" s="548"/>
      <c r="GP58" s="548"/>
      <c r="GQ58" s="548"/>
      <c r="GR58" s="548"/>
      <c r="GS58" s="548"/>
      <c r="GT58" s="548"/>
      <c r="GU58" s="548"/>
      <c r="GV58" s="548"/>
      <c r="GW58" s="548"/>
      <c r="GX58" s="548"/>
      <c r="GY58" s="548"/>
      <c r="GZ58" s="548"/>
      <c r="HA58" s="548"/>
      <c r="HB58" s="548"/>
      <c r="HC58" s="548"/>
      <c r="HD58" s="548"/>
      <c r="HE58" s="548"/>
      <c r="HF58" s="548"/>
      <c r="HG58" s="548"/>
      <c r="HH58" s="548"/>
      <c r="HI58" s="548"/>
      <c r="HJ58" s="548"/>
      <c r="HK58" s="548"/>
      <c r="HL58" s="548"/>
      <c r="HM58" s="548"/>
      <c r="HN58" s="548"/>
      <c r="HO58" s="548"/>
      <c r="HP58" s="548"/>
      <c r="HQ58" s="548"/>
      <c r="HR58" s="548"/>
      <c r="HS58" s="548"/>
      <c r="HT58" s="548"/>
      <c r="HU58" s="548"/>
      <c r="HV58" s="548"/>
      <c r="HW58" s="548"/>
      <c r="HX58" s="548"/>
      <c r="HY58" s="548"/>
      <c r="HZ58" s="548"/>
      <c r="IA58" s="548"/>
      <c r="IB58" s="548"/>
      <c r="IC58" s="548"/>
      <c r="ID58" s="548"/>
      <c r="IE58" s="548"/>
      <c r="IF58" s="548"/>
      <c r="IG58" s="548"/>
      <c r="IH58" s="548"/>
      <c r="II58" s="548"/>
      <c r="IJ58" s="548"/>
      <c r="IK58" s="548"/>
      <c r="IL58" s="548"/>
      <c r="IM58" s="548"/>
      <c r="IN58" s="548"/>
      <c r="IO58" s="548"/>
      <c r="IP58" s="548"/>
      <c r="IQ58" s="548"/>
      <c r="IR58" s="548"/>
      <c r="IS58" s="548"/>
      <c r="IT58" s="548"/>
      <c r="IU58" s="548"/>
      <c r="IV58" s="548"/>
      <c r="IW58" s="548"/>
      <c r="IX58" s="548"/>
      <c r="IY58" s="548"/>
      <c r="IZ58" s="548"/>
      <c r="JA58" s="548"/>
      <c r="JB58" s="548"/>
      <c r="JC58" s="548"/>
      <c r="JD58" s="548"/>
      <c r="JE58" s="548"/>
      <c r="JF58" s="548"/>
      <c r="JG58" s="548"/>
      <c r="JH58" s="548"/>
      <c r="JI58" s="548"/>
      <c r="JJ58" s="548"/>
      <c r="JK58" s="548"/>
      <c r="JL58" s="548"/>
      <c r="JM58" s="548"/>
      <c r="JN58" s="548"/>
      <c r="JO58" s="548"/>
      <c r="JP58" s="548"/>
      <c r="JQ58" s="548"/>
      <c r="JR58" s="548"/>
      <c r="JS58" s="548"/>
      <c r="JT58" s="548"/>
      <c r="JU58" s="548"/>
      <c r="JV58" s="548"/>
      <c r="JW58" s="548"/>
      <c r="JX58" s="548"/>
      <c r="JY58" s="548"/>
      <c r="JZ58" s="548"/>
      <c r="KA58" s="548"/>
      <c r="KB58" s="548"/>
      <c r="KC58" s="548"/>
      <c r="KD58" s="548"/>
      <c r="KE58" s="548"/>
      <c r="KF58" s="548"/>
      <c r="KG58" s="548"/>
      <c r="KH58" s="548"/>
      <c r="KI58" s="548"/>
      <c r="KJ58" s="548"/>
      <c r="KK58" s="548"/>
      <c r="KL58" s="548"/>
      <c r="KM58" s="548"/>
      <c r="KN58" s="548"/>
      <c r="KO58" s="548"/>
      <c r="KP58" s="548"/>
      <c r="KQ58" s="548"/>
      <c r="KR58" s="548"/>
      <c r="KS58" s="548"/>
      <c r="KT58" s="548"/>
      <c r="KU58" s="548"/>
      <c r="KV58" s="548"/>
      <c r="KW58" s="548"/>
      <c r="KX58" s="548"/>
      <c r="KY58" s="548"/>
      <c r="KZ58" s="548"/>
      <c r="LA58" s="548"/>
      <c r="LB58" s="548"/>
      <c r="LC58" s="548"/>
      <c r="LD58" s="548"/>
      <c r="LE58" s="548"/>
      <c r="LF58" s="548"/>
      <c r="LG58" s="548"/>
      <c r="LH58" s="548"/>
      <c r="LI58" s="548"/>
      <c r="LJ58" s="548"/>
      <c r="LK58" s="548"/>
      <c r="LL58" s="548"/>
      <c r="LM58" s="548"/>
      <c r="LN58" s="548"/>
      <c r="LO58" s="548"/>
      <c r="LP58" s="548"/>
      <c r="LQ58" s="548"/>
      <c r="LR58" s="548"/>
      <c r="LS58" s="548"/>
      <c r="LT58" s="548"/>
      <c r="LU58" s="548"/>
      <c r="LV58" s="548"/>
      <c r="LW58" s="548"/>
      <c r="LX58" s="548"/>
      <c r="LY58" s="548"/>
      <c r="LZ58" s="548"/>
      <c r="MA58" s="548"/>
      <c r="MB58" s="548"/>
      <c r="MC58" s="548"/>
      <c r="MD58" s="548"/>
      <c r="ME58" s="548"/>
      <c r="MF58" s="548"/>
      <c r="MG58" s="548"/>
      <c r="MH58" s="548"/>
      <c r="MI58" s="548"/>
      <c r="MJ58" s="548"/>
      <c r="MK58" s="548"/>
      <c r="ML58" s="548"/>
      <c r="MM58" s="548"/>
      <c r="MN58" s="548"/>
      <c r="MO58" s="548"/>
      <c r="MP58" s="548"/>
      <c r="MQ58" s="548"/>
      <c r="MR58" s="548"/>
      <c r="MS58" s="548"/>
      <c r="MT58" s="548"/>
      <c r="MU58" s="548"/>
      <c r="MV58" s="548"/>
      <c r="MW58" s="548"/>
      <c r="MX58" s="548"/>
      <c r="MY58" s="548"/>
      <c r="MZ58" s="548"/>
      <c r="NA58" s="548"/>
      <c r="NB58" s="548"/>
      <c r="NC58" s="548"/>
      <c r="ND58" s="548"/>
      <c r="NE58" s="548"/>
      <c r="NF58" s="548"/>
      <c r="NG58" s="548"/>
      <c r="NH58" s="548"/>
      <c r="NI58" s="548"/>
      <c r="NJ58" s="548"/>
      <c r="NK58" s="548"/>
      <c r="NL58" s="548"/>
      <c r="NM58" s="548"/>
      <c r="NN58" s="548"/>
      <c r="NO58" s="548"/>
      <c r="NP58" s="548"/>
      <c r="NQ58" s="548"/>
      <c r="NR58" s="548"/>
      <c r="NS58" s="548"/>
      <c r="NT58" s="548"/>
      <c r="NU58" s="548"/>
      <c r="NV58" s="548"/>
      <c r="NW58" s="548"/>
      <c r="NX58" s="548"/>
      <c r="NY58" s="548"/>
      <c r="NZ58" s="548"/>
      <c r="OA58" s="548"/>
      <c r="OB58" s="548"/>
      <c r="OC58" s="548"/>
      <c r="OD58" s="548"/>
      <c r="OE58" s="548"/>
      <c r="OF58" s="548"/>
      <c r="OG58" s="548"/>
      <c r="OH58" s="548"/>
      <c r="OI58" s="548"/>
      <c r="OJ58" s="548"/>
      <c r="OK58" s="548"/>
      <c r="OL58" s="548"/>
      <c r="OM58" s="548"/>
      <c r="ON58" s="548"/>
      <c r="OO58" s="548"/>
      <c r="OP58" s="548"/>
      <c r="OQ58" s="548"/>
      <c r="OR58" s="548"/>
      <c r="OS58" s="548"/>
      <c r="OT58" s="548"/>
      <c r="OU58" s="548"/>
      <c r="OV58" s="548"/>
      <c r="OW58" s="548"/>
      <c r="OX58" s="548"/>
      <c r="OY58" s="548"/>
      <c r="OZ58" s="548"/>
      <c r="PA58" s="548"/>
      <c r="PB58" s="548"/>
      <c r="PC58" s="548"/>
      <c r="PD58" s="548"/>
      <c r="PE58" s="548"/>
      <c r="PF58" s="548"/>
      <c r="PG58" s="548"/>
      <c r="PH58" s="548"/>
      <c r="PI58" s="548"/>
      <c r="PJ58" s="548"/>
      <c r="PK58" s="548"/>
      <c r="PL58" s="548"/>
      <c r="PM58" s="548"/>
      <c r="PN58" s="548"/>
      <c r="PO58" s="548"/>
      <c r="PP58" s="548"/>
      <c r="PQ58" s="548"/>
      <c r="PR58" s="548"/>
      <c r="PS58" s="548"/>
      <c r="PT58" s="548"/>
      <c r="PU58" s="548"/>
      <c r="PV58" s="548"/>
      <c r="PW58" s="548"/>
      <c r="PX58" s="548"/>
      <c r="PY58" s="548"/>
      <c r="PZ58" s="548"/>
      <c r="QA58" s="548"/>
      <c r="QB58" s="548"/>
      <c r="QC58" s="548"/>
      <c r="QD58" s="548"/>
      <c r="QE58" s="548"/>
      <c r="QF58" s="548"/>
      <c r="QG58" s="548"/>
      <c r="QH58" s="548"/>
      <c r="QI58" s="548"/>
      <c r="QJ58" s="548"/>
      <c r="QK58" s="548"/>
      <c r="QL58" s="548"/>
      <c r="QM58" s="548"/>
      <c r="QN58" s="548"/>
      <c r="QO58" s="548"/>
      <c r="QP58" s="548"/>
      <c r="QQ58" s="548"/>
      <c r="QR58" s="548"/>
      <c r="QS58" s="548"/>
      <c r="QT58" s="548"/>
      <c r="QU58" s="548"/>
      <c r="QV58" s="548"/>
      <c r="QW58" s="548"/>
      <c r="QX58" s="548"/>
      <c r="QY58" s="548"/>
      <c r="QZ58" s="548"/>
      <c r="RA58" s="548"/>
      <c r="RB58" s="548"/>
      <c r="RC58" s="548"/>
      <c r="RD58" s="548"/>
      <c r="RE58" s="548"/>
      <c r="RF58" s="548"/>
      <c r="RG58" s="548"/>
      <c r="RH58" s="548"/>
      <c r="RI58" s="548"/>
      <c r="RJ58" s="548"/>
      <c r="RK58" s="548"/>
      <c r="RL58" s="548"/>
      <c r="RM58" s="548"/>
      <c r="RN58" s="548"/>
      <c r="RO58" s="548"/>
      <c r="RP58" s="548"/>
      <c r="RQ58" s="548"/>
      <c r="RR58" s="548"/>
      <c r="RS58" s="548"/>
      <c r="RT58" s="548"/>
      <c r="RU58" s="548"/>
      <c r="RV58" s="548"/>
      <c r="RW58" s="548"/>
      <c r="RX58" s="548"/>
      <c r="RY58" s="548"/>
      <c r="RZ58" s="548"/>
      <c r="SA58" s="548"/>
      <c r="SB58" s="548"/>
      <c r="SC58" s="548"/>
      <c r="SD58" s="548"/>
      <c r="SE58" s="548"/>
      <c r="SF58" s="548"/>
      <c r="SG58" s="548"/>
      <c r="SH58" s="548"/>
      <c r="SI58" s="548"/>
      <c r="SJ58" s="548"/>
      <c r="SK58" s="548"/>
      <c r="SL58" s="548"/>
      <c r="SM58" s="548"/>
      <c r="SN58" s="548"/>
      <c r="SO58" s="548"/>
      <c r="SP58" s="548"/>
      <c r="SQ58" s="548"/>
      <c r="SR58" s="548"/>
      <c r="SS58" s="548"/>
      <c r="ST58" s="548"/>
      <c r="SU58" s="548"/>
      <c r="SV58" s="548"/>
      <c r="SW58" s="548"/>
      <c r="SX58" s="548"/>
      <c r="SY58" s="548"/>
      <c r="SZ58" s="548"/>
      <c r="TA58" s="548"/>
      <c r="TB58" s="548"/>
      <c r="TC58" s="548"/>
      <c r="TD58" s="548"/>
      <c r="TE58" s="548"/>
      <c r="TF58" s="548"/>
      <c r="TG58" s="548"/>
      <c r="TH58" s="548"/>
      <c r="TI58" s="548"/>
      <c r="TJ58" s="548"/>
      <c r="TK58" s="548"/>
      <c r="TL58" s="548"/>
      <c r="TM58" s="548"/>
      <c r="TN58" s="548"/>
      <c r="TO58" s="548"/>
      <c r="TP58" s="548"/>
      <c r="TQ58" s="548"/>
      <c r="TR58" s="548"/>
      <c r="TS58" s="548"/>
      <c r="TT58" s="548"/>
      <c r="TU58" s="548"/>
      <c r="TV58" s="548"/>
      <c r="TW58" s="548"/>
      <c r="TX58" s="548"/>
      <c r="TY58" s="548"/>
      <c r="TZ58" s="548"/>
      <c r="UA58" s="548"/>
      <c r="UB58" s="548"/>
      <c r="UC58" s="548"/>
      <c r="UD58" s="548"/>
      <c r="UE58" s="548"/>
      <c r="UF58" s="548"/>
      <c r="UG58" s="548"/>
      <c r="UH58" s="548"/>
      <c r="UI58" s="548"/>
      <c r="UJ58" s="548"/>
      <c r="UK58" s="548"/>
      <c r="UL58" s="548"/>
      <c r="UM58" s="548"/>
      <c r="UN58" s="548"/>
      <c r="UO58" s="548"/>
      <c r="UP58" s="548"/>
      <c r="UQ58" s="548"/>
      <c r="UR58" s="548"/>
      <c r="US58" s="548"/>
      <c r="UT58" s="548"/>
      <c r="UU58" s="548"/>
      <c r="UV58" s="548"/>
      <c r="UW58" s="548"/>
      <c r="UX58" s="548"/>
      <c r="UY58" s="548"/>
      <c r="UZ58" s="548"/>
      <c r="VA58" s="548"/>
      <c r="VB58" s="548"/>
      <c r="VC58" s="548"/>
      <c r="VD58" s="548"/>
      <c r="VE58" s="548"/>
      <c r="VF58" s="548"/>
      <c r="VG58" s="548"/>
      <c r="VH58" s="548"/>
      <c r="VI58" s="548"/>
      <c r="VJ58" s="548"/>
      <c r="VK58" s="548"/>
      <c r="VL58" s="548"/>
      <c r="VM58" s="548"/>
      <c r="VN58" s="548"/>
      <c r="VO58" s="548"/>
      <c r="VP58" s="548"/>
      <c r="VQ58" s="548"/>
      <c r="VR58" s="548"/>
      <c r="VS58" s="548"/>
      <c r="VT58" s="548"/>
      <c r="VU58" s="548"/>
      <c r="VV58" s="548"/>
      <c r="VW58" s="548"/>
      <c r="VX58" s="548"/>
      <c r="VY58" s="548"/>
      <c r="VZ58" s="548"/>
      <c r="WA58" s="548"/>
      <c r="WB58" s="548"/>
      <c r="WC58" s="548"/>
      <c r="WD58" s="548"/>
      <c r="WE58" s="548"/>
      <c r="WF58" s="548"/>
      <c r="WG58" s="548"/>
      <c r="WH58" s="548"/>
      <c r="WI58" s="548"/>
      <c r="WJ58" s="548"/>
      <c r="WK58" s="548"/>
      <c r="WL58" s="548"/>
      <c r="WM58" s="548"/>
      <c r="WN58" s="548"/>
      <c r="WO58" s="548"/>
      <c r="WP58" s="548"/>
      <c r="WQ58" s="548"/>
      <c r="WR58" s="548"/>
      <c r="WS58" s="548"/>
      <c r="WT58" s="548"/>
      <c r="WU58" s="548"/>
      <c r="WV58" s="548"/>
      <c r="WW58" s="548"/>
      <c r="WX58" s="548"/>
      <c r="WY58" s="548"/>
      <c r="WZ58" s="548"/>
      <c r="XA58" s="548"/>
      <c r="XB58" s="548"/>
      <c r="XC58" s="548"/>
      <c r="XD58" s="548"/>
      <c r="XE58" s="548"/>
      <c r="XF58" s="548"/>
      <c r="XG58" s="548"/>
      <c r="XH58" s="548"/>
      <c r="XI58" s="548"/>
      <c r="XJ58" s="548"/>
      <c r="XK58" s="548"/>
      <c r="XL58" s="548"/>
      <c r="XM58" s="548"/>
      <c r="XN58" s="548"/>
      <c r="XO58" s="548"/>
      <c r="XP58" s="548"/>
      <c r="XQ58" s="548"/>
      <c r="XR58" s="548"/>
      <c r="XS58" s="548"/>
      <c r="XT58" s="548"/>
      <c r="XU58" s="548"/>
      <c r="XV58" s="548"/>
      <c r="XW58" s="548"/>
      <c r="XX58" s="548"/>
      <c r="XY58" s="548"/>
      <c r="XZ58" s="548"/>
      <c r="YA58" s="548"/>
      <c r="YB58" s="548"/>
      <c r="YC58" s="548"/>
      <c r="YD58" s="548"/>
      <c r="YE58" s="548"/>
      <c r="YF58" s="548"/>
      <c r="YG58" s="548"/>
      <c r="YH58" s="548"/>
      <c r="YI58" s="548"/>
      <c r="YJ58" s="548"/>
      <c r="YK58" s="548"/>
      <c r="YL58" s="548"/>
      <c r="YM58" s="548"/>
      <c r="YN58" s="548"/>
      <c r="YO58" s="548"/>
      <c r="YP58" s="548"/>
      <c r="YQ58" s="548"/>
      <c r="YR58" s="548"/>
      <c r="YS58" s="548"/>
      <c r="YT58" s="548"/>
      <c r="YU58" s="548"/>
      <c r="YV58" s="548"/>
      <c r="YW58" s="548"/>
      <c r="YX58" s="548"/>
      <c r="YY58" s="548"/>
      <c r="YZ58" s="548"/>
      <c r="ZA58" s="548"/>
      <c r="ZB58" s="548"/>
      <c r="ZC58" s="548"/>
      <c r="ZD58" s="548"/>
      <c r="ZE58" s="548"/>
      <c r="ZF58" s="548"/>
      <c r="ZG58" s="548"/>
      <c r="ZH58" s="548"/>
      <c r="ZI58" s="548"/>
      <c r="ZJ58" s="548"/>
      <c r="ZK58" s="548"/>
      <c r="ZL58" s="548"/>
      <c r="ZM58" s="548"/>
      <c r="ZN58" s="548"/>
      <c r="ZO58" s="548"/>
      <c r="ZP58" s="548"/>
      <c r="ZQ58" s="548"/>
      <c r="ZR58" s="548"/>
      <c r="ZS58" s="548"/>
      <c r="ZT58" s="548"/>
      <c r="ZU58" s="548"/>
      <c r="ZV58" s="548"/>
      <c r="ZW58" s="548"/>
      <c r="ZX58" s="548"/>
      <c r="ZY58" s="548"/>
      <c r="ZZ58" s="548"/>
      <c r="AAA58" s="548"/>
      <c r="AAB58" s="548"/>
      <c r="AAC58" s="548"/>
      <c r="AAD58" s="548"/>
      <c r="AAE58" s="548"/>
      <c r="AAF58" s="548"/>
      <c r="AAG58" s="548"/>
      <c r="AAH58" s="548"/>
      <c r="AAI58" s="548"/>
      <c r="AAJ58" s="548"/>
      <c r="AAK58" s="548"/>
      <c r="AAL58" s="548"/>
      <c r="AAM58" s="548"/>
      <c r="AAN58" s="548"/>
      <c r="AAO58" s="548"/>
      <c r="AAP58" s="548"/>
      <c r="AAQ58" s="548"/>
      <c r="AAR58" s="548"/>
      <c r="AAS58" s="548"/>
      <c r="AAT58" s="548"/>
      <c r="AAU58" s="548"/>
      <c r="AAV58" s="548"/>
      <c r="AAW58" s="548"/>
      <c r="AAX58" s="548"/>
      <c r="AAY58" s="548"/>
      <c r="AAZ58" s="548"/>
      <c r="ABA58" s="548"/>
      <c r="ABB58" s="548"/>
      <c r="ABC58" s="548"/>
      <c r="ABD58" s="548"/>
      <c r="ABE58" s="548"/>
      <c r="ABF58" s="548"/>
      <c r="ABG58" s="548"/>
      <c r="ABH58" s="548"/>
      <c r="ABI58" s="548"/>
      <c r="ABJ58" s="548"/>
      <c r="ABK58" s="548"/>
      <c r="ABL58" s="548"/>
      <c r="ABM58" s="548"/>
      <c r="ABN58" s="548"/>
      <c r="ABO58" s="548"/>
      <c r="ABP58" s="548"/>
      <c r="ABQ58" s="548"/>
      <c r="ABR58" s="548"/>
      <c r="ABS58" s="548"/>
      <c r="ABT58" s="548"/>
      <c r="ABU58" s="548"/>
      <c r="ABV58" s="548"/>
      <c r="ABW58" s="548"/>
      <c r="ABX58" s="548"/>
      <c r="ABY58" s="548"/>
      <c r="ABZ58" s="548"/>
      <c r="ACA58" s="548"/>
      <c r="ACB58" s="548"/>
      <c r="ACC58" s="548"/>
      <c r="ACD58" s="548"/>
      <c r="ACE58" s="548"/>
      <c r="ACF58" s="548"/>
      <c r="ACG58" s="548"/>
      <c r="ACH58" s="548"/>
      <c r="ACI58" s="548"/>
      <c r="ACJ58" s="548"/>
      <c r="ACK58" s="548"/>
      <c r="ACL58" s="548"/>
      <c r="ACM58" s="548"/>
      <c r="ACN58" s="548"/>
      <c r="ACO58" s="548"/>
      <c r="ACP58" s="548"/>
      <c r="ACQ58" s="548"/>
      <c r="ACR58" s="548"/>
      <c r="ACS58" s="548"/>
      <c r="ACT58" s="548"/>
      <c r="ACU58" s="548"/>
      <c r="ACV58" s="548"/>
      <c r="ACW58" s="548"/>
      <c r="ACX58" s="548"/>
      <c r="ACY58" s="548"/>
      <c r="ACZ58" s="548"/>
      <c r="ADA58" s="548"/>
      <c r="ADB58" s="548"/>
      <c r="ADC58" s="548"/>
      <c r="ADD58" s="548"/>
      <c r="ADE58" s="548"/>
      <c r="ADF58" s="548"/>
      <c r="ADG58" s="548"/>
      <c r="ADH58" s="548"/>
      <c r="ADI58" s="548"/>
      <c r="ADJ58" s="548"/>
      <c r="ADK58" s="548"/>
      <c r="ADL58" s="548"/>
      <c r="ADM58" s="548"/>
      <c r="ADN58" s="548"/>
      <c r="ADO58" s="548"/>
      <c r="ADP58" s="548"/>
      <c r="ADQ58" s="548"/>
      <c r="ADR58" s="548"/>
      <c r="ADS58" s="548"/>
      <c r="ADT58" s="548"/>
      <c r="ADU58" s="548"/>
      <c r="ADV58" s="548"/>
      <c r="ADW58" s="548"/>
      <c r="ADX58" s="548"/>
      <c r="ADY58" s="548"/>
      <c r="ADZ58" s="548"/>
      <c r="AEA58" s="548"/>
      <c r="AEB58" s="548"/>
      <c r="AEC58" s="548"/>
      <c r="AED58" s="548"/>
      <c r="AEE58" s="548"/>
      <c r="AEF58" s="548"/>
      <c r="AEG58" s="548"/>
      <c r="AEH58" s="548"/>
      <c r="AEI58" s="548"/>
      <c r="AEJ58" s="548"/>
      <c r="AEK58" s="548"/>
      <c r="AEL58" s="548"/>
      <c r="AEM58" s="548"/>
      <c r="AEN58" s="548"/>
      <c r="AEO58" s="548"/>
      <c r="AEP58" s="548"/>
      <c r="AEQ58" s="548"/>
      <c r="AER58" s="548"/>
      <c r="AES58" s="548"/>
      <c r="AET58" s="548"/>
      <c r="AEU58" s="548"/>
      <c r="AEV58" s="548"/>
      <c r="AEW58" s="548"/>
      <c r="AEX58" s="548"/>
      <c r="AEY58" s="548"/>
      <c r="AEZ58" s="548"/>
      <c r="AFA58" s="548"/>
      <c r="AFB58" s="548"/>
      <c r="AFC58" s="548"/>
      <c r="AFD58" s="548"/>
      <c r="AFE58" s="548"/>
      <c r="AFF58" s="548"/>
      <c r="AFG58" s="548"/>
      <c r="AFH58" s="548"/>
      <c r="AFI58" s="548"/>
      <c r="AFJ58" s="548"/>
      <c r="AFK58" s="548"/>
      <c r="AFL58" s="548"/>
      <c r="AFM58" s="548"/>
      <c r="AFN58" s="548"/>
      <c r="AFO58" s="548"/>
      <c r="AFP58" s="548"/>
      <c r="AFQ58" s="548"/>
      <c r="AFR58" s="548"/>
      <c r="AFS58" s="548"/>
      <c r="AFT58" s="548"/>
      <c r="AFU58" s="548"/>
      <c r="AFV58" s="548"/>
      <c r="AFW58" s="548"/>
      <c r="AFX58" s="548"/>
      <c r="AFY58" s="548"/>
      <c r="AFZ58" s="548"/>
      <c r="AGA58" s="548"/>
      <c r="AGB58" s="548"/>
      <c r="AGC58" s="548"/>
      <c r="AGD58" s="548"/>
      <c r="AGE58" s="548"/>
      <c r="AGF58" s="548"/>
      <c r="AGG58" s="548"/>
      <c r="AGH58" s="548"/>
      <c r="AGI58" s="548"/>
      <c r="AGJ58" s="548"/>
      <c r="AGK58" s="548"/>
      <c r="AGL58" s="548"/>
      <c r="AGM58" s="548"/>
      <c r="AGN58" s="548"/>
      <c r="AGO58" s="548"/>
      <c r="AGP58" s="548"/>
      <c r="AGQ58" s="548"/>
      <c r="AGR58" s="548"/>
      <c r="AGS58" s="548"/>
      <c r="AGT58" s="548"/>
      <c r="AGU58" s="548"/>
      <c r="AGV58" s="548"/>
      <c r="AGW58" s="548"/>
      <c r="AGX58" s="548"/>
      <c r="AGY58" s="548"/>
      <c r="AGZ58" s="548"/>
      <c r="AHA58" s="548"/>
      <c r="AHB58" s="548"/>
      <c r="AHC58" s="548"/>
      <c r="AHD58" s="548"/>
      <c r="AHE58" s="548"/>
      <c r="AHF58" s="548"/>
      <c r="AHG58" s="548"/>
      <c r="AHH58" s="548"/>
      <c r="AHI58" s="548"/>
      <c r="AHJ58" s="548"/>
      <c r="AHK58" s="548"/>
      <c r="AHL58" s="548"/>
      <c r="AHM58" s="548"/>
      <c r="AHN58" s="548"/>
      <c r="AHO58" s="548"/>
      <c r="AHP58" s="548"/>
      <c r="AHQ58" s="548"/>
      <c r="AHR58" s="548"/>
      <c r="AHS58" s="548"/>
      <c r="AHT58" s="548"/>
      <c r="AHU58" s="548"/>
      <c r="AHV58" s="548"/>
      <c r="AHW58" s="548"/>
      <c r="AHX58" s="548"/>
      <c r="AHY58" s="548"/>
      <c r="AHZ58" s="548"/>
      <c r="AIA58" s="548"/>
      <c r="AIB58" s="548"/>
      <c r="AIC58" s="548"/>
      <c r="AID58" s="548"/>
      <c r="AIE58" s="548"/>
      <c r="AIF58" s="548"/>
      <c r="AIG58" s="548"/>
      <c r="AIH58" s="548"/>
      <c r="AII58" s="548"/>
      <c r="AIJ58" s="548"/>
      <c r="AIK58" s="548"/>
      <c r="AIL58" s="548"/>
      <c r="AIM58" s="548"/>
      <c r="AIN58" s="548"/>
      <c r="AIO58" s="548"/>
      <c r="AIP58" s="548"/>
      <c r="AIQ58" s="548"/>
      <c r="AIR58" s="548"/>
      <c r="AIS58" s="548"/>
      <c r="AIT58" s="548"/>
      <c r="AIU58" s="548"/>
      <c r="AIV58" s="548"/>
      <c r="AIW58" s="548"/>
      <c r="AIX58" s="548"/>
      <c r="AIY58" s="548"/>
      <c r="AIZ58" s="548"/>
      <c r="AJA58" s="548"/>
      <c r="AJB58" s="548"/>
      <c r="AJC58" s="548"/>
      <c r="AJD58" s="548"/>
      <c r="AJE58" s="548"/>
      <c r="AJF58" s="548"/>
      <c r="AJG58" s="548"/>
      <c r="AJH58" s="548"/>
      <c r="AJI58" s="548"/>
      <c r="AJJ58" s="548"/>
      <c r="AJK58" s="548"/>
      <c r="AJL58" s="548"/>
      <c r="AJM58" s="548"/>
      <c r="AJN58" s="548"/>
      <c r="AJO58" s="548"/>
      <c r="AJP58" s="548"/>
      <c r="AJQ58" s="548"/>
      <c r="AJR58" s="548"/>
      <c r="AJS58" s="548"/>
      <c r="AJT58" s="548"/>
      <c r="AJU58" s="548"/>
      <c r="AJV58" s="548"/>
      <c r="AJW58" s="548"/>
      <c r="AJX58" s="548"/>
      <c r="AJY58" s="548"/>
      <c r="AJZ58" s="548"/>
      <c r="AKA58" s="548"/>
      <c r="AKB58" s="548"/>
      <c r="AKC58" s="548"/>
      <c r="AKD58" s="548"/>
      <c r="AKE58" s="548"/>
      <c r="AKF58" s="548"/>
      <c r="AKG58" s="548"/>
      <c r="AKH58" s="548"/>
      <c r="AKI58" s="548"/>
      <c r="AKJ58" s="548"/>
      <c r="AKK58" s="548"/>
      <c r="AKL58" s="548"/>
      <c r="AKM58" s="548"/>
      <c r="AKN58" s="548"/>
      <c r="AKO58" s="548"/>
      <c r="AKP58" s="548"/>
      <c r="AKQ58" s="548"/>
      <c r="AKR58" s="548"/>
      <c r="AKS58" s="548"/>
      <c r="AKT58" s="548"/>
      <c r="AKU58" s="548"/>
      <c r="AKV58" s="548"/>
      <c r="AKW58" s="548"/>
      <c r="AKX58" s="548"/>
      <c r="AKY58" s="548"/>
      <c r="AKZ58" s="548"/>
      <c r="ALA58" s="548"/>
      <c r="ALB58" s="548"/>
      <c r="ALC58" s="548"/>
      <c r="ALD58" s="548"/>
      <c r="ALE58" s="548"/>
      <c r="ALF58" s="548"/>
      <c r="ALG58" s="548"/>
      <c r="ALH58" s="548"/>
      <c r="ALI58" s="548"/>
      <c r="ALJ58" s="548"/>
      <c r="ALK58" s="548"/>
      <c r="ALL58" s="548"/>
      <c r="ALM58" s="548"/>
      <c r="ALN58" s="548"/>
    </row>
    <row r="59" spans="1:1002" s="205" customFormat="1" ht="13.5" hidden="1" customHeight="1">
      <c r="A59" s="206">
        <v>52</v>
      </c>
      <c r="B59" s="199"/>
      <c r="C59" s="199"/>
      <c r="D59" s="220"/>
      <c r="E59" s="220" t="s">
        <v>392</v>
      </c>
      <c r="F59" s="220"/>
      <c r="G59" s="199"/>
      <c r="H59" s="542" t="s">
        <v>2084</v>
      </c>
      <c r="I59" s="541">
        <v>59350</v>
      </c>
      <c r="J59" s="541" t="s">
        <v>1069</v>
      </c>
      <c r="K59" s="542" t="s">
        <v>869</v>
      </c>
      <c r="L59" s="544"/>
      <c r="M59" s="542" t="s">
        <v>823</v>
      </c>
      <c r="N59" s="544"/>
      <c r="O59" s="542" t="s">
        <v>1070</v>
      </c>
      <c r="P59" s="544"/>
      <c r="Q59" s="211"/>
      <c r="S59" s="555"/>
      <c r="T59" s="542"/>
      <c r="U59" s="541"/>
      <c r="V59" s="542"/>
      <c r="W59" s="544"/>
      <c r="X59" s="544"/>
    </row>
    <row r="60" spans="1:1002" s="205" customFormat="1" ht="13.5" hidden="1" customHeight="1">
      <c r="A60" s="206">
        <v>53</v>
      </c>
      <c r="B60" s="199"/>
      <c r="C60" s="199"/>
      <c r="D60" s="220"/>
      <c r="E60" s="220" t="s">
        <v>1071</v>
      </c>
      <c r="F60" s="220"/>
      <c r="G60" s="220"/>
      <c r="H60" s="238" t="s">
        <v>1072</v>
      </c>
      <c r="I60" s="541" t="s">
        <v>1073</v>
      </c>
      <c r="J60" s="541" t="s">
        <v>1074</v>
      </c>
      <c r="K60" s="542" t="s">
        <v>869</v>
      </c>
      <c r="L60" s="544"/>
      <c r="M60" s="549" t="s">
        <v>823</v>
      </c>
      <c r="N60" s="255"/>
      <c r="O60" s="542"/>
      <c r="P60" s="544"/>
      <c r="Q60" s="211"/>
      <c r="S60" s="555"/>
      <c r="T60" s="542"/>
      <c r="U60" s="541"/>
      <c r="V60" s="542"/>
      <c r="W60" s="544"/>
      <c r="X60" s="544"/>
    </row>
    <row r="61" spans="1:1002" s="231" customFormat="1" ht="13.5" hidden="1" customHeight="1">
      <c r="A61" s="206">
        <v>54</v>
      </c>
      <c r="B61" s="199"/>
      <c r="C61" s="199"/>
      <c r="D61" s="220" t="s">
        <v>1075</v>
      </c>
      <c r="E61" s="220"/>
      <c r="F61" s="220"/>
      <c r="G61" s="203"/>
      <c r="H61" s="542" t="s">
        <v>2085</v>
      </c>
      <c r="I61" s="541"/>
      <c r="J61" s="541" t="s">
        <v>1077</v>
      </c>
      <c r="K61" s="542" t="s">
        <v>869</v>
      </c>
      <c r="L61" s="544" t="s">
        <v>824</v>
      </c>
      <c r="M61" s="222" t="s">
        <v>1077</v>
      </c>
      <c r="N61" s="544"/>
      <c r="O61" s="542"/>
      <c r="P61" s="544"/>
      <c r="Q61" s="475"/>
      <c r="R61" s="205"/>
      <c r="S61" s="555"/>
      <c r="T61" s="542"/>
      <c r="U61" s="541"/>
      <c r="V61" s="542"/>
      <c r="W61" s="544"/>
      <c r="X61" s="544"/>
    </row>
    <row r="62" spans="1:1002" s="231" customFormat="1" ht="13.5" hidden="1" customHeight="1">
      <c r="A62" s="206">
        <v>55</v>
      </c>
      <c r="B62" s="199"/>
      <c r="C62" s="199"/>
      <c r="D62" s="220"/>
      <c r="E62" s="220" t="s">
        <v>415</v>
      </c>
      <c r="F62" s="220"/>
      <c r="G62" s="203"/>
      <c r="H62" s="542" t="s">
        <v>2086</v>
      </c>
      <c r="I62" s="541" t="s">
        <v>1079</v>
      </c>
      <c r="J62" s="541" t="s">
        <v>1080</v>
      </c>
      <c r="K62" s="542" t="s">
        <v>869</v>
      </c>
      <c r="L62" s="544"/>
      <c r="M62" s="549" t="s">
        <v>823</v>
      </c>
      <c r="N62" s="255"/>
      <c r="O62" s="542"/>
      <c r="P62" s="544"/>
      <c r="Q62" s="475"/>
      <c r="R62" s="205"/>
      <c r="S62" s="555"/>
      <c r="T62" s="542"/>
      <c r="U62" s="541"/>
      <c r="V62" s="542"/>
      <c r="W62" s="544"/>
      <c r="X62" s="544"/>
    </row>
    <row r="63" spans="1:1002" s="231" customFormat="1" ht="13.5" hidden="1" customHeight="1">
      <c r="A63" s="206">
        <v>56</v>
      </c>
      <c r="B63" s="199"/>
      <c r="C63" s="199"/>
      <c r="D63" s="220"/>
      <c r="E63" s="220" t="s">
        <v>1081</v>
      </c>
      <c r="F63" s="220"/>
      <c r="G63" s="203"/>
      <c r="H63" s="542" t="s">
        <v>2087</v>
      </c>
      <c r="I63" s="541" t="s">
        <v>1083</v>
      </c>
      <c r="J63" s="541" t="s">
        <v>1084</v>
      </c>
      <c r="K63" s="542" t="s">
        <v>869</v>
      </c>
      <c r="L63" s="544"/>
      <c r="M63" s="549" t="s">
        <v>823</v>
      </c>
      <c r="N63" s="255"/>
      <c r="O63" s="542"/>
      <c r="P63" s="544"/>
      <c r="Q63" s="475"/>
      <c r="R63" s="205"/>
      <c r="S63" s="555"/>
      <c r="T63" s="542"/>
      <c r="U63" s="541"/>
      <c r="V63" s="542"/>
      <c r="W63" s="544"/>
      <c r="X63" s="544"/>
    </row>
    <row r="64" spans="1:1002" s="223" customFormat="1" ht="13.5" hidden="1" customHeight="1">
      <c r="A64" s="206">
        <v>57</v>
      </c>
      <c r="B64" s="199"/>
      <c r="C64" s="199"/>
      <c r="D64" s="220"/>
      <c r="E64" s="220" t="s">
        <v>429</v>
      </c>
      <c r="F64" s="220"/>
      <c r="G64" s="203"/>
      <c r="H64" s="542" t="s">
        <v>2088</v>
      </c>
      <c r="I64" s="541" t="s">
        <v>1086</v>
      </c>
      <c r="J64" s="541" t="s">
        <v>1087</v>
      </c>
      <c r="K64" s="542" t="s">
        <v>869</v>
      </c>
      <c r="L64" s="544"/>
      <c r="M64" s="549" t="s">
        <v>823</v>
      </c>
      <c r="N64" s="255"/>
      <c r="O64" s="542"/>
      <c r="P64" s="544"/>
      <c r="Q64" s="476"/>
      <c r="R64" s="205"/>
      <c r="S64" s="555"/>
      <c r="T64" s="542"/>
      <c r="U64" s="541"/>
      <c r="V64" s="542"/>
      <c r="W64" s="544"/>
      <c r="X64" s="544"/>
    </row>
    <row r="65" spans="1:24" s="223" customFormat="1" ht="13.5" hidden="1" customHeight="1">
      <c r="A65" s="206">
        <v>58</v>
      </c>
      <c r="B65" s="199"/>
      <c r="C65" s="199"/>
      <c r="D65" s="220"/>
      <c r="E65" s="220" t="s">
        <v>426</v>
      </c>
      <c r="F65" s="220"/>
      <c r="G65" s="203"/>
      <c r="H65" s="542" t="s">
        <v>2089</v>
      </c>
      <c r="I65" s="541" t="s">
        <v>1089</v>
      </c>
      <c r="J65" s="541" t="s">
        <v>1090</v>
      </c>
      <c r="K65" s="542" t="s">
        <v>937</v>
      </c>
      <c r="L65" s="544"/>
      <c r="M65" s="549" t="s">
        <v>823</v>
      </c>
      <c r="N65" s="255"/>
      <c r="O65" s="542"/>
      <c r="P65" s="544"/>
      <c r="Q65" s="476"/>
      <c r="R65" s="205"/>
      <c r="S65" s="555"/>
      <c r="T65" s="542"/>
      <c r="U65" s="541"/>
      <c r="V65" s="542"/>
      <c r="W65" s="544"/>
      <c r="X65" s="544"/>
    </row>
    <row r="66" spans="1:24" s="223" customFormat="1" ht="13.5" hidden="1" customHeight="1">
      <c r="A66" s="206">
        <v>59</v>
      </c>
      <c r="B66" s="199"/>
      <c r="C66" s="199"/>
      <c r="D66" s="220"/>
      <c r="E66" s="220" t="s">
        <v>1091</v>
      </c>
      <c r="F66" s="220"/>
      <c r="G66" s="203"/>
      <c r="H66" s="542" t="s">
        <v>2090</v>
      </c>
      <c r="I66" s="541" t="s">
        <v>1093</v>
      </c>
      <c r="J66" s="541" t="s">
        <v>1094</v>
      </c>
      <c r="K66" s="542" t="s">
        <v>869</v>
      </c>
      <c r="L66" s="544"/>
      <c r="M66" s="549" t="s">
        <v>823</v>
      </c>
      <c r="N66" s="255"/>
      <c r="O66" s="542"/>
      <c r="P66" s="544"/>
      <c r="Q66" s="476"/>
      <c r="R66" s="205"/>
      <c r="S66" s="555"/>
      <c r="T66" s="542"/>
      <c r="U66" s="541"/>
      <c r="V66" s="542"/>
      <c r="W66" s="544"/>
      <c r="X66" s="544"/>
    </row>
    <row r="67" spans="1:24" s="232" customFormat="1" ht="13.5" hidden="1" customHeight="1">
      <c r="A67" s="206">
        <v>60</v>
      </c>
      <c r="B67" s="199"/>
      <c r="C67" s="199"/>
      <c r="D67" s="220"/>
      <c r="E67" s="220" t="s">
        <v>1095</v>
      </c>
      <c r="F67" s="220"/>
      <c r="G67" s="203"/>
      <c r="H67" s="542" t="s">
        <v>410</v>
      </c>
      <c r="I67" s="541" t="s">
        <v>1097</v>
      </c>
      <c r="J67" s="541" t="s">
        <v>1098</v>
      </c>
      <c r="K67" s="542" t="s">
        <v>869</v>
      </c>
      <c r="L67" s="544"/>
      <c r="M67" s="549" t="s">
        <v>823</v>
      </c>
      <c r="N67" s="255"/>
      <c r="O67" s="542"/>
      <c r="P67" s="544"/>
      <c r="Q67" s="477"/>
      <c r="R67" s="205"/>
      <c r="S67" s="555"/>
      <c r="T67" s="542"/>
      <c r="U67" s="541"/>
      <c r="V67" s="542"/>
      <c r="W67" s="544"/>
      <c r="X67" s="544"/>
    </row>
    <row r="68" spans="1:24" s="233" customFormat="1" ht="13.5" hidden="1" customHeight="1">
      <c r="A68" s="206">
        <v>61</v>
      </c>
      <c r="B68" s="199"/>
      <c r="C68" s="199"/>
      <c r="D68" s="220"/>
      <c r="E68" s="220" t="s">
        <v>1099</v>
      </c>
      <c r="F68" s="220"/>
      <c r="G68" s="203"/>
      <c r="H68" s="542"/>
      <c r="I68" s="541" t="s">
        <v>1101</v>
      </c>
      <c r="J68" s="541" t="s">
        <v>1102</v>
      </c>
      <c r="K68" s="542" t="s">
        <v>869</v>
      </c>
      <c r="L68" s="544"/>
      <c r="M68" s="549" t="s">
        <v>823</v>
      </c>
      <c r="N68" s="255"/>
      <c r="O68" s="542"/>
      <c r="P68" s="544"/>
      <c r="Q68" s="478"/>
      <c r="R68" s="205"/>
      <c r="S68" s="555"/>
      <c r="T68" s="542"/>
      <c r="U68" s="541"/>
      <c r="V68" s="542"/>
      <c r="W68" s="544"/>
      <c r="X68" s="544"/>
    </row>
    <row r="69" spans="1:24" s="231" customFormat="1" ht="13.5" hidden="1" customHeight="1">
      <c r="A69" s="206">
        <v>62</v>
      </c>
      <c r="B69" s="199"/>
      <c r="C69" s="199"/>
      <c r="D69" s="220"/>
      <c r="E69" s="220" t="s">
        <v>178</v>
      </c>
      <c r="F69" s="220"/>
      <c r="G69" s="203"/>
      <c r="H69" s="542" t="s">
        <v>2091</v>
      </c>
      <c r="I69" s="541" t="s">
        <v>1104</v>
      </c>
      <c r="J69" s="541" t="s">
        <v>1105</v>
      </c>
      <c r="K69" s="542" t="s">
        <v>869</v>
      </c>
      <c r="L69" s="544"/>
      <c r="M69" s="549" t="s">
        <v>823</v>
      </c>
      <c r="N69" s="255"/>
      <c r="O69" s="542"/>
      <c r="P69" s="544"/>
      <c r="Q69" s="475"/>
      <c r="R69" s="205"/>
      <c r="S69" s="555"/>
      <c r="T69" s="542"/>
      <c r="U69" s="541"/>
      <c r="V69" s="542"/>
      <c r="W69" s="544"/>
      <c r="X69" s="544"/>
    </row>
    <row r="70" spans="1:24" s="231" customFormat="1" ht="13.5" hidden="1" customHeight="1">
      <c r="A70" s="206">
        <v>63</v>
      </c>
      <c r="B70" s="199"/>
      <c r="C70" s="199"/>
      <c r="D70" s="220"/>
      <c r="E70" s="220" t="s">
        <v>1106</v>
      </c>
      <c r="F70" s="220"/>
      <c r="G70" s="220"/>
      <c r="H70" s="542" t="s">
        <v>2092</v>
      </c>
      <c r="I70" s="541">
        <v>33123452323</v>
      </c>
      <c r="J70" s="541" t="s">
        <v>1109</v>
      </c>
      <c r="K70" s="542" t="s">
        <v>869</v>
      </c>
      <c r="L70" s="544"/>
      <c r="M70" s="542" t="s">
        <v>1050</v>
      </c>
      <c r="N70" s="544"/>
      <c r="O70" s="542"/>
      <c r="P70" s="544"/>
      <c r="Q70" s="475"/>
      <c r="R70" s="205"/>
      <c r="S70" s="555"/>
      <c r="T70" s="542"/>
      <c r="U70" s="541"/>
      <c r="V70" s="542"/>
      <c r="W70" s="544"/>
      <c r="X70" s="544"/>
    </row>
    <row r="71" spans="1:24" s="205" customFormat="1" ht="13.5" hidden="1" customHeight="1">
      <c r="A71" s="206">
        <v>64</v>
      </c>
      <c r="B71" s="199"/>
      <c r="C71" s="199"/>
      <c r="D71" s="220" t="s">
        <v>1111</v>
      </c>
      <c r="E71" s="220"/>
      <c r="F71" s="220"/>
      <c r="G71" s="199"/>
      <c r="H71" s="542"/>
      <c r="I71" s="541"/>
      <c r="J71" s="541" t="s">
        <v>1113</v>
      </c>
      <c r="K71" s="542" t="s">
        <v>869</v>
      </c>
      <c r="L71" s="544" t="s">
        <v>824</v>
      </c>
      <c r="M71" s="222" t="s">
        <v>1113</v>
      </c>
      <c r="N71" s="544"/>
      <c r="O71" s="542"/>
      <c r="P71" s="544"/>
      <c r="Q71" s="211"/>
      <c r="S71" s="555"/>
      <c r="T71" s="542"/>
      <c r="U71" s="541"/>
      <c r="V71" s="542"/>
      <c r="W71" s="544"/>
      <c r="X71" s="544"/>
    </row>
    <row r="72" spans="1:24" s="205" customFormat="1" ht="13.5" hidden="1" customHeight="1">
      <c r="A72" s="206">
        <v>65</v>
      </c>
      <c r="B72" s="199"/>
      <c r="C72" s="199"/>
      <c r="D72" s="220"/>
      <c r="E72" s="220" t="s">
        <v>1114</v>
      </c>
      <c r="F72" s="220"/>
      <c r="G72" s="220"/>
      <c r="H72" s="542" t="s">
        <v>2093</v>
      </c>
      <c r="I72" s="541" t="s">
        <v>884</v>
      </c>
      <c r="J72" s="541" t="s">
        <v>2094</v>
      </c>
      <c r="K72" s="542" t="s">
        <v>822</v>
      </c>
      <c r="L72" s="544"/>
      <c r="M72" s="542" t="s">
        <v>839</v>
      </c>
      <c r="N72" s="544"/>
      <c r="O72" s="542"/>
      <c r="P72" s="544"/>
      <c r="Q72" s="211"/>
      <c r="S72" s="555"/>
      <c r="T72" s="542"/>
      <c r="U72" s="541"/>
      <c r="V72" s="542"/>
      <c r="W72" s="544"/>
      <c r="X72" s="544"/>
    </row>
    <row r="73" spans="1:24" s="205" customFormat="1" ht="13.5" hidden="1" customHeight="1">
      <c r="A73" s="206">
        <v>66</v>
      </c>
      <c r="B73" s="199"/>
      <c r="C73" s="199"/>
      <c r="D73" s="220"/>
      <c r="E73" s="220" t="s">
        <v>1116</v>
      </c>
      <c r="F73" s="220"/>
      <c r="G73" s="199"/>
      <c r="H73" s="542" t="s">
        <v>2095</v>
      </c>
      <c r="I73" s="541"/>
      <c r="J73" s="541" t="s">
        <v>1118</v>
      </c>
      <c r="K73" s="542" t="s">
        <v>869</v>
      </c>
      <c r="L73" s="544" t="s">
        <v>824</v>
      </c>
      <c r="M73" s="222" t="s">
        <v>1118</v>
      </c>
      <c r="N73" s="544"/>
      <c r="O73" s="542"/>
      <c r="P73" s="544"/>
      <c r="Q73" s="211"/>
      <c r="S73" s="555"/>
      <c r="T73" s="542"/>
      <c r="U73" s="541"/>
      <c r="V73" s="542"/>
      <c r="W73" s="544"/>
      <c r="X73" s="544"/>
    </row>
    <row r="74" spans="1:24" s="205" customFormat="1" ht="13.5" hidden="1" customHeight="1">
      <c r="A74" s="206">
        <v>67</v>
      </c>
      <c r="B74" s="199"/>
      <c r="C74" s="199"/>
      <c r="D74" s="220"/>
      <c r="E74" s="220"/>
      <c r="F74" s="220" t="s">
        <v>1119</v>
      </c>
      <c r="G74" s="199"/>
      <c r="H74" s="542" t="s">
        <v>2096</v>
      </c>
      <c r="I74" s="541"/>
      <c r="J74" s="541" t="s">
        <v>1121</v>
      </c>
      <c r="K74" s="542" t="s">
        <v>822</v>
      </c>
      <c r="L74" s="544" t="s">
        <v>824</v>
      </c>
      <c r="M74" s="222" t="s">
        <v>1121</v>
      </c>
      <c r="N74" s="544"/>
      <c r="O74" s="542"/>
      <c r="P74" s="544"/>
      <c r="Q74" s="211"/>
      <c r="S74" s="555"/>
      <c r="T74" s="542"/>
      <c r="U74" s="541"/>
      <c r="V74" s="542"/>
      <c r="W74" s="544"/>
      <c r="X74" s="544"/>
    </row>
    <row r="75" spans="1:24" s="205" customFormat="1" ht="13.5" hidden="1" customHeight="1">
      <c r="A75" s="206">
        <v>68</v>
      </c>
      <c r="B75" s="199"/>
      <c r="C75" s="199"/>
      <c r="D75" s="220"/>
      <c r="E75" s="220"/>
      <c r="F75" s="220"/>
      <c r="G75" s="199" t="s">
        <v>1122</v>
      </c>
      <c r="H75" s="542" t="s">
        <v>2097</v>
      </c>
      <c r="I75" s="541" t="s">
        <v>1124</v>
      </c>
      <c r="J75" s="541" t="s">
        <v>1125</v>
      </c>
      <c r="K75" s="542" t="s">
        <v>822</v>
      </c>
      <c r="L75" s="544"/>
      <c r="M75" s="542" t="s">
        <v>1050</v>
      </c>
      <c r="N75" s="544"/>
      <c r="O75" s="542"/>
      <c r="P75" s="544"/>
      <c r="Q75" s="211"/>
      <c r="S75" s="542"/>
      <c r="T75" s="542"/>
      <c r="U75" s="452"/>
      <c r="V75" s="542"/>
      <c r="W75" s="544"/>
      <c r="X75" s="544"/>
    </row>
    <row r="76" spans="1:24" s="231" customFormat="1" ht="13.5" hidden="1" customHeight="1">
      <c r="A76" s="206">
        <v>69</v>
      </c>
      <c r="B76" s="199"/>
      <c r="C76" s="199"/>
      <c r="D76" s="220"/>
      <c r="E76" s="220"/>
      <c r="F76" s="220"/>
      <c r="G76" s="199" t="s">
        <v>1126</v>
      </c>
      <c r="H76" s="542" t="s">
        <v>2098</v>
      </c>
      <c r="I76" s="541" t="s">
        <v>1128</v>
      </c>
      <c r="J76" s="541" t="s">
        <v>1129</v>
      </c>
      <c r="K76" s="542" t="s">
        <v>822</v>
      </c>
      <c r="L76" s="544"/>
      <c r="M76" s="542" t="s">
        <v>1050</v>
      </c>
      <c r="N76" s="544"/>
      <c r="O76" s="542"/>
      <c r="P76" s="544"/>
      <c r="Q76" s="475"/>
      <c r="R76" s="205"/>
      <c r="S76" s="542"/>
      <c r="T76" s="542"/>
      <c r="U76" s="452"/>
      <c r="V76" s="542"/>
      <c r="W76" s="544"/>
      <c r="X76" s="544"/>
    </row>
    <row r="77" spans="1:24" s="223" customFormat="1" ht="13.5" hidden="1" customHeight="1">
      <c r="A77" s="206">
        <v>70</v>
      </c>
      <c r="B77" s="199"/>
      <c r="C77" s="199"/>
      <c r="D77" s="220"/>
      <c r="E77" s="220"/>
      <c r="F77" s="220"/>
      <c r="G77" s="479" t="s">
        <v>1130</v>
      </c>
      <c r="H77" s="542" t="s">
        <v>2099</v>
      </c>
      <c r="I77" s="541">
        <v>120</v>
      </c>
      <c r="J77" s="542" t="s">
        <v>1132</v>
      </c>
      <c r="K77" s="542" t="s">
        <v>869</v>
      </c>
      <c r="L77" s="544"/>
      <c r="M77" s="542" t="s">
        <v>1050</v>
      </c>
      <c r="N77" s="544"/>
      <c r="O77" s="542"/>
      <c r="P77" s="544"/>
      <c r="Q77" s="476"/>
      <c r="R77" s="205"/>
      <c r="S77" s="542"/>
      <c r="T77" s="542"/>
      <c r="U77" s="541"/>
      <c r="V77" s="542"/>
      <c r="W77" s="544"/>
      <c r="X77" s="544"/>
    </row>
    <row r="78" spans="1:24" s="223" customFormat="1" ht="13.5" hidden="1" customHeight="1">
      <c r="A78" s="206">
        <v>71</v>
      </c>
      <c r="B78" s="199"/>
      <c r="C78" s="199"/>
      <c r="D78" s="220"/>
      <c r="E78" s="220"/>
      <c r="F78" s="220"/>
      <c r="G78" s="220" t="s">
        <v>1139</v>
      </c>
      <c r="H78" s="542" t="s">
        <v>2100</v>
      </c>
      <c r="I78" s="541" t="s">
        <v>1823</v>
      </c>
      <c r="J78" s="541" t="s">
        <v>1142</v>
      </c>
      <c r="K78" s="542" t="s">
        <v>822</v>
      </c>
      <c r="L78" s="544"/>
      <c r="M78" s="542" t="s">
        <v>823</v>
      </c>
      <c r="N78" s="544" t="s">
        <v>824</v>
      </c>
      <c r="O78" s="239" t="s">
        <v>1143</v>
      </c>
      <c r="P78" s="544"/>
      <c r="Q78" s="476"/>
      <c r="R78" s="205"/>
      <c r="S78" s="555"/>
      <c r="T78" s="542"/>
      <c r="U78" s="541"/>
      <c r="V78" s="542"/>
      <c r="W78" s="544"/>
      <c r="X78" s="544"/>
    </row>
    <row r="79" spans="1:24" s="231" customFormat="1" ht="13.5" hidden="1" customHeight="1">
      <c r="A79" s="206">
        <v>72</v>
      </c>
      <c r="B79" s="199"/>
      <c r="C79" s="199"/>
      <c r="D79" s="220"/>
      <c r="E79" s="220"/>
      <c r="F79" s="220" t="s">
        <v>1149</v>
      </c>
      <c r="G79" s="199"/>
      <c r="H79" s="542" t="s">
        <v>2101</v>
      </c>
      <c r="I79" s="541" t="s">
        <v>1151</v>
      </c>
      <c r="J79" s="541" t="s">
        <v>1152</v>
      </c>
      <c r="K79" s="542" t="s">
        <v>869</v>
      </c>
      <c r="L79" s="544"/>
      <c r="M79" s="542" t="s">
        <v>823</v>
      </c>
      <c r="N79" s="544"/>
      <c r="O79" s="239"/>
      <c r="P79" s="544"/>
      <c r="Q79" s="475"/>
      <c r="R79" s="205"/>
      <c r="S79" s="555"/>
      <c r="T79" s="542"/>
      <c r="U79" s="541"/>
      <c r="V79" s="542"/>
      <c r="W79" s="544"/>
      <c r="X79" s="544"/>
    </row>
    <row r="80" spans="1:24" s="231" customFormat="1" ht="13.5" hidden="1" customHeight="1">
      <c r="A80" s="206">
        <v>73</v>
      </c>
      <c r="B80" s="199"/>
      <c r="C80" s="199"/>
      <c r="D80" s="220"/>
      <c r="E80" s="220" t="s">
        <v>1153</v>
      </c>
      <c r="F80" s="220"/>
      <c r="G80" s="199"/>
      <c r="H80" s="542" t="s">
        <v>1154</v>
      </c>
      <c r="I80" s="541"/>
      <c r="J80" s="541" t="s">
        <v>1155</v>
      </c>
      <c r="K80" s="542" t="s">
        <v>869</v>
      </c>
      <c r="L80" s="544"/>
      <c r="M80" s="542" t="s">
        <v>823</v>
      </c>
      <c r="N80" s="544"/>
      <c r="O80" s="239"/>
      <c r="P80" s="544"/>
      <c r="Q80" s="475"/>
      <c r="R80" s="205"/>
      <c r="S80" s="555"/>
      <c r="T80" s="542"/>
      <c r="U80" s="541"/>
      <c r="V80" s="542"/>
      <c r="W80" s="544"/>
      <c r="X80" s="544"/>
    </row>
    <row r="81" spans="1:1002" s="205" customFormat="1" ht="13.5" hidden="1" customHeight="1">
      <c r="A81" s="206">
        <v>74</v>
      </c>
      <c r="B81" s="199"/>
      <c r="C81" s="199"/>
      <c r="D81" s="220" t="s">
        <v>1156</v>
      </c>
      <c r="E81" s="220"/>
      <c r="F81" s="220"/>
      <c r="G81" s="199"/>
      <c r="H81" s="542" t="s">
        <v>2102</v>
      </c>
      <c r="I81" s="541"/>
      <c r="J81" s="541" t="s">
        <v>1158</v>
      </c>
      <c r="K81" s="542" t="s">
        <v>937</v>
      </c>
      <c r="L81" s="544" t="s">
        <v>824</v>
      </c>
      <c r="M81" s="222" t="s">
        <v>1158</v>
      </c>
      <c r="N81" s="544"/>
      <c r="O81" s="239"/>
      <c r="P81" s="544"/>
      <c r="Q81" s="211"/>
      <c r="S81" s="555"/>
      <c r="T81" s="542"/>
      <c r="U81" s="541"/>
      <c r="V81" s="542"/>
      <c r="W81" s="544"/>
      <c r="X81" s="544"/>
    </row>
    <row r="82" spans="1:1002" s="205" customFormat="1" ht="13.5" hidden="1" customHeight="1">
      <c r="A82" s="206">
        <v>75</v>
      </c>
      <c r="B82" s="199"/>
      <c r="C82" s="199"/>
      <c r="D82" s="220"/>
      <c r="E82" s="220" t="s">
        <v>1159</v>
      </c>
      <c r="F82" s="220"/>
      <c r="G82" s="199"/>
      <c r="H82" s="542" t="s">
        <v>2103</v>
      </c>
      <c r="I82" s="541" t="s">
        <v>2104</v>
      </c>
      <c r="J82" s="541" t="s">
        <v>893</v>
      </c>
      <c r="K82" s="542" t="s">
        <v>822</v>
      </c>
      <c r="L82" s="544"/>
      <c r="M82" s="542" t="s">
        <v>823</v>
      </c>
      <c r="N82" s="544" t="s">
        <v>824</v>
      </c>
      <c r="O82" s="239" t="s">
        <v>1162</v>
      </c>
      <c r="P82" s="544"/>
      <c r="Q82" s="211"/>
      <c r="S82" s="555"/>
      <c r="T82" s="542"/>
      <c r="U82" s="541"/>
      <c r="V82" s="542"/>
      <c r="W82" s="544"/>
      <c r="X82" s="544"/>
    </row>
    <row r="83" spans="1:1002" s="205" customFormat="1" ht="13.5" hidden="1" customHeight="1">
      <c r="A83" s="206">
        <v>76</v>
      </c>
      <c r="B83" s="199"/>
      <c r="C83" s="199"/>
      <c r="D83" s="220"/>
      <c r="E83" s="220" t="s">
        <v>1163</v>
      </c>
      <c r="F83" s="220"/>
      <c r="G83" s="199"/>
      <c r="H83" s="542" t="s">
        <v>2105</v>
      </c>
      <c r="I83" s="541" t="s">
        <v>2106</v>
      </c>
      <c r="J83" s="541" t="s">
        <v>968</v>
      </c>
      <c r="K83" s="542" t="s">
        <v>822</v>
      </c>
      <c r="L83" s="544"/>
      <c r="M83" s="542" t="s">
        <v>823</v>
      </c>
      <c r="N83" s="544" t="s">
        <v>824</v>
      </c>
      <c r="O83" s="239" t="s">
        <v>1166</v>
      </c>
      <c r="P83" s="544"/>
      <c r="Q83" s="211"/>
      <c r="S83" s="555"/>
      <c r="T83" s="542"/>
      <c r="U83" s="541"/>
      <c r="V83" s="542"/>
      <c r="W83" s="544"/>
      <c r="X83" s="544"/>
    </row>
    <row r="84" spans="1:1002" s="473" customFormat="1" ht="13.5" hidden="1" customHeight="1">
      <c r="A84" s="206">
        <v>77</v>
      </c>
      <c r="B84" s="199"/>
      <c r="C84" s="199"/>
      <c r="D84" s="220"/>
      <c r="E84" s="220" t="s">
        <v>1021</v>
      </c>
      <c r="F84" s="220"/>
      <c r="G84" s="199"/>
      <c r="H84" s="542" t="s">
        <v>2107</v>
      </c>
      <c r="I84" s="541" t="s">
        <v>2108</v>
      </c>
      <c r="J84" s="541" t="s">
        <v>1169</v>
      </c>
      <c r="K84" s="542" t="s">
        <v>822</v>
      </c>
      <c r="L84" s="544"/>
      <c r="M84" s="549" t="s">
        <v>823</v>
      </c>
      <c r="N84" s="255"/>
      <c r="O84" s="542"/>
      <c r="P84" s="544"/>
      <c r="Q84" s="556"/>
      <c r="R84" s="205"/>
      <c r="S84" s="555"/>
      <c r="T84" s="542"/>
      <c r="U84" s="541"/>
      <c r="V84" s="542"/>
      <c r="W84" s="544"/>
      <c r="X84" s="544"/>
      <c r="Y84" s="548"/>
      <c r="Z84" s="548"/>
      <c r="AA84" s="548"/>
      <c r="AB84" s="548"/>
      <c r="AC84" s="548"/>
      <c r="AD84" s="548"/>
      <c r="AE84" s="548"/>
      <c r="AF84" s="548"/>
      <c r="AG84" s="548"/>
      <c r="AH84" s="548"/>
      <c r="AI84" s="548"/>
      <c r="AJ84" s="548"/>
      <c r="AK84" s="548"/>
      <c r="AL84" s="548"/>
      <c r="AM84" s="548"/>
      <c r="AN84" s="548"/>
      <c r="AO84" s="548"/>
      <c r="AP84" s="548"/>
      <c r="AQ84" s="548"/>
      <c r="AR84" s="548"/>
      <c r="AS84" s="548"/>
      <c r="AT84" s="548"/>
      <c r="AU84" s="548"/>
      <c r="AV84" s="548"/>
      <c r="AW84" s="548"/>
      <c r="AX84" s="548"/>
      <c r="AY84" s="548"/>
      <c r="AZ84" s="548"/>
      <c r="BA84" s="548"/>
      <c r="BB84" s="548"/>
      <c r="BC84" s="548"/>
      <c r="BD84" s="548"/>
      <c r="BE84" s="548"/>
      <c r="BF84" s="548"/>
      <c r="BG84" s="548"/>
      <c r="BH84" s="548"/>
      <c r="BI84" s="548"/>
      <c r="BJ84" s="548"/>
      <c r="BK84" s="548"/>
      <c r="BL84" s="548"/>
      <c r="BM84" s="548"/>
      <c r="BN84" s="548"/>
      <c r="BO84" s="548"/>
      <c r="BP84" s="548"/>
      <c r="BQ84" s="548"/>
      <c r="BR84" s="548"/>
      <c r="BS84" s="548"/>
      <c r="BT84" s="548"/>
      <c r="BU84" s="548"/>
      <c r="BV84" s="548"/>
      <c r="BW84" s="548"/>
      <c r="BX84" s="548"/>
      <c r="BY84" s="548"/>
      <c r="BZ84" s="548"/>
      <c r="CA84" s="548"/>
      <c r="CB84" s="548"/>
      <c r="CC84" s="548"/>
      <c r="CD84" s="548"/>
      <c r="CE84" s="548"/>
      <c r="CF84" s="548"/>
      <c r="CG84" s="548"/>
      <c r="CH84" s="548"/>
      <c r="CI84" s="548"/>
      <c r="CJ84" s="548"/>
      <c r="CK84" s="548"/>
      <c r="CL84" s="548"/>
      <c r="CM84" s="548"/>
      <c r="CN84" s="548"/>
      <c r="CO84" s="548"/>
      <c r="CP84" s="548"/>
      <c r="CQ84" s="548"/>
      <c r="CR84" s="548"/>
      <c r="CS84" s="548"/>
      <c r="CT84" s="548"/>
      <c r="CU84" s="548"/>
      <c r="CV84" s="548"/>
      <c r="CW84" s="548"/>
      <c r="CX84" s="548"/>
      <c r="CY84" s="548"/>
      <c r="CZ84" s="548"/>
      <c r="DA84" s="548"/>
      <c r="DB84" s="548"/>
      <c r="DC84" s="548"/>
      <c r="DD84" s="548"/>
      <c r="DE84" s="548"/>
      <c r="DF84" s="548"/>
      <c r="DG84" s="548"/>
      <c r="DH84" s="548"/>
      <c r="DI84" s="548"/>
      <c r="DJ84" s="548"/>
      <c r="DK84" s="548"/>
      <c r="DL84" s="548"/>
      <c r="DM84" s="548"/>
      <c r="DN84" s="548"/>
      <c r="DO84" s="548"/>
      <c r="DP84" s="548"/>
      <c r="DQ84" s="548"/>
      <c r="DR84" s="548"/>
      <c r="DS84" s="548"/>
      <c r="DT84" s="548"/>
      <c r="DU84" s="548"/>
      <c r="DV84" s="548"/>
      <c r="DW84" s="548"/>
      <c r="DX84" s="548"/>
      <c r="DY84" s="548"/>
      <c r="DZ84" s="548"/>
      <c r="EA84" s="548"/>
      <c r="EB84" s="548"/>
      <c r="EC84" s="548"/>
      <c r="ED84" s="548"/>
      <c r="EE84" s="548"/>
      <c r="EF84" s="548"/>
      <c r="EG84" s="548"/>
      <c r="EH84" s="548"/>
      <c r="EI84" s="548"/>
      <c r="EJ84" s="548"/>
      <c r="EK84" s="548"/>
      <c r="EL84" s="548"/>
      <c r="EM84" s="548"/>
      <c r="EN84" s="548"/>
      <c r="EO84" s="548"/>
      <c r="EP84" s="548"/>
      <c r="EQ84" s="548"/>
      <c r="ER84" s="548"/>
      <c r="ES84" s="548"/>
      <c r="ET84" s="548"/>
      <c r="EU84" s="548"/>
      <c r="EV84" s="548"/>
      <c r="EW84" s="548"/>
      <c r="EX84" s="548"/>
      <c r="EY84" s="548"/>
      <c r="EZ84" s="548"/>
      <c r="FA84" s="548"/>
      <c r="FB84" s="548"/>
      <c r="FC84" s="548"/>
      <c r="FD84" s="548"/>
      <c r="FE84" s="548"/>
      <c r="FF84" s="548"/>
      <c r="FG84" s="548"/>
      <c r="FH84" s="548"/>
      <c r="FI84" s="548"/>
      <c r="FJ84" s="548"/>
      <c r="FK84" s="548"/>
      <c r="FL84" s="548"/>
      <c r="FM84" s="548"/>
      <c r="FN84" s="548"/>
      <c r="FO84" s="548"/>
      <c r="FP84" s="548"/>
      <c r="FQ84" s="548"/>
      <c r="FR84" s="548"/>
      <c r="FS84" s="548"/>
      <c r="FT84" s="548"/>
      <c r="FU84" s="548"/>
      <c r="FV84" s="548"/>
      <c r="FW84" s="548"/>
      <c r="FX84" s="548"/>
      <c r="FY84" s="548"/>
      <c r="FZ84" s="548"/>
      <c r="GA84" s="548"/>
      <c r="GB84" s="548"/>
      <c r="GC84" s="548"/>
      <c r="GD84" s="548"/>
      <c r="GE84" s="548"/>
      <c r="GF84" s="548"/>
      <c r="GG84" s="548"/>
      <c r="GH84" s="548"/>
      <c r="GI84" s="548"/>
      <c r="GJ84" s="548"/>
      <c r="GK84" s="548"/>
      <c r="GL84" s="548"/>
      <c r="GM84" s="548"/>
      <c r="GN84" s="548"/>
      <c r="GO84" s="548"/>
      <c r="GP84" s="548"/>
      <c r="GQ84" s="548"/>
      <c r="GR84" s="548"/>
      <c r="GS84" s="548"/>
      <c r="GT84" s="548"/>
      <c r="GU84" s="548"/>
      <c r="GV84" s="548"/>
      <c r="GW84" s="548"/>
      <c r="GX84" s="548"/>
      <c r="GY84" s="548"/>
      <c r="GZ84" s="548"/>
      <c r="HA84" s="548"/>
      <c r="HB84" s="548"/>
      <c r="HC84" s="548"/>
      <c r="HD84" s="548"/>
      <c r="HE84" s="548"/>
      <c r="HF84" s="548"/>
      <c r="HG84" s="548"/>
      <c r="HH84" s="548"/>
      <c r="HI84" s="548"/>
      <c r="HJ84" s="548"/>
      <c r="HK84" s="548"/>
      <c r="HL84" s="548"/>
      <c r="HM84" s="548"/>
      <c r="HN84" s="548"/>
      <c r="HO84" s="548"/>
      <c r="HP84" s="548"/>
      <c r="HQ84" s="548"/>
      <c r="HR84" s="548"/>
      <c r="HS84" s="548"/>
      <c r="HT84" s="548"/>
      <c r="HU84" s="548"/>
      <c r="HV84" s="548"/>
      <c r="HW84" s="548"/>
      <c r="HX84" s="548"/>
      <c r="HY84" s="548"/>
      <c r="HZ84" s="548"/>
      <c r="IA84" s="548"/>
      <c r="IB84" s="548"/>
      <c r="IC84" s="548"/>
      <c r="ID84" s="548"/>
      <c r="IE84" s="548"/>
      <c r="IF84" s="548"/>
      <c r="IG84" s="548"/>
      <c r="IH84" s="548"/>
      <c r="II84" s="548"/>
      <c r="IJ84" s="548"/>
      <c r="IK84" s="548"/>
      <c r="IL84" s="548"/>
      <c r="IM84" s="548"/>
      <c r="IN84" s="548"/>
      <c r="IO84" s="548"/>
      <c r="IP84" s="548"/>
      <c r="IQ84" s="548"/>
      <c r="IR84" s="548"/>
      <c r="IS84" s="548"/>
      <c r="IT84" s="548"/>
      <c r="IU84" s="548"/>
      <c r="IV84" s="548"/>
      <c r="IW84" s="548"/>
      <c r="IX84" s="548"/>
      <c r="IY84" s="548"/>
      <c r="IZ84" s="548"/>
      <c r="JA84" s="548"/>
      <c r="JB84" s="548"/>
      <c r="JC84" s="548"/>
      <c r="JD84" s="548"/>
      <c r="JE84" s="548"/>
      <c r="JF84" s="548"/>
      <c r="JG84" s="548"/>
      <c r="JH84" s="548"/>
      <c r="JI84" s="548"/>
      <c r="JJ84" s="548"/>
      <c r="JK84" s="548"/>
      <c r="JL84" s="548"/>
      <c r="JM84" s="548"/>
      <c r="JN84" s="548"/>
      <c r="JO84" s="548"/>
      <c r="JP84" s="548"/>
      <c r="JQ84" s="548"/>
      <c r="JR84" s="548"/>
      <c r="JS84" s="548"/>
      <c r="JT84" s="548"/>
      <c r="JU84" s="548"/>
      <c r="JV84" s="548"/>
      <c r="JW84" s="548"/>
      <c r="JX84" s="548"/>
      <c r="JY84" s="548"/>
      <c r="JZ84" s="548"/>
      <c r="KA84" s="548"/>
      <c r="KB84" s="548"/>
      <c r="KC84" s="548"/>
      <c r="KD84" s="548"/>
      <c r="KE84" s="548"/>
      <c r="KF84" s="548"/>
      <c r="KG84" s="548"/>
      <c r="KH84" s="548"/>
      <c r="KI84" s="548"/>
      <c r="KJ84" s="548"/>
      <c r="KK84" s="548"/>
      <c r="KL84" s="548"/>
      <c r="KM84" s="548"/>
      <c r="KN84" s="548"/>
      <c r="KO84" s="548"/>
      <c r="KP84" s="548"/>
      <c r="KQ84" s="548"/>
      <c r="KR84" s="548"/>
      <c r="KS84" s="548"/>
      <c r="KT84" s="548"/>
      <c r="KU84" s="548"/>
      <c r="KV84" s="548"/>
      <c r="KW84" s="548"/>
      <c r="KX84" s="548"/>
      <c r="KY84" s="548"/>
      <c r="KZ84" s="548"/>
      <c r="LA84" s="548"/>
      <c r="LB84" s="548"/>
      <c r="LC84" s="548"/>
      <c r="LD84" s="548"/>
      <c r="LE84" s="548"/>
      <c r="LF84" s="548"/>
      <c r="LG84" s="548"/>
      <c r="LH84" s="548"/>
      <c r="LI84" s="548"/>
      <c r="LJ84" s="548"/>
      <c r="LK84" s="548"/>
      <c r="LL84" s="548"/>
      <c r="LM84" s="548"/>
      <c r="LN84" s="548"/>
      <c r="LO84" s="548"/>
      <c r="LP84" s="548"/>
      <c r="LQ84" s="548"/>
      <c r="LR84" s="548"/>
      <c r="LS84" s="548"/>
      <c r="LT84" s="548"/>
      <c r="LU84" s="548"/>
      <c r="LV84" s="548"/>
      <c r="LW84" s="548"/>
      <c r="LX84" s="548"/>
      <c r="LY84" s="548"/>
      <c r="LZ84" s="548"/>
      <c r="MA84" s="548"/>
      <c r="MB84" s="548"/>
      <c r="MC84" s="548"/>
      <c r="MD84" s="548"/>
      <c r="ME84" s="548"/>
      <c r="MF84" s="548"/>
      <c r="MG84" s="548"/>
      <c r="MH84" s="548"/>
      <c r="MI84" s="548"/>
      <c r="MJ84" s="548"/>
      <c r="MK84" s="548"/>
      <c r="ML84" s="548"/>
      <c r="MM84" s="548"/>
      <c r="MN84" s="548"/>
      <c r="MO84" s="548"/>
      <c r="MP84" s="548"/>
      <c r="MQ84" s="548"/>
      <c r="MR84" s="548"/>
      <c r="MS84" s="548"/>
      <c r="MT84" s="548"/>
      <c r="MU84" s="548"/>
      <c r="MV84" s="548"/>
      <c r="MW84" s="548"/>
      <c r="MX84" s="548"/>
      <c r="MY84" s="548"/>
      <c r="MZ84" s="548"/>
      <c r="NA84" s="548"/>
      <c r="NB84" s="548"/>
      <c r="NC84" s="548"/>
      <c r="ND84" s="548"/>
      <c r="NE84" s="548"/>
      <c r="NF84" s="548"/>
      <c r="NG84" s="548"/>
      <c r="NH84" s="548"/>
      <c r="NI84" s="548"/>
      <c r="NJ84" s="548"/>
      <c r="NK84" s="548"/>
      <c r="NL84" s="548"/>
      <c r="NM84" s="548"/>
      <c r="NN84" s="548"/>
      <c r="NO84" s="548"/>
      <c r="NP84" s="548"/>
      <c r="NQ84" s="548"/>
      <c r="NR84" s="548"/>
      <c r="NS84" s="548"/>
      <c r="NT84" s="548"/>
      <c r="NU84" s="548"/>
      <c r="NV84" s="548"/>
      <c r="NW84" s="548"/>
      <c r="NX84" s="548"/>
      <c r="NY84" s="548"/>
      <c r="NZ84" s="548"/>
      <c r="OA84" s="548"/>
      <c r="OB84" s="548"/>
      <c r="OC84" s="548"/>
      <c r="OD84" s="548"/>
      <c r="OE84" s="548"/>
      <c r="OF84" s="548"/>
      <c r="OG84" s="548"/>
      <c r="OH84" s="548"/>
      <c r="OI84" s="548"/>
      <c r="OJ84" s="548"/>
      <c r="OK84" s="548"/>
      <c r="OL84" s="548"/>
      <c r="OM84" s="548"/>
      <c r="ON84" s="548"/>
      <c r="OO84" s="548"/>
      <c r="OP84" s="548"/>
      <c r="OQ84" s="548"/>
      <c r="OR84" s="548"/>
      <c r="OS84" s="548"/>
      <c r="OT84" s="548"/>
      <c r="OU84" s="548"/>
      <c r="OV84" s="548"/>
      <c r="OW84" s="548"/>
      <c r="OX84" s="548"/>
      <c r="OY84" s="548"/>
      <c r="OZ84" s="548"/>
      <c r="PA84" s="548"/>
      <c r="PB84" s="548"/>
      <c r="PC84" s="548"/>
      <c r="PD84" s="548"/>
      <c r="PE84" s="548"/>
      <c r="PF84" s="548"/>
      <c r="PG84" s="548"/>
      <c r="PH84" s="548"/>
      <c r="PI84" s="548"/>
      <c r="PJ84" s="548"/>
      <c r="PK84" s="548"/>
      <c r="PL84" s="548"/>
      <c r="PM84" s="548"/>
      <c r="PN84" s="548"/>
      <c r="PO84" s="548"/>
      <c r="PP84" s="548"/>
      <c r="PQ84" s="548"/>
      <c r="PR84" s="548"/>
      <c r="PS84" s="548"/>
      <c r="PT84" s="548"/>
      <c r="PU84" s="548"/>
      <c r="PV84" s="548"/>
      <c r="PW84" s="548"/>
      <c r="PX84" s="548"/>
      <c r="PY84" s="548"/>
      <c r="PZ84" s="548"/>
      <c r="QA84" s="548"/>
      <c r="QB84" s="548"/>
      <c r="QC84" s="548"/>
      <c r="QD84" s="548"/>
      <c r="QE84" s="548"/>
      <c r="QF84" s="548"/>
      <c r="QG84" s="548"/>
      <c r="QH84" s="548"/>
      <c r="QI84" s="548"/>
      <c r="QJ84" s="548"/>
      <c r="QK84" s="548"/>
      <c r="QL84" s="548"/>
      <c r="QM84" s="548"/>
      <c r="QN84" s="548"/>
      <c r="QO84" s="548"/>
      <c r="QP84" s="548"/>
      <c r="QQ84" s="548"/>
      <c r="QR84" s="548"/>
      <c r="QS84" s="548"/>
      <c r="QT84" s="548"/>
      <c r="QU84" s="548"/>
      <c r="QV84" s="548"/>
      <c r="QW84" s="548"/>
      <c r="QX84" s="548"/>
      <c r="QY84" s="548"/>
      <c r="QZ84" s="548"/>
      <c r="RA84" s="548"/>
      <c r="RB84" s="548"/>
      <c r="RC84" s="548"/>
      <c r="RD84" s="548"/>
      <c r="RE84" s="548"/>
      <c r="RF84" s="548"/>
      <c r="RG84" s="548"/>
      <c r="RH84" s="548"/>
      <c r="RI84" s="548"/>
      <c r="RJ84" s="548"/>
      <c r="RK84" s="548"/>
      <c r="RL84" s="548"/>
      <c r="RM84" s="548"/>
      <c r="RN84" s="548"/>
      <c r="RO84" s="548"/>
      <c r="RP84" s="548"/>
      <c r="RQ84" s="548"/>
      <c r="RR84" s="548"/>
      <c r="RS84" s="548"/>
      <c r="RT84" s="548"/>
      <c r="RU84" s="548"/>
      <c r="RV84" s="548"/>
      <c r="RW84" s="548"/>
      <c r="RX84" s="548"/>
      <c r="RY84" s="548"/>
      <c r="RZ84" s="548"/>
      <c r="SA84" s="548"/>
      <c r="SB84" s="548"/>
      <c r="SC84" s="548"/>
      <c r="SD84" s="548"/>
      <c r="SE84" s="548"/>
      <c r="SF84" s="548"/>
      <c r="SG84" s="548"/>
      <c r="SH84" s="548"/>
      <c r="SI84" s="548"/>
      <c r="SJ84" s="548"/>
      <c r="SK84" s="548"/>
      <c r="SL84" s="548"/>
      <c r="SM84" s="548"/>
      <c r="SN84" s="548"/>
      <c r="SO84" s="548"/>
      <c r="SP84" s="548"/>
      <c r="SQ84" s="548"/>
      <c r="SR84" s="548"/>
      <c r="SS84" s="548"/>
      <c r="ST84" s="548"/>
      <c r="SU84" s="548"/>
      <c r="SV84" s="548"/>
      <c r="SW84" s="548"/>
      <c r="SX84" s="548"/>
      <c r="SY84" s="548"/>
      <c r="SZ84" s="548"/>
      <c r="TA84" s="548"/>
      <c r="TB84" s="548"/>
      <c r="TC84" s="548"/>
      <c r="TD84" s="548"/>
      <c r="TE84" s="548"/>
      <c r="TF84" s="548"/>
      <c r="TG84" s="548"/>
      <c r="TH84" s="548"/>
      <c r="TI84" s="548"/>
      <c r="TJ84" s="548"/>
      <c r="TK84" s="548"/>
      <c r="TL84" s="548"/>
      <c r="TM84" s="548"/>
      <c r="TN84" s="548"/>
      <c r="TO84" s="548"/>
      <c r="TP84" s="548"/>
      <c r="TQ84" s="548"/>
      <c r="TR84" s="548"/>
      <c r="TS84" s="548"/>
      <c r="TT84" s="548"/>
      <c r="TU84" s="548"/>
      <c r="TV84" s="548"/>
      <c r="TW84" s="548"/>
      <c r="TX84" s="548"/>
      <c r="TY84" s="548"/>
      <c r="TZ84" s="548"/>
      <c r="UA84" s="548"/>
      <c r="UB84" s="548"/>
      <c r="UC84" s="548"/>
      <c r="UD84" s="548"/>
      <c r="UE84" s="548"/>
      <c r="UF84" s="548"/>
      <c r="UG84" s="548"/>
      <c r="UH84" s="548"/>
      <c r="UI84" s="548"/>
      <c r="UJ84" s="548"/>
      <c r="UK84" s="548"/>
      <c r="UL84" s="548"/>
      <c r="UM84" s="548"/>
      <c r="UN84" s="548"/>
      <c r="UO84" s="548"/>
      <c r="UP84" s="548"/>
      <c r="UQ84" s="548"/>
      <c r="UR84" s="548"/>
      <c r="US84" s="548"/>
      <c r="UT84" s="548"/>
      <c r="UU84" s="548"/>
      <c r="UV84" s="548"/>
      <c r="UW84" s="548"/>
      <c r="UX84" s="548"/>
      <c r="UY84" s="548"/>
      <c r="UZ84" s="548"/>
      <c r="VA84" s="548"/>
      <c r="VB84" s="548"/>
      <c r="VC84" s="548"/>
      <c r="VD84" s="548"/>
      <c r="VE84" s="548"/>
      <c r="VF84" s="548"/>
      <c r="VG84" s="548"/>
      <c r="VH84" s="548"/>
      <c r="VI84" s="548"/>
      <c r="VJ84" s="548"/>
      <c r="VK84" s="548"/>
      <c r="VL84" s="548"/>
      <c r="VM84" s="548"/>
      <c r="VN84" s="548"/>
      <c r="VO84" s="548"/>
      <c r="VP84" s="548"/>
      <c r="VQ84" s="548"/>
      <c r="VR84" s="548"/>
      <c r="VS84" s="548"/>
      <c r="VT84" s="548"/>
      <c r="VU84" s="548"/>
      <c r="VV84" s="548"/>
      <c r="VW84" s="548"/>
      <c r="VX84" s="548"/>
      <c r="VY84" s="548"/>
      <c r="VZ84" s="548"/>
      <c r="WA84" s="548"/>
      <c r="WB84" s="548"/>
      <c r="WC84" s="548"/>
      <c r="WD84" s="548"/>
      <c r="WE84" s="548"/>
      <c r="WF84" s="548"/>
      <c r="WG84" s="548"/>
      <c r="WH84" s="548"/>
      <c r="WI84" s="548"/>
      <c r="WJ84" s="548"/>
      <c r="WK84" s="548"/>
      <c r="WL84" s="548"/>
      <c r="WM84" s="548"/>
      <c r="WN84" s="548"/>
      <c r="WO84" s="548"/>
      <c r="WP84" s="548"/>
      <c r="WQ84" s="548"/>
      <c r="WR84" s="548"/>
      <c r="WS84" s="548"/>
      <c r="WT84" s="548"/>
      <c r="WU84" s="548"/>
      <c r="WV84" s="548"/>
      <c r="WW84" s="548"/>
      <c r="WX84" s="548"/>
      <c r="WY84" s="548"/>
      <c r="WZ84" s="548"/>
      <c r="XA84" s="548"/>
      <c r="XB84" s="548"/>
      <c r="XC84" s="548"/>
      <c r="XD84" s="548"/>
      <c r="XE84" s="548"/>
      <c r="XF84" s="548"/>
      <c r="XG84" s="548"/>
      <c r="XH84" s="548"/>
      <c r="XI84" s="548"/>
      <c r="XJ84" s="548"/>
      <c r="XK84" s="548"/>
      <c r="XL84" s="548"/>
      <c r="XM84" s="548"/>
      <c r="XN84" s="548"/>
      <c r="XO84" s="548"/>
      <c r="XP84" s="548"/>
      <c r="XQ84" s="548"/>
      <c r="XR84" s="548"/>
      <c r="XS84" s="548"/>
      <c r="XT84" s="548"/>
      <c r="XU84" s="548"/>
      <c r="XV84" s="548"/>
      <c r="XW84" s="548"/>
      <c r="XX84" s="548"/>
      <c r="XY84" s="548"/>
      <c r="XZ84" s="548"/>
      <c r="YA84" s="548"/>
      <c r="YB84" s="548"/>
      <c r="YC84" s="548"/>
      <c r="YD84" s="548"/>
      <c r="YE84" s="548"/>
      <c r="YF84" s="548"/>
      <c r="YG84" s="548"/>
      <c r="YH84" s="548"/>
      <c r="YI84" s="548"/>
      <c r="YJ84" s="548"/>
      <c r="YK84" s="548"/>
      <c r="YL84" s="548"/>
      <c r="YM84" s="548"/>
      <c r="YN84" s="548"/>
      <c r="YO84" s="548"/>
      <c r="YP84" s="548"/>
      <c r="YQ84" s="548"/>
      <c r="YR84" s="548"/>
      <c r="YS84" s="548"/>
      <c r="YT84" s="548"/>
      <c r="YU84" s="548"/>
      <c r="YV84" s="548"/>
      <c r="YW84" s="548"/>
      <c r="YX84" s="548"/>
      <c r="YY84" s="548"/>
      <c r="YZ84" s="548"/>
      <c r="ZA84" s="548"/>
      <c r="ZB84" s="548"/>
      <c r="ZC84" s="548"/>
      <c r="ZD84" s="548"/>
      <c r="ZE84" s="548"/>
      <c r="ZF84" s="548"/>
      <c r="ZG84" s="548"/>
      <c r="ZH84" s="548"/>
      <c r="ZI84" s="548"/>
      <c r="ZJ84" s="548"/>
      <c r="ZK84" s="548"/>
      <c r="ZL84" s="548"/>
      <c r="ZM84" s="548"/>
      <c r="ZN84" s="548"/>
      <c r="ZO84" s="548"/>
      <c r="ZP84" s="548"/>
      <c r="ZQ84" s="548"/>
      <c r="ZR84" s="548"/>
      <c r="ZS84" s="548"/>
      <c r="ZT84" s="548"/>
      <c r="ZU84" s="548"/>
      <c r="ZV84" s="548"/>
      <c r="ZW84" s="548"/>
      <c r="ZX84" s="548"/>
      <c r="ZY84" s="548"/>
      <c r="ZZ84" s="548"/>
      <c r="AAA84" s="548"/>
      <c r="AAB84" s="548"/>
      <c r="AAC84" s="548"/>
      <c r="AAD84" s="548"/>
      <c r="AAE84" s="548"/>
      <c r="AAF84" s="548"/>
      <c r="AAG84" s="548"/>
      <c r="AAH84" s="548"/>
      <c r="AAI84" s="548"/>
      <c r="AAJ84" s="548"/>
      <c r="AAK84" s="548"/>
      <c r="AAL84" s="548"/>
      <c r="AAM84" s="548"/>
      <c r="AAN84" s="548"/>
      <c r="AAO84" s="548"/>
      <c r="AAP84" s="548"/>
      <c r="AAQ84" s="548"/>
      <c r="AAR84" s="548"/>
      <c r="AAS84" s="548"/>
      <c r="AAT84" s="548"/>
      <c r="AAU84" s="548"/>
      <c r="AAV84" s="548"/>
      <c r="AAW84" s="548"/>
      <c r="AAX84" s="548"/>
      <c r="AAY84" s="548"/>
      <c r="AAZ84" s="548"/>
      <c r="ABA84" s="548"/>
      <c r="ABB84" s="548"/>
      <c r="ABC84" s="548"/>
      <c r="ABD84" s="548"/>
      <c r="ABE84" s="548"/>
      <c r="ABF84" s="548"/>
      <c r="ABG84" s="548"/>
      <c r="ABH84" s="548"/>
      <c r="ABI84" s="548"/>
      <c r="ABJ84" s="548"/>
      <c r="ABK84" s="548"/>
      <c r="ABL84" s="548"/>
      <c r="ABM84" s="548"/>
      <c r="ABN84" s="548"/>
      <c r="ABO84" s="548"/>
      <c r="ABP84" s="548"/>
      <c r="ABQ84" s="548"/>
      <c r="ABR84" s="548"/>
      <c r="ABS84" s="548"/>
      <c r="ABT84" s="548"/>
      <c r="ABU84" s="548"/>
      <c r="ABV84" s="548"/>
      <c r="ABW84" s="548"/>
      <c r="ABX84" s="548"/>
      <c r="ABY84" s="548"/>
      <c r="ABZ84" s="548"/>
      <c r="ACA84" s="548"/>
      <c r="ACB84" s="548"/>
      <c r="ACC84" s="548"/>
      <c r="ACD84" s="548"/>
      <c r="ACE84" s="548"/>
      <c r="ACF84" s="548"/>
      <c r="ACG84" s="548"/>
      <c r="ACH84" s="548"/>
      <c r="ACI84" s="548"/>
      <c r="ACJ84" s="548"/>
      <c r="ACK84" s="548"/>
      <c r="ACL84" s="548"/>
      <c r="ACM84" s="548"/>
      <c r="ACN84" s="548"/>
      <c r="ACO84" s="548"/>
      <c r="ACP84" s="548"/>
      <c r="ACQ84" s="548"/>
      <c r="ACR84" s="548"/>
      <c r="ACS84" s="548"/>
      <c r="ACT84" s="548"/>
      <c r="ACU84" s="548"/>
      <c r="ACV84" s="548"/>
      <c r="ACW84" s="548"/>
      <c r="ACX84" s="548"/>
      <c r="ACY84" s="548"/>
      <c r="ACZ84" s="548"/>
      <c r="ADA84" s="548"/>
      <c r="ADB84" s="548"/>
      <c r="ADC84" s="548"/>
      <c r="ADD84" s="548"/>
      <c r="ADE84" s="548"/>
      <c r="ADF84" s="548"/>
      <c r="ADG84" s="548"/>
      <c r="ADH84" s="548"/>
      <c r="ADI84" s="548"/>
      <c r="ADJ84" s="548"/>
      <c r="ADK84" s="548"/>
      <c r="ADL84" s="548"/>
      <c r="ADM84" s="548"/>
      <c r="ADN84" s="548"/>
      <c r="ADO84" s="548"/>
      <c r="ADP84" s="548"/>
      <c r="ADQ84" s="548"/>
      <c r="ADR84" s="548"/>
      <c r="ADS84" s="548"/>
      <c r="ADT84" s="548"/>
      <c r="ADU84" s="548"/>
      <c r="ADV84" s="548"/>
      <c r="ADW84" s="548"/>
      <c r="ADX84" s="548"/>
      <c r="ADY84" s="548"/>
      <c r="ADZ84" s="548"/>
      <c r="AEA84" s="548"/>
      <c r="AEB84" s="548"/>
      <c r="AEC84" s="548"/>
      <c r="AED84" s="548"/>
      <c r="AEE84" s="548"/>
      <c r="AEF84" s="548"/>
      <c r="AEG84" s="548"/>
      <c r="AEH84" s="548"/>
      <c r="AEI84" s="548"/>
      <c r="AEJ84" s="548"/>
      <c r="AEK84" s="548"/>
      <c r="AEL84" s="548"/>
      <c r="AEM84" s="548"/>
      <c r="AEN84" s="548"/>
      <c r="AEO84" s="548"/>
      <c r="AEP84" s="548"/>
      <c r="AEQ84" s="548"/>
      <c r="AER84" s="548"/>
      <c r="AES84" s="548"/>
      <c r="AET84" s="548"/>
      <c r="AEU84" s="548"/>
      <c r="AEV84" s="548"/>
      <c r="AEW84" s="548"/>
      <c r="AEX84" s="548"/>
      <c r="AEY84" s="548"/>
      <c r="AEZ84" s="548"/>
      <c r="AFA84" s="548"/>
      <c r="AFB84" s="548"/>
      <c r="AFC84" s="548"/>
      <c r="AFD84" s="548"/>
      <c r="AFE84" s="548"/>
      <c r="AFF84" s="548"/>
      <c r="AFG84" s="548"/>
      <c r="AFH84" s="548"/>
      <c r="AFI84" s="548"/>
      <c r="AFJ84" s="548"/>
      <c r="AFK84" s="548"/>
      <c r="AFL84" s="548"/>
      <c r="AFM84" s="548"/>
      <c r="AFN84" s="548"/>
      <c r="AFO84" s="548"/>
      <c r="AFP84" s="548"/>
      <c r="AFQ84" s="548"/>
      <c r="AFR84" s="548"/>
      <c r="AFS84" s="548"/>
      <c r="AFT84" s="548"/>
      <c r="AFU84" s="548"/>
      <c r="AFV84" s="548"/>
      <c r="AFW84" s="548"/>
      <c r="AFX84" s="548"/>
      <c r="AFY84" s="548"/>
      <c r="AFZ84" s="548"/>
      <c r="AGA84" s="548"/>
      <c r="AGB84" s="548"/>
      <c r="AGC84" s="548"/>
      <c r="AGD84" s="548"/>
      <c r="AGE84" s="548"/>
      <c r="AGF84" s="548"/>
      <c r="AGG84" s="548"/>
      <c r="AGH84" s="548"/>
      <c r="AGI84" s="548"/>
      <c r="AGJ84" s="548"/>
      <c r="AGK84" s="548"/>
      <c r="AGL84" s="548"/>
      <c r="AGM84" s="548"/>
      <c r="AGN84" s="548"/>
      <c r="AGO84" s="548"/>
      <c r="AGP84" s="548"/>
      <c r="AGQ84" s="548"/>
      <c r="AGR84" s="548"/>
      <c r="AGS84" s="548"/>
      <c r="AGT84" s="548"/>
      <c r="AGU84" s="548"/>
      <c r="AGV84" s="548"/>
      <c r="AGW84" s="548"/>
      <c r="AGX84" s="548"/>
      <c r="AGY84" s="548"/>
      <c r="AGZ84" s="548"/>
      <c r="AHA84" s="548"/>
      <c r="AHB84" s="548"/>
      <c r="AHC84" s="548"/>
      <c r="AHD84" s="548"/>
      <c r="AHE84" s="548"/>
      <c r="AHF84" s="548"/>
      <c r="AHG84" s="548"/>
      <c r="AHH84" s="548"/>
      <c r="AHI84" s="548"/>
      <c r="AHJ84" s="548"/>
      <c r="AHK84" s="548"/>
      <c r="AHL84" s="548"/>
      <c r="AHM84" s="548"/>
      <c r="AHN84" s="548"/>
      <c r="AHO84" s="548"/>
      <c r="AHP84" s="548"/>
      <c r="AHQ84" s="548"/>
      <c r="AHR84" s="548"/>
      <c r="AHS84" s="548"/>
      <c r="AHT84" s="548"/>
      <c r="AHU84" s="548"/>
      <c r="AHV84" s="548"/>
      <c r="AHW84" s="548"/>
      <c r="AHX84" s="548"/>
      <c r="AHY84" s="548"/>
      <c r="AHZ84" s="548"/>
      <c r="AIA84" s="548"/>
      <c r="AIB84" s="548"/>
      <c r="AIC84" s="548"/>
      <c r="AID84" s="548"/>
      <c r="AIE84" s="548"/>
      <c r="AIF84" s="548"/>
      <c r="AIG84" s="548"/>
      <c r="AIH84" s="548"/>
      <c r="AII84" s="548"/>
      <c r="AIJ84" s="548"/>
      <c r="AIK84" s="548"/>
      <c r="AIL84" s="548"/>
      <c r="AIM84" s="548"/>
      <c r="AIN84" s="548"/>
      <c r="AIO84" s="548"/>
      <c r="AIP84" s="548"/>
      <c r="AIQ84" s="548"/>
      <c r="AIR84" s="548"/>
      <c r="AIS84" s="548"/>
      <c r="AIT84" s="548"/>
      <c r="AIU84" s="548"/>
      <c r="AIV84" s="548"/>
      <c r="AIW84" s="548"/>
      <c r="AIX84" s="548"/>
      <c r="AIY84" s="548"/>
      <c r="AIZ84" s="548"/>
      <c r="AJA84" s="548"/>
      <c r="AJB84" s="548"/>
      <c r="AJC84" s="548"/>
      <c r="AJD84" s="548"/>
      <c r="AJE84" s="548"/>
      <c r="AJF84" s="548"/>
      <c r="AJG84" s="548"/>
      <c r="AJH84" s="548"/>
      <c r="AJI84" s="548"/>
      <c r="AJJ84" s="548"/>
      <c r="AJK84" s="548"/>
      <c r="AJL84" s="548"/>
      <c r="AJM84" s="548"/>
      <c r="AJN84" s="548"/>
      <c r="AJO84" s="548"/>
      <c r="AJP84" s="548"/>
      <c r="AJQ84" s="548"/>
      <c r="AJR84" s="548"/>
      <c r="AJS84" s="548"/>
      <c r="AJT84" s="548"/>
      <c r="AJU84" s="548"/>
      <c r="AJV84" s="548"/>
      <c r="AJW84" s="548"/>
      <c r="AJX84" s="548"/>
      <c r="AJY84" s="548"/>
      <c r="AJZ84" s="548"/>
      <c r="AKA84" s="548"/>
      <c r="AKB84" s="548"/>
      <c r="AKC84" s="548"/>
      <c r="AKD84" s="548"/>
      <c r="AKE84" s="548"/>
      <c r="AKF84" s="548"/>
      <c r="AKG84" s="548"/>
      <c r="AKH84" s="548"/>
      <c r="AKI84" s="548"/>
      <c r="AKJ84" s="548"/>
      <c r="AKK84" s="548"/>
      <c r="AKL84" s="548"/>
      <c r="AKM84" s="548"/>
      <c r="AKN84" s="548"/>
      <c r="AKO84" s="548"/>
      <c r="AKP84" s="548"/>
      <c r="AKQ84" s="548"/>
      <c r="AKR84" s="548"/>
      <c r="AKS84" s="548"/>
      <c r="AKT84" s="548"/>
      <c r="AKU84" s="548"/>
      <c r="AKV84" s="548"/>
      <c r="AKW84" s="548"/>
      <c r="AKX84" s="548"/>
      <c r="AKY84" s="548"/>
      <c r="AKZ84" s="548"/>
      <c r="ALA84" s="548"/>
      <c r="ALB84" s="548"/>
      <c r="ALC84" s="548"/>
      <c r="ALD84" s="548"/>
      <c r="ALE84" s="548"/>
      <c r="ALF84" s="548"/>
      <c r="ALG84" s="548"/>
      <c r="ALH84" s="548"/>
      <c r="ALI84" s="548"/>
      <c r="ALJ84" s="548"/>
      <c r="ALK84" s="548"/>
      <c r="ALL84" s="548"/>
      <c r="ALM84" s="548"/>
      <c r="ALN84" s="548"/>
    </row>
    <row r="85" spans="1:1002" s="205" customFormat="1" ht="13.5" hidden="1" customHeight="1">
      <c r="A85" s="206">
        <v>78</v>
      </c>
      <c r="B85" s="199"/>
      <c r="C85" s="199"/>
      <c r="D85" s="220" t="s">
        <v>264</v>
      </c>
      <c r="E85" s="220"/>
      <c r="F85" s="220"/>
      <c r="G85" s="199"/>
      <c r="H85" s="542"/>
      <c r="I85" s="541" t="s">
        <v>1170</v>
      </c>
      <c r="J85" s="542" t="s">
        <v>1171</v>
      </c>
      <c r="K85" s="542" t="s">
        <v>822</v>
      </c>
      <c r="L85" s="544"/>
      <c r="M85" s="549" t="s">
        <v>823</v>
      </c>
      <c r="N85" s="255" t="s">
        <v>824</v>
      </c>
      <c r="O85" s="542" t="s">
        <v>1172</v>
      </c>
      <c r="P85" s="544"/>
      <c r="Q85" s="211"/>
      <c r="S85" s="555"/>
      <c r="T85" s="542"/>
      <c r="U85" s="452"/>
      <c r="V85" s="542"/>
      <c r="W85" s="544"/>
      <c r="X85" s="544"/>
    </row>
    <row r="86" spans="1:1002" s="205" customFormat="1" ht="13.5" hidden="1" customHeight="1">
      <c r="A86" s="206">
        <v>79</v>
      </c>
      <c r="B86" s="199"/>
      <c r="C86" s="199"/>
      <c r="D86" s="220" t="s">
        <v>1173</v>
      </c>
      <c r="E86" s="220"/>
      <c r="F86" s="220"/>
      <c r="G86" s="199"/>
      <c r="H86" s="542" t="s">
        <v>2109</v>
      </c>
      <c r="I86" s="541" t="s">
        <v>1175</v>
      </c>
      <c r="J86" s="541" t="s">
        <v>893</v>
      </c>
      <c r="K86" s="542" t="s">
        <v>869</v>
      </c>
      <c r="L86" s="544"/>
      <c r="M86" s="542" t="s">
        <v>823</v>
      </c>
      <c r="N86" s="544"/>
      <c r="O86" s="542"/>
      <c r="P86" s="544"/>
      <c r="Q86" s="211"/>
      <c r="S86" s="555"/>
      <c r="T86" s="542"/>
      <c r="U86" s="541"/>
      <c r="V86" s="542"/>
      <c r="W86" s="544"/>
      <c r="X86" s="544"/>
    </row>
    <row r="87" spans="1:1002" s="205" customFormat="1" ht="13.5" hidden="1" customHeight="1">
      <c r="A87" s="206">
        <v>80</v>
      </c>
      <c r="B87" s="199"/>
      <c r="C87" s="199" t="s">
        <v>2110</v>
      </c>
      <c r="D87" s="220" t="s">
        <v>2111</v>
      </c>
      <c r="E87" s="220"/>
      <c r="F87" s="220"/>
      <c r="G87" s="199"/>
      <c r="H87" s="238" t="s">
        <v>2112</v>
      </c>
      <c r="I87" s="541"/>
      <c r="J87" s="541" t="s">
        <v>2113</v>
      </c>
      <c r="K87" s="542" t="s">
        <v>869</v>
      </c>
      <c r="L87" s="544" t="s">
        <v>824</v>
      </c>
      <c r="M87" s="222" t="s">
        <v>1002</v>
      </c>
      <c r="N87" s="254"/>
      <c r="O87" s="542"/>
      <c r="P87" s="544"/>
      <c r="Q87" s="211"/>
      <c r="S87" s="555"/>
      <c r="T87" s="542"/>
      <c r="U87" s="541"/>
      <c r="V87" s="542"/>
      <c r="W87" s="544"/>
      <c r="X87" s="544"/>
    </row>
    <row r="88" spans="1:1002" s="128" customFormat="1" ht="12" customHeight="1">
      <c r="A88" s="3"/>
      <c r="B88" s="3"/>
      <c r="C88" s="131"/>
      <c r="D88" s="131"/>
      <c r="E88" s="131"/>
      <c r="F88" s="131"/>
      <c r="G88" s="5"/>
      <c r="H88" s="151"/>
      <c r="I88" s="206"/>
      <c r="J88" s="5"/>
      <c r="K88" s="171"/>
      <c r="L88" s="56"/>
      <c r="M88" s="56"/>
      <c r="N88" s="56"/>
      <c r="O88" s="542"/>
      <c r="P88"/>
      <c r="Q88" s="164"/>
      <c r="ALK88"/>
      <c r="ALL88"/>
      <c r="ALM88"/>
    </row>
    <row r="89" spans="1:1002" s="128" customFormat="1" ht="12" customHeight="1">
      <c r="A89" s="129"/>
      <c r="B89" s="129"/>
      <c r="C89" s="129"/>
      <c r="D89" s="129"/>
      <c r="E89" s="129"/>
      <c r="F89" s="129"/>
      <c r="G89" s="96"/>
      <c r="H89" s="96"/>
      <c r="I89" s="206"/>
      <c r="J89" s="96"/>
      <c r="K89" s="160"/>
      <c r="L89" s="251"/>
      <c r="M89" s="251"/>
      <c r="N89" s="96"/>
      <c r="O89" s="96"/>
      <c r="P89"/>
      <c r="Q89" s="165"/>
      <c r="ALK89"/>
      <c r="ALL89"/>
      <c r="ALM89"/>
    </row>
    <row r="90" spans="1:1002" s="128" customFormat="1" ht="12" customHeight="1">
      <c r="I90" s="205"/>
      <c r="K90" s="160"/>
      <c r="L90" s="251"/>
      <c r="M90" s="251"/>
      <c r="N90" s="96"/>
      <c r="O90" s="96"/>
      <c r="P90"/>
      <c r="Q90" s="165"/>
      <c r="ALK90"/>
      <c r="ALL90"/>
      <c r="ALM90"/>
    </row>
    <row r="91" spans="1:1002" s="128" customFormat="1" ht="12" customHeight="1">
      <c r="I91" s="205"/>
      <c r="K91" s="160"/>
      <c r="L91" s="251"/>
      <c r="M91" s="251"/>
      <c r="N91" s="96"/>
      <c r="O91" s="96"/>
      <c r="P91"/>
      <c r="Q91" s="165"/>
      <c r="ALK91"/>
      <c r="ALL91"/>
      <c r="ALM91"/>
    </row>
    <row r="92" spans="1:1002" ht="12" customHeight="1">
      <c r="A92" s="123"/>
      <c r="B92" s="472"/>
      <c r="C92" s="471"/>
      <c r="D92" s="123"/>
      <c r="E92" s="123"/>
      <c r="F92" s="123"/>
      <c r="G92" s="112"/>
      <c r="H92" s="112"/>
      <c r="I92" s="250"/>
      <c r="J92" s="112"/>
      <c r="K92" s="173"/>
      <c r="L92" s="125"/>
      <c r="M92" s="125"/>
      <c r="N92" s="112"/>
      <c r="O92" s="112"/>
      <c r="Q92" s="166"/>
    </row>
    <row r="93" spans="1:1002" ht="12" customHeight="1">
      <c r="A93" s="123"/>
      <c r="B93" s="471"/>
      <c r="C93" s="471"/>
      <c r="D93" s="123"/>
      <c r="E93" s="123"/>
      <c r="F93" s="123"/>
      <c r="G93" s="112"/>
      <c r="H93" s="112"/>
      <c r="I93" s="250"/>
      <c r="J93" s="112"/>
      <c r="K93" s="173"/>
      <c r="L93" s="125"/>
      <c r="M93" s="125"/>
      <c r="N93" s="112"/>
      <c r="O93" s="112"/>
      <c r="Q93" s="166"/>
    </row>
    <row r="94" spans="1:1002" ht="12" customHeight="1">
      <c r="A94" s="130"/>
      <c r="B94" s="471"/>
      <c r="C94" s="471"/>
      <c r="D94" s="130"/>
      <c r="E94" s="130"/>
      <c r="F94" s="130"/>
    </row>
  </sheetData>
  <mergeCells count="1">
    <mergeCell ref="H1:I2"/>
  </mergeCells>
  <phoneticPr fontId="77" type="noConversion"/>
  <conditionalFormatting sqref="A88:F89 A92 C92:F92 A93:F94 A141:F910">
    <cfRule type="expression" dxfId="336" priority="17688">
      <formula>#REF!=1</formula>
    </cfRule>
    <cfRule type="expression" dxfId="335" priority="17687">
      <formula>#REF!=1</formula>
    </cfRule>
    <cfRule type="expression" dxfId="334" priority="17686">
      <formula>AND(#REF!=1,#REF!=1)</formula>
    </cfRule>
    <cfRule type="expression" dxfId="333" priority="17685">
      <formula>OR(#REF!="X",#REF!="X")</formula>
    </cfRule>
  </conditionalFormatting>
  <conditionalFormatting sqref="C9:C12 C14:C38 D20 C42">
    <cfRule type="expression" dxfId="332" priority="5310">
      <formula>AND($L9="X",$B9&lt;&gt;"")</formula>
    </cfRule>
  </conditionalFormatting>
  <conditionalFormatting sqref="C39:C41">
    <cfRule type="expression" dxfId="331" priority="17941">
      <formula>AND($Q39="X",OR($B39&lt;&gt;"",$C39&lt;&gt;""))</formula>
    </cfRule>
  </conditionalFormatting>
  <conditionalFormatting sqref="D9:D12 D14 D17:D19 D25:D30 D32 D39 D42">
    <cfRule type="expression" dxfId="330" priority="5352">
      <formula>AND($L9="X",OR($B9&lt;&gt;"",$C9&lt;&gt;""))</formula>
    </cfRule>
  </conditionalFormatting>
  <conditionalFormatting sqref="D13 D47 E47:E49">
    <cfRule type="expression" dxfId="329" priority="5358">
      <formula>AND($L13="X",OR($C13&lt;&gt;"",#REF!&lt;&gt;""))</formula>
    </cfRule>
  </conditionalFormatting>
  <conditionalFormatting sqref="D26">
    <cfRule type="expression" dxfId="328" priority="7">
      <formula>AND($L26="X",$B26&lt;&gt;"")</formula>
    </cfRule>
  </conditionalFormatting>
  <conditionalFormatting sqref="D31">
    <cfRule type="expression" dxfId="327" priority="17810">
      <formula>AND($L31="X",$B31&lt;&gt;"")</formula>
    </cfRule>
  </conditionalFormatting>
  <conditionalFormatting sqref="D33:D38 E40:E41">
    <cfRule type="expression" dxfId="326" priority="17942">
      <formula>AND($Q33="X",OR($B33&lt;&gt;"",$C33&lt;&gt;"",$D33&lt;&gt;"",$E33&lt;&gt;""))</formula>
    </cfRule>
  </conditionalFormatting>
  <conditionalFormatting sqref="D40:D41">
    <cfRule type="expression" dxfId="325" priority="17944">
      <formula>AND($Q40="X",OR($B40&lt;&gt;"",$C40&lt;&gt;"",$D40&lt;&gt;""))</formula>
    </cfRule>
  </conditionalFormatting>
  <conditionalFormatting sqref="D43:D46 D50:D87">
    <cfRule type="expression" dxfId="324" priority="5360">
      <formula>AND($L43="X",$C43&lt;&gt;"")</formula>
    </cfRule>
  </conditionalFormatting>
  <conditionalFormatting sqref="D48:D49">
    <cfRule type="expression" dxfId="323" priority="17811">
      <formula>AND($L48="X",OR(#REF!&lt;&gt;"",$C48&lt;&gt;""))</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322" priority="5386">
      <formula>AND($L9="X",OR($B9&lt;&gt;"",$C9&lt;&gt;"",$D9&lt;&gt;""))</formula>
    </cfRule>
  </conditionalFormatting>
  <conditionalFormatting sqref="E13">
    <cfRule type="expression" dxfId="321" priority="5391">
      <formula>AND($L13="X",OR($C13&lt;&gt;"",#REF!&lt;&gt;"",$D13&lt;&gt;""))</formula>
    </cfRule>
  </conditionalFormatting>
  <conditionalFormatting sqref="E15:E16 E21:E24">
    <cfRule type="expression" dxfId="320" priority="5392">
      <formula>AND($L15="X",OR($B15&lt;&gt;"",$C15&lt;&gt;"",#REF!&lt;&gt;""))</formula>
    </cfRule>
  </conditionalFormatting>
  <conditionalFormatting sqref="E20">
    <cfRule type="expression" dxfId="319" priority="5393">
      <formula>AND($L20="X",OR($B20&lt;&gt;"",$D20&lt;&gt;"",#REF!&lt;&gt;""))</formula>
    </cfRule>
  </conditionalFormatting>
  <conditionalFormatting sqref="E43:E46 E50:E87">
    <cfRule type="expression" dxfId="318" priority="5397">
      <formula>AND($L43="X",OR($C43&lt;&gt;"",$D43&lt;&gt;""))</formula>
    </cfRule>
  </conditionalFormatting>
  <conditionalFormatting sqref="E47">
    <cfRule type="expression" dxfId="317" priority="17820">
      <formula>AND($L47="X",OR($C47&lt;&gt;"",#REF!&lt;&gt;"",$D47&lt;&gt;""))</formula>
    </cfRule>
    <cfRule type="expression" dxfId="316" priority="17821">
      <formula>AND($L47="X",OR($C47&lt;&gt;"",#REF!&lt;&gt;"",$D47&lt;&gt;"",$E47&lt;&gt;""))</formula>
    </cfRule>
    <cfRule type="expression" dxfId="315" priority="17822">
      <formula>AND($L47="X",OR($C47&lt;&gt;"",#REF!&lt;&gt;"",$E47&lt;&gt;"",#REF!&lt;&gt;""))</formula>
    </cfRule>
    <cfRule type="expression" dxfId="314" priority="17827">
      <formula>AND($L47="X",$C47&lt;&gt;"")</formula>
    </cfRule>
  </conditionalFormatting>
  <conditionalFormatting sqref="E47:G47">
    <cfRule type="expression" dxfId="313" priority="17829">
      <formula>AND($L47="X",OR($C47&lt;&gt;"",$D47&lt;&gt;"",$E47&lt;&gt;"",$F47&lt;&gt;"",$G47&lt;&gt;""))</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312" priority="5412">
      <formula>AND($L9="X",OR($B9&lt;&gt;"",$C9&lt;&gt;"",$D9&lt;&gt;"",$E9&lt;&gt;""))</formula>
    </cfRule>
  </conditionalFormatting>
  <conditionalFormatting sqref="F13">
    <cfRule type="expression" dxfId="311" priority="5417">
      <formula>AND($L13="X",OR($C13&lt;&gt;"",#REF!&lt;&gt;"",$D13&lt;&gt;"",$E13&lt;&gt;""))</formula>
    </cfRule>
  </conditionalFormatting>
  <conditionalFormatting sqref="F15:F16 F21:F24">
    <cfRule type="expression" dxfId="310" priority="5418">
      <formula>AND($L15="X",OR($B15&lt;&gt;"",$C15&lt;&gt;"",#REF!&lt;&gt;"",$E15&lt;&gt;""))</formula>
    </cfRule>
  </conditionalFormatting>
  <conditionalFormatting sqref="F20">
    <cfRule type="expression" dxfId="309" priority="5419">
      <formula>AND($L20="X",OR($B20&lt;&gt;"",$D20&lt;&gt;"",#REF!&lt;&gt;"",$E20&lt;&gt;""))</formula>
    </cfRule>
  </conditionalFormatting>
  <conditionalFormatting sqref="F40:F41">
    <cfRule type="expression" dxfId="308" priority="17945">
      <formula>AND($Q40="X",OR($B40&lt;&gt;"",$C40&lt;&gt;"",$D40&lt;&gt;"",$E40&lt;&gt;"",$F40&lt;&gt;""))</formula>
    </cfRule>
  </conditionalFormatting>
  <conditionalFormatting sqref="F43:F46 F50:F87">
    <cfRule type="expression" dxfId="307" priority="5422">
      <formula>AND($L43="X",OR($C43&lt;&gt;"",$D43&lt;&gt;"",$E43&lt;&gt;""))</formula>
    </cfRule>
  </conditionalFormatting>
  <conditionalFormatting sqref="F48:F49">
    <cfRule type="expression" dxfId="306" priority="17837">
      <formula>AND($L48="X",OR($C48&lt;&gt;"",#REF!&lt;&gt;"",$E48&lt;&gt;"",#REF!&lt;&gt;""))</formula>
    </cfRule>
  </conditionalFormatting>
  <conditionalFormatting sqref="G9:G12 G14 G17:G19 G25:G39 G42">
    <cfRule type="expression" dxfId="305" priority="5430">
      <formula>AND($L9="X",OR($B9&lt;&gt;"",$C9&lt;&gt;"",$D9&lt;&gt;"",$E9&lt;&gt;"",$F9&lt;&gt;""))</formula>
    </cfRule>
  </conditionalFormatting>
  <conditionalFormatting sqref="G13">
    <cfRule type="expression" dxfId="304" priority="5435">
      <formula>AND($L13="X",OR($C13&lt;&gt;"",#REF!&lt;&gt;"",$D13&lt;&gt;"",$E13&lt;&gt;"",$F13&lt;&gt;""))</formula>
    </cfRule>
  </conditionalFormatting>
  <conditionalFormatting sqref="G15:G16 G21:G24">
    <cfRule type="expression" dxfId="303" priority="5436">
      <formula>AND($L15="X",OR($B15&lt;&gt;"",$C15&lt;&gt;"",#REF!&lt;&gt;"",$E15&lt;&gt;"",$F15&lt;&gt;""))</formula>
    </cfRule>
  </conditionalFormatting>
  <conditionalFormatting sqref="G20">
    <cfRule type="expression" dxfId="302" priority="5437">
      <formula>AND($L20="X",OR($B20&lt;&gt;"",$D20&lt;&gt;"",#REF!&lt;&gt;"",$E20&lt;&gt;"",$F20&lt;&gt;""))</formula>
    </cfRule>
  </conditionalFormatting>
  <conditionalFormatting sqref="G43:G46 G50:G87">
    <cfRule type="expression" dxfId="301" priority="5439">
      <formula>AND($L43="X",OR($C43&lt;&gt;"",$D43&lt;&gt;"",$E43&lt;&gt;"",$F43&lt;&gt;""))</formula>
    </cfRule>
  </conditionalFormatting>
  <conditionalFormatting sqref="G48:G49">
    <cfRule type="expression" dxfId="300" priority="5441">
      <formula>AND($L48="X",OR($C48&lt;&gt;"",#REF!&lt;&gt;"",$E48&lt;&gt;"",#REF!&lt;&gt;""))</formula>
    </cfRule>
  </conditionalFormatting>
  <conditionalFormatting sqref="H88:H89 H92:H94 H141:H910">
    <cfRule type="expression" dxfId="299" priority="184">
      <formula>$J88="X"</formula>
    </cfRule>
  </conditionalFormatting>
  <conditionalFormatting sqref="I10:I12 I15:I17 I19:I32 I39:I43 I45:I87">
    <cfRule type="expression" dxfId="298" priority="182">
      <formula>$L10="X"</formula>
    </cfRule>
  </conditionalFormatting>
  <conditionalFormatting sqref="I13">
    <cfRule type="expression" dxfId="297" priority="8">
      <formula>$Q19="X"</formula>
    </cfRule>
  </conditionalFormatting>
  <conditionalFormatting sqref="I14">
    <cfRule type="expression" dxfId="296" priority="17842">
      <formula>AND($L14="X",OR($B14&lt;&gt;"",$C14&lt;&gt;"",$D14&lt;&gt;"",$E14&lt;&gt;"",$F14&lt;&gt;""))</formula>
    </cfRule>
  </conditionalFormatting>
  <conditionalFormatting sqref="I33:I41">
    <cfRule type="expression" dxfId="295" priority="78">
      <formula>$Q33="X"</formula>
    </cfRule>
  </conditionalFormatting>
  <conditionalFormatting sqref="K9:K86 J47:J84 J86:J87">
    <cfRule type="cellIs" dxfId="294" priority="33" operator="equal">
      <formula>"0..1"</formula>
    </cfRule>
    <cfRule type="cellIs" dxfId="293" priority="32" operator="equal">
      <formula>"0..n"</formula>
    </cfRule>
    <cfRule type="cellIs" dxfId="292" priority="3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XET64"/>
  <sheetViews>
    <sheetView zoomScaleNormal="100" workbookViewId="0">
      <pane xSplit="7" ySplit="8" topLeftCell="H9" activePane="bottomRight" state="frozen"/>
      <selection pane="topRight" activeCell="H1" sqref="H1"/>
      <selection pane="bottomLeft" activeCell="A7" sqref="A7"/>
      <selection pane="bottomRight" activeCell="I20" sqref="I20"/>
    </sheetView>
  </sheetViews>
  <sheetFormatPr baseColWidth="10" defaultColWidth="9.5" defaultRowHeight="15"/>
  <cols>
    <col min="1" max="1" width="4.625" style="128" customWidth="1"/>
    <col min="2" max="2" width="24.625" style="128" customWidth="1"/>
    <col min="3" max="6" width="7.125" style="128" customWidth="1"/>
    <col min="7" max="7" width="7.125" style="96" customWidth="1"/>
    <col min="8" max="8" width="32" style="96" customWidth="1"/>
    <col min="9" max="9" width="33.125" style="206" customWidth="1"/>
    <col min="10" max="10" width="12.125" style="155" customWidth="1"/>
    <col min="11" max="11" width="10.5" style="96" customWidth="1"/>
    <col min="12" max="12" width="8.625" style="251" customWidth="1"/>
    <col min="13" max="13" width="12.5" style="96" customWidth="1"/>
    <col min="14" max="14" width="12.625" style="251" customWidth="1"/>
    <col min="15" max="15" width="28.125" style="96" customWidth="1"/>
    <col min="16" max="16" width="12.125" style="96" customWidth="1"/>
    <col min="17" max="17" width="3.5" customWidth="1"/>
    <col min="18" max="18" width="8.875" style="128" customWidth="1"/>
    <col min="20" max="1000" width="9.5" style="128"/>
    <col min="1001" max="1001" width="9" style="128" customWidth="1"/>
    <col min="1002" max="1003" width="9" customWidth="1"/>
  </cols>
  <sheetData>
    <row r="1" spans="1:16374" ht="13.5" customHeight="1">
      <c r="A1" s="208" t="s">
        <v>2114</v>
      </c>
      <c r="C1" s="129"/>
      <c r="F1" s="153"/>
      <c r="G1" s="128"/>
      <c r="R1"/>
      <c r="S1" s="128"/>
      <c r="ALM1"/>
    </row>
    <row r="2" spans="1:16374" ht="13.5" customHeight="1">
      <c r="C2" s="141"/>
      <c r="D2" s="258"/>
      <c r="E2" s="208"/>
      <c r="F2" s="153"/>
      <c r="G2" s="128"/>
      <c r="R2"/>
      <c r="S2" s="128"/>
      <c r="ALM2"/>
    </row>
    <row r="3" spans="1:16374" s="149" customFormat="1" ht="13.5" customHeight="1">
      <c r="A3" s="128" t="s">
        <v>815</v>
      </c>
      <c r="B3" s="128" t="s">
        <v>2115</v>
      </c>
      <c r="C3" s="145"/>
      <c r="D3" s="146"/>
      <c r="E3" s="148"/>
      <c r="F3" s="146"/>
      <c r="G3" s="148"/>
      <c r="H3" s="148"/>
      <c r="I3" s="249"/>
      <c r="J3" s="156"/>
      <c r="K3" s="148"/>
      <c r="L3" s="253"/>
      <c r="M3" s="148"/>
      <c r="N3" s="253"/>
      <c r="O3" s="148"/>
      <c r="P3" s="148"/>
      <c r="Q3"/>
      <c r="S3" s="147"/>
      <c r="T3" s="147"/>
      <c r="U3" s="147"/>
      <c r="V3" s="147"/>
      <c r="W3" s="147"/>
      <c r="X3" s="147"/>
      <c r="Y3" s="147"/>
      <c r="Z3" s="147"/>
      <c r="AA3" s="147"/>
      <c r="AB3" s="147"/>
      <c r="AC3" s="147"/>
      <c r="AD3" s="147"/>
      <c r="AE3" s="147"/>
      <c r="AF3" s="147"/>
      <c r="AG3" s="147"/>
      <c r="AH3" s="147"/>
      <c r="AI3" s="147"/>
      <c r="AJ3" s="147"/>
      <c r="AK3" s="147"/>
      <c r="AL3" s="147"/>
      <c r="AM3" s="147"/>
      <c r="AN3" s="147"/>
      <c r="AO3" s="147"/>
      <c r="AP3" s="147"/>
      <c r="AQ3" s="147"/>
      <c r="AR3" s="147"/>
      <c r="AS3" s="147"/>
      <c r="AT3" s="147"/>
      <c r="AU3" s="147"/>
      <c r="AV3" s="147"/>
      <c r="AW3" s="147"/>
      <c r="AX3" s="147"/>
      <c r="AY3" s="147"/>
      <c r="AZ3" s="147"/>
      <c r="BA3" s="147"/>
      <c r="BB3" s="147"/>
      <c r="BC3" s="147"/>
      <c r="BD3" s="147"/>
      <c r="BE3" s="147"/>
      <c r="BF3" s="147"/>
      <c r="BG3" s="147"/>
      <c r="BH3" s="147"/>
      <c r="BI3" s="147"/>
      <c r="BJ3" s="147"/>
      <c r="BK3" s="147"/>
      <c r="BL3" s="147"/>
      <c r="BM3" s="147"/>
      <c r="BN3" s="147"/>
      <c r="BO3" s="147"/>
      <c r="BP3" s="147"/>
      <c r="BQ3" s="147"/>
      <c r="BR3" s="147"/>
      <c r="BS3" s="147"/>
      <c r="BT3" s="147"/>
      <c r="BU3" s="147"/>
      <c r="BV3" s="147"/>
      <c r="BW3" s="147"/>
      <c r="BX3" s="147"/>
      <c r="BY3" s="147"/>
      <c r="BZ3" s="147"/>
      <c r="CA3" s="147"/>
      <c r="CB3" s="147"/>
      <c r="CC3" s="147"/>
      <c r="CD3" s="147"/>
      <c r="CE3" s="147"/>
      <c r="CF3" s="147"/>
      <c r="CG3" s="147"/>
      <c r="CH3" s="147"/>
      <c r="CI3" s="147"/>
      <c r="CJ3" s="147"/>
      <c r="CK3" s="147"/>
      <c r="CL3" s="147"/>
      <c r="CM3" s="147"/>
      <c r="CN3" s="147"/>
      <c r="CO3" s="147"/>
      <c r="CP3" s="147"/>
      <c r="CQ3" s="147"/>
      <c r="CR3" s="147"/>
      <c r="CS3" s="147"/>
      <c r="CT3" s="147"/>
      <c r="CU3" s="147"/>
      <c r="CV3" s="147"/>
      <c r="CW3" s="147"/>
      <c r="CX3" s="147"/>
      <c r="CY3" s="147"/>
      <c r="CZ3" s="147"/>
      <c r="DA3" s="147"/>
      <c r="DB3" s="147"/>
      <c r="DC3" s="147"/>
      <c r="DD3" s="147"/>
      <c r="DE3" s="147"/>
      <c r="DF3" s="147"/>
      <c r="DG3" s="147"/>
      <c r="DH3" s="147"/>
      <c r="DI3" s="147"/>
      <c r="DJ3" s="147"/>
      <c r="DK3" s="147"/>
      <c r="DL3" s="147"/>
      <c r="DM3" s="147"/>
      <c r="DN3" s="147"/>
      <c r="DO3" s="147"/>
      <c r="DP3" s="147"/>
      <c r="DQ3" s="147"/>
      <c r="DR3" s="147"/>
      <c r="DS3" s="147"/>
      <c r="DT3" s="147"/>
      <c r="DU3" s="147"/>
      <c r="DV3" s="147"/>
      <c r="DW3" s="147"/>
      <c r="DX3" s="147"/>
      <c r="DY3" s="147"/>
      <c r="DZ3" s="147"/>
      <c r="EA3" s="147"/>
      <c r="EB3" s="147"/>
      <c r="EC3" s="147"/>
      <c r="ED3" s="147"/>
      <c r="EE3" s="147"/>
      <c r="EF3" s="147"/>
      <c r="EG3" s="147"/>
      <c r="EH3" s="147"/>
      <c r="EI3" s="147"/>
      <c r="EJ3" s="147"/>
      <c r="EK3" s="147"/>
      <c r="EL3" s="147"/>
      <c r="EM3" s="147"/>
      <c r="EN3" s="147"/>
      <c r="EO3" s="147"/>
      <c r="EP3" s="147"/>
      <c r="EQ3" s="147"/>
      <c r="ER3" s="147"/>
      <c r="ES3" s="147"/>
      <c r="ET3" s="147"/>
      <c r="EU3" s="147"/>
      <c r="EV3" s="147"/>
      <c r="EW3" s="147"/>
      <c r="EX3" s="147"/>
      <c r="EY3" s="147"/>
      <c r="EZ3" s="147"/>
      <c r="FA3" s="147"/>
      <c r="FB3" s="147"/>
      <c r="FC3" s="147"/>
      <c r="FD3" s="147"/>
      <c r="FE3" s="147"/>
      <c r="FF3" s="147"/>
      <c r="FG3" s="147"/>
      <c r="FH3" s="147"/>
      <c r="FI3" s="147"/>
      <c r="FJ3" s="147"/>
      <c r="FK3" s="147"/>
      <c r="FL3" s="147"/>
      <c r="FM3" s="147"/>
      <c r="FN3" s="147"/>
      <c r="FO3" s="147"/>
      <c r="FP3" s="147"/>
      <c r="FQ3" s="147"/>
      <c r="FR3" s="147"/>
      <c r="FS3" s="147"/>
      <c r="FT3" s="147"/>
      <c r="FU3" s="147"/>
      <c r="FV3" s="147"/>
      <c r="FW3" s="147"/>
      <c r="FX3" s="147"/>
      <c r="FY3" s="147"/>
      <c r="FZ3" s="147"/>
      <c r="GA3" s="147"/>
      <c r="GB3" s="147"/>
      <c r="GC3" s="147"/>
      <c r="GD3" s="147"/>
      <c r="GE3" s="147"/>
      <c r="GF3" s="147"/>
      <c r="GG3" s="147"/>
      <c r="GH3" s="147"/>
      <c r="GI3" s="147"/>
      <c r="GJ3" s="147"/>
      <c r="GK3" s="147"/>
      <c r="GL3" s="147"/>
      <c r="GM3" s="147"/>
      <c r="GN3" s="147"/>
      <c r="GO3" s="147"/>
      <c r="GP3" s="147"/>
      <c r="GQ3" s="147"/>
      <c r="GR3" s="147"/>
      <c r="GS3" s="147"/>
      <c r="GT3" s="147"/>
      <c r="GU3" s="147"/>
      <c r="GV3" s="147"/>
      <c r="GW3" s="147"/>
      <c r="GX3" s="147"/>
      <c r="GY3" s="147"/>
      <c r="GZ3" s="147"/>
      <c r="HA3" s="147"/>
      <c r="HB3" s="147"/>
      <c r="HC3" s="147"/>
      <c r="HD3" s="147"/>
      <c r="HE3" s="147"/>
      <c r="HF3" s="147"/>
      <c r="HG3" s="147"/>
      <c r="HH3" s="147"/>
      <c r="HI3" s="147"/>
      <c r="HJ3" s="147"/>
      <c r="HK3" s="147"/>
      <c r="HL3" s="147"/>
      <c r="HM3" s="147"/>
      <c r="HN3" s="147"/>
      <c r="HO3" s="147"/>
      <c r="HP3" s="147"/>
      <c r="HQ3" s="147"/>
      <c r="HR3" s="147"/>
      <c r="HS3" s="147"/>
      <c r="HT3" s="147"/>
      <c r="HU3" s="147"/>
      <c r="HV3" s="147"/>
      <c r="HW3" s="147"/>
      <c r="HX3" s="147"/>
      <c r="HY3" s="147"/>
      <c r="HZ3" s="147"/>
      <c r="IA3" s="147"/>
      <c r="IB3" s="147"/>
      <c r="IC3" s="147"/>
      <c r="ID3" s="147"/>
      <c r="IE3" s="147"/>
      <c r="IF3" s="147"/>
      <c r="IG3" s="147"/>
      <c r="IH3" s="147"/>
      <c r="II3" s="147"/>
      <c r="IJ3" s="147"/>
      <c r="IK3" s="147"/>
      <c r="IL3" s="147"/>
      <c r="IM3" s="147"/>
      <c r="IN3" s="147"/>
      <c r="IO3" s="147"/>
      <c r="IP3" s="147"/>
      <c r="IQ3" s="147"/>
      <c r="IR3" s="147"/>
      <c r="IS3" s="147"/>
      <c r="IT3" s="147"/>
      <c r="IU3" s="147"/>
      <c r="IV3" s="147"/>
      <c r="IW3" s="147"/>
      <c r="IX3" s="147"/>
      <c r="IY3" s="147"/>
      <c r="IZ3" s="147"/>
      <c r="JA3" s="147"/>
      <c r="JB3" s="147"/>
      <c r="JC3" s="147"/>
      <c r="JD3" s="147"/>
      <c r="JE3" s="147"/>
      <c r="JF3" s="147"/>
      <c r="JG3" s="147"/>
      <c r="JH3" s="147"/>
      <c r="JI3" s="147"/>
      <c r="JJ3" s="147"/>
      <c r="JK3" s="147"/>
      <c r="JL3" s="147"/>
      <c r="JM3" s="147"/>
      <c r="JN3" s="147"/>
      <c r="JO3" s="147"/>
      <c r="JP3" s="147"/>
      <c r="JQ3" s="147"/>
      <c r="JR3" s="147"/>
      <c r="JS3" s="147"/>
      <c r="JT3" s="147"/>
      <c r="JU3" s="147"/>
      <c r="JV3" s="147"/>
      <c r="JW3" s="147"/>
      <c r="JX3" s="147"/>
      <c r="JY3" s="147"/>
      <c r="JZ3" s="147"/>
      <c r="KA3" s="147"/>
      <c r="KB3" s="147"/>
      <c r="KC3" s="147"/>
      <c r="KD3" s="147"/>
      <c r="KE3" s="147"/>
      <c r="KF3" s="147"/>
      <c r="KG3" s="147"/>
      <c r="KH3" s="147"/>
      <c r="KI3" s="147"/>
      <c r="KJ3" s="147"/>
      <c r="KK3" s="147"/>
      <c r="KL3" s="147"/>
      <c r="KM3" s="147"/>
      <c r="KN3" s="147"/>
      <c r="KO3" s="147"/>
      <c r="KP3" s="147"/>
      <c r="KQ3" s="147"/>
      <c r="KR3" s="147"/>
      <c r="KS3" s="147"/>
      <c r="KT3" s="147"/>
      <c r="KU3" s="147"/>
      <c r="KV3" s="147"/>
      <c r="KW3" s="147"/>
      <c r="KX3" s="147"/>
      <c r="KY3" s="147"/>
      <c r="KZ3" s="147"/>
      <c r="LA3" s="147"/>
      <c r="LB3" s="147"/>
      <c r="LC3" s="147"/>
      <c r="LD3" s="147"/>
      <c r="LE3" s="147"/>
      <c r="LF3" s="147"/>
      <c r="LG3" s="147"/>
      <c r="LH3" s="147"/>
      <c r="LI3" s="147"/>
      <c r="LJ3" s="147"/>
      <c r="LK3" s="147"/>
      <c r="LL3" s="147"/>
      <c r="LM3" s="147"/>
      <c r="LN3" s="147"/>
      <c r="LO3" s="147"/>
      <c r="LP3" s="147"/>
      <c r="LQ3" s="147"/>
      <c r="LR3" s="147"/>
      <c r="LS3" s="147"/>
      <c r="LT3" s="147"/>
      <c r="LU3" s="147"/>
      <c r="LV3" s="147"/>
      <c r="LW3" s="147"/>
      <c r="LX3" s="147"/>
      <c r="LY3" s="147"/>
      <c r="LZ3" s="147"/>
      <c r="MA3" s="147"/>
      <c r="MB3" s="147"/>
      <c r="MC3" s="147"/>
      <c r="MD3" s="147"/>
      <c r="ME3" s="147"/>
      <c r="MF3" s="147"/>
      <c r="MG3" s="147"/>
      <c r="MH3" s="147"/>
      <c r="MI3" s="147"/>
      <c r="MJ3" s="147"/>
      <c r="MK3" s="147"/>
      <c r="ML3" s="147"/>
      <c r="MM3" s="147"/>
      <c r="MN3" s="147"/>
      <c r="MO3" s="147"/>
      <c r="MP3" s="147"/>
      <c r="MQ3" s="147"/>
      <c r="MR3" s="147"/>
      <c r="MS3" s="147"/>
      <c r="MT3" s="147"/>
      <c r="MU3" s="147"/>
      <c r="MV3" s="147"/>
      <c r="MW3" s="147"/>
      <c r="MX3" s="147"/>
      <c r="MY3" s="147"/>
      <c r="MZ3" s="147"/>
      <c r="NA3" s="147"/>
      <c r="NB3" s="147"/>
      <c r="NC3" s="147"/>
      <c r="ND3" s="147"/>
      <c r="NE3" s="147"/>
      <c r="NF3" s="147"/>
      <c r="NG3" s="147"/>
      <c r="NH3" s="147"/>
      <c r="NI3" s="147"/>
      <c r="NJ3" s="147"/>
      <c r="NK3" s="147"/>
      <c r="NL3" s="147"/>
      <c r="NM3" s="147"/>
      <c r="NN3" s="147"/>
      <c r="NO3" s="147"/>
      <c r="NP3" s="147"/>
      <c r="NQ3" s="147"/>
      <c r="NR3" s="147"/>
      <c r="NS3" s="147"/>
      <c r="NT3" s="147"/>
      <c r="NU3" s="147"/>
      <c r="NV3" s="147"/>
      <c r="NW3" s="147"/>
      <c r="NX3" s="147"/>
      <c r="NY3" s="147"/>
      <c r="NZ3" s="147"/>
      <c r="OA3" s="147"/>
      <c r="OB3" s="147"/>
      <c r="OC3" s="147"/>
      <c r="OD3" s="147"/>
      <c r="OE3" s="147"/>
      <c r="OF3" s="147"/>
      <c r="OG3" s="147"/>
      <c r="OH3" s="147"/>
      <c r="OI3" s="147"/>
      <c r="OJ3" s="147"/>
      <c r="OK3" s="147"/>
      <c r="OL3" s="147"/>
      <c r="OM3" s="147"/>
      <c r="ON3" s="147"/>
      <c r="OO3" s="147"/>
      <c r="OP3" s="147"/>
      <c r="OQ3" s="147"/>
      <c r="OR3" s="147"/>
      <c r="OS3" s="147"/>
      <c r="OT3" s="147"/>
      <c r="OU3" s="147"/>
      <c r="OV3" s="147"/>
      <c r="OW3" s="147"/>
      <c r="OX3" s="147"/>
      <c r="OY3" s="147"/>
      <c r="OZ3" s="147"/>
      <c r="PA3" s="147"/>
      <c r="PB3" s="147"/>
      <c r="PC3" s="147"/>
      <c r="PD3" s="147"/>
      <c r="PE3" s="147"/>
      <c r="PF3" s="147"/>
      <c r="PG3" s="147"/>
      <c r="PH3" s="147"/>
      <c r="PI3" s="147"/>
      <c r="PJ3" s="147"/>
      <c r="PK3" s="147"/>
      <c r="PL3" s="147"/>
      <c r="PM3" s="147"/>
      <c r="PN3" s="147"/>
      <c r="PO3" s="147"/>
      <c r="PP3" s="147"/>
      <c r="PQ3" s="147"/>
      <c r="PR3" s="147"/>
      <c r="PS3" s="147"/>
      <c r="PT3" s="147"/>
      <c r="PU3" s="147"/>
      <c r="PV3" s="147"/>
      <c r="PW3" s="147"/>
      <c r="PX3" s="147"/>
      <c r="PY3" s="147"/>
      <c r="PZ3" s="147"/>
      <c r="QA3" s="147"/>
      <c r="QB3" s="147"/>
      <c r="QC3" s="147"/>
      <c r="QD3" s="147"/>
      <c r="QE3" s="147"/>
      <c r="QF3" s="147"/>
      <c r="QG3" s="147"/>
      <c r="QH3" s="147"/>
      <c r="QI3" s="147"/>
      <c r="QJ3" s="147"/>
      <c r="QK3" s="147"/>
      <c r="QL3" s="147"/>
      <c r="QM3" s="147"/>
      <c r="QN3" s="147"/>
      <c r="QO3" s="147"/>
      <c r="QP3" s="147"/>
      <c r="QQ3" s="147"/>
      <c r="QR3" s="147"/>
      <c r="QS3" s="147"/>
      <c r="QT3" s="147"/>
      <c r="QU3" s="147"/>
      <c r="QV3" s="147"/>
      <c r="QW3" s="147"/>
      <c r="QX3" s="147"/>
      <c r="QY3" s="147"/>
      <c r="QZ3" s="147"/>
      <c r="RA3" s="147"/>
      <c r="RB3" s="147"/>
      <c r="RC3" s="147"/>
      <c r="RD3" s="147"/>
      <c r="RE3" s="147"/>
      <c r="RF3" s="147"/>
      <c r="RG3" s="147"/>
      <c r="RH3" s="147"/>
      <c r="RI3" s="147"/>
      <c r="RJ3" s="147"/>
      <c r="RK3" s="147"/>
      <c r="RL3" s="147"/>
      <c r="RM3" s="147"/>
      <c r="RN3" s="147"/>
      <c r="RO3" s="147"/>
      <c r="RP3" s="147"/>
      <c r="RQ3" s="147"/>
      <c r="RR3" s="147"/>
      <c r="RS3" s="147"/>
      <c r="RT3" s="147"/>
      <c r="RU3" s="147"/>
      <c r="RV3" s="147"/>
      <c r="RW3" s="147"/>
      <c r="RX3" s="147"/>
      <c r="RY3" s="147"/>
      <c r="RZ3" s="147"/>
      <c r="SA3" s="147"/>
      <c r="SB3" s="147"/>
      <c r="SC3" s="147"/>
      <c r="SD3" s="147"/>
      <c r="SE3" s="147"/>
      <c r="SF3" s="147"/>
      <c r="SG3" s="147"/>
      <c r="SH3" s="147"/>
      <c r="SI3" s="147"/>
      <c r="SJ3" s="147"/>
      <c r="SK3" s="147"/>
      <c r="SL3" s="147"/>
      <c r="SM3" s="147"/>
      <c r="SN3" s="147"/>
      <c r="SO3" s="147"/>
      <c r="SP3" s="147"/>
      <c r="SQ3" s="147"/>
      <c r="SR3" s="147"/>
      <c r="SS3" s="147"/>
      <c r="ST3" s="147"/>
      <c r="SU3" s="147"/>
      <c r="SV3" s="147"/>
      <c r="SW3" s="147"/>
      <c r="SX3" s="147"/>
      <c r="SY3" s="147"/>
      <c r="SZ3" s="147"/>
      <c r="TA3" s="147"/>
      <c r="TB3" s="147"/>
      <c r="TC3" s="147"/>
      <c r="TD3" s="147"/>
      <c r="TE3" s="147"/>
      <c r="TF3" s="147"/>
      <c r="TG3" s="147"/>
      <c r="TH3" s="147"/>
      <c r="TI3" s="147"/>
      <c r="TJ3" s="147"/>
      <c r="TK3" s="147"/>
      <c r="TL3" s="147"/>
      <c r="TM3" s="147"/>
      <c r="TN3" s="147"/>
      <c r="TO3" s="147"/>
      <c r="TP3" s="147"/>
      <c r="TQ3" s="147"/>
      <c r="TR3" s="147"/>
      <c r="TS3" s="147"/>
      <c r="TT3" s="147"/>
      <c r="TU3" s="147"/>
      <c r="TV3" s="147"/>
      <c r="TW3" s="147"/>
      <c r="TX3" s="147"/>
      <c r="TY3" s="147"/>
      <c r="TZ3" s="147"/>
      <c r="UA3" s="147"/>
      <c r="UB3" s="147"/>
      <c r="UC3" s="147"/>
      <c r="UD3" s="147"/>
      <c r="UE3" s="147"/>
      <c r="UF3" s="147"/>
      <c r="UG3" s="147"/>
      <c r="UH3" s="147"/>
      <c r="UI3" s="147"/>
      <c r="UJ3" s="147"/>
      <c r="UK3" s="147"/>
      <c r="UL3" s="147"/>
      <c r="UM3" s="147"/>
      <c r="UN3" s="147"/>
      <c r="UO3" s="147"/>
      <c r="UP3" s="147"/>
      <c r="UQ3" s="147"/>
      <c r="UR3" s="147"/>
      <c r="US3" s="147"/>
      <c r="UT3" s="147"/>
      <c r="UU3" s="147"/>
      <c r="UV3" s="147"/>
      <c r="UW3" s="147"/>
      <c r="UX3" s="147"/>
      <c r="UY3" s="147"/>
      <c r="UZ3" s="147"/>
      <c r="VA3" s="147"/>
      <c r="VB3" s="147"/>
      <c r="VC3" s="147"/>
      <c r="VD3" s="147"/>
      <c r="VE3" s="147"/>
      <c r="VF3" s="147"/>
      <c r="VG3" s="147"/>
      <c r="VH3" s="147"/>
      <c r="VI3" s="147"/>
      <c r="VJ3" s="147"/>
      <c r="VK3" s="147"/>
      <c r="VL3" s="147"/>
      <c r="VM3" s="147"/>
      <c r="VN3" s="147"/>
      <c r="VO3" s="147"/>
      <c r="VP3" s="147"/>
      <c r="VQ3" s="147"/>
      <c r="VR3" s="147"/>
      <c r="VS3" s="147"/>
      <c r="VT3" s="147"/>
      <c r="VU3" s="147"/>
      <c r="VV3" s="147"/>
      <c r="VW3" s="147"/>
      <c r="VX3" s="147"/>
      <c r="VY3" s="147"/>
      <c r="VZ3" s="147"/>
      <c r="WA3" s="147"/>
      <c r="WB3" s="147"/>
      <c r="WC3" s="147"/>
      <c r="WD3" s="147"/>
      <c r="WE3" s="147"/>
      <c r="WF3" s="147"/>
      <c r="WG3" s="147"/>
      <c r="WH3" s="147"/>
      <c r="WI3" s="147"/>
      <c r="WJ3" s="147"/>
      <c r="WK3" s="147"/>
      <c r="WL3" s="147"/>
      <c r="WM3" s="147"/>
      <c r="WN3" s="147"/>
      <c r="WO3" s="147"/>
      <c r="WP3" s="147"/>
      <c r="WQ3" s="147"/>
      <c r="WR3" s="147"/>
      <c r="WS3" s="147"/>
      <c r="WT3" s="147"/>
      <c r="WU3" s="147"/>
      <c r="WV3" s="147"/>
      <c r="WW3" s="147"/>
      <c r="WX3" s="147"/>
      <c r="WY3" s="147"/>
      <c r="WZ3" s="147"/>
      <c r="XA3" s="147"/>
      <c r="XB3" s="147"/>
      <c r="XC3" s="147"/>
      <c r="XD3" s="147"/>
      <c r="XE3" s="147"/>
      <c r="XF3" s="147"/>
      <c r="XG3" s="147"/>
      <c r="XH3" s="147"/>
      <c r="XI3" s="147"/>
      <c r="XJ3" s="147"/>
      <c r="XK3" s="147"/>
      <c r="XL3" s="147"/>
      <c r="XM3" s="147"/>
      <c r="XN3" s="147"/>
      <c r="XO3" s="147"/>
      <c r="XP3" s="147"/>
      <c r="XQ3" s="147"/>
      <c r="XR3" s="147"/>
      <c r="XS3" s="147"/>
      <c r="XT3" s="147"/>
      <c r="XU3" s="147"/>
      <c r="XV3" s="147"/>
      <c r="XW3" s="147"/>
      <c r="XX3" s="147"/>
      <c r="XY3" s="147"/>
      <c r="XZ3" s="147"/>
      <c r="YA3" s="147"/>
      <c r="YB3" s="147"/>
      <c r="YC3" s="147"/>
      <c r="YD3" s="147"/>
      <c r="YE3" s="147"/>
      <c r="YF3" s="147"/>
      <c r="YG3" s="147"/>
      <c r="YH3" s="147"/>
      <c r="YI3" s="147"/>
      <c r="YJ3" s="147"/>
      <c r="YK3" s="147"/>
      <c r="YL3" s="147"/>
      <c r="YM3" s="147"/>
      <c r="YN3" s="147"/>
      <c r="YO3" s="147"/>
      <c r="YP3" s="147"/>
      <c r="YQ3" s="147"/>
      <c r="YR3" s="147"/>
      <c r="YS3" s="147"/>
      <c r="YT3" s="147"/>
      <c r="YU3" s="147"/>
      <c r="YV3" s="147"/>
      <c r="YW3" s="147"/>
      <c r="YX3" s="147"/>
      <c r="YY3" s="147"/>
      <c r="YZ3" s="147"/>
      <c r="ZA3" s="147"/>
      <c r="ZB3" s="147"/>
      <c r="ZC3" s="147"/>
      <c r="ZD3" s="147"/>
      <c r="ZE3" s="147"/>
      <c r="ZF3" s="147"/>
      <c r="ZG3" s="147"/>
      <c r="ZH3" s="147"/>
      <c r="ZI3" s="147"/>
      <c r="ZJ3" s="147"/>
      <c r="ZK3" s="147"/>
      <c r="ZL3" s="147"/>
      <c r="ZM3" s="147"/>
      <c r="ZN3" s="147"/>
      <c r="ZO3" s="147"/>
      <c r="ZP3" s="147"/>
      <c r="ZQ3" s="147"/>
      <c r="ZR3" s="147"/>
      <c r="ZS3" s="147"/>
      <c r="ZT3" s="147"/>
      <c r="ZU3" s="147"/>
      <c r="ZV3" s="147"/>
      <c r="ZW3" s="147"/>
      <c r="ZX3" s="147"/>
      <c r="ZY3" s="147"/>
      <c r="ZZ3" s="147"/>
      <c r="AAA3" s="147"/>
      <c r="AAB3" s="147"/>
      <c r="AAC3" s="147"/>
      <c r="AAD3" s="147"/>
      <c r="AAE3" s="147"/>
      <c r="AAF3" s="147"/>
      <c r="AAG3" s="147"/>
      <c r="AAH3" s="147"/>
      <c r="AAI3" s="147"/>
      <c r="AAJ3" s="147"/>
      <c r="AAK3" s="147"/>
      <c r="AAL3" s="147"/>
      <c r="AAM3" s="147"/>
      <c r="AAN3" s="147"/>
      <c r="AAO3" s="147"/>
      <c r="AAP3" s="147"/>
      <c r="AAQ3" s="147"/>
      <c r="AAR3" s="147"/>
      <c r="AAS3" s="147"/>
      <c r="AAT3" s="147"/>
      <c r="AAU3" s="147"/>
      <c r="AAV3" s="147"/>
      <c r="AAW3" s="147"/>
      <c r="AAX3" s="147"/>
      <c r="AAY3" s="147"/>
      <c r="AAZ3" s="147"/>
      <c r="ABA3" s="147"/>
      <c r="ABB3" s="147"/>
      <c r="ABC3" s="147"/>
      <c r="ABD3" s="147"/>
      <c r="ABE3" s="147"/>
      <c r="ABF3" s="147"/>
      <c r="ABG3" s="147"/>
      <c r="ABH3" s="147"/>
      <c r="ABI3" s="147"/>
      <c r="ABJ3" s="147"/>
      <c r="ABK3" s="147"/>
      <c r="ABL3" s="147"/>
      <c r="ABM3" s="147"/>
      <c r="ABN3" s="147"/>
      <c r="ABO3" s="147"/>
      <c r="ABP3" s="147"/>
      <c r="ABQ3" s="147"/>
      <c r="ABR3" s="147"/>
      <c r="ABS3" s="147"/>
      <c r="ABT3" s="147"/>
      <c r="ABU3" s="147"/>
      <c r="ABV3" s="147"/>
      <c r="ABW3" s="147"/>
      <c r="ABX3" s="147"/>
      <c r="ABY3" s="147"/>
      <c r="ABZ3" s="147"/>
      <c r="ACA3" s="147"/>
      <c r="ACB3" s="147"/>
      <c r="ACC3" s="147"/>
      <c r="ACD3" s="147"/>
      <c r="ACE3" s="147"/>
      <c r="ACF3" s="147"/>
      <c r="ACG3" s="147"/>
      <c r="ACH3" s="147"/>
      <c r="ACI3" s="147"/>
      <c r="ACJ3" s="147"/>
      <c r="ACK3" s="147"/>
      <c r="ACL3" s="147"/>
      <c r="ACM3" s="147"/>
      <c r="ACN3" s="147"/>
      <c r="ACO3" s="147"/>
      <c r="ACP3" s="147"/>
      <c r="ACQ3" s="147"/>
      <c r="ACR3" s="147"/>
      <c r="ACS3" s="147"/>
      <c r="ACT3" s="147"/>
      <c r="ACU3" s="147"/>
      <c r="ACV3" s="147"/>
      <c r="ACW3" s="147"/>
      <c r="ACX3" s="147"/>
      <c r="ACY3" s="147"/>
      <c r="ACZ3" s="147"/>
      <c r="ADA3" s="147"/>
      <c r="ADB3" s="147"/>
      <c r="ADC3" s="147"/>
      <c r="ADD3" s="147"/>
      <c r="ADE3" s="147"/>
      <c r="ADF3" s="147"/>
      <c r="ADG3" s="147"/>
      <c r="ADH3" s="147"/>
      <c r="ADI3" s="147"/>
      <c r="ADJ3" s="147"/>
      <c r="ADK3" s="147"/>
      <c r="ADL3" s="147"/>
      <c r="ADM3" s="147"/>
      <c r="ADN3" s="147"/>
      <c r="ADO3" s="147"/>
      <c r="ADP3" s="147"/>
      <c r="ADQ3" s="147"/>
      <c r="ADR3" s="147"/>
      <c r="ADS3" s="147"/>
      <c r="ADT3" s="147"/>
      <c r="ADU3" s="147"/>
      <c r="ADV3" s="147"/>
      <c r="ADW3" s="147"/>
      <c r="ADX3" s="147"/>
      <c r="ADY3" s="147"/>
      <c r="ADZ3" s="147"/>
      <c r="AEA3" s="147"/>
      <c r="AEB3" s="147"/>
      <c r="AEC3" s="147"/>
      <c r="AED3" s="147"/>
      <c r="AEE3" s="147"/>
      <c r="AEF3" s="147"/>
      <c r="AEG3" s="147"/>
      <c r="AEH3" s="147"/>
      <c r="AEI3" s="147"/>
      <c r="AEJ3" s="147"/>
      <c r="AEK3" s="147"/>
      <c r="AEL3" s="147"/>
      <c r="AEM3" s="147"/>
      <c r="AEN3" s="147"/>
      <c r="AEO3" s="147"/>
      <c r="AEP3" s="147"/>
      <c r="AEQ3" s="147"/>
      <c r="AER3" s="147"/>
      <c r="AES3" s="147"/>
      <c r="AET3" s="147"/>
      <c r="AEU3" s="147"/>
      <c r="AEV3" s="147"/>
      <c r="AEW3" s="147"/>
      <c r="AEX3" s="147"/>
      <c r="AEY3" s="147"/>
      <c r="AEZ3" s="147"/>
      <c r="AFA3" s="147"/>
      <c r="AFB3" s="147"/>
      <c r="AFC3" s="147"/>
      <c r="AFD3" s="147"/>
      <c r="AFE3" s="147"/>
      <c r="AFF3" s="147"/>
      <c r="AFG3" s="147"/>
      <c r="AFH3" s="147"/>
      <c r="AFI3" s="147"/>
      <c r="AFJ3" s="147"/>
      <c r="AFK3" s="147"/>
      <c r="AFL3" s="147"/>
      <c r="AFM3" s="147"/>
      <c r="AFN3" s="147"/>
      <c r="AFO3" s="147"/>
      <c r="AFP3" s="147"/>
      <c r="AFQ3" s="147"/>
      <c r="AFR3" s="147"/>
      <c r="AFS3" s="147"/>
      <c r="AFT3" s="147"/>
      <c r="AFU3" s="147"/>
      <c r="AFV3" s="147"/>
      <c r="AFW3" s="147"/>
      <c r="AFX3" s="147"/>
      <c r="AFY3" s="147"/>
      <c r="AFZ3" s="147"/>
      <c r="AGA3" s="147"/>
      <c r="AGB3" s="147"/>
      <c r="AGC3" s="147"/>
      <c r="AGD3" s="147"/>
      <c r="AGE3" s="147"/>
      <c r="AGF3" s="147"/>
      <c r="AGG3" s="147"/>
      <c r="AGH3" s="147"/>
      <c r="AGI3" s="147"/>
      <c r="AGJ3" s="147"/>
      <c r="AGK3" s="147"/>
      <c r="AGL3" s="147"/>
      <c r="AGM3" s="147"/>
      <c r="AGN3" s="147"/>
      <c r="AGO3" s="147"/>
      <c r="AGP3" s="147"/>
      <c r="AGQ3" s="147"/>
      <c r="AGR3" s="147"/>
      <c r="AGS3" s="147"/>
      <c r="AGT3" s="147"/>
      <c r="AGU3" s="147"/>
      <c r="AGV3" s="147"/>
      <c r="AGW3" s="147"/>
      <c r="AGX3" s="147"/>
      <c r="AGY3" s="147"/>
      <c r="AGZ3" s="147"/>
      <c r="AHA3" s="147"/>
      <c r="AHB3" s="147"/>
      <c r="AHC3" s="147"/>
      <c r="AHD3" s="147"/>
      <c r="AHE3" s="147"/>
      <c r="AHF3" s="147"/>
      <c r="AHG3" s="147"/>
      <c r="AHH3" s="147"/>
      <c r="AHI3" s="147"/>
      <c r="AHJ3" s="147"/>
      <c r="AHK3" s="147"/>
      <c r="AHL3" s="147"/>
      <c r="AHM3" s="147"/>
      <c r="AHN3" s="147"/>
      <c r="AHO3" s="147"/>
      <c r="AHP3" s="147"/>
      <c r="AHQ3" s="147"/>
      <c r="AHR3" s="147"/>
      <c r="AHS3" s="147"/>
      <c r="AHT3" s="147"/>
      <c r="AHU3" s="147"/>
      <c r="AHV3" s="147"/>
      <c r="AHW3" s="147"/>
      <c r="AHX3" s="147"/>
      <c r="AHY3" s="147"/>
      <c r="AHZ3" s="147"/>
      <c r="AIA3" s="147"/>
      <c r="AIB3" s="147"/>
      <c r="AIC3" s="147"/>
      <c r="AID3" s="147"/>
      <c r="AIE3" s="147"/>
      <c r="AIF3" s="147"/>
      <c r="AIG3" s="147"/>
      <c r="AIH3" s="147"/>
      <c r="AII3" s="147"/>
      <c r="AIJ3" s="147"/>
      <c r="AIK3" s="147"/>
      <c r="AIL3" s="147"/>
      <c r="AIM3" s="147"/>
      <c r="AIN3" s="147"/>
      <c r="AIO3" s="147"/>
      <c r="AIP3" s="147"/>
      <c r="AIQ3" s="147"/>
      <c r="AIR3" s="147"/>
      <c r="AIS3" s="147"/>
      <c r="AIT3" s="147"/>
      <c r="AIU3" s="147"/>
      <c r="AIV3" s="147"/>
      <c r="AIW3" s="147"/>
      <c r="AIX3" s="147"/>
      <c r="AIY3" s="147"/>
      <c r="AIZ3" s="147"/>
      <c r="AJA3" s="147"/>
      <c r="AJB3" s="147"/>
      <c r="AJC3" s="147"/>
      <c r="AJD3" s="147"/>
      <c r="AJE3" s="147"/>
      <c r="AJF3" s="147"/>
      <c r="AJG3" s="147"/>
      <c r="AJH3" s="147"/>
      <c r="AJI3" s="147"/>
      <c r="AJJ3" s="147"/>
      <c r="AJK3" s="147"/>
      <c r="AJL3" s="147"/>
      <c r="AJM3" s="147"/>
      <c r="AJN3" s="147"/>
      <c r="AJO3" s="147"/>
      <c r="AJP3" s="147"/>
      <c r="AJQ3" s="147"/>
      <c r="AJR3" s="147"/>
      <c r="AJS3" s="147"/>
      <c r="AJT3" s="147"/>
      <c r="AJU3" s="147"/>
      <c r="AJV3" s="147"/>
      <c r="AJW3" s="147"/>
      <c r="AJX3" s="147"/>
      <c r="AJY3" s="147"/>
      <c r="AJZ3" s="147"/>
      <c r="AKA3" s="147"/>
      <c r="AKB3" s="147"/>
      <c r="AKC3" s="147"/>
      <c r="AKD3" s="147"/>
      <c r="AKE3" s="147"/>
      <c r="AKF3" s="147"/>
      <c r="AKG3" s="147"/>
      <c r="AKH3" s="147"/>
      <c r="AKI3" s="147"/>
      <c r="AKJ3" s="147"/>
      <c r="AKK3" s="147"/>
      <c r="AKL3" s="147"/>
      <c r="AKM3" s="147"/>
      <c r="AKN3" s="147"/>
      <c r="AKO3" s="147"/>
      <c r="AKP3" s="147"/>
      <c r="AKQ3" s="147"/>
      <c r="AKR3" s="147"/>
      <c r="AKS3" s="147"/>
      <c r="AKT3" s="147"/>
      <c r="AKU3" s="147"/>
      <c r="AKV3" s="147"/>
      <c r="AKW3" s="147"/>
      <c r="AKX3" s="147"/>
      <c r="AKY3" s="147"/>
      <c r="AKZ3" s="147"/>
      <c r="ALA3" s="147"/>
      <c r="ALB3" s="147"/>
      <c r="ALC3" s="147"/>
      <c r="ALD3" s="147"/>
      <c r="ALE3" s="147"/>
      <c r="ALF3" s="147"/>
      <c r="ALG3" s="147"/>
      <c r="ALH3" s="147"/>
      <c r="ALI3" s="147"/>
      <c r="ALJ3" s="147"/>
      <c r="ALK3" s="147"/>
      <c r="ALL3" s="147"/>
    </row>
    <row r="4" spans="1:16374" s="149" customFormat="1" ht="13.5" customHeight="1">
      <c r="A4" s="128"/>
      <c r="B4" s="128"/>
      <c r="C4" s="145"/>
      <c r="D4" s="146"/>
      <c r="E4" s="148"/>
      <c r="F4" s="146"/>
      <c r="G4" s="148"/>
      <c r="H4" s="148"/>
      <c r="I4" s="249"/>
      <c r="J4" s="156"/>
      <c r="K4" s="148"/>
      <c r="L4" s="253"/>
      <c r="M4" s="148"/>
      <c r="N4" s="253"/>
      <c r="O4" s="148"/>
      <c r="P4" s="148"/>
      <c r="Q4"/>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row>
    <row r="5" spans="1:16374" s="149" customFormat="1" ht="13.5" customHeight="1">
      <c r="A5" s="128"/>
      <c r="B5" s="128"/>
      <c r="C5" s="145"/>
      <c r="D5" s="146"/>
      <c r="E5" s="148"/>
      <c r="F5" s="146"/>
      <c r="G5" s="148"/>
      <c r="H5" s="148"/>
      <c r="I5" s="249"/>
      <c r="J5" s="156"/>
      <c r="K5" s="148"/>
      <c r="L5" s="253"/>
      <c r="M5" s="148"/>
      <c r="N5" s="253"/>
      <c r="O5" s="148"/>
      <c r="P5" s="148"/>
      <c r="Q5"/>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row>
    <row r="6" spans="1:16374" ht="13.5" customHeight="1">
      <c r="C6" s="144"/>
      <c r="D6" s="138"/>
      <c r="F6" s="138"/>
      <c r="R6"/>
      <c r="S6" s="128"/>
      <c r="ALM6"/>
    </row>
    <row r="7" spans="1:16374" ht="13.5" customHeight="1">
      <c r="A7"/>
      <c r="B7"/>
      <c r="C7" s="138"/>
      <c r="D7" s="345"/>
      <c r="E7" s="138"/>
      <c r="F7" s="138"/>
      <c r="P7" s="495" t="s">
        <v>800</v>
      </c>
      <c r="R7"/>
      <c r="S7" s="128"/>
      <c r="ALM7"/>
    </row>
    <row r="8" spans="1:16374"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4" t="s">
        <v>816</v>
      </c>
    </row>
    <row r="9" spans="1:16374" s="205" customFormat="1" ht="13.5" customHeight="1">
      <c r="A9" s="206">
        <v>1</v>
      </c>
      <c r="B9" s="199" t="s">
        <v>874</v>
      </c>
      <c r="C9" s="219"/>
      <c r="D9" s="543"/>
      <c r="E9" s="543"/>
      <c r="F9" s="543"/>
      <c r="G9" s="543"/>
      <c r="H9" s="542" t="s">
        <v>1989</v>
      </c>
      <c r="I9" s="284" t="s">
        <v>899</v>
      </c>
      <c r="J9" s="541" t="s">
        <v>877</v>
      </c>
      <c r="K9" s="542" t="s">
        <v>822</v>
      </c>
      <c r="L9" s="546"/>
      <c r="M9" s="238" t="s">
        <v>823</v>
      </c>
      <c r="N9" s="544"/>
      <c r="O9" s="542" t="s">
        <v>900</v>
      </c>
      <c r="P9" s="545" t="s">
        <v>824</v>
      </c>
      <c r="Q9" s="211"/>
    </row>
    <row r="10" spans="1:16374" ht="13.5" customHeight="1">
      <c r="A10" s="206">
        <v>2</v>
      </c>
      <c r="B10" s="201" t="s">
        <v>1994</v>
      </c>
      <c r="C10" s="199"/>
      <c r="D10" s="201"/>
      <c r="E10" s="201"/>
      <c r="F10" s="201"/>
      <c r="G10" s="201"/>
      <c r="H10" s="238" t="s">
        <v>2116</v>
      </c>
      <c r="I10" s="239" t="s">
        <v>2117</v>
      </c>
      <c r="J10" s="541" t="s">
        <v>1997</v>
      </c>
      <c r="K10" s="238" t="s">
        <v>822</v>
      </c>
      <c r="L10" s="544"/>
      <c r="M10" s="238" t="s">
        <v>823</v>
      </c>
      <c r="N10" s="238"/>
      <c r="O10" s="542" t="s">
        <v>1998</v>
      </c>
      <c r="P10" s="545" t="s">
        <v>824</v>
      </c>
      <c r="Q10" s="211"/>
      <c r="R10" s="154"/>
      <c r="S10" s="154"/>
      <c r="T10" s="154"/>
      <c r="U10" s="154"/>
      <c r="V10" s="154"/>
      <c r="W10" s="154"/>
      <c r="X10" s="154"/>
      <c r="Y10" s="154"/>
      <c r="Z10" s="154"/>
      <c r="AA10" s="154"/>
      <c r="AB10" s="154"/>
      <c r="AC10" s="154"/>
      <c r="AD10" s="154"/>
      <c r="AE10" s="154"/>
      <c r="AF10" s="154"/>
      <c r="AG10" s="154"/>
      <c r="AH10" s="154"/>
      <c r="AI10" s="154"/>
      <c r="AJ10" s="154"/>
      <c r="AK10" s="154"/>
      <c r="AL10" s="154"/>
      <c r="AM10" s="154"/>
      <c r="AN10" s="154"/>
      <c r="AO10" s="154"/>
      <c r="AP10" s="154"/>
      <c r="AQ10" s="154"/>
      <c r="AR10" s="154"/>
      <c r="AS10" s="154"/>
      <c r="AT10" s="154"/>
      <c r="AU10" s="154"/>
      <c r="AV10" s="154"/>
      <c r="AW10" s="154"/>
      <c r="AX10" s="154"/>
      <c r="AY10" s="154"/>
      <c r="AZ10" s="154"/>
      <c r="BA10" s="154"/>
      <c r="BB10" s="154"/>
      <c r="BC10" s="154"/>
      <c r="BD10" s="154"/>
      <c r="BE10" s="154"/>
      <c r="BF10" s="154"/>
      <c r="BG10" s="154"/>
      <c r="BH10" s="154"/>
      <c r="BI10" s="154"/>
      <c r="BJ10" s="154"/>
      <c r="BK10" s="154"/>
      <c r="BL10" s="154"/>
      <c r="BM10" s="154"/>
      <c r="BN10" s="154"/>
      <c r="BO10" s="154"/>
      <c r="BP10" s="154"/>
      <c r="BQ10" s="154"/>
      <c r="BR10" s="154"/>
      <c r="BS10" s="154"/>
      <c r="BT10" s="154"/>
      <c r="BU10" s="154"/>
      <c r="BV10" s="154"/>
      <c r="BW10" s="154"/>
      <c r="BX10" s="154"/>
      <c r="BY10" s="154"/>
      <c r="BZ10" s="154"/>
      <c r="CA10" s="154"/>
      <c r="CB10" s="154"/>
      <c r="CC10" s="154"/>
      <c r="CD10" s="154"/>
      <c r="CE10" s="154"/>
      <c r="CF10" s="154"/>
      <c r="CG10" s="154"/>
      <c r="CH10" s="154"/>
      <c r="CI10" s="154"/>
      <c r="CJ10" s="154"/>
      <c r="CK10" s="154"/>
      <c r="CL10" s="154"/>
      <c r="CM10" s="154"/>
      <c r="CN10" s="154"/>
      <c r="CO10" s="154"/>
      <c r="CP10" s="154"/>
      <c r="CQ10" s="154"/>
      <c r="CR10" s="154"/>
      <c r="CS10" s="154"/>
      <c r="CT10" s="154"/>
      <c r="CU10" s="154"/>
      <c r="CV10" s="154"/>
      <c r="CW10" s="154"/>
      <c r="CX10" s="154"/>
      <c r="CY10" s="154"/>
      <c r="CZ10" s="154"/>
      <c r="DA10" s="154"/>
      <c r="DB10" s="154"/>
      <c r="DC10" s="154"/>
      <c r="DD10" s="154"/>
      <c r="DE10" s="154"/>
      <c r="DF10" s="154"/>
      <c r="DG10" s="154"/>
      <c r="DH10" s="154"/>
      <c r="DI10" s="154"/>
      <c r="DJ10" s="154"/>
      <c r="DK10" s="154"/>
      <c r="DL10" s="154"/>
      <c r="DM10" s="154"/>
      <c r="DN10" s="154"/>
      <c r="DO10" s="154"/>
      <c r="DP10" s="154"/>
      <c r="DQ10" s="154"/>
      <c r="DR10" s="154"/>
      <c r="DS10" s="154"/>
      <c r="DT10" s="154"/>
      <c r="DU10" s="154"/>
      <c r="DV10" s="154"/>
      <c r="DW10" s="154"/>
      <c r="DX10" s="154"/>
      <c r="DY10" s="154"/>
      <c r="DZ10" s="154"/>
      <c r="EA10" s="154"/>
      <c r="EB10" s="154"/>
      <c r="EC10" s="154"/>
      <c r="ED10" s="154"/>
      <c r="EE10" s="154"/>
      <c r="EF10" s="154"/>
      <c r="EG10" s="154"/>
      <c r="EH10" s="154"/>
      <c r="EI10" s="154"/>
      <c r="EJ10" s="154"/>
      <c r="EK10" s="154"/>
      <c r="EL10" s="154"/>
      <c r="EM10" s="154"/>
      <c r="EN10" s="154"/>
      <c r="EO10" s="154"/>
      <c r="EP10" s="154"/>
      <c r="EQ10" s="154"/>
      <c r="ER10" s="154"/>
      <c r="ES10" s="154"/>
      <c r="ET10" s="154"/>
      <c r="EU10" s="154"/>
      <c r="EV10" s="154"/>
      <c r="EW10" s="154"/>
      <c r="EX10" s="154"/>
      <c r="EY10" s="154"/>
      <c r="EZ10" s="154"/>
      <c r="FA10" s="154"/>
      <c r="FB10" s="154"/>
      <c r="FC10" s="154"/>
      <c r="FD10" s="154"/>
      <c r="FE10" s="154"/>
      <c r="FF10" s="154"/>
      <c r="FG10" s="154"/>
      <c r="FH10" s="154"/>
      <c r="FI10" s="154"/>
      <c r="FJ10" s="154"/>
      <c r="FK10" s="154"/>
      <c r="FL10" s="154"/>
      <c r="FM10" s="154"/>
      <c r="FN10" s="154"/>
      <c r="FO10" s="154"/>
      <c r="FP10" s="154"/>
      <c r="FQ10" s="154"/>
      <c r="FR10" s="154"/>
      <c r="FS10" s="154"/>
      <c r="FT10" s="154"/>
      <c r="FU10" s="154"/>
      <c r="FV10" s="154"/>
      <c r="FW10" s="154"/>
      <c r="FX10" s="154"/>
      <c r="FY10" s="154"/>
      <c r="FZ10" s="154"/>
      <c r="GA10" s="154"/>
      <c r="GB10" s="154"/>
      <c r="GC10" s="154"/>
      <c r="GD10" s="154"/>
      <c r="GE10" s="154"/>
      <c r="GF10" s="154"/>
      <c r="GG10" s="154"/>
      <c r="GH10" s="154"/>
      <c r="GI10" s="154"/>
      <c r="GJ10" s="154"/>
      <c r="GK10" s="154"/>
      <c r="GL10" s="154"/>
      <c r="GM10" s="154"/>
      <c r="GN10" s="154"/>
      <c r="GO10" s="154"/>
      <c r="GP10" s="154"/>
      <c r="GQ10" s="154"/>
      <c r="GR10" s="154"/>
      <c r="GS10" s="154"/>
      <c r="GT10" s="154"/>
      <c r="GU10" s="154"/>
      <c r="GV10" s="154"/>
      <c r="GW10" s="154"/>
      <c r="GX10" s="154"/>
      <c r="GY10" s="154"/>
      <c r="GZ10" s="154"/>
      <c r="HA10" s="154"/>
      <c r="HB10" s="154"/>
      <c r="HC10" s="154"/>
      <c r="HD10" s="154"/>
      <c r="HE10" s="154"/>
      <c r="HF10" s="154"/>
      <c r="HG10" s="154"/>
      <c r="HH10" s="154"/>
      <c r="HI10" s="154"/>
      <c r="HJ10" s="154"/>
      <c r="HK10" s="154"/>
      <c r="HL10" s="154"/>
      <c r="HM10" s="154"/>
      <c r="HN10" s="154"/>
      <c r="HO10" s="154"/>
      <c r="HP10" s="154"/>
      <c r="HQ10" s="154"/>
      <c r="HR10" s="154"/>
      <c r="HS10" s="154"/>
      <c r="HT10" s="154"/>
      <c r="HU10" s="154"/>
      <c r="HV10" s="154"/>
      <c r="HW10" s="154"/>
      <c r="HX10" s="154"/>
      <c r="HY10" s="154"/>
      <c r="HZ10" s="154"/>
      <c r="IA10" s="154"/>
      <c r="IB10" s="154"/>
      <c r="IC10" s="154"/>
      <c r="ID10" s="154"/>
      <c r="IE10" s="154"/>
      <c r="IF10" s="154"/>
      <c r="IG10" s="154"/>
      <c r="IH10" s="154"/>
      <c r="II10" s="154"/>
      <c r="IJ10" s="154"/>
      <c r="IK10" s="154"/>
      <c r="IL10" s="154"/>
      <c r="IM10" s="154"/>
      <c r="IN10" s="154"/>
      <c r="IO10" s="154"/>
      <c r="IP10" s="154"/>
      <c r="IQ10" s="154"/>
      <c r="IR10" s="154"/>
      <c r="IS10" s="154"/>
      <c r="IT10" s="154"/>
      <c r="IU10" s="154"/>
      <c r="IV10" s="154"/>
      <c r="IW10" s="154"/>
      <c r="IX10" s="154"/>
      <c r="IY10" s="154"/>
      <c r="IZ10" s="154"/>
      <c r="JA10" s="154"/>
      <c r="JB10" s="154"/>
      <c r="JC10" s="154"/>
      <c r="JD10" s="154"/>
      <c r="JE10" s="154"/>
      <c r="JF10" s="154"/>
      <c r="JG10" s="154"/>
      <c r="JH10" s="154"/>
      <c r="JI10" s="154"/>
      <c r="JJ10" s="154"/>
      <c r="JK10" s="154"/>
      <c r="JL10" s="154"/>
      <c r="JM10" s="154"/>
      <c r="JN10" s="154"/>
      <c r="JO10" s="154"/>
      <c r="JP10" s="154"/>
      <c r="JQ10" s="154"/>
      <c r="JR10" s="154"/>
      <c r="JS10" s="154"/>
      <c r="JT10" s="154"/>
      <c r="JU10" s="154"/>
      <c r="JV10" s="154"/>
      <c r="JW10" s="154"/>
      <c r="JX10" s="154"/>
      <c r="JY10" s="154"/>
      <c r="JZ10" s="154"/>
      <c r="KA10" s="154"/>
      <c r="KB10" s="154"/>
      <c r="KC10" s="154"/>
      <c r="KD10" s="154"/>
      <c r="KE10" s="154"/>
      <c r="KF10" s="154"/>
      <c r="KG10" s="154"/>
      <c r="KH10" s="154"/>
      <c r="KI10" s="154"/>
      <c r="KJ10" s="154"/>
      <c r="KK10" s="154"/>
      <c r="KL10" s="154"/>
      <c r="KM10" s="154"/>
      <c r="KN10" s="154"/>
      <c r="KO10" s="154"/>
      <c r="KP10" s="154"/>
      <c r="KQ10" s="154"/>
      <c r="KR10" s="154"/>
      <c r="KS10" s="154"/>
      <c r="KT10" s="154"/>
      <c r="KU10" s="154"/>
      <c r="KV10" s="154"/>
      <c r="KW10" s="154"/>
      <c r="KX10" s="154"/>
      <c r="KY10" s="154"/>
      <c r="KZ10" s="154"/>
      <c r="LA10" s="154"/>
      <c r="LB10" s="154"/>
      <c r="LC10" s="154"/>
      <c r="LD10" s="154"/>
      <c r="LE10" s="154"/>
      <c r="LF10" s="154"/>
      <c r="LG10" s="154"/>
      <c r="LH10" s="154"/>
      <c r="LI10" s="154"/>
      <c r="LJ10" s="154"/>
      <c r="LK10" s="154"/>
      <c r="LL10" s="154"/>
      <c r="LM10" s="154"/>
      <c r="LN10" s="154"/>
      <c r="LO10" s="154"/>
      <c r="LP10" s="154"/>
      <c r="LQ10" s="154"/>
      <c r="LR10" s="154"/>
      <c r="LS10" s="154"/>
      <c r="LT10" s="154"/>
      <c r="LU10" s="154"/>
      <c r="LV10" s="154"/>
      <c r="LW10" s="154"/>
      <c r="LX10" s="154"/>
      <c r="LY10" s="154"/>
      <c r="LZ10" s="154"/>
      <c r="MA10" s="154"/>
      <c r="MB10" s="154"/>
      <c r="MC10" s="154"/>
      <c r="MD10" s="154"/>
      <c r="ME10" s="154"/>
      <c r="MF10" s="154"/>
      <c r="MG10" s="154"/>
      <c r="MH10" s="154"/>
      <c r="MI10" s="154"/>
      <c r="MJ10" s="154"/>
      <c r="MK10" s="154"/>
      <c r="ML10" s="154"/>
      <c r="MM10" s="154"/>
      <c r="MN10" s="154"/>
      <c r="MO10" s="154"/>
      <c r="MP10" s="154"/>
      <c r="MQ10" s="154"/>
      <c r="MR10" s="154"/>
      <c r="MS10" s="154"/>
      <c r="MT10" s="154"/>
      <c r="MU10" s="154"/>
      <c r="MV10" s="154"/>
      <c r="MW10" s="154"/>
      <c r="MX10" s="154"/>
      <c r="MY10" s="154"/>
      <c r="MZ10" s="154"/>
      <c r="NA10" s="154"/>
      <c r="NB10" s="154"/>
      <c r="NC10" s="154"/>
      <c r="ND10" s="154"/>
      <c r="NE10" s="154"/>
      <c r="NF10" s="154"/>
      <c r="NG10" s="154"/>
      <c r="NH10" s="154"/>
      <c r="NI10" s="154"/>
      <c r="NJ10" s="154"/>
      <c r="NK10" s="154"/>
      <c r="NL10" s="154"/>
      <c r="NM10" s="154"/>
      <c r="NN10" s="154"/>
      <c r="NO10" s="154"/>
      <c r="NP10" s="154"/>
      <c r="NQ10" s="154"/>
      <c r="NR10" s="154"/>
      <c r="NS10" s="154"/>
      <c r="NT10" s="154"/>
      <c r="NU10" s="154"/>
      <c r="NV10" s="154"/>
      <c r="NW10" s="154"/>
      <c r="NX10" s="154"/>
      <c r="NY10" s="154"/>
      <c r="NZ10" s="154"/>
      <c r="OA10" s="154"/>
      <c r="OB10" s="154"/>
      <c r="OC10" s="154"/>
      <c r="OD10" s="154"/>
      <c r="OE10" s="154"/>
      <c r="OF10" s="154"/>
      <c r="OG10" s="154"/>
      <c r="OH10" s="154"/>
      <c r="OI10" s="154"/>
      <c r="OJ10" s="154"/>
      <c r="OK10" s="154"/>
      <c r="OL10" s="154"/>
      <c r="OM10" s="154"/>
      <c r="ON10" s="154"/>
      <c r="OO10" s="154"/>
      <c r="OP10" s="154"/>
      <c r="OQ10" s="154"/>
      <c r="OR10" s="154"/>
      <c r="OS10" s="154"/>
      <c r="OT10" s="154"/>
      <c r="OU10" s="154"/>
      <c r="OV10" s="154"/>
      <c r="OW10" s="154"/>
      <c r="OX10" s="154"/>
      <c r="OY10" s="154"/>
      <c r="OZ10" s="154"/>
      <c r="PA10" s="154"/>
      <c r="PB10" s="154"/>
      <c r="PC10" s="154"/>
      <c r="PD10" s="154"/>
      <c r="PE10" s="154"/>
      <c r="PF10" s="154"/>
      <c r="PG10" s="154"/>
      <c r="PH10" s="154"/>
      <c r="PI10" s="154"/>
      <c r="PJ10" s="154"/>
      <c r="PK10" s="154"/>
      <c r="PL10" s="154"/>
      <c r="PM10" s="154"/>
      <c r="PN10" s="154"/>
      <c r="PO10" s="154"/>
      <c r="PP10" s="154"/>
      <c r="PQ10" s="154"/>
      <c r="PR10" s="154"/>
      <c r="PS10" s="154"/>
      <c r="PT10" s="154"/>
      <c r="PU10" s="154"/>
      <c r="PV10" s="154"/>
      <c r="PW10" s="154"/>
      <c r="PX10" s="154"/>
      <c r="PY10" s="154"/>
      <c r="PZ10" s="154"/>
      <c r="QA10" s="154"/>
      <c r="QB10" s="154"/>
      <c r="QC10" s="154"/>
      <c r="QD10" s="154"/>
      <c r="QE10" s="154"/>
      <c r="QF10" s="154"/>
      <c r="QG10" s="154"/>
      <c r="QH10" s="154"/>
      <c r="QI10" s="154"/>
      <c r="QJ10" s="154"/>
      <c r="QK10" s="154"/>
      <c r="QL10" s="154"/>
      <c r="QM10" s="154"/>
      <c r="QN10" s="154"/>
      <c r="QO10" s="154"/>
      <c r="QP10" s="154"/>
      <c r="QQ10" s="154"/>
      <c r="QR10" s="154"/>
      <c r="QS10" s="154"/>
      <c r="QT10" s="154"/>
      <c r="QU10" s="154"/>
      <c r="QV10" s="154"/>
      <c r="QW10" s="154"/>
      <c r="QX10" s="154"/>
      <c r="QY10" s="154"/>
      <c r="QZ10" s="154"/>
      <c r="RA10" s="154"/>
      <c r="RB10" s="154"/>
      <c r="RC10" s="154"/>
      <c r="RD10" s="154"/>
      <c r="RE10" s="154"/>
      <c r="RF10" s="154"/>
      <c r="RG10" s="154"/>
      <c r="RH10" s="154"/>
      <c r="RI10" s="154"/>
      <c r="RJ10" s="154"/>
      <c r="RK10" s="154"/>
      <c r="RL10" s="154"/>
      <c r="RM10" s="154"/>
      <c r="RN10" s="154"/>
      <c r="RO10" s="154"/>
      <c r="RP10" s="154"/>
      <c r="RQ10" s="154"/>
      <c r="RR10" s="154"/>
      <c r="RS10" s="154"/>
      <c r="RT10" s="154"/>
      <c r="RU10" s="154"/>
      <c r="RV10" s="154"/>
      <c r="RW10" s="154"/>
      <c r="RX10" s="154"/>
      <c r="RY10" s="154"/>
      <c r="RZ10" s="154"/>
      <c r="SA10" s="154"/>
      <c r="SB10" s="154"/>
      <c r="SC10" s="154"/>
      <c r="SD10" s="154"/>
      <c r="SE10" s="154"/>
      <c r="SF10" s="154"/>
      <c r="SG10" s="154"/>
      <c r="SH10" s="154"/>
      <c r="SI10" s="154"/>
      <c r="SJ10" s="154"/>
      <c r="SK10" s="154"/>
      <c r="SL10" s="154"/>
      <c r="SM10" s="154"/>
      <c r="SN10" s="154"/>
      <c r="SO10" s="154"/>
      <c r="SP10" s="154"/>
      <c r="SQ10" s="154"/>
      <c r="SR10" s="154"/>
      <c r="SS10" s="154"/>
      <c r="ST10" s="154"/>
      <c r="SU10" s="154"/>
      <c r="SV10" s="154"/>
      <c r="SW10" s="154"/>
      <c r="SX10" s="154"/>
      <c r="SY10" s="154"/>
      <c r="SZ10" s="154"/>
      <c r="TA10" s="154"/>
      <c r="TB10" s="154"/>
      <c r="TC10" s="154"/>
      <c r="TD10" s="154"/>
      <c r="TE10" s="154"/>
      <c r="TF10" s="154"/>
      <c r="TG10" s="154"/>
      <c r="TH10" s="154"/>
      <c r="TI10" s="154"/>
      <c r="TJ10" s="154"/>
      <c r="TK10" s="154"/>
      <c r="TL10" s="154"/>
      <c r="TM10" s="154"/>
      <c r="TN10" s="154"/>
      <c r="TO10" s="154"/>
      <c r="TP10" s="154"/>
      <c r="TQ10" s="154"/>
      <c r="TR10" s="154"/>
      <c r="TS10" s="154"/>
      <c r="TT10" s="154"/>
      <c r="TU10" s="154"/>
      <c r="TV10" s="154"/>
      <c r="TW10" s="154"/>
      <c r="TX10" s="154"/>
      <c r="TY10" s="154"/>
      <c r="TZ10" s="154"/>
      <c r="UA10" s="154"/>
      <c r="UB10" s="154"/>
      <c r="UC10" s="154"/>
      <c r="UD10" s="154"/>
      <c r="UE10" s="154"/>
      <c r="UF10" s="154"/>
      <c r="UG10" s="154"/>
      <c r="UH10" s="154"/>
      <c r="UI10" s="154"/>
      <c r="UJ10" s="154"/>
      <c r="UK10" s="154"/>
      <c r="UL10" s="154"/>
      <c r="UM10" s="154"/>
      <c r="UN10" s="154"/>
      <c r="UO10" s="154"/>
      <c r="UP10" s="154"/>
      <c r="UQ10" s="154"/>
      <c r="UR10" s="154"/>
      <c r="US10" s="154"/>
      <c r="UT10" s="154"/>
      <c r="UU10" s="154"/>
      <c r="UV10" s="154"/>
      <c r="UW10" s="154"/>
      <c r="UX10" s="154"/>
      <c r="UY10" s="154"/>
      <c r="UZ10" s="154"/>
      <c r="VA10" s="154"/>
      <c r="VB10" s="154"/>
      <c r="VC10" s="154"/>
      <c r="VD10" s="154"/>
      <c r="VE10" s="154"/>
      <c r="VF10" s="154"/>
      <c r="VG10" s="154"/>
      <c r="VH10" s="154"/>
      <c r="VI10" s="154"/>
      <c r="VJ10" s="154"/>
      <c r="VK10" s="154"/>
      <c r="VL10" s="154"/>
      <c r="VM10" s="154"/>
      <c r="VN10" s="154"/>
      <c r="VO10" s="154"/>
      <c r="VP10" s="154"/>
      <c r="VQ10" s="154"/>
      <c r="VR10" s="154"/>
      <c r="VS10" s="154"/>
      <c r="VT10" s="154"/>
      <c r="VU10" s="154"/>
      <c r="VV10" s="154"/>
      <c r="VW10" s="154"/>
      <c r="VX10" s="154"/>
      <c r="VY10" s="154"/>
      <c r="VZ10" s="154"/>
      <c r="WA10" s="154"/>
      <c r="WB10" s="154"/>
      <c r="WC10" s="154"/>
      <c r="WD10" s="154"/>
      <c r="WE10" s="154"/>
      <c r="WF10" s="154"/>
      <c r="WG10" s="154"/>
      <c r="WH10" s="154"/>
      <c r="WI10" s="154"/>
      <c r="WJ10" s="154"/>
      <c r="WK10" s="154"/>
      <c r="WL10" s="154"/>
      <c r="WM10" s="154"/>
      <c r="WN10" s="154"/>
      <c r="WO10" s="154"/>
      <c r="WP10" s="154"/>
      <c r="WQ10" s="154"/>
      <c r="WR10" s="154"/>
      <c r="WS10" s="154"/>
      <c r="WT10" s="154"/>
      <c r="WU10" s="154"/>
      <c r="WV10" s="154"/>
      <c r="WW10" s="154"/>
      <c r="WX10" s="154"/>
      <c r="WY10" s="154"/>
      <c r="WZ10" s="154"/>
      <c r="XA10" s="154"/>
      <c r="XB10" s="154"/>
      <c r="XC10" s="154"/>
      <c r="XD10" s="154"/>
      <c r="XE10" s="154"/>
      <c r="XF10" s="154"/>
      <c r="XG10" s="154"/>
      <c r="XH10" s="154"/>
      <c r="XI10" s="154"/>
      <c r="XJ10" s="154"/>
      <c r="XK10" s="154"/>
      <c r="XL10" s="154"/>
      <c r="XM10" s="154"/>
      <c r="XN10" s="154"/>
      <c r="XO10" s="154"/>
      <c r="XP10" s="154"/>
      <c r="XQ10" s="154"/>
      <c r="XR10" s="154"/>
      <c r="XS10" s="154"/>
      <c r="XT10" s="154"/>
      <c r="XU10" s="154"/>
      <c r="XV10" s="154"/>
      <c r="XW10" s="154"/>
      <c r="XX10" s="154"/>
      <c r="XY10" s="154"/>
      <c r="XZ10" s="154"/>
      <c r="YA10" s="154"/>
      <c r="YB10" s="154"/>
      <c r="YC10" s="154"/>
      <c r="YD10" s="154"/>
      <c r="YE10" s="154"/>
      <c r="YF10" s="154"/>
      <c r="YG10" s="154"/>
      <c r="YH10" s="154"/>
      <c r="YI10" s="154"/>
      <c r="YJ10" s="154"/>
      <c r="YK10" s="154"/>
      <c r="YL10" s="154"/>
      <c r="YM10" s="154"/>
      <c r="YN10" s="154"/>
      <c r="YO10" s="154"/>
      <c r="YP10" s="154"/>
      <c r="YQ10" s="154"/>
      <c r="YR10" s="154"/>
      <c r="YS10" s="154"/>
      <c r="YT10" s="154"/>
      <c r="YU10" s="154"/>
      <c r="YV10" s="154"/>
      <c r="YW10" s="154"/>
      <c r="YX10" s="154"/>
      <c r="YY10" s="154"/>
      <c r="YZ10" s="154"/>
      <c r="ZA10" s="154"/>
      <c r="ZB10" s="154"/>
      <c r="ZC10" s="154"/>
      <c r="ZD10" s="154"/>
      <c r="ZE10" s="154"/>
      <c r="ZF10" s="154"/>
      <c r="ZG10" s="154"/>
      <c r="ZH10" s="154"/>
      <c r="ZI10" s="154"/>
      <c r="ZJ10" s="154"/>
      <c r="ZK10" s="154"/>
      <c r="ZL10" s="154"/>
      <c r="ZM10" s="154"/>
      <c r="ZN10" s="154"/>
      <c r="ZO10" s="154"/>
      <c r="ZP10" s="154"/>
      <c r="ZQ10" s="154"/>
      <c r="ZR10" s="154"/>
      <c r="ZS10" s="154"/>
      <c r="ZT10" s="154"/>
      <c r="ZU10" s="154"/>
      <c r="ZV10" s="154"/>
      <c r="ZW10" s="154"/>
      <c r="ZX10" s="154"/>
      <c r="ZY10" s="154"/>
      <c r="ZZ10" s="154"/>
      <c r="AAA10" s="154"/>
      <c r="AAB10" s="154"/>
      <c r="AAC10" s="154"/>
      <c r="AAD10" s="154"/>
      <c r="AAE10" s="154"/>
      <c r="AAF10" s="154"/>
      <c r="AAG10" s="154"/>
      <c r="AAH10" s="154"/>
      <c r="AAI10" s="154"/>
      <c r="AAJ10" s="154"/>
      <c r="AAK10" s="154"/>
      <c r="AAL10" s="154"/>
      <c r="AAM10" s="154"/>
      <c r="AAN10" s="154"/>
      <c r="AAO10" s="154"/>
      <c r="AAP10" s="154"/>
      <c r="AAQ10" s="154"/>
      <c r="AAR10" s="154"/>
      <c r="AAS10" s="154"/>
      <c r="AAT10" s="154"/>
      <c r="AAU10" s="154"/>
      <c r="AAV10" s="154"/>
      <c r="AAW10" s="154"/>
      <c r="AAX10" s="154"/>
      <c r="AAY10" s="154"/>
      <c r="AAZ10" s="154"/>
      <c r="ABA10" s="154"/>
      <c r="ABB10" s="154"/>
      <c r="ABC10" s="154"/>
      <c r="ABD10" s="154"/>
      <c r="ABE10" s="154"/>
      <c r="ABF10" s="154"/>
      <c r="ABG10" s="154"/>
      <c r="ABH10" s="154"/>
      <c r="ABI10" s="154"/>
      <c r="ABJ10" s="154"/>
      <c r="ABK10" s="154"/>
      <c r="ABL10" s="154"/>
      <c r="ABM10" s="154"/>
      <c r="ABN10" s="154"/>
      <c r="ABO10" s="154"/>
      <c r="ABP10" s="154"/>
      <c r="ABQ10" s="154"/>
      <c r="ABR10" s="154"/>
      <c r="ABS10" s="154"/>
      <c r="ABT10" s="154"/>
      <c r="ABU10" s="154"/>
      <c r="ABV10" s="154"/>
      <c r="ABW10" s="154"/>
      <c r="ABX10" s="154"/>
      <c r="ABY10" s="154"/>
      <c r="ABZ10" s="154"/>
      <c r="ACA10" s="154"/>
      <c r="ACB10" s="154"/>
      <c r="ACC10" s="154"/>
      <c r="ACD10" s="154"/>
      <c r="ACE10" s="154"/>
      <c r="ACF10" s="154"/>
      <c r="ACG10" s="154"/>
      <c r="ACH10" s="154"/>
      <c r="ACI10" s="154"/>
      <c r="ACJ10" s="154"/>
      <c r="ACK10" s="154"/>
      <c r="ACL10" s="154"/>
      <c r="ACM10" s="154"/>
      <c r="ACN10" s="154"/>
      <c r="ACO10" s="154"/>
      <c r="ACP10" s="154"/>
      <c r="ACQ10" s="154"/>
      <c r="ACR10" s="154"/>
      <c r="ACS10" s="154"/>
      <c r="ACT10" s="154"/>
      <c r="ACU10" s="154"/>
      <c r="ACV10" s="154"/>
      <c r="ACW10" s="154"/>
      <c r="ACX10" s="154"/>
      <c r="ACY10" s="154"/>
      <c r="ACZ10" s="154"/>
      <c r="ADA10" s="154"/>
      <c r="ADB10" s="154"/>
      <c r="ADC10" s="154"/>
      <c r="ADD10" s="154"/>
      <c r="ADE10" s="154"/>
      <c r="ADF10" s="154"/>
      <c r="ADG10" s="154"/>
      <c r="ADH10" s="154"/>
      <c r="ADI10" s="154"/>
      <c r="ADJ10" s="154"/>
      <c r="ADK10" s="154"/>
      <c r="ADL10" s="154"/>
      <c r="ADM10" s="154"/>
      <c r="ADN10" s="154"/>
      <c r="ADO10" s="154"/>
      <c r="ADP10" s="154"/>
      <c r="ADQ10" s="154"/>
      <c r="ADR10" s="154"/>
      <c r="ADS10" s="154"/>
      <c r="ADT10" s="154"/>
      <c r="ADU10" s="154"/>
      <c r="ADV10" s="154"/>
      <c r="ADW10" s="154"/>
      <c r="ADX10" s="154"/>
      <c r="ADY10" s="154"/>
      <c r="ADZ10" s="154"/>
      <c r="AEA10" s="154"/>
      <c r="AEB10" s="154"/>
      <c r="AEC10" s="154"/>
      <c r="AED10" s="154"/>
      <c r="AEE10" s="154"/>
      <c r="AEF10" s="154"/>
      <c r="AEG10" s="154"/>
      <c r="AEH10" s="154"/>
      <c r="AEI10" s="154"/>
      <c r="AEJ10" s="154"/>
      <c r="AEK10" s="154"/>
      <c r="AEL10" s="154"/>
      <c r="AEM10" s="154"/>
      <c r="AEN10" s="154"/>
      <c r="AEO10" s="154"/>
      <c r="AEP10" s="154"/>
      <c r="AEQ10" s="154"/>
      <c r="AER10" s="154"/>
      <c r="AES10" s="154"/>
      <c r="AET10" s="154"/>
      <c r="AEU10" s="154"/>
      <c r="AEV10" s="154"/>
      <c r="AEW10" s="154"/>
      <c r="AEX10" s="154"/>
      <c r="AEY10" s="154"/>
      <c r="AEZ10" s="154"/>
      <c r="AFA10" s="154"/>
      <c r="AFB10" s="154"/>
      <c r="AFC10" s="154"/>
      <c r="AFD10" s="154"/>
      <c r="AFE10" s="154"/>
      <c r="AFF10" s="154"/>
      <c r="AFG10" s="154"/>
      <c r="AFH10" s="154"/>
      <c r="AFI10" s="154"/>
      <c r="AFJ10" s="154"/>
      <c r="AFK10" s="154"/>
      <c r="AFL10" s="154"/>
      <c r="AFM10" s="154"/>
      <c r="AFN10" s="154"/>
      <c r="AFO10" s="154"/>
      <c r="AFP10" s="154"/>
      <c r="AFQ10" s="154"/>
      <c r="AFR10" s="154"/>
      <c r="AFS10" s="154"/>
      <c r="AFT10" s="154"/>
      <c r="AFU10" s="154"/>
      <c r="AFV10" s="154"/>
      <c r="AFW10" s="154"/>
      <c r="AFX10" s="154"/>
      <c r="AFY10" s="154"/>
      <c r="AFZ10" s="154"/>
      <c r="AGA10" s="154"/>
      <c r="AGB10" s="154"/>
      <c r="AGC10" s="154"/>
      <c r="AGD10" s="154"/>
      <c r="AGE10" s="154"/>
      <c r="AGF10" s="154"/>
      <c r="AGG10" s="154"/>
      <c r="AGH10" s="154"/>
      <c r="AGI10" s="154"/>
      <c r="AGJ10" s="154"/>
      <c r="AGK10" s="154"/>
      <c r="AGL10" s="154"/>
      <c r="AGM10" s="154"/>
      <c r="AGN10" s="154"/>
      <c r="AGO10" s="154"/>
      <c r="AGP10" s="154"/>
      <c r="AGQ10" s="154"/>
      <c r="AGR10" s="154"/>
      <c r="AGS10" s="154"/>
      <c r="AGT10" s="154"/>
      <c r="AGU10" s="154"/>
      <c r="AGV10" s="154"/>
      <c r="AGW10" s="154"/>
      <c r="AGX10" s="154"/>
      <c r="AGY10" s="154"/>
      <c r="AGZ10" s="154"/>
      <c r="AHA10" s="154"/>
      <c r="AHB10" s="154"/>
      <c r="AHC10" s="154"/>
      <c r="AHD10" s="154"/>
      <c r="AHE10" s="154"/>
      <c r="AHF10" s="154"/>
      <c r="AHG10" s="154"/>
      <c r="AHH10" s="154"/>
      <c r="AHI10" s="154"/>
      <c r="AHJ10" s="154"/>
      <c r="AHK10" s="154"/>
      <c r="AHL10" s="154"/>
      <c r="AHM10" s="154"/>
      <c r="AHN10" s="154"/>
      <c r="AHO10" s="154"/>
      <c r="AHP10" s="154"/>
      <c r="AHQ10" s="154"/>
      <c r="AHR10" s="154"/>
      <c r="AHS10" s="154"/>
      <c r="AHT10" s="154"/>
      <c r="AHU10" s="154"/>
      <c r="AHV10" s="154"/>
      <c r="AHW10" s="154"/>
      <c r="AHX10" s="154"/>
      <c r="AHY10" s="154"/>
      <c r="AHZ10" s="154"/>
      <c r="AIA10" s="154"/>
      <c r="AIB10" s="154"/>
      <c r="AIC10" s="154"/>
      <c r="AID10" s="154"/>
      <c r="AIE10" s="154"/>
      <c r="AIF10" s="154"/>
      <c r="AIG10" s="154"/>
      <c r="AIH10" s="154"/>
      <c r="AII10" s="154"/>
      <c r="AIJ10" s="154"/>
      <c r="AIK10" s="154"/>
      <c r="AIL10" s="154"/>
      <c r="AIM10" s="154"/>
      <c r="AIN10" s="154"/>
      <c r="AIO10" s="154"/>
      <c r="AIP10" s="154"/>
      <c r="AIQ10" s="154"/>
      <c r="AIR10" s="154"/>
      <c r="AIS10" s="154"/>
      <c r="AIT10" s="154"/>
      <c r="AIU10" s="154"/>
      <c r="AIV10" s="154"/>
      <c r="AIW10" s="154"/>
      <c r="AIX10" s="154"/>
      <c r="AIY10" s="154"/>
      <c r="AIZ10" s="154"/>
      <c r="AJA10" s="154"/>
      <c r="AJB10" s="154"/>
      <c r="AJC10" s="154"/>
      <c r="AJD10" s="154"/>
      <c r="AJE10" s="154"/>
      <c r="AJF10" s="154"/>
      <c r="AJG10" s="154"/>
      <c r="AJH10" s="154"/>
      <c r="AJI10" s="154"/>
      <c r="AJJ10" s="154"/>
      <c r="AJK10" s="154"/>
      <c r="AJL10" s="154"/>
      <c r="AJM10" s="154"/>
      <c r="AJN10" s="154"/>
      <c r="AJO10" s="154"/>
      <c r="AJP10" s="154"/>
      <c r="AJQ10" s="154"/>
      <c r="AJR10" s="154"/>
      <c r="AJS10" s="154"/>
      <c r="AJT10" s="154"/>
      <c r="AJU10" s="154"/>
      <c r="AJV10" s="154"/>
      <c r="AJW10" s="154"/>
      <c r="AJX10" s="154"/>
      <c r="AJY10" s="154"/>
      <c r="AJZ10" s="154"/>
      <c r="AKA10" s="154"/>
      <c r="AKB10" s="154"/>
      <c r="AKC10" s="154"/>
      <c r="AKD10" s="154"/>
      <c r="AKE10" s="154"/>
      <c r="AKF10" s="154"/>
      <c r="AKG10" s="154"/>
      <c r="AKH10" s="154"/>
      <c r="AKI10" s="154"/>
      <c r="AKJ10" s="154"/>
      <c r="AKK10" s="154"/>
      <c r="AKL10" s="154"/>
      <c r="AKM10" s="154"/>
      <c r="AKN10" s="154"/>
      <c r="AKO10" s="154"/>
      <c r="AKP10" s="154"/>
      <c r="AKQ10" s="154"/>
      <c r="AKR10" s="154"/>
      <c r="AKS10" s="154"/>
      <c r="AKT10" s="154"/>
      <c r="AKU10" s="154"/>
      <c r="AKV10" s="154"/>
      <c r="AKW10" s="154"/>
      <c r="AKX10" s="154"/>
      <c r="AKY10" s="154"/>
      <c r="AKZ10" s="154"/>
      <c r="ALA10" s="154"/>
      <c r="ALB10" s="154"/>
      <c r="ALC10" s="154"/>
      <c r="ALD10" s="154"/>
      <c r="ALE10" s="154"/>
      <c r="ALF10" s="154"/>
      <c r="ALG10" s="154"/>
      <c r="ALH10" s="154"/>
      <c r="ALI10" s="154"/>
      <c r="ALJ10" s="154"/>
      <c r="ALK10" s="154"/>
      <c r="ALL10" s="154"/>
      <c r="ALM10" s="154"/>
      <c r="ALN10" s="154"/>
      <c r="ALO10" s="154"/>
      <c r="ALP10" s="154"/>
      <c r="ALQ10" s="154"/>
      <c r="ALR10" s="154"/>
      <c r="ALS10" s="154"/>
      <c r="ALT10" s="154"/>
      <c r="ALU10" s="154"/>
      <c r="ALV10" s="154"/>
      <c r="ALW10" s="154"/>
      <c r="ALX10" s="154"/>
      <c r="ALY10" s="154"/>
      <c r="ALZ10" s="154"/>
      <c r="AMA10" s="154"/>
      <c r="AMB10" s="154"/>
      <c r="AMC10" s="154"/>
      <c r="AMD10" s="154"/>
      <c r="AME10" s="154"/>
      <c r="AMF10" s="154"/>
      <c r="AMG10" s="154"/>
      <c r="AMH10" s="154"/>
      <c r="AMI10" s="154"/>
      <c r="AMJ10" s="154"/>
      <c r="AMK10" s="154"/>
      <c r="AML10" s="154"/>
      <c r="AMM10" s="154"/>
      <c r="AMN10" s="154"/>
      <c r="AMO10" s="154"/>
      <c r="AMP10" s="154"/>
      <c r="AMQ10" s="154"/>
      <c r="AMR10" s="154"/>
      <c r="AMS10" s="154"/>
      <c r="AMT10" s="154"/>
      <c r="AMU10" s="154"/>
      <c r="AMV10" s="154"/>
      <c r="AMW10" s="154"/>
      <c r="AMX10" s="154"/>
      <c r="AMY10" s="154"/>
      <c r="AMZ10" s="154"/>
      <c r="ANA10" s="154"/>
      <c r="ANB10" s="154"/>
      <c r="ANC10" s="154"/>
      <c r="AND10" s="154"/>
      <c r="ANE10" s="154"/>
      <c r="ANF10" s="154"/>
      <c r="ANG10" s="154"/>
      <c r="ANH10" s="154"/>
      <c r="ANI10" s="154"/>
      <c r="ANJ10" s="154"/>
      <c r="ANK10" s="154"/>
      <c r="ANL10" s="154"/>
      <c r="ANM10" s="154"/>
      <c r="ANN10" s="154"/>
      <c r="ANO10" s="154"/>
      <c r="ANP10" s="154"/>
      <c r="ANQ10" s="154"/>
      <c r="ANR10" s="154"/>
      <c r="ANS10" s="154"/>
      <c r="ANT10" s="154"/>
      <c r="ANU10" s="154"/>
      <c r="ANV10" s="154"/>
      <c r="ANW10" s="154"/>
      <c r="ANX10" s="154"/>
      <c r="ANY10" s="154"/>
      <c r="ANZ10" s="154"/>
      <c r="AOA10" s="154"/>
      <c r="AOB10" s="154"/>
      <c r="AOC10" s="154"/>
      <c r="AOD10" s="154"/>
      <c r="AOE10" s="154"/>
      <c r="AOF10" s="154"/>
      <c r="AOG10" s="154"/>
      <c r="AOH10" s="154"/>
      <c r="AOI10" s="154"/>
      <c r="AOJ10" s="154"/>
      <c r="AOK10" s="154"/>
      <c r="AOL10" s="154"/>
      <c r="AOM10" s="154"/>
      <c r="AON10" s="154"/>
      <c r="AOO10" s="154"/>
      <c r="AOP10" s="154"/>
      <c r="AOQ10" s="154"/>
      <c r="AOR10" s="154"/>
      <c r="AOS10" s="154"/>
      <c r="AOT10" s="154"/>
      <c r="AOU10" s="154"/>
      <c r="AOV10" s="154"/>
      <c r="AOW10" s="154"/>
      <c r="AOX10" s="154"/>
      <c r="AOY10" s="154"/>
      <c r="AOZ10" s="154"/>
      <c r="APA10" s="154"/>
      <c r="APB10" s="154"/>
      <c r="APC10" s="154"/>
      <c r="APD10" s="154"/>
      <c r="APE10" s="154"/>
      <c r="APF10" s="154"/>
      <c r="APG10" s="154"/>
      <c r="APH10" s="154"/>
      <c r="API10" s="154"/>
      <c r="APJ10" s="154"/>
      <c r="APK10" s="154"/>
      <c r="APL10" s="154"/>
      <c r="APM10" s="154"/>
      <c r="APN10" s="154"/>
      <c r="APO10" s="154"/>
      <c r="APP10" s="154"/>
      <c r="APQ10" s="154"/>
      <c r="APR10" s="154"/>
      <c r="APS10" s="154"/>
      <c r="APT10" s="154"/>
      <c r="APU10" s="154"/>
      <c r="APV10" s="154"/>
      <c r="APW10" s="154"/>
      <c r="APX10" s="154"/>
      <c r="APY10" s="154"/>
      <c r="APZ10" s="154"/>
      <c r="AQA10" s="154"/>
      <c r="AQB10" s="154"/>
      <c r="AQC10" s="154"/>
      <c r="AQD10" s="154"/>
      <c r="AQE10" s="154"/>
      <c r="AQF10" s="154"/>
      <c r="AQG10" s="154"/>
      <c r="AQH10" s="154"/>
      <c r="AQI10" s="154"/>
      <c r="AQJ10" s="154"/>
      <c r="AQK10" s="154"/>
      <c r="AQL10" s="154"/>
      <c r="AQM10" s="154"/>
      <c r="AQN10" s="154"/>
      <c r="AQO10" s="154"/>
      <c r="AQP10" s="154"/>
      <c r="AQQ10" s="154"/>
      <c r="AQR10" s="154"/>
      <c r="AQS10" s="154"/>
      <c r="AQT10" s="154"/>
      <c r="AQU10" s="154"/>
      <c r="AQV10" s="154"/>
      <c r="AQW10" s="154"/>
      <c r="AQX10" s="154"/>
      <c r="AQY10" s="154"/>
      <c r="AQZ10" s="154"/>
      <c r="ARA10" s="154"/>
      <c r="ARB10" s="154"/>
      <c r="ARC10" s="154"/>
      <c r="ARD10" s="154"/>
      <c r="ARE10" s="154"/>
      <c r="ARF10" s="154"/>
      <c r="ARG10" s="154"/>
      <c r="ARH10" s="154"/>
      <c r="ARI10" s="154"/>
      <c r="ARJ10" s="154"/>
      <c r="ARK10" s="154"/>
      <c r="ARL10" s="154"/>
      <c r="ARM10" s="154"/>
      <c r="ARN10" s="154"/>
      <c r="ARO10" s="154"/>
      <c r="ARP10" s="154"/>
      <c r="ARQ10" s="154"/>
      <c r="ARR10" s="154"/>
      <c r="ARS10" s="154"/>
      <c r="ART10" s="154"/>
      <c r="ARU10" s="154"/>
      <c r="ARV10" s="154"/>
      <c r="ARW10" s="154"/>
      <c r="ARX10" s="154"/>
      <c r="ARY10" s="154"/>
      <c r="ARZ10" s="154"/>
      <c r="ASA10" s="154"/>
      <c r="ASB10" s="154"/>
      <c r="ASC10" s="154"/>
      <c r="ASD10" s="154"/>
      <c r="ASE10" s="154"/>
      <c r="ASF10" s="154"/>
      <c r="ASG10" s="154"/>
      <c r="ASH10" s="154"/>
      <c r="ASI10" s="154"/>
      <c r="ASJ10" s="154"/>
      <c r="ASK10" s="154"/>
      <c r="ASL10" s="154"/>
      <c r="ASM10" s="154"/>
      <c r="ASN10" s="154"/>
      <c r="ASO10" s="154"/>
      <c r="ASP10" s="154"/>
      <c r="ASQ10" s="154"/>
      <c r="ASR10" s="154"/>
      <c r="ASS10" s="154"/>
      <c r="AST10" s="154"/>
      <c r="ASU10" s="154"/>
      <c r="ASV10" s="154"/>
      <c r="ASW10" s="154"/>
      <c r="ASX10" s="154"/>
      <c r="ASY10" s="154"/>
      <c r="ASZ10" s="154"/>
      <c r="ATA10" s="154"/>
      <c r="ATB10" s="154"/>
      <c r="ATC10" s="154"/>
      <c r="ATD10" s="154"/>
      <c r="ATE10" s="154"/>
      <c r="ATF10" s="154"/>
      <c r="ATG10" s="154"/>
      <c r="ATH10" s="154"/>
      <c r="ATI10" s="154"/>
      <c r="ATJ10" s="154"/>
      <c r="ATK10" s="154"/>
      <c r="ATL10" s="154"/>
      <c r="ATM10" s="154"/>
      <c r="ATN10" s="154"/>
      <c r="ATO10" s="154"/>
      <c r="ATP10" s="154"/>
      <c r="ATQ10" s="154"/>
      <c r="ATR10" s="154"/>
      <c r="ATS10" s="154"/>
      <c r="ATT10" s="154"/>
      <c r="ATU10" s="154"/>
      <c r="ATV10" s="154"/>
      <c r="ATW10" s="154"/>
      <c r="ATX10" s="154"/>
      <c r="ATY10" s="154"/>
      <c r="ATZ10" s="154"/>
      <c r="AUA10" s="154"/>
      <c r="AUB10" s="154"/>
      <c r="AUC10" s="154"/>
      <c r="AUD10" s="154"/>
      <c r="AUE10" s="154"/>
      <c r="AUF10" s="154"/>
      <c r="AUG10" s="154"/>
      <c r="AUH10" s="154"/>
      <c r="AUI10" s="154"/>
      <c r="AUJ10" s="154"/>
      <c r="AUK10" s="154"/>
      <c r="AUL10" s="154"/>
      <c r="AUM10" s="154"/>
      <c r="AUN10" s="154"/>
      <c r="AUO10" s="154"/>
      <c r="AUP10" s="154"/>
      <c r="AUQ10" s="154"/>
      <c r="AUR10" s="154"/>
      <c r="AUS10" s="154"/>
      <c r="AUT10" s="154"/>
      <c r="AUU10" s="154"/>
      <c r="AUV10" s="154"/>
      <c r="AUW10" s="154"/>
      <c r="AUX10" s="154"/>
      <c r="AUY10" s="154"/>
      <c r="AUZ10" s="154"/>
      <c r="AVA10" s="154"/>
      <c r="AVB10" s="154"/>
      <c r="AVC10" s="154"/>
      <c r="AVD10" s="154"/>
      <c r="AVE10" s="154"/>
      <c r="AVF10" s="154"/>
      <c r="AVG10" s="154"/>
      <c r="AVH10" s="154"/>
      <c r="AVI10" s="154"/>
      <c r="AVJ10" s="154"/>
      <c r="AVK10" s="154"/>
      <c r="AVL10" s="154"/>
      <c r="AVM10" s="154"/>
      <c r="AVN10" s="154"/>
      <c r="AVO10" s="154"/>
      <c r="AVP10" s="154"/>
      <c r="AVQ10" s="154"/>
      <c r="AVR10" s="154"/>
      <c r="AVS10" s="154"/>
      <c r="AVT10" s="154"/>
      <c r="AVU10" s="154"/>
      <c r="AVV10" s="154"/>
      <c r="AVW10" s="154"/>
      <c r="AVX10" s="154"/>
      <c r="AVY10" s="154"/>
      <c r="AVZ10" s="154"/>
      <c r="AWA10" s="154"/>
      <c r="AWB10" s="154"/>
      <c r="AWC10" s="154"/>
      <c r="AWD10" s="154"/>
      <c r="AWE10" s="154"/>
      <c r="AWF10" s="154"/>
      <c r="AWG10" s="154"/>
      <c r="AWH10" s="154"/>
      <c r="AWI10" s="154"/>
      <c r="AWJ10" s="154"/>
      <c r="AWK10" s="154"/>
      <c r="AWL10" s="154"/>
      <c r="AWM10" s="154"/>
      <c r="AWN10" s="154"/>
      <c r="AWO10" s="154"/>
      <c r="AWP10" s="154"/>
      <c r="AWQ10" s="154"/>
      <c r="AWR10" s="154"/>
      <c r="AWS10" s="154"/>
      <c r="AWT10" s="154"/>
      <c r="AWU10" s="154"/>
      <c r="AWV10" s="154"/>
      <c r="AWW10" s="154"/>
      <c r="AWX10" s="154"/>
      <c r="AWY10" s="154"/>
      <c r="AWZ10" s="154"/>
      <c r="AXA10" s="154"/>
      <c r="AXB10" s="154"/>
      <c r="AXC10" s="154"/>
      <c r="AXD10" s="154"/>
      <c r="AXE10" s="154"/>
      <c r="AXF10" s="154"/>
      <c r="AXG10" s="154"/>
      <c r="AXH10" s="154"/>
      <c r="AXI10" s="154"/>
      <c r="AXJ10" s="154"/>
      <c r="AXK10" s="154"/>
      <c r="AXL10" s="154"/>
      <c r="AXM10" s="154"/>
      <c r="AXN10" s="154"/>
      <c r="AXO10" s="154"/>
      <c r="AXP10" s="154"/>
      <c r="AXQ10" s="154"/>
      <c r="AXR10" s="154"/>
      <c r="AXS10" s="154"/>
      <c r="AXT10" s="154"/>
      <c r="AXU10" s="154"/>
      <c r="AXV10" s="154"/>
      <c r="AXW10" s="154"/>
      <c r="AXX10" s="154"/>
      <c r="AXY10" s="154"/>
      <c r="AXZ10" s="154"/>
      <c r="AYA10" s="154"/>
      <c r="AYB10" s="154"/>
      <c r="AYC10" s="154"/>
      <c r="AYD10" s="154"/>
      <c r="AYE10" s="154"/>
      <c r="AYF10" s="154"/>
      <c r="AYG10" s="154"/>
      <c r="AYH10" s="154"/>
      <c r="AYI10" s="154"/>
      <c r="AYJ10" s="154"/>
      <c r="AYK10" s="154"/>
      <c r="AYL10" s="154"/>
      <c r="AYM10" s="154"/>
      <c r="AYN10" s="154"/>
      <c r="AYO10" s="154"/>
      <c r="AYP10" s="154"/>
      <c r="AYQ10" s="154"/>
      <c r="AYR10" s="154"/>
      <c r="AYS10" s="154"/>
      <c r="AYT10" s="154"/>
      <c r="AYU10" s="154"/>
      <c r="AYV10" s="154"/>
      <c r="AYW10" s="154"/>
      <c r="AYX10" s="154"/>
      <c r="AYY10" s="154"/>
      <c r="AYZ10" s="154"/>
      <c r="AZA10" s="154"/>
      <c r="AZB10" s="154"/>
      <c r="AZC10" s="154"/>
      <c r="AZD10" s="154"/>
      <c r="AZE10" s="154"/>
      <c r="AZF10" s="154"/>
      <c r="AZG10" s="154"/>
      <c r="AZH10" s="154"/>
      <c r="AZI10" s="154"/>
      <c r="AZJ10" s="154"/>
      <c r="AZK10" s="154"/>
      <c r="AZL10" s="154"/>
      <c r="AZM10" s="154"/>
      <c r="AZN10" s="154"/>
      <c r="AZO10" s="154"/>
      <c r="AZP10" s="154"/>
      <c r="AZQ10" s="154"/>
      <c r="AZR10" s="154"/>
      <c r="AZS10" s="154"/>
      <c r="AZT10" s="154"/>
      <c r="AZU10" s="154"/>
      <c r="AZV10" s="154"/>
      <c r="AZW10" s="154"/>
      <c r="AZX10" s="154"/>
      <c r="AZY10" s="154"/>
      <c r="AZZ10" s="154"/>
      <c r="BAA10" s="154"/>
      <c r="BAB10" s="154"/>
      <c r="BAC10" s="154"/>
      <c r="BAD10" s="154"/>
      <c r="BAE10" s="154"/>
      <c r="BAF10" s="154"/>
      <c r="BAG10" s="154"/>
      <c r="BAH10" s="154"/>
      <c r="BAI10" s="154"/>
      <c r="BAJ10" s="154"/>
      <c r="BAK10" s="154"/>
      <c r="BAL10" s="154"/>
      <c r="BAM10" s="154"/>
      <c r="BAN10" s="154"/>
      <c r="BAO10" s="154"/>
      <c r="BAP10" s="154"/>
      <c r="BAQ10" s="154"/>
      <c r="BAR10" s="154"/>
      <c r="BAS10" s="154"/>
      <c r="BAT10" s="154"/>
      <c r="BAU10" s="154"/>
      <c r="BAV10" s="154"/>
      <c r="BAW10" s="154"/>
      <c r="BAX10" s="154"/>
      <c r="BAY10" s="154"/>
      <c r="BAZ10" s="154"/>
      <c r="BBA10" s="154"/>
      <c r="BBB10" s="154"/>
      <c r="BBC10" s="154"/>
      <c r="BBD10" s="154"/>
      <c r="BBE10" s="154"/>
      <c r="BBF10" s="154"/>
      <c r="BBG10" s="154"/>
      <c r="BBH10" s="154"/>
      <c r="BBI10" s="154"/>
      <c r="BBJ10" s="154"/>
      <c r="BBK10" s="154"/>
      <c r="BBL10" s="154"/>
      <c r="BBM10" s="154"/>
      <c r="BBN10" s="154"/>
      <c r="BBO10" s="154"/>
      <c r="BBP10" s="154"/>
      <c r="BBQ10" s="154"/>
      <c r="BBR10" s="154"/>
      <c r="BBS10" s="154"/>
      <c r="BBT10" s="154"/>
      <c r="BBU10" s="154"/>
      <c r="BBV10" s="154"/>
      <c r="BBW10" s="154"/>
      <c r="BBX10" s="154"/>
      <c r="BBY10" s="154"/>
      <c r="BBZ10" s="154"/>
      <c r="BCA10" s="154"/>
      <c r="BCB10" s="154"/>
      <c r="BCC10" s="154"/>
      <c r="BCD10" s="154"/>
      <c r="BCE10" s="154"/>
      <c r="BCF10" s="154"/>
      <c r="BCG10" s="154"/>
      <c r="BCH10" s="154"/>
      <c r="BCI10" s="154"/>
      <c r="BCJ10" s="154"/>
      <c r="BCK10" s="154"/>
      <c r="BCL10" s="154"/>
      <c r="BCM10" s="154"/>
      <c r="BCN10" s="154"/>
      <c r="BCO10" s="154"/>
      <c r="BCP10" s="154"/>
      <c r="BCQ10" s="154"/>
      <c r="BCR10" s="154"/>
      <c r="BCS10" s="154"/>
      <c r="BCT10" s="154"/>
      <c r="BCU10" s="154"/>
      <c r="BCV10" s="154"/>
      <c r="BCW10" s="154"/>
      <c r="BCX10" s="154"/>
      <c r="BCY10" s="154"/>
      <c r="BCZ10" s="154"/>
      <c r="BDA10" s="154"/>
      <c r="BDB10" s="154"/>
      <c r="BDC10" s="154"/>
      <c r="BDD10" s="154"/>
      <c r="BDE10" s="154"/>
      <c r="BDF10" s="154"/>
      <c r="BDG10" s="154"/>
      <c r="BDH10" s="154"/>
      <c r="BDI10" s="154"/>
      <c r="BDJ10" s="154"/>
      <c r="BDK10" s="154"/>
      <c r="BDL10" s="154"/>
      <c r="BDM10" s="154"/>
      <c r="BDN10" s="154"/>
      <c r="BDO10" s="154"/>
      <c r="BDP10" s="154"/>
      <c r="BDQ10" s="154"/>
      <c r="BDR10" s="154"/>
      <c r="BDS10" s="154"/>
      <c r="BDT10" s="154"/>
      <c r="BDU10" s="154"/>
      <c r="BDV10" s="154"/>
      <c r="BDW10" s="154"/>
      <c r="BDX10" s="154"/>
      <c r="BDY10" s="154"/>
      <c r="BDZ10" s="154"/>
      <c r="BEA10" s="154"/>
      <c r="BEB10" s="154"/>
      <c r="BEC10" s="154"/>
      <c r="BED10" s="154"/>
      <c r="BEE10" s="154"/>
      <c r="BEF10" s="154"/>
      <c r="BEG10" s="154"/>
      <c r="BEH10" s="154"/>
      <c r="BEI10" s="154"/>
      <c r="BEJ10" s="154"/>
      <c r="BEK10" s="154"/>
      <c r="BEL10" s="154"/>
      <c r="BEM10" s="154"/>
      <c r="BEN10" s="154"/>
      <c r="BEO10" s="154"/>
      <c r="BEP10" s="154"/>
      <c r="BEQ10" s="154"/>
      <c r="BER10" s="154"/>
      <c r="BES10" s="154"/>
      <c r="BET10" s="154"/>
      <c r="BEU10" s="154"/>
      <c r="BEV10" s="154"/>
      <c r="BEW10" s="154"/>
      <c r="BEX10" s="154"/>
      <c r="BEY10" s="154"/>
      <c r="BEZ10" s="154"/>
      <c r="BFA10" s="154"/>
      <c r="BFB10" s="154"/>
      <c r="BFC10" s="154"/>
      <c r="BFD10" s="154"/>
      <c r="BFE10" s="154"/>
      <c r="BFF10" s="154"/>
      <c r="BFG10" s="154"/>
      <c r="BFH10" s="154"/>
      <c r="BFI10" s="154"/>
      <c r="BFJ10" s="154"/>
      <c r="BFK10" s="154"/>
      <c r="BFL10" s="154"/>
      <c r="BFM10" s="154"/>
      <c r="BFN10" s="154"/>
      <c r="BFO10" s="154"/>
      <c r="BFP10" s="154"/>
      <c r="BFQ10" s="154"/>
      <c r="BFR10" s="154"/>
      <c r="BFS10" s="154"/>
      <c r="BFT10" s="154"/>
      <c r="BFU10" s="154"/>
      <c r="BFV10" s="154"/>
      <c r="BFW10" s="154"/>
      <c r="BFX10" s="154"/>
      <c r="BFY10" s="154"/>
      <c r="BFZ10" s="154"/>
      <c r="BGA10" s="154"/>
      <c r="BGB10" s="154"/>
      <c r="BGC10" s="154"/>
      <c r="BGD10" s="154"/>
      <c r="BGE10" s="154"/>
      <c r="BGF10" s="154"/>
      <c r="BGG10" s="154"/>
      <c r="BGH10" s="154"/>
      <c r="BGI10" s="154"/>
      <c r="BGJ10" s="154"/>
      <c r="BGK10" s="154"/>
      <c r="BGL10" s="154"/>
      <c r="BGM10" s="154"/>
      <c r="BGN10" s="154"/>
      <c r="BGO10" s="154"/>
      <c r="BGP10" s="154"/>
      <c r="BGQ10" s="154"/>
      <c r="BGR10" s="154"/>
      <c r="BGS10" s="154"/>
      <c r="BGT10" s="154"/>
      <c r="BGU10" s="154"/>
      <c r="BGV10" s="154"/>
      <c r="BGW10" s="154"/>
      <c r="BGX10" s="154"/>
      <c r="BGY10" s="154"/>
      <c r="BGZ10" s="154"/>
      <c r="BHA10" s="154"/>
      <c r="BHB10" s="154"/>
      <c r="BHC10" s="154"/>
      <c r="BHD10" s="154"/>
      <c r="BHE10" s="154"/>
      <c r="BHF10" s="154"/>
      <c r="BHG10" s="154"/>
      <c r="BHH10" s="154"/>
      <c r="BHI10" s="154"/>
      <c r="BHJ10" s="154"/>
      <c r="BHK10" s="154"/>
      <c r="BHL10" s="154"/>
      <c r="BHM10" s="154"/>
      <c r="BHN10" s="154"/>
      <c r="BHO10" s="154"/>
      <c r="BHP10" s="154"/>
      <c r="BHQ10" s="154"/>
      <c r="BHR10" s="154"/>
      <c r="BHS10" s="154"/>
      <c r="BHT10" s="154"/>
      <c r="BHU10" s="154"/>
      <c r="BHV10" s="154"/>
      <c r="BHW10" s="154"/>
      <c r="BHX10" s="154"/>
      <c r="BHY10" s="154"/>
      <c r="BHZ10" s="154"/>
      <c r="BIA10" s="154"/>
      <c r="BIB10" s="154"/>
      <c r="BIC10" s="154"/>
      <c r="BID10" s="154"/>
      <c r="BIE10" s="154"/>
      <c r="BIF10" s="154"/>
      <c r="BIG10" s="154"/>
      <c r="BIH10" s="154"/>
      <c r="BII10" s="154"/>
      <c r="BIJ10" s="154"/>
      <c r="BIK10" s="154"/>
      <c r="BIL10" s="154"/>
      <c r="BIM10" s="154"/>
      <c r="BIN10" s="154"/>
      <c r="BIO10" s="154"/>
      <c r="BIP10" s="154"/>
      <c r="BIQ10" s="154"/>
      <c r="BIR10" s="154"/>
      <c r="BIS10" s="154"/>
      <c r="BIT10" s="154"/>
      <c r="BIU10" s="154"/>
      <c r="BIV10" s="154"/>
      <c r="BIW10" s="154"/>
      <c r="BIX10" s="154"/>
      <c r="BIY10" s="154"/>
      <c r="BIZ10" s="154"/>
      <c r="BJA10" s="154"/>
      <c r="BJB10" s="154"/>
      <c r="BJC10" s="154"/>
      <c r="BJD10" s="154"/>
      <c r="BJE10" s="154"/>
      <c r="BJF10" s="154"/>
      <c r="BJG10" s="154"/>
      <c r="BJH10" s="154"/>
      <c r="BJI10" s="154"/>
      <c r="BJJ10" s="154"/>
      <c r="BJK10" s="154"/>
      <c r="BJL10" s="154"/>
      <c r="BJM10" s="154"/>
      <c r="BJN10" s="154"/>
      <c r="BJO10" s="154"/>
      <c r="BJP10" s="154"/>
      <c r="BJQ10" s="154"/>
      <c r="BJR10" s="154"/>
      <c r="BJS10" s="154"/>
      <c r="BJT10" s="154"/>
      <c r="BJU10" s="154"/>
      <c r="BJV10" s="154"/>
      <c r="BJW10" s="154"/>
      <c r="BJX10" s="154"/>
      <c r="BJY10" s="154"/>
      <c r="BJZ10" s="154"/>
      <c r="BKA10" s="154"/>
      <c r="BKB10" s="154"/>
      <c r="BKC10" s="154"/>
      <c r="BKD10" s="154"/>
      <c r="BKE10" s="154"/>
      <c r="BKF10" s="154"/>
      <c r="BKG10" s="154"/>
      <c r="BKH10" s="154"/>
      <c r="BKI10" s="154"/>
      <c r="BKJ10" s="154"/>
      <c r="BKK10" s="154"/>
      <c r="BKL10" s="154"/>
      <c r="BKM10" s="154"/>
      <c r="BKN10" s="154"/>
      <c r="BKO10" s="154"/>
      <c r="BKP10" s="154"/>
      <c r="BKQ10" s="154"/>
      <c r="BKR10" s="154"/>
      <c r="BKS10" s="154"/>
      <c r="BKT10" s="154"/>
      <c r="BKU10" s="154"/>
      <c r="BKV10" s="154"/>
      <c r="BKW10" s="154"/>
      <c r="BKX10" s="154"/>
      <c r="BKY10" s="154"/>
      <c r="BKZ10" s="154"/>
      <c r="BLA10" s="154"/>
      <c r="BLB10" s="154"/>
      <c r="BLC10" s="154"/>
      <c r="BLD10" s="154"/>
      <c r="BLE10" s="154"/>
      <c r="BLF10" s="154"/>
      <c r="BLG10" s="154"/>
      <c r="BLH10" s="154"/>
      <c r="BLI10" s="154"/>
      <c r="BLJ10" s="154"/>
      <c r="BLK10" s="154"/>
      <c r="BLL10" s="154"/>
      <c r="BLM10" s="154"/>
      <c r="BLN10" s="154"/>
      <c r="BLO10" s="154"/>
      <c r="BLP10" s="154"/>
      <c r="BLQ10" s="154"/>
      <c r="BLR10" s="154"/>
      <c r="BLS10" s="154"/>
      <c r="BLT10" s="154"/>
      <c r="BLU10" s="154"/>
      <c r="BLV10" s="154"/>
      <c r="BLW10" s="154"/>
      <c r="BLX10" s="154"/>
      <c r="BLY10" s="154"/>
      <c r="BLZ10" s="154"/>
      <c r="BMA10" s="154"/>
      <c r="BMB10" s="154"/>
      <c r="BMC10" s="154"/>
      <c r="BMD10" s="154"/>
      <c r="BME10" s="154"/>
      <c r="BMF10" s="154"/>
      <c r="BMG10" s="154"/>
      <c r="BMH10" s="154"/>
      <c r="BMI10" s="154"/>
      <c r="BMJ10" s="154"/>
      <c r="BMK10" s="154"/>
      <c r="BML10" s="154"/>
      <c r="BMM10" s="154"/>
      <c r="BMN10" s="154"/>
      <c r="BMO10" s="154"/>
      <c r="BMP10" s="154"/>
      <c r="BMQ10" s="154"/>
      <c r="BMR10" s="154"/>
      <c r="BMS10" s="154"/>
      <c r="BMT10" s="154"/>
      <c r="BMU10" s="154"/>
      <c r="BMV10" s="154"/>
      <c r="BMW10" s="154"/>
      <c r="BMX10" s="154"/>
      <c r="BMY10" s="154"/>
      <c r="BMZ10" s="154"/>
      <c r="BNA10" s="154"/>
      <c r="BNB10" s="154"/>
      <c r="BNC10" s="154"/>
      <c r="BND10" s="154"/>
      <c r="BNE10" s="154"/>
      <c r="BNF10" s="154"/>
      <c r="BNG10" s="154"/>
      <c r="BNH10" s="154"/>
      <c r="BNI10" s="154"/>
      <c r="BNJ10" s="154"/>
      <c r="BNK10" s="154"/>
      <c r="BNL10" s="154"/>
      <c r="BNM10" s="154"/>
      <c r="BNN10" s="154"/>
      <c r="BNO10" s="154"/>
      <c r="BNP10" s="154"/>
      <c r="BNQ10" s="154"/>
      <c r="BNR10" s="154"/>
      <c r="BNS10" s="154"/>
      <c r="BNT10" s="154"/>
      <c r="BNU10" s="154"/>
      <c r="BNV10" s="154"/>
      <c r="BNW10" s="154"/>
      <c r="BNX10" s="154"/>
      <c r="BNY10" s="154"/>
      <c r="BNZ10" s="154"/>
      <c r="BOA10" s="154"/>
      <c r="BOB10" s="154"/>
      <c r="BOC10" s="154"/>
      <c r="BOD10" s="154"/>
      <c r="BOE10" s="154"/>
      <c r="BOF10" s="154"/>
      <c r="BOG10" s="154"/>
      <c r="BOH10" s="154"/>
      <c r="BOI10" s="154"/>
      <c r="BOJ10" s="154"/>
      <c r="BOK10" s="154"/>
      <c r="BOL10" s="154"/>
      <c r="BOM10" s="154"/>
      <c r="BON10" s="154"/>
      <c r="BOO10" s="154"/>
      <c r="BOP10" s="154"/>
      <c r="BOQ10" s="154"/>
      <c r="BOR10" s="154"/>
      <c r="BOS10" s="154"/>
      <c r="BOT10" s="154"/>
      <c r="BOU10" s="154"/>
      <c r="BOV10" s="154"/>
      <c r="BOW10" s="154"/>
      <c r="BOX10" s="154"/>
      <c r="BOY10" s="154"/>
      <c r="BOZ10" s="154"/>
      <c r="BPA10" s="154"/>
      <c r="BPB10" s="154"/>
      <c r="BPC10" s="154"/>
      <c r="BPD10" s="154"/>
      <c r="BPE10" s="154"/>
      <c r="BPF10" s="154"/>
      <c r="BPG10" s="154"/>
      <c r="BPH10" s="154"/>
      <c r="BPI10" s="154"/>
      <c r="BPJ10" s="154"/>
      <c r="BPK10" s="154"/>
      <c r="BPL10" s="154"/>
      <c r="BPM10" s="154"/>
      <c r="BPN10" s="154"/>
      <c r="BPO10" s="154"/>
      <c r="BPP10" s="154"/>
      <c r="BPQ10" s="154"/>
      <c r="BPR10" s="154"/>
      <c r="BPS10" s="154"/>
      <c r="BPT10" s="154"/>
      <c r="BPU10" s="154"/>
      <c r="BPV10" s="154"/>
      <c r="BPW10" s="154"/>
      <c r="BPX10" s="154"/>
      <c r="BPY10" s="154"/>
      <c r="BPZ10" s="154"/>
      <c r="BQA10" s="154"/>
      <c r="BQB10" s="154"/>
      <c r="BQC10" s="154"/>
      <c r="BQD10" s="154"/>
      <c r="BQE10" s="154"/>
      <c r="BQF10" s="154"/>
      <c r="BQG10" s="154"/>
      <c r="BQH10" s="154"/>
      <c r="BQI10" s="154"/>
      <c r="BQJ10" s="154"/>
      <c r="BQK10" s="154"/>
      <c r="BQL10" s="154"/>
      <c r="BQM10" s="154"/>
      <c r="BQN10" s="154"/>
      <c r="BQO10" s="154"/>
      <c r="BQP10" s="154"/>
      <c r="BQQ10" s="154"/>
      <c r="BQR10" s="154"/>
      <c r="BQS10" s="154"/>
      <c r="BQT10" s="154"/>
      <c r="BQU10" s="154"/>
      <c r="BQV10" s="154"/>
      <c r="BQW10" s="154"/>
      <c r="BQX10" s="154"/>
      <c r="BQY10" s="154"/>
      <c r="BQZ10" s="154"/>
      <c r="BRA10" s="154"/>
      <c r="BRB10" s="154"/>
      <c r="BRC10" s="154"/>
      <c r="BRD10" s="154"/>
      <c r="BRE10" s="154"/>
      <c r="BRF10" s="154"/>
      <c r="BRG10" s="154"/>
      <c r="BRH10" s="154"/>
      <c r="BRI10" s="154"/>
      <c r="BRJ10" s="154"/>
      <c r="BRK10" s="154"/>
      <c r="BRL10" s="154"/>
      <c r="BRM10" s="154"/>
      <c r="BRN10" s="154"/>
      <c r="BRO10" s="154"/>
      <c r="BRP10" s="154"/>
      <c r="BRQ10" s="154"/>
      <c r="BRR10" s="154"/>
      <c r="BRS10" s="154"/>
      <c r="BRT10" s="154"/>
      <c r="BRU10" s="154"/>
      <c r="BRV10" s="154"/>
      <c r="BRW10" s="154"/>
      <c r="BRX10" s="154"/>
      <c r="BRY10" s="154"/>
      <c r="BRZ10" s="154"/>
      <c r="BSA10" s="154"/>
      <c r="BSB10" s="154"/>
      <c r="BSC10" s="154"/>
      <c r="BSD10" s="154"/>
      <c r="BSE10" s="154"/>
      <c r="BSF10" s="154"/>
      <c r="BSG10" s="154"/>
      <c r="BSH10" s="154"/>
      <c r="BSI10" s="154"/>
      <c r="BSJ10" s="154"/>
      <c r="BSK10" s="154"/>
      <c r="BSL10" s="154"/>
      <c r="BSM10" s="154"/>
      <c r="BSN10" s="154"/>
      <c r="BSO10" s="154"/>
      <c r="BSP10" s="154"/>
      <c r="BSQ10" s="154"/>
      <c r="BSR10" s="154"/>
      <c r="BSS10" s="154"/>
      <c r="BST10" s="154"/>
      <c r="BSU10" s="154"/>
      <c r="BSV10" s="154"/>
      <c r="BSW10" s="154"/>
      <c r="BSX10" s="154"/>
      <c r="BSY10" s="154"/>
      <c r="BSZ10" s="154"/>
      <c r="BTA10" s="154"/>
      <c r="BTB10" s="154"/>
      <c r="BTC10" s="154"/>
      <c r="BTD10" s="154"/>
      <c r="BTE10" s="154"/>
      <c r="BTF10" s="154"/>
      <c r="BTG10" s="154"/>
      <c r="BTH10" s="154"/>
      <c r="BTI10" s="154"/>
      <c r="BTJ10" s="154"/>
      <c r="BTK10" s="154"/>
      <c r="BTL10" s="154"/>
      <c r="BTM10" s="154"/>
      <c r="BTN10" s="154"/>
      <c r="BTO10" s="154"/>
      <c r="BTP10" s="154"/>
      <c r="BTQ10" s="154"/>
      <c r="BTR10" s="154"/>
      <c r="BTS10" s="154"/>
      <c r="BTT10" s="154"/>
      <c r="BTU10" s="154"/>
      <c r="BTV10" s="154"/>
      <c r="BTW10" s="154"/>
      <c r="BTX10" s="154"/>
      <c r="BTY10" s="154"/>
      <c r="BTZ10" s="154"/>
      <c r="BUA10" s="154"/>
      <c r="BUB10" s="154"/>
      <c r="BUC10" s="154"/>
      <c r="BUD10" s="154"/>
      <c r="BUE10" s="154"/>
      <c r="BUF10" s="154"/>
      <c r="BUG10" s="154"/>
      <c r="BUH10" s="154"/>
      <c r="BUI10" s="154"/>
      <c r="BUJ10" s="154"/>
      <c r="BUK10" s="154"/>
      <c r="BUL10" s="154"/>
      <c r="BUM10" s="154"/>
      <c r="BUN10" s="154"/>
      <c r="BUO10" s="154"/>
      <c r="BUP10" s="154"/>
      <c r="BUQ10" s="154"/>
      <c r="BUR10" s="154"/>
      <c r="BUS10" s="154"/>
      <c r="BUT10" s="154"/>
      <c r="BUU10" s="154"/>
      <c r="BUV10" s="154"/>
      <c r="BUW10" s="154"/>
      <c r="BUX10" s="154"/>
      <c r="BUY10" s="154"/>
      <c r="BUZ10" s="154"/>
      <c r="BVA10" s="154"/>
      <c r="BVB10" s="154"/>
      <c r="BVC10" s="154"/>
      <c r="BVD10" s="154"/>
      <c r="BVE10" s="154"/>
      <c r="BVF10" s="154"/>
      <c r="BVG10" s="154"/>
      <c r="BVH10" s="154"/>
      <c r="BVI10" s="154"/>
      <c r="BVJ10" s="154"/>
      <c r="BVK10" s="154"/>
      <c r="BVL10" s="154"/>
      <c r="BVM10" s="154"/>
      <c r="BVN10" s="154"/>
      <c r="BVO10" s="154"/>
      <c r="BVP10" s="154"/>
      <c r="BVQ10" s="154"/>
      <c r="BVR10" s="154"/>
      <c r="BVS10" s="154"/>
      <c r="BVT10" s="154"/>
      <c r="BVU10" s="154"/>
      <c r="BVV10" s="154"/>
      <c r="BVW10" s="154"/>
      <c r="BVX10" s="154"/>
      <c r="BVY10" s="154"/>
      <c r="BVZ10" s="154"/>
      <c r="BWA10" s="154"/>
      <c r="BWB10" s="154"/>
      <c r="BWC10" s="154"/>
      <c r="BWD10" s="154"/>
      <c r="BWE10" s="154"/>
      <c r="BWF10" s="154"/>
      <c r="BWG10" s="154"/>
      <c r="BWH10" s="154"/>
      <c r="BWI10" s="154"/>
      <c r="BWJ10" s="154"/>
      <c r="BWK10" s="154"/>
      <c r="BWL10" s="154"/>
      <c r="BWM10" s="154"/>
      <c r="BWN10" s="154"/>
      <c r="BWO10" s="154"/>
      <c r="BWP10" s="154"/>
      <c r="BWQ10" s="154"/>
      <c r="BWR10" s="154"/>
      <c r="BWS10" s="154"/>
      <c r="BWT10" s="154"/>
      <c r="BWU10" s="154"/>
      <c r="BWV10" s="154"/>
      <c r="BWW10" s="154"/>
      <c r="BWX10" s="154"/>
      <c r="BWY10" s="154"/>
      <c r="BWZ10" s="154"/>
      <c r="BXA10" s="154"/>
      <c r="BXB10" s="154"/>
      <c r="BXC10" s="154"/>
      <c r="BXD10" s="154"/>
      <c r="BXE10" s="154"/>
      <c r="BXF10" s="154"/>
      <c r="BXG10" s="154"/>
      <c r="BXH10" s="154"/>
      <c r="BXI10" s="154"/>
      <c r="BXJ10" s="154"/>
      <c r="BXK10" s="154"/>
      <c r="BXL10" s="154"/>
      <c r="BXM10" s="154"/>
      <c r="BXN10" s="154"/>
      <c r="BXO10" s="154"/>
      <c r="BXP10" s="154"/>
      <c r="BXQ10" s="154"/>
      <c r="BXR10" s="154"/>
      <c r="BXS10" s="154"/>
      <c r="BXT10" s="154"/>
      <c r="BXU10" s="154"/>
      <c r="BXV10" s="154"/>
      <c r="BXW10" s="154"/>
      <c r="BXX10" s="154"/>
      <c r="BXY10" s="154"/>
      <c r="BXZ10" s="154"/>
      <c r="BYA10" s="154"/>
      <c r="BYB10" s="154"/>
      <c r="BYC10" s="154"/>
      <c r="BYD10" s="154"/>
      <c r="BYE10" s="154"/>
      <c r="BYF10" s="154"/>
      <c r="BYG10" s="154"/>
      <c r="BYH10" s="154"/>
      <c r="BYI10" s="154"/>
      <c r="BYJ10" s="154"/>
      <c r="BYK10" s="154"/>
      <c r="BYL10" s="154"/>
      <c r="BYM10" s="154"/>
      <c r="BYN10" s="154"/>
      <c r="BYO10" s="154"/>
      <c r="BYP10" s="154"/>
      <c r="BYQ10" s="154"/>
      <c r="BYR10" s="154"/>
      <c r="BYS10" s="154"/>
      <c r="BYT10" s="154"/>
      <c r="BYU10" s="154"/>
      <c r="BYV10" s="154"/>
      <c r="BYW10" s="154"/>
      <c r="BYX10" s="154"/>
      <c r="BYY10" s="154"/>
      <c r="BYZ10" s="154"/>
      <c r="BZA10" s="154"/>
      <c r="BZB10" s="154"/>
      <c r="BZC10" s="154"/>
      <c r="BZD10" s="154"/>
      <c r="BZE10" s="154"/>
      <c r="BZF10" s="154"/>
      <c r="BZG10" s="154"/>
      <c r="BZH10" s="154"/>
      <c r="BZI10" s="154"/>
      <c r="BZJ10" s="154"/>
      <c r="BZK10" s="154"/>
      <c r="BZL10" s="154"/>
      <c r="BZM10" s="154"/>
      <c r="BZN10" s="154"/>
      <c r="BZO10" s="154"/>
      <c r="BZP10" s="154"/>
      <c r="BZQ10" s="154"/>
      <c r="BZR10" s="154"/>
      <c r="BZS10" s="154"/>
      <c r="BZT10" s="154"/>
      <c r="BZU10" s="154"/>
      <c r="BZV10" s="154"/>
      <c r="BZW10" s="154"/>
      <c r="BZX10" s="154"/>
      <c r="BZY10" s="154"/>
      <c r="BZZ10" s="154"/>
      <c r="CAA10" s="154"/>
      <c r="CAB10" s="154"/>
      <c r="CAC10" s="154"/>
      <c r="CAD10" s="154"/>
      <c r="CAE10" s="154"/>
      <c r="CAF10" s="154"/>
      <c r="CAG10" s="154"/>
      <c r="CAH10" s="154"/>
      <c r="CAI10" s="154"/>
      <c r="CAJ10" s="154"/>
      <c r="CAK10" s="154"/>
      <c r="CAL10" s="154"/>
      <c r="CAM10" s="154"/>
      <c r="CAN10" s="154"/>
      <c r="CAO10" s="154"/>
      <c r="CAP10" s="154"/>
      <c r="CAQ10" s="154"/>
      <c r="CAR10" s="154"/>
      <c r="CAS10" s="154"/>
      <c r="CAT10" s="154"/>
      <c r="CAU10" s="154"/>
      <c r="CAV10" s="154"/>
      <c r="CAW10" s="154"/>
      <c r="CAX10" s="154"/>
      <c r="CAY10" s="154"/>
      <c r="CAZ10" s="154"/>
      <c r="CBA10" s="154"/>
      <c r="CBB10" s="154"/>
      <c r="CBC10" s="154"/>
      <c r="CBD10" s="154"/>
      <c r="CBE10" s="154"/>
      <c r="CBF10" s="154"/>
      <c r="CBG10" s="154"/>
      <c r="CBH10" s="154"/>
      <c r="CBI10" s="154"/>
      <c r="CBJ10" s="154"/>
      <c r="CBK10" s="154"/>
      <c r="CBL10" s="154"/>
      <c r="CBM10" s="154"/>
      <c r="CBN10" s="154"/>
      <c r="CBO10" s="154"/>
      <c r="CBP10" s="154"/>
      <c r="CBQ10" s="154"/>
      <c r="CBR10" s="154"/>
      <c r="CBS10" s="154"/>
      <c r="CBT10" s="154"/>
      <c r="CBU10" s="154"/>
      <c r="CBV10" s="154"/>
      <c r="CBW10" s="154"/>
      <c r="CBX10" s="154"/>
      <c r="CBY10" s="154"/>
      <c r="CBZ10" s="154"/>
      <c r="CCA10" s="154"/>
      <c r="CCB10" s="154"/>
      <c r="CCC10" s="154"/>
      <c r="CCD10" s="154"/>
      <c r="CCE10" s="154"/>
      <c r="CCF10" s="154"/>
      <c r="CCG10" s="154"/>
      <c r="CCH10" s="154"/>
      <c r="CCI10" s="154"/>
      <c r="CCJ10" s="154"/>
      <c r="CCK10" s="154"/>
      <c r="CCL10" s="154"/>
      <c r="CCM10" s="154"/>
      <c r="CCN10" s="154"/>
      <c r="CCO10" s="154"/>
      <c r="CCP10" s="154"/>
      <c r="CCQ10" s="154"/>
      <c r="CCR10" s="154"/>
      <c r="CCS10" s="154"/>
      <c r="CCT10" s="154"/>
      <c r="CCU10" s="154"/>
      <c r="CCV10" s="154"/>
      <c r="CCW10" s="154"/>
      <c r="CCX10" s="154"/>
      <c r="CCY10" s="154"/>
      <c r="CCZ10" s="154"/>
      <c r="CDA10" s="154"/>
      <c r="CDB10" s="154"/>
      <c r="CDC10" s="154"/>
      <c r="CDD10" s="154"/>
      <c r="CDE10" s="154"/>
      <c r="CDF10" s="154"/>
      <c r="CDG10" s="154"/>
      <c r="CDH10" s="154"/>
      <c r="CDI10" s="154"/>
      <c r="CDJ10" s="154"/>
      <c r="CDK10" s="154"/>
      <c r="CDL10" s="154"/>
      <c r="CDM10" s="154"/>
      <c r="CDN10" s="154"/>
      <c r="CDO10" s="154"/>
      <c r="CDP10" s="154"/>
      <c r="CDQ10" s="154"/>
      <c r="CDR10" s="154"/>
      <c r="CDS10" s="154"/>
      <c r="CDT10" s="154"/>
      <c r="CDU10" s="154"/>
      <c r="CDV10" s="154"/>
      <c r="CDW10" s="154"/>
      <c r="CDX10" s="154"/>
      <c r="CDY10" s="154"/>
      <c r="CDZ10" s="154"/>
      <c r="CEA10" s="154"/>
      <c r="CEB10" s="154"/>
      <c r="CEC10" s="154"/>
      <c r="CED10" s="154"/>
      <c r="CEE10" s="154"/>
      <c r="CEF10" s="154"/>
      <c r="CEG10" s="154"/>
      <c r="CEH10" s="154"/>
      <c r="CEI10" s="154"/>
      <c r="CEJ10" s="154"/>
      <c r="CEK10" s="154"/>
      <c r="CEL10" s="154"/>
      <c r="CEM10" s="154"/>
      <c r="CEN10" s="154"/>
      <c r="CEO10" s="154"/>
      <c r="CEP10" s="154"/>
      <c r="CEQ10" s="154"/>
      <c r="CER10" s="154"/>
      <c r="CES10" s="154"/>
      <c r="CET10" s="154"/>
      <c r="CEU10" s="154"/>
      <c r="CEV10" s="154"/>
      <c r="CEW10" s="154"/>
      <c r="CEX10" s="154"/>
      <c r="CEY10" s="154"/>
      <c r="CEZ10" s="154"/>
      <c r="CFA10" s="154"/>
      <c r="CFB10" s="154"/>
      <c r="CFC10" s="154"/>
      <c r="CFD10" s="154"/>
      <c r="CFE10" s="154"/>
      <c r="CFF10" s="154"/>
      <c r="CFG10" s="154"/>
      <c r="CFH10" s="154"/>
      <c r="CFI10" s="154"/>
      <c r="CFJ10" s="154"/>
      <c r="CFK10" s="154"/>
      <c r="CFL10" s="154"/>
      <c r="CFM10" s="154"/>
      <c r="CFN10" s="154"/>
      <c r="CFO10" s="154"/>
      <c r="CFP10" s="154"/>
      <c r="CFQ10" s="154"/>
      <c r="CFR10" s="154"/>
      <c r="CFS10" s="154"/>
      <c r="CFT10" s="154"/>
      <c r="CFU10" s="154"/>
      <c r="CFV10" s="154"/>
      <c r="CFW10" s="154"/>
      <c r="CFX10" s="154"/>
      <c r="CFY10" s="154"/>
      <c r="CFZ10" s="154"/>
      <c r="CGA10" s="154"/>
      <c r="CGB10" s="154"/>
      <c r="CGC10" s="154"/>
      <c r="CGD10" s="154"/>
      <c r="CGE10" s="154"/>
      <c r="CGF10" s="154"/>
      <c r="CGG10" s="154"/>
      <c r="CGH10" s="154"/>
      <c r="CGI10" s="154"/>
      <c r="CGJ10" s="154"/>
      <c r="CGK10" s="154"/>
      <c r="CGL10" s="154"/>
      <c r="CGM10" s="154"/>
      <c r="CGN10" s="154"/>
      <c r="CGO10" s="154"/>
      <c r="CGP10" s="154"/>
      <c r="CGQ10" s="154"/>
      <c r="CGR10" s="154"/>
      <c r="CGS10" s="154"/>
      <c r="CGT10" s="154"/>
      <c r="CGU10" s="154"/>
      <c r="CGV10" s="154"/>
      <c r="CGW10" s="154"/>
      <c r="CGX10" s="154"/>
      <c r="CGY10" s="154"/>
      <c r="CGZ10" s="154"/>
      <c r="CHA10" s="154"/>
      <c r="CHB10" s="154"/>
      <c r="CHC10" s="154"/>
      <c r="CHD10" s="154"/>
      <c r="CHE10" s="154"/>
      <c r="CHF10" s="154"/>
      <c r="CHG10" s="154"/>
      <c r="CHH10" s="154"/>
      <c r="CHI10" s="154"/>
      <c r="CHJ10" s="154"/>
      <c r="CHK10" s="154"/>
      <c r="CHL10" s="154"/>
      <c r="CHM10" s="154"/>
      <c r="CHN10" s="154"/>
      <c r="CHO10" s="154"/>
      <c r="CHP10" s="154"/>
      <c r="CHQ10" s="154"/>
      <c r="CHR10" s="154"/>
      <c r="CHS10" s="154"/>
      <c r="CHT10" s="154"/>
      <c r="CHU10" s="154"/>
      <c r="CHV10" s="154"/>
      <c r="CHW10" s="154"/>
      <c r="CHX10" s="154"/>
      <c r="CHY10" s="154"/>
      <c r="CHZ10" s="154"/>
      <c r="CIA10" s="154"/>
      <c r="CIB10" s="154"/>
      <c r="CIC10" s="154"/>
      <c r="CID10" s="154"/>
      <c r="CIE10" s="154"/>
      <c r="CIF10" s="154"/>
      <c r="CIG10" s="154"/>
      <c r="CIH10" s="154"/>
      <c r="CII10" s="154"/>
      <c r="CIJ10" s="154"/>
      <c r="CIK10" s="154"/>
      <c r="CIL10" s="154"/>
      <c r="CIM10" s="154"/>
      <c r="CIN10" s="154"/>
      <c r="CIO10" s="154"/>
      <c r="CIP10" s="154"/>
      <c r="CIQ10" s="154"/>
      <c r="CIR10" s="154"/>
      <c r="CIS10" s="154"/>
      <c r="CIT10" s="154"/>
      <c r="CIU10" s="154"/>
      <c r="CIV10" s="154"/>
      <c r="CIW10" s="154"/>
      <c r="CIX10" s="154"/>
      <c r="CIY10" s="154"/>
      <c r="CIZ10" s="154"/>
      <c r="CJA10" s="154"/>
      <c r="CJB10" s="154"/>
      <c r="CJC10" s="154"/>
      <c r="CJD10" s="154"/>
      <c r="CJE10" s="154"/>
      <c r="CJF10" s="154"/>
      <c r="CJG10" s="154"/>
      <c r="CJH10" s="154"/>
      <c r="CJI10" s="154"/>
      <c r="CJJ10" s="154"/>
      <c r="CJK10" s="154"/>
      <c r="CJL10" s="154"/>
      <c r="CJM10" s="154"/>
      <c r="CJN10" s="154"/>
      <c r="CJO10" s="154"/>
      <c r="CJP10" s="154"/>
      <c r="CJQ10" s="154"/>
      <c r="CJR10" s="154"/>
      <c r="CJS10" s="154"/>
      <c r="CJT10" s="154"/>
      <c r="CJU10" s="154"/>
      <c r="CJV10" s="154"/>
      <c r="CJW10" s="154"/>
      <c r="CJX10" s="154"/>
      <c r="CJY10" s="154"/>
      <c r="CJZ10" s="154"/>
      <c r="CKA10" s="154"/>
      <c r="CKB10" s="154"/>
      <c r="CKC10" s="154"/>
      <c r="CKD10" s="154"/>
      <c r="CKE10" s="154"/>
      <c r="CKF10" s="154"/>
      <c r="CKG10" s="154"/>
      <c r="CKH10" s="154"/>
      <c r="CKI10" s="154"/>
      <c r="CKJ10" s="154"/>
      <c r="CKK10" s="154"/>
      <c r="CKL10" s="154"/>
      <c r="CKM10" s="154"/>
      <c r="CKN10" s="154"/>
      <c r="CKO10" s="154"/>
      <c r="CKP10" s="154"/>
      <c r="CKQ10" s="154"/>
      <c r="CKR10" s="154"/>
      <c r="CKS10" s="154"/>
      <c r="CKT10" s="154"/>
      <c r="CKU10" s="154"/>
      <c r="CKV10" s="154"/>
      <c r="CKW10" s="154"/>
      <c r="CKX10" s="154"/>
      <c r="CKY10" s="154"/>
      <c r="CKZ10" s="154"/>
      <c r="CLA10" s="154"/>
      <c r="CLB10" s="154"/>
      <c r="CLC10" s="154"/>
      <c r="CLD10" s="154"/>
      <c r="CLE10" s="154"/>
      <c r="CLF10" s="154"/>
      <c r="CLG10" s="154"/>
      <c r="CLH10" s="154"/>
      <c r="CLI10" s="154"/>
      <c r="CLJ10" s="154"/>
      <c r="CLK10" s="154"/>
      <c r="CLL10" s="154"/>
      <c r="CLM10" s="154"/>
      <c r="CLN10" s="154"/>
      <c r="CLO10" s="154"/>
      <c r="CLP10" s="154"/>
      <c r="CLQ10" s="154"/>
      <c r="CLR10" s="154"/>
      <c r="CLS10" s="154"/>
      <c r="CLT10" s="154"/>
      <c r="CLU10" s="154"/>
      <c r="CLV10" s="154"/>
      <c r="CLW10" s="154"/>
      <c r="CLX10" s="154"/>
      <c r="CLY10" s="154"/>
      <c r="CLZ10" s="154"/>
      <c r="CMA10" s="154"/>
      <c r="CMB10" s="154"/>
      <c r="CMC10" s="154"/>
      <c r="CMD10" s="154"/>
      <c r="CME10" s="154"/>
      <c r="CMF10" s="154"/>
      <c r="CMG10" s="154"/>
      <c r="CMH10" s="154"/>
      <c r="CMI10" s="154"/>
      <c r="CMJ10" s="154"/>
      <c r="CMK10" s="154"/>
      <c r="CML10" s="154"/>
      <c r="CMM10" s="154"/>
      <c r="CMN10" s="154"/>
      <c r="CMO10" s="154"/>
      <c r="CMP10" s="154"/>
      <c r="CMQ10" s="154"/>
      <c r="CMR10" s="154"/>
      <c r="CMS10" s="154"/>
      <c r="CMT10" s="154"/>
      <c r="CMU10" s="154"/>
      <c r="CMV10" s="154"/>
      <c r="CMW10" s="154"/>
      <c r="CMX10" s="154"/>
      <c r="CMY10" s="154"/>
      <c r="CMZ10" s="154"/>
      <c r="CNA10" s="154"/>
      <c r="CNB10" s="154"/>
      <c r="CNC10" s="154"/>
      <c r="CND10" s="154"/>
      <c r="CNE10" s="154"/>
      <c r="CNF10" s="154"/>
      <c r="CNG10" s="154"/>
      <c r="CNH10" s="154"/>
      <c r="CNI10" s="154"/>
      <c r="CNJ10" s="154"/>
      <c r="CNK10" s="154"/>
      <c r="CNL10" s="154"/>
      <c r="CNM10" s="154"/>
      <c r="CNN10" s="154"/>
      <c r="CNO10" s="154"/>
      <c r="CNP10" s="154"/>
      <c r="CNQ10" s="154"/>
      <c r="CNR10" s="154"/>
      <c r="CNS10" s="154"/>
      <c r="CNT10" s="154"/>
      <c r="CNU10" s="154"/>
      <c r="CNV10" s="154"/>
      <c r="CNW10" s="154"/>
      <c r="CNX10" s="154"/>
      <c r="CNY10" s="154"/>
      <c r="CNZ10" s="154"/>
      <c r="COA10" s="154"/>
      <c r="COB10" s="154"/>
      <c r="COC10" s="154"/>
      <c r="COD10" s="154"/>
      <c r="COE10" s="154"/>
      <c r="COF10" s="154"/>
      <c r="COG10" s="154"/>
      <c r="COH10" s="154"/>
      <c r="COI10" s="154"/>
      <c r="COJ10" s="154"/>
      <c r="COK10" s="154"/>
      <c r="COL10" s="154"/>
      <c r="COM10" s="154"/>
      <c r="CON10" s="154"/>
      <c r="COO10" s="154"/>
      <c r="COP10" s="154"/>
      <c r="COQ10" s="154"/>
      <c r="COR10" s="154"/>
      <c r="COS10" s="154"/>
      <c r="COT10" s="154"/>
      <c r="COU10" s="154"/>
      <c r="COV10" s="154"/>
      <c r="COW10" s="154"/>
      <c r="COX10" s="154"/>
      <c r="COY10" s="154"/>
      <c r="COZ10" s="154"/>
      <c r="CPA10" s="154"/>
      <c r="CPB10" s="154"/>
      <c r="CPC10" s="154"/>
      <c r="CPD10" s="154"/>
      <c r="CPE10" s="154"/>
      <c r="CPF10" s="154"/>
      <c r="CPG10" s="154"/>
      <c r="CPH10" s="154"/>
      <c r="CPI10" s="154"/>
      <c r="CPJ10" s="154"/>
      <c r="CPK10" s="154"/>
      <c r="CPL10" s="154"/>
      <c r="CPM10" s="154"/>
      <c r="CPN10" s="154"/>
      <c r="CPO10" s="154"/>
      <c r="CPP10" s="154"/>
      <c r="CPQ10" s="154"/>
      <c r="CPR10" s="154"/>
      <c r="CPS10" s="154"/>
      <c r="CPT10" s="154"/>
      <c r="CPU10" s="154"/>
      <c r="CPV10" s="154"/>
      <c r="CPW10" s="154"/>
      <c r="CPX10" s="154"/>
      <c r="CPY10" s="154"/>
      <c r="CPZ10" s="154"/>
      <c r="CQA10" s="154"/>
      <c r="CQB10" s="154"/>
      <c r="CQC10" s="154"/>
      <c r="CQD10" s="154"/>
      <c r="CQE10" s="154"/>
      <c r="CQF10" s="154"/>
      <c r="CQG10" s="154"/>
      <c r="CQH10" s="154"/>
      <c r="CQI10" s="154"/>
      <c r="CQJ10" s="154"/>
      <c r="CQK10" s="154"/>
      <c r="CQL10" s="154"/>
      <c r="CQM10" s="154"/>
      <c r="CQN10" s="154"/>
      <c r="CQO10" s="154"/>
      <c r="CQP10" s="154"/>
      <c r="CQQ10" s="154"/>
      <c r="CQR10" s="154"/>
      <c r="CQS10" s="154"/>
      <c r="CQT10" s="154"/>
      <c r="CQU10" s="154"/>
      <c r="CQV10" s="154"/>
      <c r="CQW10" s="154"/>
      <c r="CQX10" s="154"/>
      <c r="CQY10" s="154"/>
      <c r="CQZ10" s="154"/>
      <c r="CRA10" s="154"/>
      <c r="CRB10" s="154"/>
      <c r="CRC10" s="154"/>
      <c r="CRD10" s="154"/>
      <c r="CRE10" s="154"/>
      <c r="CRF10" s="154"/>
      <c r="CRG10" s="154"/>
      <c r="CRH10" s="154"/>
      <c r="CRI10" s="154"/>
      <c r="CRJ10" s="154"/>
      <c r="CRK10" s="154"/>
      <c r="CRL10" s="154"/>
      <c r="CRM10" s="154"/>
      <c r="CRN10" s="154"/>
      <c r="CRO10" s="154"/>
      <c r="CRP10" s="154"/>
      <c r="CRQ10" s="154"/>
      <c r="CRR10" s="154"/>
      <c r="CRS10" s="154"/>
      <c r="CRT10" s="154"/>
      <c r="CRU10" s="154"/>
      <c r="CRV10" s="154"/>
      <c r="CRW10" s="154"/>
      <c r="CRX10" s="154"/>
      <c r="CRY10" s="154"/>
      <c r="CRZ10" s="154"/>
      <c r="CSA10" s="154"/>
      <c r="CSB10" s="154"/>
      <c r="CSC10" s="154"/>
      <c r="CSD10" s="154"/>
      <c r="CSE10" s="154"/>
      <c r="CSF10" s="154"/>
      <c r="CSG10" s="154"/>
      <c r="CSH10" s="154"/>
      <c r="CSI10" s="154"/>
      <c r="CSJ10" s="154"/>
      <c r="CSK10" s="154"/>
      <c r="CSL10" s="154"/>
      <c r="CSM10" s="154"/>
      <c r="CSN10" s="154"/>
      <c r="CSO10" s="154"/>
      <c r="CSP10" s="154"/>
      <c r="CSQ10" s="154"/>
      <c r="CSR10" s="154"/>
      <c r="CSS10" s="154"/>
      <c r="CST10" s="154"/>
      <c r="CSU10" s="154"/>
      <c r="CSV10" s="154"/>
      <c r="CSW10" s="154"/>
      <c r="CSX10" s="154"/>
      <c r="CSY10" s="154"/>
      <c r="CSZ10" s="154"/>
      <c r="CTA10" s="154"/>
      <c r="CTB10" s="154"/>
      <c r="CTC10" s="154"/>
      <c r="CTD10" s="154"/>
      <c r="CTE10" s="154"/>
      <c r="CTF10" s="154"/>
      <c r="CTG10" s="154"/>
      <c r="CTH10" s="154"/>
      <c r="CTI10" s="154"/>
      <c r="CTJ10" s="154"/>
      <c r="CTK10" s="154"/>
      <c r="CTL10" s="154"/>
      <c r="CTM10" s="154"/>
      <c r="CTN10" s="154"/>
      <c r="CTO10" s="154"/>
      <c r="CTP10" s="154"/>
      <c r="CTQ10" s="154"/>
      <c r="CTR10" s="154"/>
      <c r="CTS10" s="154"/>
      <c r="CTT10" s="154"/>
      <c r="CTU10" s="154"/>
      <c r="CTV10" s="154"/>
      <c r="CTW10" s="154"/>
      <c r="CTX10" s="154"/>
      <c r="CTY10" s="154"/>
      <c r="CTZ10" s="154"/>
      <c r="CUA10" s="154"/>
      <c r="CUB10" s="154"/>
      <c r="CUC10" s="154"/>
      <c r="CUD10" s="154"/>
      <c r="CUE10" s="154"/>
      <c r="CUF10" s="154"/>
      <c r="CUG10" s="154"/>
      <c r="CUH10" s="154"/>
      <c r="CUI10" s="154"/>
      <c r="CUJ10" s="154"/>
      <c r="CUK10" s="154"/>
      <c r="CUL10" s="154"/>
      <c r="CUM10" s="154"/>
      <c r="CUN10" s="154"/>
      <c r="CUO10" s="154"/>
      <c r="CUP10" s="154"/>
      <c r="CUQ10" s="154"/>
      <c r="CUR10" s="154"/>
      <c r="CUS10" s="154"/>
      <c r="CUT10" s="154"/>
      <c r="CUU10" s="154"/>
      <c r="CUV10" s="154"/>
      <c r="CUW10" s="154"/>
      <c r="CUX10" s="154"/>
      <c r="CUY10" s="154"/>
      <c r="CUZ10" s="154"/>
      <c r="CVA10" s="154"/>
      <c r="CVB10" s="154"/>
      <c r="CVC10" s="154"/>
      <c r="CVD10" s="154"/>
      <c r="CVE10" s="154"/>
      <c r="CVF10" s="154"/>
      <c r="CVG10" s="154"/>
      <c r="CVH10" s="154"/>
      <c r="CVI10" s="154"/>
      <c r="CVJ10" s="154"/>
      <c r="CVK10" s="154"/>
      <c r="CVL10" s="154"/>
      <c r="CVM10" s="154"/>
      <c r="CVN10" s="154"/>
      <c r="CVO10" s="154"/>
      <c r="CVP10" s="154"/>
      <c r="CVQ10" s="154"/>
      <c r="CVR10" s="154"/>
      <c r="CVS10" s="154"/>
      <c r="CVT10" s="154"/>
      <c r="CVU10" s="154"/>
      <c r="CVV10" s="154"/>
      <c r="CVW10" s="154"/>
      <c r="CVX10" s="154"/>
      <c r="CVY10" s="154"/>
      <c r="CVZ10" s="154"/>
      <c r="CWA10" s="154"/>
      <c r="CWB10" s="154"/>
      <c r="CWC10" s="154"/>
      <c r="CWD10" s="154"/>
      <c r="CWE10" s="154"/>
      <c r="CWF10" s="154"/>
      <c r="CWG10" s="154"/>
      <c r="CWH10" s="154"/>
      <c r="CWI10" s="154"/>
      <c r="CWJ10" s="154"/>
      <c r="CWK10" s="154"/>
      <c r="CWL10" s="154"/>
      <c r="CWM10" s="154"/>
      <c r="CWN10" s="154"/>
      <c r="CWO10" s="154"/>
      <c r="CWP10" s="154"/>
      <c r="CWQ10" s="154"/>
      <c r="CWR10" s="154"/>
      <c r="CWS10" s="154"/>
      <c r="CWT10" s="154"/>
      <c r="CWU10" s="154"/>
      <c r="CWV10" s="154"/>
      <c r="CWW10" s="154"/>
      <c r="CWX10" s="154"/>
      <c r="CWY10" s="154"/>
      <c r="CWZ10" s="154"/>
      <c r="CXA10" s="154"/>
      <c r="CXB10" s="154"/>
      <c r="CXC10" s="154"/>
      <c r="CXD10" s="154"/>
      <c r="CXE10" s="154"/>
      <c r="CXF10" s="154"/>
      <c r="CXG10" s="154"/>
      <c r="CXH10" s="154"/>
      <c r="CXI10" s="154"/>
      <c r="CXJ10" s="154"/>
      <c r="CXK10" s="154"/>
      <c r="CXL10" s="154"/>
      <c r="CXM10" s="154"/>
      <c r="CXN10" s="154"/>
      <c r="CXO10" s="154"/>
      <c r="CXP10" s="154"/>
      <c r="CXQ10" s="154"/>
      <c r="CXR10" s="154"/>
      <c r="CXS10" s="154"/>
      <c r="CXT10" s="154"/>
      <c r="CXU10" s="154"/>
      <c r="CXV10" s="154"/>
      <c r="CXW10" s="154"/>
      <c r="CXX10" s="154"/>
      <c r="CXY10" s="154"/>
      <c r="CXZ10" s="154"/>
      <c r="CYA10" s="154"/>
      <c r="CYB10" s="154"/>
      <c r="CYC10" s="154"/>
      <c r="CYD10" s="154"/>
      <c r="CYE10" s="154"/>
      <c r="CYF10" s="154"/>
      <c r="CYG10" s="154"/>
      <c r="CYH10" s="154"/>
      <c r="CYI10" s="154"/>
      <c r="CYJ10" s="154"/>
      <c r="CYK10" s="154"/>
      <c r="CYL10" s="154"/>
      <c r="CYM10" s="154"/>
      <c r="CYN10" s="154"/>
      <c r="CYO10" s="154"/>
      <c r="CYP10" s="154"/>
      <c r="CYQ10" s="154"/>
      <c r="CYR10" s="154"/>
      <c r="CYS10" s="154"/>
      <c r="CYT10" s="154"/>
      <c r="CYU10" s="154"/>
      <c r="CYV10" s="154"/>
      <c r="CYW10" s="154"/>
      <c r="CYX10" s="154"/>
      <c r="CYY10" s="154"/>
      <c r="CYZ10" s="154"/>
      <c r="CZA10" s="154"/>
      <c r="CZB10" s="154"/>
      <c r="CZC10" s="154"/>
      <c r="CZD10" s="154"/>
      <c r="CZE10" s="154"/>
      <c r="CZF10" s="154"/>
      <c r="CZG10" s="154"/>
      <c r="CZH10" s="154"/>
      <c r="CZI10" s="154"/>
      <c r="CZJ10" s="154"/>
      <c r="CZK10" s="154"/>
      <c r="CZL10" s="154"/>
      <c r="CZM10" s="154"/>
      <c r="CZN10" s="154"/>
      <c r="CZO10" s="154"/>
      <c r="CZP10" s="154"/>
      <c r="CZQ10" s="154"/>
      <c r="CZR10" s="154"/>
      <c r="CZS10" s="154"/>
      <c r="CZT10" s="154"/>
      <c r="CZU10" s="154"/>
      <c r="CZV10" s="154"/>
      <c r="CZW10" s="154"/>
      <c r="CZX10" s="154"/>
      <c r="CZY10" s="154"/>
      <c r="CZZ10" s="154"/>
      <c r="DAA10" s="154"/>
      <c r="DAB10" s="154"/>
      <c r="DAC10" s="154"/>
      <c r="DAD10" s="154"/>
      <c r="DAE10" s="154"/>
      <c r="DAF10" s="154"/>
      <c r="DAG10" s="154"/>
      <c r="DAH10" s="154"/>
      <c r="DAI10" s="154"/>
      <c r="DAJ10" s="154"/>
      <c r="DAK10" s="154"/>
      <c r="DAL10" s="154"/>
      <c r="DAM10" s="154"/>
      <c r="DAN10" s="154"/>
      <c r="DAO10" s="154"/>
      <c r="DAP10" s="154"/>
      <c r="DAQ10" s="154"/>
      <c r="DAR10" s="154"/>
      <c r="DAS10" s="154"/>
      <c r="DAT10" s="154"/>
      <c r="DAU10" s="154"/>
      <c r="DAV10" s="154"/>
      <c r="DAW10" s="154"/>
      <c r="DAX10" s="154"/>
      <c r="DAY10" s="154"/>
      <c r="DAZ10" s="154"/>
      <c r="DBA10" s="154"/>
      <c r="DBB10" s="154"/>
      <c r="DBC10" s="154"/>
      <c r="DBD10" s="154"/>
      <c r="DBE10" s="154"/>
      <c r="DBF10" s="154"/>
      <c r="DBG10" s="154"/>
      <c r="DBH10" s="154"/>
      <c r="DBI10" s="154"/>
      <c r="DBJ10" s="154"/>
      <c r="DBK10" s="154"/>
      <c r="DBL10" s="154"/>
      <c r="DBM10" s="154"/>
      <c r="DBN10" s="154"/>
      <c r="DBO10" s="154"/>
      <c r="DBP10" s="154"/>
      <c r="DBQ10" s="154"/>
      <c r="DBR10" s="154"/>
      <c r="DBS10" s="154"/>
      <c r="DBT10" s="154"/>
      <c r="DBU10" s="154"/>
      <c r="DBV10" s="154"/>
      <c r="DBW10" s="154"/>
      <c r="DBX10" s="154"/>
      <c r="DBY10" s="154"/>
      <c r="DBZ10" s="154"/>
      <c r="DCA10" s="154"/>
      <c r="DCB10" s="154"/>
      <c r="DCC10" s="154"/>
      <c r="DCD10" s="154"/>
      <c r="DCE10" s="154"/>
      <c r="DCF10" s="154"/>
      <c r="DCG10" s="154"/>
      <c r="DCH10" s="154"/>
      <c r="DCI10" s="154"/>
      <c r="DCJ10" s="154"/>
      <c r="DCK10" s="154"/>
      <c r="DCL10" s="154"/>
      <c r="DCM10" s="154"/>
      <c r="DCN10" s="154"/>
      <c r="DCO10" s="154"/>
      <c r="DCP10" s="154"/>
      <c r="DCQ10" s="154"/>
      <c r="DCR10" s="154"/>
      <c r="DCS10" s="154"/>
      <c r="DCT10" s="154"/>
      <c r="DCU10" s="154"/>
      <c r="DCV10" s="154"/>
      <c r="DCW10" s="154"/>
      <c r="DCX10" s="154"/>
      <c r="DCY10" s="154"/>
      <c r="DCZ10" s="154"/>
      <c r="DDA10" s="154"/>
      <c r="DDB10" s="154"/>
      <c r="DDC10" s="154"/>
      <c r="DDD10" s="154"/>
      <c r="DDE10" s="154"/>
      <c r="DDF10" s="154"/>
      <c r="DDG10" s="154"/>
      <c r="DDH10" s="154"/>
      <c r="DDI10" s="154"/>
      <c r="DDJ10" s="154"/>
      <c r="DDK10" s="154"/>
      <c r="DDL10" s="154"/>
      <c r="DDM10" s="154"/>
      <c r="DDN10" s="154"/>
      <c r="DDO10" s="154"/>
      <c r="DDP10" s="154"/>
      <c r="DDQ10" s="154"/>
      <c r="DDR10" s="154"/>
      <c r="DDS10" s="154"/>
      <c r="DDT10" s="154"/>
      <c r="DDU10" s="154"/>
      <c r="DDV10" s="154"/>
      <c r="DDW10" s="154"/>
      <c r="DDX10" s="154"/>
      <c r="DDY10" s="154"/>
      <c r="DDZ10" s="154"/>
      <c r="DEA10" s="154"/>
      <c r="DEB10" s="154"/>
      <c r="DEC10" s="154"/>
      <c r="DED10" s="154"/>
      <c r="DEE10" s="154"/>
      <c r="DEF10" s="154"/>
      <c r="DEG10" s="154"/>
      <c r="DEH10" s="154"/>
      <c r="DEI10" s="154"/>
      <c r="DEJ10" s="154"/>
      <c r="DEK10" s="154"/>
      <c r="DEL10" s="154"/>
      <c r="DEM10" s="154"/>
      <c r="DEN10" s="154"/>
      <c r="DEO10" s="154"/>
      <c r="DEP10" s="154"/>
      <c r="DEQ10" s="154"/>
      <c r="DER10" s="154"/>
      <c r="DES10" s="154"/>
      <c r="DET10" s="154"/>
      <c r="DEU10" s="154"/>
      <c r="DEV10" s="154"/>
      <c r="DEW10" s="154"/>
      <c r="DEX10" s="154"/>
      <c r="DEY10" s="154"/>
      <c r="DEZ10" s="154"/>
      <c r="DFA10" s="154"/>
      <c r="DFB10" s="154"/>
      <c r="DFC10" s="154"/>
      <c r="DFD10" s="154"/>
      <c r="DFE10" s="154"/>
      <c r="DFF10" s="154"/>
      <c r="DFG10" s="154"/>
      <c r="DFH10" s="154"/>
      <c r="DFI10" s="154"/>
      <c r="DFJ10" s="154"/>
      <c r="DFK10" s="154"/>
      <c r="DFL10" s="154"/>
      <c r="DFM10" s="154"/>
      <c r="DFN10" s="154"/>
      <c r="DFO10" s="154"/>
      <c r="DFP10" s="154"/>
      <c r="DFQ10" s="154"/>
      <c r="DFR10" s="154"/>
      <c r="DFS10" s="154"/>
      <c r="DFT10" s="154"/>
      <c r="DFU10" s="154"/>
      <c r="DFV10" s="154"/>
      <c r="DFW10" s="154"/>
      <c r="DFX10" s="154"/>
      <c r="DFY10" s="154"/>
      <c r="DFZ10" s="154"/>
      <c r="DGA10" s="154"/>
      <c r="DGB10" s="154"/>
      <c r="DGC10" s="154"/>
      <c r="DGD10" s="154"/>
      <c r="DGE10" s="154"/>
      <c r="DGF10" s="154"/>
      <c r="DGG10" s="154"/>
      <c r="DGH10" s="154"/>
      <c r="DGI10" s="154"/>
      <c r="DGJ10" s="154"/>
      <c r="DGK10" s="154"/>
      <c r="DGL10" s="154"/>
      <c r="DGM10" s="154"/>
      <c r="DGN10" s="154"/>
      <c r="DGO10" s="154"/>
      <c r="DGP10" s="154"/>
      <c r="DGQ10" s="154"/>
      <c r="DGR10" s="154"/>
      <c r="DGS10" s="154"/>
      <c r="DGT10" s="154"/>
      <c r="DGU10" s="154"/>
      <c r="DGV10" s="154"/>
      <c r="DGW10" s="154"/>
      <c r="DGX10" s="154"/>
      <c r="DGY10" s="154"/>
      <c r="DGZ10" s="154"/>
      <c r="DHA10" s="154"/>
      <c r="DHB10" s="154"/>
      <c r="DHC10" s="154"/>
      <c r="DHD10" s="154"/>
      <c r="DHE10" s="154"/>
      <c r="DHF10" s="154"/>
      <c r="DHG10" s="154"/>
      <c r="DHH10" s="154"/>
      <c r="DHI10" s="154"/>
      <c r="DHJ10" s="154"/>
      <c r="DHK10" s="154"/>
      <c r="DHL10" s="154"/>
      <c r="DHM10" s="154"/>
      <c r="DHN10" s="154"/>
      <c r="DHO10" s="154"/>
      <c r="DHP10" s="154"/>
      <c r="DHQ10" s="154"/>
      <c r="DHR10" s="154"/>
      <c r="DHS10" s="154"/>
      <c r="DHT10" s="154"/>
      <c r="DHU10" s="154"/>
      <c r="DHV10" s="154"/>
      <c r="DHW10" s="154"/>
      <c r="DHX10" s="154"/>
      <c r="DHY10" s="154"/>
      <c r="DHZ10" s="154"/>
      <c r="DIA10" s="154"/>
      <c r="DIB10" s="154"/>
      <c r="DIC10" s="154"/>
      <c r="DID10" s="154"/>
      <c r="DIE10" s="154"/>
      <c r="DIF10" s="154"/>
      <c r="DIG10" s="154"/>
      <c r="DIH10" s="154"/>
      <c r="DII10" s="154"/>
      <c r="DIJ10" s="154"/>
      <c r="DIK10" s="154"/>
      <c r="DIL10" s="154"/>
      <c r="DIM10" s="154"/>
      <c r="DIN10" s="154"/>
      <c r="DIO10" s="154"/>
      <c r="DIP10" s="154"/>
      <c r="DIQ10" s="154"/>
      <c r="DIR10" s="154"/>
      <c r="DIS10" s="154"/>
      <c r="DIT10" s="154"/>
      <c r="DIU10" s="154"/>
      <c r="DIV10" s="154"/>
      <c r="DIW10" s="154"/>
      <c r="DIX10" s="154"/>
      <c r="DIY10" s="154"/>
      <c r="DIZ10" s="154"/>
      <c r="DJA10" s="154"/>
      <c r="DJB10" s="154"/>
      <c r="DJC10" s="154"/>
      <c r="DJD10" s="154"/>
      <c r="DJE10" s="154"/>
      <c r="DJF10" s="154"/>
      <c r="DJG10" s="154"/>
      <c r="DJH10" s="154"/>
      <c r="DJI10" s="154"/>
      <c r="DJJ10" s="154"/>
      <c r="DJK10" s="154"/>
      <c r="DJL10" s="154"/>
      <c r="DJM10" s="154"/>
      <c r="DJN10" s="154"/>
      <c r="DJO10" s="154"/>
      <c r="DJP10" s="154"/>
      <c r="DJQ10" s="154"/>
      <c r="DJR10" s="154"/>
      <c r="DJS10" s="154"/>
      <c r="DJT10" s="154"/>
      <c r="DJU10" s="154"/>
      <c r="DJV10" s="154"/>
      <c r="DJW10" s="154"/>
      <c r="DJX10" s="154"/>
      <c r="DJY10" s="154"/>
      <c r="DJZ10" s="154"/>
      <c r="DKA10" s="154"/>
      <c r="DKB10" s="154"/>
      <c r="DKC10" s="154"/>
      <c r="DKD10" s="154"/>
      <c r="DKE10" s="154"/>
      <c r="DKF10" s="154"/>
      <c r="DKG10" s="154"/>
      <c r="DKH10" s="154"/>
      <c r="DKI10" s="154"/>
      <c r="DKJ10" s="154"/>
      <c r="DKK10" s="154"/>
      <c r="DKL10" s="154"/>
      <c r="DKM10" s="154"/>
      <c r="DKN10" s="154"/>
      <c r="DKO10" s="154"/>
      <c r="DKP10" s="154"/>
      <c r="DKQ10" s="154"/>
      <c r="DKR10" s="154"/>
      <c r="DKS10" s="154"/>
      <c r="DKT10" s="154"/>
      <c r="DKU10" s="154"/>
      <c r="DKV10" s="154"/>
      <c r="DKW10" s="154"/>
      <c r="DKX10" s="154"/>
      <c r="DKY10" s="154"/>
      <c r="DKZ10" s="154"/>
      <c r="DLA10" s="154"/>
      <c r="DLB10" s="154"/>
      <c r="DLC10" s="154"/>
      <c r="DLD10" s="154"/>
      <c r="DLE10" s="154"/>
      <c r="DLF10" s="154"/>
      <c r="DLG10" s="154"/>
      <c r="DLH10" s="154"/>
      <c r="DLI10" s="154"/>
      <c r="DLJ10" s="154"/>
      <c r="DLK10" s="154"/>
      <c r="DLL10" s="154"/>
      <c r="DLM10" s="154"/>
      <c r="DLN10" s="154"/>
      <c r="DLO10" s="154"/>
      <c r="DLP10" s="154"/>
      <c r="DLQ10" s="154"/>
      <c r="DLR10" s="154"/>
      <c r="DLS10" s="154"/>
      <c r="DLT10" s="154"/>
      <c r="DLU10" s="154"/>
      <c r="DLV10" s="154"/>
      <c r="DLW10" s="154"/>
      <c r="DLX10" s="154"/>
      <c r="DLY10" s="154"/>
      <c r="DLZ10" s="154"/>
      <c r="DMA10" s="154"/>
      <c r="DMB10" s="154"/>
      <c r="DMC10" s="154"/>
      <c r="DMD10" s="154"/>
      <c r="DME10" s="154"/>
      <c r="DMF10" s="154"/>
      <c r="DMG10" s="154"/>
      <c r="DMH10" s="154"/>
      <c r="DMI10" s="154"/>
      <c r="DMJ10" s="154"/>
      <c r="DMK10" s="154"/>
      <c r="DML10" s="154"/>
      <c r="DMM10" s="154"/>
      <c r="DMN10" s="154"/>
      <c r="DMO10" s="154"/>
      <c r="DMP10" s="154"/>
      <c r="DMQ10" s="154"/>
      <c r="DMR10" s="154"/>
      <c r="DMS10" s="154"/>
      <c r="DMT10" s="154"/>
      <c r="DMU10" s="154"/>
      <c r="DMV10" s="154"/>
      <c r="DMW10" s="154"/>
      <c r="DMX10" s="154"/>
      <c r="DMY10" s="154"/>
      <c r="DMZ10" s="154"/>
      <c r="DNA10" s="154"/>
      <c r="DNB10" s="154"/>
      <c r="DNC10" s="154"/>
      <c r="DND10" s="154"/>
      <c r="DNE10" s="154"/>
      <c r="DNF10" s="154"/>
      <c r="DNG10" s="154"/>
      <c r="DNH10" s="154"/>
      <c r="DNI10" s="154"/>
      <c r="DNJ10" s="154"/>
      <c r="DNK10" s="154"/>
      <c r="DNL10" s="154"/>
      <c r="DNM10" s="154"/>
      <c r="DNN10" s="154"/>
      <c r="DNO10" s="154"/>
      <c r="DNP10" s="154"/>
      <c r="DNQ10" s="154"/>
      <c r="DNR10" s="154"/>
      <c r="DNS10" s="154"/>
      <c r="DNT10" s="154"/>
      <c r="DNU10" s="154"/>
      <c r="DNV10" s="154"/>
      <c r="DNW10" s="154"/>
      <c r="DNX10" s="154"/>
      <c r="DNY10" s="154"/>
      <c r="DNZ10" s="154"/>
      <c r="DOA10" s="154"/>
      <c r="DOB10" s="154"/>
      <c r="DOC10" s="154"/>
      <c r="DOD10" s="154"/>
      <c r="DOE10" s="154"/>
      <c r="DOF10" s="154"/>
      <c r="DOG10" s="154"/>
      <c r="DOH10" s="154"/>
      <c r="DOI10" s="154"/>
      <c r="DOJ10" s="154"/>
      <c r="DOK10" s="154"/>
      <c r="DOL10" s="154"/>
      <c r="DOM10" s="154"/>
      <c r="DON10" s="154"/>
      <c r="DOO10" s="154"/>
      <c r="DOP10" s="154"/>
      <c r="DOQ10" s="154"/>
      <c r="DOR10" s="154"/>
      <c r="DOS10" s="154"/>
      <c r="DOT10" s="154"/>
      <c r="DOU10" s="154"/>
      <c r="DOV10" s="154"/>
      <c r="DOW10" s="154"/>
      <c r="DOX10" s="154"/>
      <c r="DOY10" s="154"/>
      <c r="DOZ10" s="154"/>
      <c r="DPA10" s="154"/>
      <c r="DPB10" s="154"/>
      <c r="DPC10" s="154"/>
      <c r="DPD10" s="154"/>
      <c r="DPE10" s="154"/>
      <c r="DPF10" s="154"/>
      <c r="DPG10" s="154"/>
      <c r="DPH10" s="154"/>
      <c r="DPI10" s="154"/>
      <c r="DPJ10" s="154"/>
      <c r="DPK10" s="154"/>
      <c r="DPL10" s="154"/>
      <c r="DPM10" s="154"/>
      <c r="DPN10" s="154"/>
      <c r="DPO10" s="154"/>
      <c r="DPP10" s="154"/>
      <c r="DPQ10" s="154"/>
      <c r="DPR10" s="154"/>
      <c r="DPS10" s="154"/>
      <c r="DPT10" s="154"/>
      <c r="DPU10" s="154"/>
      <c r="DPV10" s="154"/>
      <c r="DPW10" s="154"/>
      <c r="DPX10" s="154"/>
      <c r="DPY10" s="154"/>
      <c r="DPZ10" s="154"/>
      <c r="DQA10" s="154"/>
      <c r="DQB10" s="154"/>
      <c r="DQC10" s="154"/>
      <c r="DQD10" s="154"/>
      <c r="DQE10" s="154"/>
      <c r="DQF10" s="154"/>
      <c r="DQG10" s="154"/>
      <c r="DQH10" s="154"/>
      <c r="DQI10" s="154"/>
      <c r="DQJ10" s="154"/>
      <c r="DQK10" s="154"/>
      <c r="DQL10" s="154"/>
      <c r="DQM10" s="154"/>
      <c r="DQN10" s="154"/>
      <c r="DQO10" s="154"/>
      <c r="DQP10" s="154"/>
      <c r="DQQ10" s="154"/>
      <c r="DQR10" s="154"/>
      <c r="DQS10" s="154"/>
      <c r="DQT10" s="154"/>
      <c r="DQU10" s="154"/>
      <c r="DQV10" s="154"/>
      <c r="DQW10" s="154"/>
      <c r="DQX10" s="154"/>
      <c r="DQY10" s="154"/>
      <c r="DQZ10" s="154"/>
      <c r="DRA10" s="154"/>
      <c r="DRB10" s="154"/>
      <c r="DRC10" s="154"/>
      <c r="DRD10" s="154"/>
      <c r="DRE10" s="154"/>
      <c r="DRF10" s="154"/>
      <c r="DRG10" s="154"/>
      <c r="DRH10" s="154"/>
      <c r="DRI10" s="154"/>
      <c r="DRJ10" s="154"/>
      <c r="DRK10" s="154"/>
      <c r="DRL10" s="154"/>
      <c r="DRM10" s="154"/>
      <c r="DRN10" s="154"/>
      <c r="DRO10" s="154"/>
      <c r="DRP10" s="154"/>
      <c r="DRQ10" s="154"/>
      <c r="DRR10" s="154"/>
      <c r="DRS10" s="154"/>
      <c r="DRT10" s="154"/>
      <c r="DRU10" s="154"/>
      <c r="DRV10" s="154"/>
      <c r="DRW10" s="154"/>
      <c r="DRX10" s="154"/>
      <c r="DRY10" s="154"/>
      <c r="DRZ10" s="154"/>
      <c r="DSA10" s="154"/>
      <c r="DSB10" s="154"/>
      <c r="DSC10" s="154"/>
      <c r="DSD10" s="154"/>
      <c r="DSE10" s="154"/>
      <c r="DSF10" s="154"/>
      <c r="DSG10" s="154"/>
      <c r="DSH10" s="154"/>
      <c r="DSI10" s="154"/>
      <c r="DSJ10" s="154"/>
      <c r="DSK10" s="154"/>
      <c r="DSL10" s="154"/>
      <c r="DSM10" s="154"/>
      <c r="DSN10" s="154"/>
      <c r="DSO10" s="154"/>
      <c r="DSP10" s="154"/>
      <c r="DSQ10" s="154"/>
      <c r="DSR10" s="154"/>
      <c r="DSS10" s="154"/>
      <c r="DST10" s="154"/>
      <c r="DSU10" s="154"/>
      <c r="DSV10" s="154"/>
      <c r="DSW10" s="154"/>
      <c r="DSX10" s="154"/>
      <c r="DSY10" s="154"/>
      <c r="DSZ10" s="154"/>
      <c r="DTA10" s="154"/>
      <c r="DTB10" s="154"/>
      <c r="DTC10" s="154"/>
      <c r="DTD10" s="154"/>
      <c r="DTE10" s="154"/>
      <c r="DTF10" s="154"/>
      <c r="DTG10" s="154"/>
      <c r="DTH10" s="154"/>
      <c r="DTI10" s="154"/>
      <c r="DTJ10" s="154"/>
      <c r="DTK10" s="154"/>
      <c r="DTL10" s="154"/>
      <c r="DTM10" s="154"/>
      <c r="DTN10" s="154"/>
      <c r="DTO10" s="154"/>
      <c r="DTP10" s="154"/>
      <c r="DTQ10" s="154"/>
      <c r="DTR10" s="154"/>
      <c r="DTS10" s="154"/>
      <c r="DTT10" s="154"/>
      <c r="DTU10" s="154"/>
      <c r="DTV10" s="154"/>
      <c r="DTW10" s="154"/>
      <c r="DTX10" s="154"/>
      <c r="DTY10" s="154"/>
      <c r="DTZ10" s="154"/>
      <c r="DUA10" s="154"/>
      <c r="DUB10" s="154"/>
      <c r="DUC10" s="154"/>
      <c r="DUD10" s="154"/>
      <c r="DUE10" s="154"/>
      <c r="DUF10" s="154"/>
      <c r="DUG10" s="154"/>
      <c r="DUH10" s="154"/>
      <c r="DUI10" s="154"/>
      <c r="DUJ10" s="154"/>
      <c r="DUK10" s="154"/>
      <c r="DUL10" s="154"/>
      <c r="DUM10" s="154"/>
      <c r="DUN10" s="154"/>
      <c r="DUO10" s="154"/>
      <c r="DUP10" s="154"/>
      <c r="DUQ10" s="154"/>
      <c r="DUR10" s="154"/>
      <c r="DUS10" s="154"/>
      <c r="DUT10" s="154"/>
      <c r="DUU10" s="154"/>
      <c r="DUV10" s="154"/>
      <c r="DUW10" s="154"/>
      <c r="DUX10" s="154"/>
      <c r="DUY10" s="154"/>
      <c r="DUZ10" s="154"/>
      <c r="DVA10" s="154"/>
      <c r="DVB10" s="154"/>
      <c r="DVC10" s="154"/>
      <c r="DVD10" s="154"/>
      <c r="DVE10" s="154"/>
      <c r="DVF10" s="154"/>
      <c r="DVG10" s="154"/>
      <c r="DVH10" s="154"/>
      <c r="DVI10" s="154"/>
      <c r="DVJ10" s="154"/>
      <c r="DVK10" s="154"/>
      <c r="DVL10" s="154"/>
      <c r="DVM10" s="154"/>
      <c r="DVN10" s="154"/>
      <c r="DVO10" s="154"/>
      <c r="DVP10" s="154"/>
      <c r="DVQ10" s="154"/>
      <c r="DVR10" s="154"/>
      <c r="DVS10" s="154"/>
      <c r="DVT10" s="154"/>
      <c r="DVU10" s="154"/>
      <c r="DVV10" s="154"/>
      <c r="DVW10" s="154"/>
      <c r="DVX10" s="154"/>
      <c r="DVY10" s="154"/>
      <c r="DVZ10" s="154"/>
      <c r="DWA10" s="154"/>
      <c r="DWB10" s="154"/>
      <c r="DWC10" s="154"/>
      <c r="DWD10" s="154"/>
      <c r="DWE10" s="154"/>
      <c r="DWF10" s="154"/>
      <c r="DWG10" s="154"/>
      <c r="DWH10" s="154"/>
      <c r="DWI10" s="154"/>
      <c r="DWJ10" s="154"/>
      <c r="DWK10" s="154"/>
      <c r="DWL10" s="154"/>
      <c r="DWM10" s="154"/>
      <c r="DWN10" s="154"/>
      <c r="DWO10" s="154"/>
      <c r="DWP10" s="154"/>
      <c r="DWQ10" s="154"/>
      <c r="DWR10" s="154"/>
      <c r="DWS10" s="154"/>
      <c r="DWT10" s="154"/>
      <c r="DWU10" s="154"/>
      <c r="DWV10" s="154"/>
      <c r="DWW10" s="154"/>
      <c r="DWX10" s="154"/>
      <c r="DWY10" s="154"/>
      <c r="DWZ10" s="154"/>
      <c r="DXA10" s="154"/>
      <c r="DXB10" s="154"/>
      <c r="DXC10" s="154"/>
      <c r="DXD10" s="154"/>
      <c r="DXE10" s="154"/>
      <c r="DXF10" s="154"/>
      <c r="DXG10" s="154"/>
      <c r="DXH10" s="154"/>
      <c r="DXI10" s="154"/>
      <c r="DXJ10" s="154"/>
      <c r="DXK10" s="154"/>
      <c r="DXL10" s="154"/>
      <c r="DXM10" s="154"/>
      <c r="DXN10" s="154"/>
      <c r="DXO10" s="154"/>
      <c r="DXP10" s="154"/>
      <c r="DXQ10" s="154"/>
      <c r="DXR10" s="154"/>
      <c r="DXS10" s="154"/>
      <c r="DXT10" s="154"/>
      <c r="DXU10" s="154"/>
      <c r="DXV10" s="154"/>
      <c r="DXW10" s="154"/>
      <c r="DXX10" s="154"/>
      <c r="DXY10" s="154"/>
      <c r="DXZ10" s="154"/>
      <c r="DYA10" s="154"/>
      <c r="DYB10" s="154"/>
      <c r="DYC10" s="154"/>
      <c r="DYD10" s="154"/>
      <c r="DYE10" s="154"/>
      <c r="DYF10" s="154"/>
      <c r="DYG10" s="154"/>
      <c r="DYH10" s="154"/>
      <c r="DYI10" s="154"/>
      <c r="DYJ10" s="154"/>
      <c r="DYK10" s="154"/>
      <c r="DYL10" s="154"/>
      <c r="DYM10" s="154"/>
      <c r="DYN10" s="154"/>
      <c r="DYO10" s="154"/>
      <c r="DYP10" s="154"/>
      <c r="DYQ10" s="154"/>
      <c r="DYR10" s="154"/>
      <c r="DYS10" s="154"/>
      <c r="DYT10" s="154"/>
      <c r="DYU10" s="154"/>
      <c r="DYV10" s="154"/>
      <c r="DYW10" s="154"/>
      <c r="DYX10" s="154"/>
      <c r="DYY10" s="154"/>
      <c r="DYZ10" s="154"/>
      <c r="DZA10" s="154"/>
      <c r="DZB10" s="154"/>
      <c r="DZC10" s="154"/>
      <c r="DZD10" s="154"/>
      <c r="DZE10" s="154"/>
      <c r="DZF10" s="154"/>
      <c r="DZG10" s="154"/>
      <c r="DZH10" s="154"/>
      <c r="DZI10" s="154"/>
      <c r="DZJ10" s="154"/>
      <c r="DZK10" s="154"/>
      <c r="DZL10" s="154"/>
      <c r="DZM10" s="154"/>
      <c r="DZN10" s="154"/>
      <c r="DZO10" s="154"/>
      <c r="DZP10" s="154"/>
      <c r="DZQ10" s="154"/>
      <c r="DZR10" s="154"/>
      <c r="DZS10" s="154"/>
      <c r="DZT10" s="154"/>
      <c r="DZU10" s="154"/>
      <c r="DZV10" s="154"/>
      <c r="DZW10" s="154"/>
      <c r="DZX10" s="154"/>
      <c r="DZY10" s="154"/>
      <c r="DZZ10" s="154"/>
      <c r="EAA10" s="154"/>
      <c r="EAB10" s="154"/>
      <c r="EAC10" s="154"/>
      <c r="EAD10" s="154"/>
      <c r="EAE10" s="154"/>
      <c r="EAF10" s="154"/>
      <c r="EAG10" s="154"/>
      <c r="EAH10" s="154"/>
      <c r="EAI10" s="154"/>
      <c r="EAJ10" s="154"/>
      <c r="EAK10" s="154"/>
      <c r="EAL10" s="154"/>
      <c r="EAM10" s="154"/>
      <c r="EAN10" s="154"/>
      <c r="EAO10" s="154"/>
      <c r="EAP10" s="154"/>
      <c r="EAQ10" s="154"/>
      <c r="EAR10" s="154"/>
      <c r="EAS10" s="154"/>
      <c r="EAT10" s="154"/>
      <c r="EAU10" s="154"/>
      <c r="EAV10" s="154"/>
      <c r="EAW10" s="154"/>
      <c r="EAX10" s="154"/>
      <c r="EAY10" s="154"/>
      <c r="EAZ10" s="154"/>
      <c r="EBA10" s="154"/>
      <c r="EBB10" s="154"/>
      <c r="EBC10" s="154"/>
      <c r="EBD10" s="154"/>
      <c r="EBE10" s="154"/>
      <c r="EBF10" s="154"/>
      <c r="EBG10" s="154"/>
      <c r="EBH10" s="154"/>
      <c r="EBI10" s="154"/>
      <c r="EBJ10" s="154"/>
      <c r="EBK10" s="154"/>
      <c r="EBL10" s="154"/>
      <c r="EBM10" s="154"/>
      <c r="EBN10" s="154"/>
      <c r="EBO10" s="154"/>
      <c r="EBP10" s="154"/>
      <c r="EBQ10" s="154"/>
      <c r="EBR10" s="154"/>
      <c r="EBS10" s="154"/>
      <c r="EBT10" s="154"/>
      <c r="EBU10" s="154"/>
      <c r="EBV10" s="154"/>
      <c r="EBW10" s="154"/>
      <c r="EBX10" s="154"/>
      <c r="EBY10" s="154"/>
      <c r="EBZ10" s="154"/>
      <c r="ECA10" s="154"/>
      <c r="ECB10" s="154"/>
      <c r="ECC10" s="154"/>
      <c r="ECD10" s="154"/>
      <c r="ECE10" s="154"/>
      <c r="ECF10" s="154"/>
      <c r="ECG10" s="154"/>
      <c r="ECH10" s="154"/>
      <c r="ECI10" s="154"/>
      <c r="ECJ10" s="154"/>
      <c r="ECK10" s="154"/>
      <c r="ECL10" s="154"/>
      <c r="ECM10" s="154"/>
      <c r="ECN10" s="154"/>
      <c r="ECO10" s="154"/>
      <c r="ECP10" s="154"/>
      <c r="ECQ10" s="154"/>
      <c r="ECR10" s="154"/>
      <c r="ECS10" s="154"/>
      <c r="ECT10" s="154"/>
      <c r="ECU10" s="154"/>
      <c r="ECV10" s="154"/>
      <c r="ECW10" s="154"/>
      <c r="ECX10" s="154"/>
      <c r="ECY10" s="154"/>
      <c r="ECZ10" s="154"/>
      <c r="EDA10" s="154"/>
      <c r="EDB10" s="154"/>
      <c r="EDC10" s="154"/>
      <c r="EDD10" s="154"/>
      <c r="EDE10" s="154"/>
      <c r="EDF10" s="154"/>
      <c r="EDG10" s="154"/>
      <c r="EDH10" s="154"/>
      <c r="EDI10" s="154"/>
      <c r="EDJ10" s="154"/>
      <c r="EDK10" s="154"/>
      <c r="EDL10" s="154"/>
      <c r="EDM10" s="154"/>
      <c r="EDN10" s="154"/>
      <c r="EDO10" s="154"/>
      <c r="EDP10" s="154"/>
      <c r="EDQ10" s="154"/>
      <c r="EDR10" s="154"/>
      <c r="EDS10" s="154"/>
      <c r="EDT10" s="154"/>
      <c r="EDU10" s="154"/>
      <c r="EDV10" s="154"/>
      <c r="EDW10" s="154"/>
      <c r="EDX10" s="154"/>
      <c r="EDY10" s="154"/>
      <c r="EDZ10" s="154"/>
      <c r="EEA10" s="154"/>
      <c r="EEB10" s="154"/>
      <c r="EEC10" s="154"/>
      <c r="EED10" s="154"/>
      <c r="EEE10" s="154"/>
      <c r="EEF10" s="154"/>
      <c r="EEG10" s="154"/>
      <c r="EEH10" s="154"/>
      <c r="EEI10" s="154"/>
      <c r="EEJ10" s="154"/>
      <c r="EEK10" s="154"/>
      <c r="EEL10" s="154"/>
      <c r="EEM10" s="154"/>
      <c r="EEN10" s="154"/>
      <c r="EEO10" s="154"/>
      <c r="EEP10" s="154"/>
      <c r="EEQ10" s="154"/>
      <c r="EER10" s="154"/>
      <c r="EES10" s="154"/>
      <c r="EET10" s="154"/>
      <c r="EEU10" s="154"/>
      <c r="EEV10" s="154"/>
      <c r="EEW10" s="154"/>
      <c r="EEX10" s="154"/>
      <c r="EEY10" s="154"/>
      <c r="EEZ10" s="154"/>
      <c r="EFA10" s="154"/>
      <c r="EFB10" s="154"/>
      <c r="EFC10" s="154"/>
      <c r="EFD10" s="154"/>
      <c r="EFE10" s="154"/>
      <c r="EFF10" s="154"/>
      <c r="EFG10" s="154"/>
      <c r="EFH10" s="154"/>
      <c r="EFI10" s="154"/>
      <c r="EFJ10" s="154"/>
      <c r="EFK10" s="154"/>
      <c r="EFL10" s="154"/>
      <c r="EFM10" s="154"/>
      <c r="EFN10" s="154"/>
      <c r="EFO10" s="154"/>
      <c r="EFP10" s="154"/>
      <c r="EFQ10" s="154"/>
      <c r="EFR10" s="154"/>
      <c r="EFS10" s="154"/>
      <c r="EFT10" s="154"/>
      <c r="EFU10" s="154"/>
      <c r="EFV10" s="154"/>
      <c r="EFW10" s="154"/>
      <c r="EFX10" s="154"/>
      <c r="EFY10" s="154"/>
      <c r="EFZ10" s="154"/>
      <c r="EGA10" s="154"/>
      <c r="EGB10" s="154"/>
      <c r="EGC10" s="154"/>
      <c r="EGD10" s="154"/>
      <c r="EGE10" s="154"/>
      <c r="EGF10" s="154"/>
      <c r="EGG10" s="154"/>
      <c r="EGH10" s="154"/>
      <c r="EGI10" s="154"/>
      <c r="EGJ10" s="154"/>
      <c r="EGK10" s="154"/>
      <c r="EGL10" s="154"/>
      <c r="EGM10" s="154"/>
      <c r="EGN10" s="154"/>
      <c r="EGO10" s="154"/>
      <c r="EGP10" s="154"/>
      <c r="EGQ10" s="154"/>
      <c r="EGR10" s="154"/>
      <c r="EGS10" s="154"/>
      <c r="EGT10" s="154"/>
      <c r="EGU10" s="154"/>
      <c r="EGV10" s="154"/>
      <c r="EGW10" s="154"/>
      <c r="EGX10" s="154"/>
      <c r="EGY10" s="154"/>
      <c r="EGZ10" s="154"/>
      <c r="EHA10" s="154"/>
      <c r="EHB10" s="154"/>
      <c r="EHC10" s="154"/>
      <c r="EHD10" s="154"/>
      <c r="EHE10" s="154"/>
      <c r="EHF10" s="154"/>
      <c r="EHG10" s="154"/>
      <c r="EHH10" s="154"/>
      <c r="EHI10" s="154"/>
      <c r="EHJ10" s="154"/>
      <c r="EHK10" s="154"/>
      <c r="EHL10" s="154"/>
      <c r="EHM10" s="154"/>
      <c r="EHN10" s="154"/>
      <c r="EHO10" s="154"/>
      <c r="EHP10" s="154"/>
      <c r="EHQ10" s="154"/>
      <c r="EHR10" s="154"/>
      <c r="EHS10" s="154"/>
      <c r="EHT10" s="154"/>
      <c r="EHU10" s="154"/>
      <c r="EHV10" s="154"/>
      <c r="EHW10" s="154"/>
      <c r="EHX10" s="154"/>
      <c r="EHY10" s="154"/>
      <c r="EHZ10" s="154"/>
      <c r="EIA10" s="154"/>
      <c r="EIB10" s="154"/>
      <c r="EIC10" s="154"/>
      <c r="EID10" s="154"/>
      <c r="EIE10" s="154"/>
      <c r="EIF10" s="154"/>
      <c r="EIG10" s="154"/>
      <c r="EIH10" s="154"/>
      <c r="EII10" s="154"/>
      <c r="EIJ10" s="154"/>
      <c r="EIK10" s="154"/>
      <c r="EIL10" s="154"/>
      <c r="EIM10" s="154"/>
      <c r="EIN10" s="154"/>
      <c r="EIO10" s="154"/>
      <c r="EIP10" s="154"/>
      <c r="EIQ10" s="154"/>
      <c r="EIR10" s="154"/>
      <c r="EIS10" s="154"/>
      <c r="EIT10" s="154"/>
      <c r="EIU10" s="154"/>
      <c r="EIV10" s="154"/>
      <c r="EIW10" s="154"/>
      <c r="EIX10" s="154"/>
      <c r="EIY10" s="154"/>
      <c r="EIZ10" s="154"/>
      <c r="EJA10" s="154"/>
      <c r="EJB10" s="154"/>
      <c r="EJC10" s="154"/>
      <c r="EJD10" s="154"/>
      <c r="EJE10" s="154"/>
      <c r="EJF10" s="154"/>
      <c r="EJG10" s="154"/>
      <c r="EJH10" s="154"/>
      <c r="EJI10" s="154"/>
      <c r="EJJ10" s="154"/>
      <c r="EJK10" s="154"/>
      <c r="EJL10" s="154"/>
      <c r="EJM10" s="154"/>
      <c r="EJN10" s="154"/>
      <c r="EJO10" s="154"/>
      <c r="EJP10" s="154"/>
      <c r="EJQ10" s="154"/>
      <c r="EJR10" s="154"/>
      <c r="EJS10" s="154"/>
      <c r="EJT10" s="154"/>
      <c r="EJU10" s="154"/>
      <c r="EJV10" s="154"/>
      <c r="EJW10" s="154"/>
      <c r="EJX10" s="154"/>
      <c r="EJY10" s="154"/>
      <c r="EJZ10" s="154"/>
      <c r="EKA10" s="154"/>
      <c r="EKB10" s="154"/>
      <c r="EKC10" s="154"/>
      <c r="EKD10" s="154"/>
      <c r="EKE10" s="154"/>
      <c r="EKF10" s="154"/>
      <c r="EKG10" s="154"/>
      <c r="EKH10" s="154"/>
      <c r="EKI10" s="154"/>
      <c r="EKJ10" s="154"/>
      <c r="EKK10" s="154"/>
      <c r="EKL10" s="154"/>
      <c r="EKM10" s="154"/>
      <c r="EKN10" s="154"/>
      <c r="EKO10" s="154"/>
      <c r="EKP10" s="154"/>
      <c r="EKQ10" s="154"/>
      <c r="EKR10" s="154"/>
      <c r="EKS10" s="154"/>
      <c r="EKT10" s="154"/>
      <c r="EKU10" s="154"/>
      <c r="EKV10" s="154"/>
      <c r="EKW10" s="154"/>
      <c r="EKX10" s="154"/>
      <c r="EKY10" s="154"/>
      <c r="EKZ10" s="154"/>
      <c r="ELA10" s="154"/>
      <c r="ELB10" s="154"/>
      <c r="ELC10" s="154"/>
      <c r="ELD10" s="154"/>
      <c r="ELE10" s="154"/>
      <c r="ELF10" s="154"/>
      <c r="ELG10" s="154"/>
      <c r="ELH10" s="154"/>
      <c r="ELI10" s="154"/>
      <c r="ELJ10" s="154"/>
      <c r="ELK10" s="154"/>
      <c r="ELL10" s="154"/>
      <c r="ELM10" s="154"/>
      <c r="ELN10" s="154"/>
      <c r="ELO10" s="154"/>
      <c r="ELP10" s="154"/>
      <c r="ELQ10" s="154"/>
      <c r="ELR10" s="154"/>
      <c r="ELS10" s="154"/>
      <c r="ELT10" s="154"/>
      <c r="ELU10" s="154"/>
      <c r="ELV10" s="154"/>
      <c r="ELW10" s="154"/>
      <c r="ELX10" s="154"/>
      <c r="ELY10" s="154"/>
      <c r="ELZ10" s="154"/>
      <c r="EMA10" s="154"/>
      <c r="EMB10" s="154"/>
      <c r="EMC10" s="154"/>
      <c r="EMD10" s="154"/>
      <c r="EME10" s="154"/>
      <c r="EMF10" s="154"/>
      <c r="EMG10" s="154"/>
      <c r="EMH10" s="154"/>
      <c r="EMI10" s="154"/>
      <c r="EMJ10" s="154"/>
      <c r="EMK10" s="154"/>
      <c r="EML10" s="154"/>
      <c r="EMM10" s="154"/>
      <c r="EMN10" s="154"/>
      <c r="EMO10" s="154"/>
      <c r="EMP10" s="154"/>
      <c r="EMQ10" s="154"/>
      <c r="EMR10" s="154"/>
      <c r="EMS10" s="154"/>
      <c r="EMT10" s="154"/>
      <c r="EMU10" s="154"/>
      <c r="EMV10" s="154"/>
      <c r="EMW10" s="154"/>
      <c r="EMX10" s="154"/>
      <c r="EMY10" s="154"/>
      <c r="EMZ10" s="154"/>
      <c r="ENA10" s="154"/>
      <c r="ENB10" s="154"/>
      <c r="ENC10" s="154"/>
      <c r="END10" s="154"/>
      <c r="ENE10" s="154"/>
      <c r="ENF10" s="154"/>
      <c r="ENG10" s="154"/>
      <c r="ENH10" s="154"/>
      <c r="ENI10" s="154"/>
      <c r="ENJ10" s="154"/>
      <c r="ENK10" s="154"/>
      <c r="ENL10" s="154"/>
      <c r="ENM10" s="154"/>
      <c r="ENN10" s="154"/>
      <c r="ENO10" s="154"/>
      <c r="ENP10" s="154"/>
      <c r="ENQ10" s="154"/>
      <c r="ENR10" s="154"/>
      <c r="ENS10" s="154"/>
      <c r="ENT10" s="154"/>
      <c r="ENU10" s="154"/>
      <c r="ENV10" s="154"/>
      <c r="ENW10" s="154"/>
      <c r="ENX10" s="154"/>
      <c r="ENY10" s="154"/>
      <c r="ENZ10" s="154"/>
      <c r="EOA10" s="154"/>
      <c r="EOB10" s="154"/>
      <c r="EOC10" s="154"/>
      <c r="EOD10" s="154"/>
      <c r="EOE10" s="154"/>
      <c r="EOF10" s="154"/>
      <c r="EOG10" s="154"/>
      <c r="EOH10" s="154"/>
      <c r="EOI10" s="154"/>
      <c r="EOJ10" s="154"/>
      <c r="EOK10" s="154"/>
      <c r="EOL10" s="154"/>
      <c r="EOM10" s="154"/>
      <c r="EON10" s="154"/>
      <c r="EOO10" s="154"/>
      <c r="EOP10" s="154"/>
      <c r="EOQ10" s="154"/>
      <c r="EOR10" s="154"/>
      <c r="EOS10" s="154"/>
      <c r="EOT10" s="154"/>
      <c r="EOU10" s="154"/>
      <c r="EOV10" s="154"/>
      <c r="EOW10" s="154"/>
      <c r="EOX10" s="154"/>
      <c r="EOY10" s="154"/>
      <c r="EOZ10" s="154"/>
      <c r="EPA10" s="154"/>
      <c r="EPB10" s="154"/>
      <c r="EPC10" s="154"/>
      <c r="EPD10" s="154"/>
      <c r="EPE10" s="154"/>
      <c r="EPF10" s="154"/>
      <c r="EPG10" s="154"/>
      <c r="EPH10" s="154"/>
      <c r="EPI10" s="154"/>
      <c r="EPJ10" s="154"/>
      <c r="EPK10" s="154"/>
      <c r="EPL10" s="154"/>
      <c r="EPM10" s="154"/>
      <c r="EPN10" s="154"/>
      <c r="EPO10" s="154"/>
      <c r="EPP10" s="154"/>
      <c r="EPQ10" s="154"/>
      <c r="EPR10" s="154"/>
      <c r="EPS10" s="154"/>
      <c r="EPT10" s="154"/>
      <c r="EPU10" s="154"/>
      <c r="EPV10" s="154"/>
      <c r="EPW10" s="154"/>
      <c r="EPX10" s="154"/>
      <c r="EPY10" s="154"/>
      <c r="EPZ10" s="154"/>
      <c r="EQA10" s="154"/>
      <c r="EQB10" s="154"/>
      <c r="EQC10" s="154"/>
      <c r="EQD10" s="154"/>
      <c r="EQE10" s="154"/>
      <c r="EQF10" s="154"/>
      <c r="EQG10" s="154"/>
      <c r="EQH10" s="154"/>
      <c r="EQI10" s="154"/>
      <c r="EQJ10" s="154"/>
      <c r="EQK10" s="154"/>
      <c r="EQL10" s="154"/>
      <c r="EQM10" s="154"/>
      <c r="EQN10" s="154"/>
      <c r="EQO10" s="154"/>
      <c r="EQP10" s="154"/>
      <c r="EQQ10" s="154"/>
      <c r="EQR10" s="154"/>
      <c r="EQS10" s="154"/>
      <c r="EQT10" s="154"/>
      <c r="EQU10" s="154"/>
      <c r="EQV10" s="154"/>
      <c r="EQW10" s="154"/>
      <c r="EQX10" s="154"/>
      <c r="EQY10" s="154"/>
      <c r="EQZ10" s="154"/>
      <c r="ERA10" s="154"/>
      <c r="ERB10" s="154"/>
      <c r="ERC10" s="154"/>
      <c r="ERD10" s="154"/>
      <c r="ERE10" s="154"/>
      <c r="ERF10" s="154"/>
      <c r="ERG10" s="154"/>
      <c r="ERH10" s="154"/>
      <c r="ERI10" s="154"/>
      <c r="ERJ10" s="154"/>
      <c r="ERK10" s="154"/>
      <c r="ERL10" s="154"/>
      <c r="ERM10" s="154"/>
      <c r="ERN10" s="154"/>
      <c r="ERO10" s="154"/>
      <c r="ERP10" s="154"/>
      <c r="ERQ10" s="154"/>
      <c r="ERR10" s="154"/>
      <c r="ERS10" s="154"/>
      <c r="ERT10" s="154"/>
      <c r="ERU10" s="154"/>
      <c r="ERV10" s="154"/>
      <c r="ERW10" s="154"/>
      <c r="ERX10" s="154"/>
      <c r="ERY10" s="154"/>
      <c r="ERZ10" s="154"/>
      <c r="ESA10" s="154"/>
      <c r="ESB10" s="154"/>
      <c r="ESC10" s="154"/>
      <c r="ESD10" s="154"/>
      <c r="ESE10" s="154"/>
      <c r="ESF10" s="154"/>
      <c r="ESG10" s="154"/>
      <c r="ESH10" s="154"/>
      <c r="ESI10" s="154"/>
      <c r="ESJ10" s="154"/>
      <c r="ESK10" s="154"/>
      <c r="ESL10" s="154"/>
      <c r="ESM10" s="154"/>
      <c r="ESN10" s="154"/>
      <c r="ESO10" s="154"/>
      <c r="ESP10" s="154"/>
      <c r="ESQ10" s="154"/>
      <c r="ESR10" s="154"/>
      <c r="ESS10" s="154"/>
      <c r="EST10" s="154"/>
      <c r="ESU10" s="154"/>
      <c r="ESV10" s="154"/>
      <c r="ESW10" s="154"/>
      <c r="ESX10" s="154"/>
      <c r="ESY10" s="154"/>
      <c r="ESZ10" s="154"/>
      <c r="ETA10" s="154"/>
      <c r="ETB10" s="154"/>
      <c r="ETC10" s="154"/>
      <c r="ETD10" s="154"/>
      <c r="ETE10" s="154"/>
      <c r="ETF10" s="154"/>
      <c r="ETG10" s="154"/>
      <c r="ETH10" s="154"/>
      <c r="ETI10" s="154"/>
      <c r="ETJ10" s="154"/>
      <c r="ETK10" s="154"/>
      <c r="ETL10" s="154"/>
      <c r="ETM10" s="154"/>
      <c r="ETN10" s="154"/>
      <c r="ETO10" s="154"/>
      <c r="ETP10" s="154"/>
      <c r="ETQ10" s="154"/>
      <c r="ETR10" s="154"/>
      <c r="ETS10" s="154"/>
      <c r="ETT10" s="154"/>
      <c r="ETU10" s="154"/>
      <c r="ETV10" s="154"/>
      <c r="ETW10" s="154"/>
      <c r="ETX10" s="154"/>
      <c r="ETY10" s="154"/>
      <c r="ETZ10" s="154"/>
      <c r="EUA10" s="154"/>
      <c r="EUB10" s="154"/>
      <c r="EUC10" s="154"/>
      <c r="EUD10" s="154"/>
      <c r="EUE10" s="154"/>
      <c r="EUF10" s="154"/>
      <c r="EUG10" s="154"/>
      <c r="EUH10" s="154"/>
      <c r="EUI10" s="154"/>
      <c r="EUJ10" s="154"/>
      <c r="EUK10" s="154"/>
      <c r="EUL10" s="154"/>
      <c r="EUM10" s="154"/>
      <c r="EUN10" s="154"/>
      <c r="EUO10" s="154"/>
      <c r="EUP10" s="154"/>
      <c r="EUQ10" s="154"/>
      <c r="EUR10" s="154"/>
      <c r="EUS10" s="154"/>
      <c r="EUT10" s="154"/>
      <c r="EUU10" s="154"/>
      <c r="EUV10" s="154"/>
      <c r="EUW10" s="154"/>
      <c r="EUX10" s="154"/>
      <c r="EUY10" s="154"/>
      <c r="EUZ10" s="154"/>
      <c r="EVA10" s="154"/>
      <c r="EVB10" s="154"/>
      <c r="EVC10" s="154"/>
      <c r="EVD10" s="154"/>
      <c r="EVE10" s="154"/>
      <c r="EVF10" s="154"/>
      <c r="EVG10" s="154"/>
      <c r="EVH10" s="154"/>
      <c r="EVI10" s="154"/>
      <c r="EVJ10" s="154"/>
      <c r="EVK10" s="154"/>
      <c r="EVL10" s="154"/>
      <c r="EVM10" s="154"/>
      <c r="EVN10" s="154"/>
      <c r="EVO10" s="154"/>
      <c r="EVP10" s="154"/>
      <c r="EVQ10" s="154"/>
      <c r="EVR10" s="154"/>
      <c r="EVS10" s="154"/>
      <c r="EVT10" s="154"/>
      <c r="EVU10" s="154"/>
      <c r="EVV10" s="154"/>
      <c r="EVW10" s="154"/>
      <c r="EVX10" s="154"/>
      <c r="EVY10" s="154"/>
      <c r="EVZ10" s="154"/>
      <c r="EWA10" s="154"/>
      <c r="EWB10" s="154"/>
      <c r="EWC10" s="154"/>
      <c r="EWD10" s="154"/>
      <c r="EWE10" s="154"/>
      <c r="EWF10" s="154"/>
      <c r="EWG10" s="154"/>
      <c r="EWH10" s="154"/>
      <c r="EWI10" s="154"/>
      <c r="EWJ10" s="154"/>
      <c r="EWK10" s="154"/>
      <c r="EWL10" s="154"/>
      <c r="EWM10" s="154"/>
      <c r="EWN10" s="154"/>
      <c r="EWO10" s="154"/>
      <c r="EWP10" s="154"/>
      <c r="EWQ10" s="154"/>
      <c r="EWR10" s="154"/>
      <c r="EWS10" s="154"/>
      <c r="EWT10" s="154"/>
      <c r="EWU10" s="154"/>
      <c r="EWV10" s="154"/>
      <c r="EWW10" s="154"/>
      <c r="EWX10" s="154"/>
      <c r="EWY10" s="154"/>
      <c r="EWZ10" s="154"/>
      <c r="EXA10" s="154"/>
      <c r="EXB10" s="154"/>
      <c r="EXC10" s="154"/>
      <c r="EXD10" s="154"/>
      <c r="EXE10" s="154"/>
      <c r="EXF10" s="154"/>
      <c r="EXG10" s="154"/>
      <c r="EXH10" s="154"/>
      <c r="EXI10" s="154"/>
      <c r="EXJ10" s="154"/>
      <c r="EXK10" s="154"/>
      <c r="EXL10" s="154"/>
      <c r="EXM10" s="154"/>
      <c r="EXN10" s="154"/>
      <c r="EXO10" s="154"/>
      <c r="EXP10" s="154"/>
      <c r="EXQ10" s="154"/>
      <c r="EXR10" s="154"/>
      <c r="EXS10" s="154"/>
      <c r="EXT10" s="154"/>
      <c r="EXU10" s="154"/>
      <c r="EXV10" s="154"/>
      <c r="EXW10" s="154"/>
      <c r="EXX10" s="154"/>
      <c r="EXY10" s="154"/>
      <c r="EXZ10" s="154"/>
      <c r="EYA10" s="154"/>
      <c r="EYB10" s="154"/>
      <c r="EYC10" s="154"/>
      <c r="EYD10" s="154"/>
      <c r="EYE10" s="154"/>
      <c r="EYF10" s="154"/>
      <c r="EYG10" s="154"/>
      <c r="EYH10" s="154"/>
      <c r="EYI10" s="154"/>
      <c r="EYJ10" s="154"/>
      <c r="EYK10" s="154"/>
      <c r="EYL10" s="154"/>
      <c r="EYM10" s="154"/>
      <c r="EYN10" s="154"/>
      <c r="EYO10" s="154"/>
      <c r="EYP10" s="154"/>
      <c r="EYQ10" s="154"/>
      <c r="EYR10" s="154"/>
      <c r="EYS10" s="154"/>
      <c r="EYT10" s="154"/>
      <c r="EYU10" s="154"/>
      <c r="EYV10" s="154"/>
      <c r="EYW10" s="154"/>
      <c r="EYX10" s="154"/>
      <c r="EYY10" s="154"/>
      <c r="EYZ10" s="154"/>
      <c r="EZA10" s="154"/>
      <c r="EZB10" s="154"/>
      <c r="EZC10" s="154"/>
      <c r="EZD10" s="154"/>
      <c r="EZE10" s="154"/>
      <c r="EZF10" s="154"/>
      <c r="EZG10" s="154"/>
      <c r="EZH10" s="154"/>
      <c r="EZI10" s="154"/>
      <c r="EZJ10" s="154"/>
      <c r="EZK10" s="154"/>
      <c r="EZL10" s="154"/>
      <c r="EZM10" s="154"/>
      <c r="EZN10" s="154"/>
      <c r="EZO10" s="154"/>
      <c r="EZP10" s="154"/>
      <c r="EZQ10" s="154"/>
      <c r="EZR10" s="154"/>
      <c r="EZS10" s="154"/>
      <c r="EZT10" s="154"/>
      <c r="EZU10" s="154"/>
      <c r="EZV10" s="154"/>
      <c r="EZW10" s="154"/>
      <c r="EZX10" s="154"/>
      <c r="EZY10" s="154"/>
      <c r="EZZ10" s="154"/>
      <c r="FAA10" s="154"/>
      <c r="FAB10" s="154"/>
      <c r="FAC10" s="154"/>
      <c r="FAD10" s="154"/>
      <c r="FAE10" s="154"/>
      <c r="FAF10" s="154"/>
      <c r="FAG10" s="154"/>
      <c r="FAH10" s="154"/>
      <c r="FAI10" s="154"/>
      <c r="FAJ10" s="154"/>
      <c r="FAK10" s="154"/>
      <c r="FAL10" s="154"/>
      <c r="FAM10" s="154"/>
      <c r="FAN10" s="154"/>
      <c r="FAO10" s="154"/>
      <c r="FAP10" s="154"/>
      <c r="FAQ10" s="154"/>
      <c r="FAR10" s="154"/>
      <c r="FAS10" s="154"/>
      <c r="FAT10" s="154"/>
      <c r="FAU10" s="154"/>
      <c r="FAV10" s="154"/>
      <c r="FAW10" s="154"/>
      <c r="FAX10" s="154"/>
      <c r="FAY10" s="154"/>
      <c r="FAZ10" s="154"/>
      <c r="FBA10" s="154"/>
      <c r="FBB10" s="154"/>
      <c r="FBC10" s="154"/>
      <c r="FBD10" s="154"/>
      <c r="FBE10" s="154"/>
      <c r="FBF10" s="154"/>
      <c r="FBG10" s="154"/>
      <c r="FBH10" s="154"/>
      <c r="FBI10" s="154"/>
      <c r="FBJ10" s="154"/>
      <c r="FBK10" s="154"/>
      <c r="FBL10" s="154"/>
      <c r="FBM10" s="154"/>
      <c r="FBN10" s="154"/>
      <c r="FBO10" s="154"/>
      <c r="FBP10" s="154"/>
      <c r="FBQ10" s="154"/>
      <c r="FBR10" s="154"/>
      <c r="FBS10" s="154"/>
      <c r="FBT10" s="154"/>
      <c r="FBU10" s="154"/>
      <c r="FBV10" s="154"/>
      <c r="FBW10" s="154"/>
      <c r="FBX10" s="154"/>
      <c r="FBY10" s="154"/>
      <c r="FBZ10" s="154"/>
      <c r="FCA10" s="154"/>
      <c r="FCB10" s="154"/>
      <c r="FCC10" s="154"/>
      <c r="FCD10" s="154"/>
      <c r="FCE10" s="154"/>
      <c r="FCF10" s="154"/>
      <c r="FCG10" s="154"/>
      <c r="FCH10" s="154"/>
      <c r="FCI10" s="154"/>
      <c r="FCJ10" s="154"/>
      <c r="FCK10" s="154"/>
      <c r="FCL10" s="154"/>
      <c r="FCM10" s="154"/>
      <c r="FCN10" s="154"/>
      <c r="FCO10" s="154"/>
      <c r="FCP10" s="154"/>
      <c r="FCQ10" s="154"/>
      <c r="FCR10" s="154"/>
      <c r="FCS10" s="154"/>
      <c r="FCT10" s="154"/>
      <c r="FCU10" s="154"/>
      <c r="FCV10" s="154"/>
      <c r="FCW10" s="154"/>
      <c r="FCX10" s="154"/>
      <c r="FCY10" s="154"/>
      <c r="FCZ10" s="154"/>
      <c r="FDA10" s="154"/>
      <c r="FDB10" s="154"/>
      <c r="FDC10" s="154"/>
      <c r="FDD10" s="154"/>
      <c r="FDE10" s="154"/>
      <c r="FDF10" s="154"/>
      <c r="FDG10" s="154"/>
      <c r="FDH10" s="154"/>
      <c r="FDI10" s="154"/>
      <c r="FDJ10" s="154"/>
      <c r="FDK10" s="154"/>
      <c r="FDL10" s="154"/>
      <c r="FDM10" s="154"/>
      <c r="FDN10" s="154"/>
      <c r="FDO10" s="154"/>
      <c r="FDP10" s="154"/>
      <c r="FDQ10" s="154"/>
      <c r="FDR10" s="154"/>
      <c r="FDS10" s="154"/>
      <c r="FDT10" s="154"/>
      <c r="FDU10" s="154"/>
      <c r="FDV10" s="154"/>
      <c r="FDW10" s="154"/>
      <c r="FDX10" s="154"/>
      <c r="FDY10" s="154"/>
      <c r="FDZ10" s="154"/>
      <c r="FEA10" s="154"/>
      <c r="FEB10" s="154"/>
      <c r="FEC10" s="154"/>
      <c r="FED10" s="154"/>
      <c r="FEE10" s="154"/>
      <c r="FEF10" s="154"/>
      <c r="FEG10" s="154"/>
      <c r="FEH10" s="154"/>
      <c r="FEI10" s="154"/>
      <c r="FEJ10" s="154"/>
      <c r="FEK10" s="154"/>
      <c r="FEL10" s="154"/>
      <c r="FEM10" s="154"/>
      <c r="FEN10" s="154"/>
      <c r="FEO10" s="154"/>
      <c r="FEP10" s="154"/>
      <c r="FEQ10" s="154"/>
      <c r="FER10" s="154"/>
      <c r="FES10" s="154"/>
      <c r="FET10" s="154"/>
      <c r="FEU10" s="154"/>
      <c r="FEV10" s="154"/>
      <c r="FEW10" s="154"/>
      <c r="FEX10" s="154"/>
      <c r="FEY10" s="154"/>
      <c r="FEZ10" s="154"/>
      <c r="FFA10" s="154"/>
      <c r="FFB10" s="154"/>
      <c r="FFC10" s="154"/>
      <c r="FFD10" s="154"/>
      <c r="FFE10" s="154"/>
      <c r="FFF10" s="154"/>
      <c r="FFG10" s="154"/>
      <c r="FFH10" s="154"/>
      <c r="FFI10" s="154"/>
      <c r="FFJ10" s="154"/>
      <c r="FFK10" s="154"/>
      <c r="FFL10" s="154"/>
      <c r="FFM10" s="154"/>
      <c r="FFN10" s="154"/>
      <c r="FFO10" s="154"/>
      <c r="FFP10" s="154"/>
      <c r="FFQ10" s="154"/>
      <c r="FFR10" s="154"/>
      <c r="FFS10" s="154"/>
      <c r="FFT10" s="154"/>
      <c r="FFU10" s="154"/>
      <c r="FFV10" s="154"/>
      <c r="FFW10" s="154"/>
      <c r="FFX10" s="154"/>
      <c r="FFY10" s="154"/>
      <c r="FFZ10" s="154"/>
      <c r="FGA10" s="154"/>
      <c r="FGB10" s="154"/>
      <c r="FGC10" s="154"/>
      <c r="FGD10" s="154"/>
      <c r="FGE10" s="154"/>
      <c r="FGF10" s="154"/>
      <c r="FGG10" s="154"/>
      <c r="FGH10" s="154"/>
      <c r="FGI10" s="154"/>
      <c r="FGJ10" s="154"/>
      <c r="FGK10" s="154"/>
      <c r="FGL10" s="154"/>
      <c r="FGM10" s="154"/>
      <c r="FGN10" s="154"/>
      <c r="FGO10" s="154"/>
      <c r="FGP10" s="154"/>
      <c r="FGQ10" s="154"/>
      <c r="FGR10" s="154"/>
      <c r="FGS10" s="154"/>
      <c r="FGT10" s="154"/>
      <c r="FGU10" s="154"/>
      <c r="FGV10" s="154"/>
      <c r="FGW10" s="154"/>
      <c r="FGX10" s="154"/>
      <c r="FGY10" s="154"/>
      <c r="FGZ10" s="154"/>
      <c r="FHA10" s="154"/>
      <c r="FHB10" s="154"/>
      <c r="FHC10" s="154"/>
      <c r="FHD10" s="154"/>
      <c r="FHE10" s="154"/>
      <c r="FHF10" s="154"/>
      <c r="FHG10" s="154"/>
      <c r="FHH10" s="154"/>
      <c r="FHI10" s="154"/>
      <c r="FHJ10" s="154"/>
      <c r="FHK10" s="154"/>
      <c r="FHL10" s="154"/>
      <c r="FHM10" s="154"/>
      <c r="FHN10" s="154"/>
      <c r="FHO10" s="154"/>
      <c r="FHP10" s="154"/>
      <c r="FHQ10" s="154"/>
      <c r="FHR10" s="154"/>
      <c r="FHS10" s="154"/>
      <c r="FHT10" s="154"/>
      <c r="FHU10" s="154"/>
      <c r="FHV10" s="154"/>
      <c r="FHW10" s="154"/>
      <c r="FHX10" s="154"/>
      <c r="FHY10" s="154"/>
      <c r="FHZ10" s="154"/>
      <c r="FIA10" s="154"/>
      <c r="FIB10" s="154"/>
      <c r="FIC10" s="154"/>
      <c r="FID10" s="154"/>
      <c r="FIE10" s="154"/>
      <c r="FIF10" s="154"/>
      <c r="FIG10" s="154"/>
      <c r="FIH10" s="154"/>
      <c r="FII10" s="154"/>
      <c r="FIJ10" s="154"/>
      <c r="FIK10" s="154"/>
      <c r="FIL10" s="154"/>
      <c r="FIM10" s="154"/>
      <c r="FIN10" s="154"/>
      <c r="FIO10" s="154"/>
      <c r="FIP10" s="154"/>
      <c r="FIQ10" s="154"/>
      <c r="FIR10" s="154"/>
      <c r="FIS10" s="154"/>
      <c r="FIT10" s="154"/>
      <c r="FIU10" s="154"/>
      <c r="FIV10" s="154"/>
      <c r="FIW10" s="154"/>
      <c r="FIX10" s="154"/>
      <c r="FIY10" s="154"/>
      <c r="FIZ10" s="154"/>
      <c r="FJA10" s="154"/>
      <c r="FJB10" s="154"/>
      <c r="FJC10" s="154"/>
      <c r="FJD10" s="154"/>
      <c r="FJE10" s="154"/>
      <c r="FJF10" s="154"/>
      <c r="FJG10" s="154"/>
      <c r="FJH10" s="154"/>
      <c r="FJI10" s="154"/>
      <c r="FJJ10" s="154"/>
      <c r="FJK10" s="154"/>
      <c r="FJL10" s="154"/>
      <c r="FJM10" s="154"/>
      <c r="FJN10" s="154"/>
      <c r="FJO10" s="154"/>
      <c r="FJP10" s="154"/>
      <c r="FJQ10" s="154"/>
      <c r="FJR10" s="154"/>
      <c r="FJS10" s="154"/>
      <c r="FJT10" s="154"/>
      <c r="FJU10" s="154"/>
      <c r="FJV10" s="154"/>
      <c r="FJW10" s="154"/>
      <c r="FJX10" s="154"/>
      <c r="FJY10" s="154"/>
      <c r="FJZ10" s="154"/>
      <c r="FKA10" s="154"/>
      <c r="FKB10" s="154"/>
      <c r="FKC10" s="154"/>
      <c r="FKD10" s="154"/>
      <c r="FKE10" s="154"/>
      <c r="FKF10" s="154"/>
      <c r="FKG10" s="154"/>
      <c r="FKH10" s="154"/>
      <c r="FKI10" s="154"/>
      <c r="FKJ10" s="154"/>
      <c r="FKK10" s="154"/>
      <c r="FKL10" s="154"/>
      <c r="FKM10" s="154"/>
      <c r="FKN10" s="154"/>
      <c r="FKO10" s="154"/>
      <c r="FKP10" s="154"/>
      <c r="FKQ10" s="154"/>
      <c r="FKR10" s="154"/>
      <c r="FKS10" s="154"/>
      <c r="FKT10" s="154"/>
      <c r="FKU10" s="154"/>
      <c r="FKV10" s="154"/>
      <c r="FKW10" s="154"/>
      <c r="FKX10" s="154"/>
      <c r="FKY10" s="154"/>
      <c r="FKZ10" s="154"/>
      <c r="FLA10" s="154"/>
      <c r="FLB10" s="154"/>
      <c r="FLC10" s="154"/>
      <c r="FLD10" s="154"/>
      <c r="FLE10" s="154"/>
      <c r="FLF10" s="154"/>
      <c r="FLG10" s="154"/>
      <c r="FLH10" s="154"/>
      <c r="FLI10" s="154"/>
      <c r="FLJ10" s="154"/>
      <c r="FLK10" s="154"/>
      <c r="FLL10" s="154"/>
      <c r="FLM10" s="154"/>
      <c r="FLN10" s="154"/>
      <c r="FLO10" s="154"/>
      <c r="FLP10" s="154"/>
      <c r="FLQ10" s="154"/>
      <c r="FLR10" s="154"/>
      <c r="FLS10" s="154"/>
      <c r="FLT10" s="154"/>
      <c r="FLU10" s="154"/>
      <c r="FLV10" s="154"/>
      <c r="FLW10" s="154"/>
      <c r="FLX10" s="154"/>
      <c r="FLY10" s="154"/>
      <c r="FLZ10" s="154"/>
      <c r="FMA10" s="154"/>
      <c r="FMB10" s="154"/>
      <c r="FMC10" s="154"/>
      <c r="FMD10" s="154"/>
      <c r="FME10" s="154"/>
      <c r="FMF10" s="154"/>
      <c r="FMG10" s="154"/>
      <c r="FMH10" s="154"/>
      <c r="FMI10" s="154"/>
      <c r="FMJ10" s="154"/>
      <c r="FMK10" s="154"/>
      <c r="FML10" s="154"/>
      <c r="FMM10" s="154"/>
      <c r="FMN10" s="154"/>
      <c r="FMO10" s="154"/>
      <c r="FMP10" s="154"/>
      <c r="FMQ10" s="154"/>
      <c r="FMR10" s="154"/>
      <c r="FMS10" s="154"/>
      <c r="FMT10" s="154"/>
      <c r="FMU10" s="154"/>
      <c r="FMV10" s="154"/>
      <c r="FMW10" s="154"/>
      <c r="FMX10" s="154"/>
      <c r="FMY10" s="154"/>
      <c r="FMZ10" s="154"/>
      <c r="FNA10" s="154"/>
      <c r="FNB10" s="154"/>
      <c r="FNC10" s="154"/>
      <c r="FND10" s="154"/>
      <c r="FNE10" s="154"/>
      <c r="FNF10" s="154"/>
      <c r="FNG10" s="154"/>
      <c r="FNH10" s="154"/>
      <c r="FNI10" s="154"/>
      <c r="FNJ10" s="154"/>
      <c r="FNK10" s="154"/>
      <c r="FNL10" s="154"/>
      <c r="FNM10" s="154"/>
      <c r="FNN10" s="154"/>
      <c r="FNO10" s="154"/>
      <c r="FNP10" s="154"/>
      <c r="FNQ10" s="154"/>
      <c r="FNR10" s="154"/>
      <c r="FNS10" s="154"/>
      <c r="FNT10" s="154"/>
      <c r="FNU10" s="154"/>
      <c r="FNV10" s="154"/>
      <c r="FNW10" s="154"/>
      <c r="FNX10" s="154"/>
      <c r="FNY10" s="154"/>
      <c r="FNZ10" s="154"/>
      <c r="FOA10" s="154"/>
      <c r="FOB10" s="154"/>
      <c r="FOC10" s="154"/>
      <c r="FOD10" s="154"/>
      <c r="FOE10" s="154"/>
      <c r="FOF10" s="154"/>
      <c r="FOG10" s="154"/>
      <c r="FOH10" s="154"/>
      <c r="FOI10" s="154"/>
      <c r="FOJ10" s="154"/>
      <c r="FOK10" s="154"/>
      <c r="FOL10" s="154"/>
      <c r="FOM10" s="154"/>
      <c r="FON10" s="154"/>
      <c r="FOO10" s="154"/>
      <c r="FOP10" s="154"/>
      <c r="FOQ10" s="154"/>
      <c r="FOR10" s="154"/>
      <c r="FOS10" s="154"/>
      <c r="FOT10" s="154"/>
      <c r="FOU10" s="154"/>
      <c r="FOV10" s="154"/>
      <c r="FOW10" s="154"/>
      <c r="FOX10" s="154"/>
      <c r="FOY10" s="154"/>
      <c r="FOZ10" s="154"/>
      <c r="FPA10" s="154"/>
      <c r="FPB10" s="154"/>
      <c r="FPC10" s="154"/>
      <c r="FPD10" s="154"/>
      <c r="FPE10" s="154"/>
      <c r="FPF10" s="154"/>
      <c r="FPG10" s="154"/>
      <c r="FPH10" s="154"/>
      <c r="FPI10" s="154"/>
      <c r="FPJ10" s="154"/>
      <c r="FPK10" s="154"/>
      <c r="FPL10" s="154"/>
      <c r="FPM10" s="154"/>
      <c r="FPN10" s="154"/>
      <c r="FPO10" s="154"/>
      <c r="FPP10" s="154"/>
      <c r="FPQ10" s="154"/>
      <c r="FPR10" s="154"/>
      <c r="FPS10" s="154"/>
      <c r="FPT10" s="154"/>
      <c r="FPU10" s="154"/>
      <c r="FPV10" s="154"/>
      <c r="FPW10" s="154"/>
      <c r="FPX10" s="154"/>
      <c r="FPY10" s="154"/>
      <c r="FPZ10" s="154"/>
      <c r="FQA10" s="154"/>
      <c r="FQB10" s="154"/>
      <c r="FQC10" s="154"/>
      <c r="FQD10" s="154"/>
      <c r="FQE10" s="154"/>
      <c r="FQF10" s="154"/>
      <c r="FQG10" s="154"/>
      <c r="FQH10" s="154"/>
      <c r="FQI10" s="154"/>
      <c r="FQJ10" s="154"/>
      <c r="FQK10" s="154"/>
      <c r="FQL10" s="154"/>
      <c r="FQM10" s="154"/>
      <c r="FQN10" s="154"/>
      <c r="FQO10" s="154"/>
      <c r="FQP10" s="154"/>
      <c r="FQQ10" s="154"/>
      <c r="FQR10" s="154"/>
      <c r="FQS10" s="154"/>
      <c r="FQT10" s="154"/>
      <c r="FQU10" s="154"/>
      <c r="FQV10" s="154"/>
      <c r="FQW10" s="154"/>
      <c r="FQX10" s="154"/>
      <c r="FQY10" s="154"/>
      <c r="FQZ10" s="154"/>
      <c r="FRA10" s="154"/>
      <c r="FRB10" s="154"/>
      <c r="FRC10" s="154"/>
      <c r="FRD10" s="154"/>
      <c r="FRE10" s="154"/>
      <c r="FRF10" s="154"/>
      <c r="FRG10" s="154"/>
      <c r="FRH10" s="154"/>
      <c r="FRI10" s="154"/>
      <c r="FRJ10" s="154"/>
      <c r="FRK10" s="154"/>
      <c r="FRL10" s="154"/>
      <c r="FRM10" s="154"/>
      <c r="FRN10" s="154"/>
      <c r="FRO10" s="154"/>
      <c r="FRP10" s="154"/>
      <c r="FRQ10" s="154"/>
      <c r="FRR10" s="154"/>
      <c r="FRS10" s="154"/>
      <c r="FRT10" s="154"/>
      <c r="FRU10" s="154"/>
      <c r="FRV10" s="154"/>
      <c r="FRW10" s="154"/>
      <c r="FRX10" s="154"/>
      <c r="FRY10" s="154"/>
      <c r="FRZ10" s="154"/>
      <c r="FSA10" s="154"/>
      <c r="FSB10" s="154"/>
      <c r="FSC10" s="154"/>
      <c r="FSD10" s="154"/>
      <c r="FSE10" s="154"/>
      <c r="FSF10" s="154"/>
      <c r="FSG10" s="154"/>
      <c r="FSH10" s="154"/>
      <c r="FSI10" s="154"/>
      <c r="FSJ10" s="154"/>
      <c r="FSK10" s="154"/>
      <c r="FSL10" s="154"/>
      <c r="FSM10" s="154"/>
      <c r="FSN10" s="154"/>
      <c r="FSO10" s="154"/>
      <c r="FSP10" s="154"/>
      <c r="FSQ10" s="154"/>
      <c r="FSR10" s="154"/>
      <c r="FSS10" s="154"/>
      <c r="FST10" s="154"/>
      <c r="FSU10" s="154"/>
      <c r="FSV10" s="154"/>
      <c r="FSW10" s="154"/>
      <c r="FSX10" s="154"/>
      <c r="FSY10" s="154"/>
      <c r="FSZ10" s="154"/>
      <c r="FTA10" s="154"/>
      <c r="FTB10" s="154"/>
      <c r="FTC10" s="154"/>
      <c r="FTD10" s="154"/>
      <c r="FTE10" s="154"/>
      <c r="FTF10" s="154"/>
      <c r="FTG10" s="154"/>
      <c r="FTH10" s="154"/>
      <c r="FTI10" s="154"/>
      <c r="FTJ10" s="154"/>
      <c r="FTK10" s="154"/>
      <c r="FTL10" s="154"/>
      <c r="FTM10" s="154"/>
      <c r="FTN10" s="154"/>
      <c r="FTO10" s="154"/>
      <c r="FTP10" s="154"/>
      <c r="FTQ10" s="154"/>
      <c r="FTR10" s="154"/>
      <c r="FTS10" s="154"/>
      <c r="FTT10" s="154"/>
      <c r="FTU10" s="154"/>
      <c r="FTV10" s="154"/>
      <c r="FTW10" s="154"/>
      <c r="FTX10" s="154"/>
      <c r="FTY10" s="154"/>
      <c r="FTZ10" s="154"/>
      <c r="FUA10" s="154"/>
      <c r="FUB10" s="154"/>
      <c r="FUC10" s="154"/>
      <c r="FUD10" s="154"/>
      <c r="FUE10" s="154"/>
      <c r="FUF10" s="154"/>
      <c r="FUG10" s="154"/>
      <c r="FUH10" s="154"/>
      <c r="FUI10" s="154"/>
      <c r="FUJ10" s="154"/>
      <c r="FUK10" s="154"/>
      <c r="FUL10" s="154"/>
      <c r="FUM10" s="154"/>
      <c r="FUN10" s="154"/>
      <c r="FUO10" s="154"/>
      <c r="FUP10" s="154"/>
      <c r="FUQ10" s="154"/>
      <c r="FUR10" s="154"/>
      <c r="FUS10" s="154"/>
      <c r="FUT10" s="154"/>
      <c r="FUU10" s="154"/>
      <c r="FUV10" s="154"/>
      <c r="FUW10" s="154"/>
      <c r="FUX10" s="154"/>
      <c r="FUY10" s="154"/>
      <c r="FUZ10" s="154"/>
      <c r="FVA10" s="154"/>
      <c r="FVB10" s="154"/>
      <c r="FVC10" s="154"/>
      <c r="FVD10" s="154"/>
      <c r="FVE10" s="154"/>
      <c r="FVF10" s="154"/>
      <c r="FVG10" s="154"/>
      <c r="FVH10" s="154"/>
      <c r="FVI10" s="154"/>
      <c r="FVJ10" s="154"/>
      <c r="FVK10" s="154"/>
      <c r="FVL10" s="154"/>
      <c r="FVM10" s="154"/>
      <c r="FVN10" s="154"/>
      <c r="FVO10" s="154"/>
      <c r="FVP10" s="154"/>
      <c r="FVQ10" s="154"/>
      <c r="FVR10" s="154"/>
      <c r="FVS10" s="154"/>
      <c r="FVT10" s="154"/>
      <c r="FVU10" s="154"/>
      <c r="FVV10" s="154"/>
      <c r="FVW10" s="154"/>
      <c r="FVX10" s="154"/>
      <c r="FVY10" s="154"/>
      <c r="FVZ10" s="154"/>
      <c r="FWA10" s="154"/>
      <c r="FWB10" s="154"/>
      <c r="FWC10" s="154"/>
      <c r="FWD10" s="154"/>
      <c r="FWE10" s="154"/>
      <c r="FWF10" s="154"/>
      <c r="FWG10" s="154"/>
      <c r="FWH10" s="154"/>
      <c r="FWI10" s="154"/>
      <c r="FWJ10" s="154"/>
      <c r="FWK10" s="154"/>
      <c r="FWL10" s="154"/>
      <c r="FWM10" s="154"/>
      <c r="FWN10" s="154"/>
      <c r="FWO10" s="154"/>
      <c r="FWP10" s="154"/>
      <c r="FWQ10" s="154"/>
      <c r="FWR10" s="154"/>
      <c r="FWS10" s="154"/>
      <c r="FWT10" s="154"/>
      <c r="FWU10" s="154"/>
      <c r="FWV10" s="154"/>
      <c r="FWW10" s="154"/>
      <c r="FWX10" s="154"/>
      <c r="FWY10" s="154"/>
      <c r="FWZ10" s="154"/>
      <c r="FXA10" s="154"/>
      <c r="FXB10" s="154"/>
      <c r="FXC10" s="154"/>
      <c r="FXD10" s="154"/>
      <c r="FXE10" s="154"/>
      <c r="FXF10" s="154"/>
      <c r="FXG10" s="154"/>
      <c r="FXH10" s="154"/>
      <c r="FXI10" s="154"/>
      <c r="FXJ10" s="154"/>
      <c r="FXK10" s="154"/>
      <c r="FXL10" s="154"/>
      <c r="FXM10" s="154"/>
      <c r="FXN10" s="154"/>
      <c r="FXO10" s="154"/>
      <c r="FXP10" s="154"/>
      <c r="FXQ10" s="154"/>
      <c r="FXR10" s="154"/>
      <c r="FXS10" s="154"/>
      <c r="FXT10" s="154"/>
      <c r="FXU10" s="154"/>
      <c r="FXV10" s="154"/>
      <c r="FXW10" s="154"/>
      <c r="FXX10" s="154"/>
      <c r="FXY10" s="154"/>
      <c r="FXZ10" s="154"/>
      <c r="FYA10" s="154"/>
      <c r="FYB10" s="154"/>
      <c r="FYC10" s="154"/>
      <c r="FYD10" s="154"/>
      <c r="FYE10" s="154"/>
      <c r="FYF10" s="154"/>
      <c r="FYG10" s="154"/>
      <c r="FYH10" s="154"/>
      <c r="FYI10" s="154"/>
      <c r="FYJ10" s="154"/>
      <c r="FYK10" s="154"/>
      <c r="FYL10" s="154"/>
      <c r="FYM10" s="154"/>
      <c r="FYN10" s="154"/>
      <c r="FYO10" s="154"/>
      <c r="FYP10" s="154"/>
      <c r="FYQ10" s="154"/>
      <c r="FYR10" s="154"/>
      <c r="FYS10" s="154"/>
      <c r="FYT10" s="154"/>
      <c r="FYU10" s="154"/>
      <c r="FYV10" s="154"/>
      <c r="FYW10" s="154"/>
      <c r="FYX10" s="154"/>
      <c r="FYY10" s="154"/>
      <c r="FYZ10" s="154"/>
      <c r="FZA10" s="154"/>
      <c r="FZB10" s="154"/>
      <c r="FZC10" s="154"/>
      <c r="FZD10" s="154"/>
      <c r="FZE10" s="154"/>
      <c r="FZF10" s="154"/>
      <c r="FZG10" s="154"/>
      <c r="FZH10" s="154"/>
      <c r="FZI10" s="154"/>
      <c r="FZJ10" s="154"/>
      <c r="FZK10" s="154"/>
      <c r="FZL10" s="154"/>
      <c r="FZM10" s="154"/>
      <c r="FZN10" s="154"/>
      <c r="FZO10" s="154"/>
      <c r="FZP10" s="154"/>
      <c r="FZQ10" s="154"/>
      <c r="FZR10" s="154"/>
      <c r="FZS10" s="154"/>
      <c r="FZT10" s="154"/>
      <c r="FZU10" s="154"/>
      <c r="FZV10" s="154"/>
      <c r="FZW10" s="154"/>
      <c r="FZX10" s="154"/>
      <c r="FZY10" s="154"/>
      <c r="FZZ10" s="154"/>
      <c r="GAA10" s="154"/>
      <c r="GAB10" s="154"/>
      <c r="GAC10" s="154"/>
      <c r="GAD10" s="154"/>
      <c r="GAE10" s="154"/>
      <c r="GAF10" s="154"/>
      <c r="GAG10" s="154"/>
      <c r="GAH10" s="154"/>
      <c r="GAI10" s="154"/>
      <c r="GAJ10" s="154"/>
      <c r="GAK10" s="154"/>
      <c r="GAL10" s="154"/>
      <c r="GAM10" s="154"/>
      <c r="GAN10" s="154"/>
      <c r="GAO10" s="154"/>
      <c r="GAP10" s="154"/>
      <c r="GAQ10" s="154"/>
      <c r="GAR10" s="154"/>
      <c r="GAS10" s="154"/>
      <c r="GAT10" s="154"/>
      <c r="GAU10" s="154"/>
      <c r="GAV10" s="154"/>
      <c r="GAW10" s="154"/>
      <c r="GAX10" s="154"/>
      <c r="GAY10" s="154"/>
      <c r="GAZ10" s="154"/>
      <c r="GBA10" s="154"/>
      <c r="GBB10" s="154"/>
      <c r="GBC10" s="154"/>
      <c r="GBD10" s="154"/>
      <c r="GBE10" s="154"/>
      <c r="GBF10" s="154"/>
      <c r="GBG10" s="154"/>
      <c r="GBH10" s="154"/>
      <c r="GBI10" s="154"/>
      <c r="GBJ10" s="154"/>
      <c r="GBK10" s="154"/>
      <c r="GBL10" s="154"/>
      <c r="GBM10" s="154"/>
      <c r="GBN10" s="154"/>
      <c r="GBO10" s="154"/>
      <c r="GBP10" s="154"/>
      <c r="GBQ10" s="154"/>
      <c r="GBR10" s="154"/>
      <c r="GBS10" s="154"/>
      <c r="GBT10" s="154"/>
      <c r="GBU10" s="154"/>
      <c r="GBV10" s="154"/>
      <c r="GBW10" s="154"/>
      <c r="GBX10" s="154"/>
      <c r="GBY10" s="154"/>
      <c r="GBZ10" s="154"/>
      <c r="GCA10" s="154"/>
      <c r="GCB10" s="154"/>
      <c r="GCC10" s="154"/>
      <c r="GCD10" s="154"/>
      <c r="GCE10" s="154"/>
      <c r="GCF10" s="154"/>
      <c r="GCG10" s="154"/>
      <c r="GCH10" s="154"/>
      <c r="GCI10" s="154"/>
      <c r="GCJ10" s="154"/>
      <c r="GCK10" s="154"/>
      <c r="GCL10" s="154"/>
      <c r="GCM10" s="154"/>
      <c r="GCN10" s="154"/>
      <c r="GCO10" s="154"/>
      <c r="GCP10" s="154"/>
      <c r="GCQ10" s="154"/>
      <c r="GCR10" s="154"/>
      <c r="GCS10" s="154"/>
      <c r="GCT10" s="154"/>
      <c r="GCU10" s="154"/>
      <c r="GCV10" s="154"/>
      <c r="GCW10" s="154"/>
      <c r="GCX10" s="154"/>
      <c r="GCY10" s="154"/>
      <c r="GCZ10" s="154"/>
      <c r="GDA10" s="154"/>
      <c r="GDB10" s="154"/>
      <c r="GDC10" s="154"/>
      <c r="GDD10" s="154"/>
      <c r="GDE10" s="154"/>
      <c r="GDF10" s="154"/>
      <c r="GDG10" s="154"/>
      <c r="GDH10" s="154"/>
      <c r="GDI10" s="154"/>
      <c r="GDJ10" s="154"/>
      <c r="GDK10" s="154"/>
      <c r="GDL10" s="154"/>
      <c r="GDM10" s="154"/>
      <c r="GDN10" s="154"/>
      <c r="GDO10" s="154"/>
      <c r="GDP10" s="154"/>
      <c r="GDQ10" s="154"/>
      <c r="GDR10" s="154"/>
      <c r="GDS10" s="154"/>
      <c r="GDT10" s="154"/>
      <c r="GDU10" s="154"/>
      <c r="GDV10" s="154"/>
      <c r="GDW10" s="154"/>
      <c r="GDX10" s="154"/>
      <c r="GDY10" s="154"/>
      <c r="GDZ10" s="154"/>
      <c r="GEA10" s="154"/>
      <c r="GEB10" s="154"/>
      <c r="GEC10" s="154"/>
      <c r="GED10" s="154"/>
      <c r="GEE10" s="154"/>
      <c r="GEF10" s="154"/>
      <c r="GEG10" s="154"/>
      <c r="GEH10" s="154"/>
      <c r="GEI10" s="154"/>
      <c r="GEJ10" s="154"/>
      <c r="GEK10" s="154"/>
      <c r="GEL10" s="154"/>
      <c r="GEM10" s="154"/>
      <c r="GEN10" s="154"/>
      <c r="GEO10" s="154"/>
      <c r="GEP10" s="154"/>
      <c r="GEQ10" s="154"/>
      <c r="GER10" s="154"/>
      <c r="GES10" s="154"/>
      <c r="GET10" s="154"/>
      <c r="GEU10" s="154"/>
      <c r="GEV10" s="154"/>
      <c r="GEW10" s="154"/>
      <c r="GEX10" s="154"/>
      <c r="GEY10" s="154"/>
      <c r="GEZ10" s="154"/>
      <c r="GFA10" s="154"/>
      <c r="GFB10" s="154"/>
      <c r="GFC10" s="154"/>
      <c r="GFD10" s="154"/>
      <c r="GFE10" s="154"/>
      <c r="GFF10" s="154"/>
      <c r="GFG10" s="154"/>
      <c r="GFH10" s="154"/>
      <c r="GFI10" s="154"/>
      <c r="GFJ10" s="154"/>
      <c r="GFK10" s="154"/>
      <c r="GFL10" s="154"/>
      <c r="GFM10" s="154"/>
      <c r="GFN10" s="154"/>
      <c r="GFO10" s="154"/>
      <c r="GFP10" s="154"/>
      <c r="GFQ10" s="154"/>
      <c r="GFR10" s="154"/>
      <c r="GFS10" s="154"/>
      <c r="GFT10" s="154"/>
      <c r="GFU10" s="154"/>
      <c r="GFV10" s="154"/>
      <c r="GFW10" s="154"/>
      <c r="GFX10" s="154"/>
      <c r="GFY10" s="154"/>
      <c r="GFZ10" s="154"/>
      <c r="GGA10" s="154"/>
      <c r="GGB10" s="154"/>
      <c r="GGC10" s="154"/>
      <c r="GGD10" s="154"/>
      <c r="GGE10" s="154"/>
      <c r="GGF10" s="154"/>
      <c r="GGG10" s="154"/>
      <c r="GGH10" s="154"/>
      <c r="GGI10" s="154"/>
      <c r="GGJ10" s="154"/>
      <c r="GGK10" s="154"/>
      <c r="GGL10" s="154"/>
      <c r="GGM10" s="154"/>
      <c r="GGN10" s="154"/>
      <c r="GGO10" s="154"/>
      <c r="GGP10" s="154"/>
      <c r="GGQ10" s="154"/>
      <c r="GGR10" s="154"/>
      <c r="GGS10" s="154"/>
      <c r="GGT10" s="154"/>
      <c r="GGU10" s="154"/>
      <c r="GGV10" s="154"/>
      <c r="GGW10" s="154"/>
      <c r="GGX10" s="154"/>
      <c r="GGY10" s="154"/>
      <c r="GGZ10" s="154"/>
      <c r="GHA10" s="154"/>
      <c r="GHB10" s="154"/>
      <c r="GHC10" s="154"/>
      <c r="GHD10" s="154"/>
      <c r="GHE10" s="154"/>
      <c r="GHF10" s="154"/>
      <c r="GHG10" s="154"/>
      <c r="GHH10" s="154"/>
      <c r="GHI10" s="154"/>
      <c r="GHJ10" s="154"/>
      <c r="GHK10" s="154"/>
      <c r="GHL10" s="154"/>
      <c r="GHM10" s="154"/>
      <c r="GHN10" s="154"/>
      <c r="GHO10" s="154"/>
      <c r="GHP10" s="154"/>
      <c r="GHQ10" s="154"/>
      <c r="GHR10" s="154"/>
      <c r="GHS10" s="154"/>
      <c r="GHT10" s="154"/>
      <c r="GHU10" s="154"/>
      <c r="GHV10" s="154"/>
      <c r="GHW10" s="154"/>
      <c r="GHX10" s="154"/>
      <c r="GHY10" s="154"/>
      <c r="GHZ10" s="154"/>
      <c r="GIA10" s="154"/>
      <c r="GIB10" s="154"/>
      <c r="GIC10" s="154"/>
      <c r="GID10" s="154"/>
      <c r="GIE10" s="154"/>
      <c r="GIF10" s="154"/>
      <c r="GIG10" s="154"/>
      <c r="GIH10" s="154"/>
      <c r="GII10" s="154"/>
      <c r="GIJ10" s="154"/>
      <c r="GIK10" s="154"/>
      <c r="GIL10" s="154"/>
      <c r="GIM10" s="154"/>
      <c r="GIN10" s="154"/>
      <c r="GIO10" s="154"/>
      <c r="GIP10" s="154"/>
      <c r="GIQ10" s="154"/>
      <c r="GIR10" s="154"/>
      <c r="GIS10" s="154"/>
      <c r="GIT10" s="154"/>
      <c r="GIU10" s="154"/>
      <c r="GIV10" s="154"/>
      <c r="GIW10" s="154"/>
      <c r="GIX10" s="154"/>
      <c r="GIY10" s="154"/>
      <c r="GIZ10" s="154"/>
      <c r="GJA10" s="154"/>
      <c r="GJB10" s="154"/>
      <c r="GJC10" s="154"/>
      <c r="GJD10" s="154"/>
      <c r="GJE10" s="154"/>
      <c r="GJF10" s="154"/>
      <c r="GJG10" s="154"/>
      <c r="GJH10" s="154"/>
      <c r="GJI10" s="154"/>
      <c r="GJJ10" s="154"/>
      <c r="GJK10" s="154"/>
      <c r="GJL10" s="154"/>
      <c r="GJM10" s="154"/>
      <c r="GJN10" s="154"/>
      <c r="GJO10" s="154"/>
      <c r="GJP10" s="154"/>
      <c r="GJQ10" s="154"/>
      <c r="GJR10" s="154"/>
      <c r="GJS10" s="154"/>
      <c r="GJT10" s="154"/>
      <c r="GJU10" s="154"/>
      <c r="GJV10" s="154"/>
      <c r="GJW10" s="154"/>
      <c r="GJX10" s="154"/>
      <c r="GJY10" s="154"/>
      <c r="GJZ10" s="154"/>
      <c r="GKA10" s="154"/>
      <c r="GKB10" s="154"/>
      <c r="GKC10" s="154"/>
      <c r="GKD10" s="154"/>
      <c r="GKE10" s="154"/>
      <c r="GKF10" s="154"/>
      <c r="GKG10" s="154"/>
      <c r="GKH10" s="154"/>
      <c r="GKI10" s="154"/>
      <c r="GKJ10" s="154"/>
      <c r="GKK10" s="154"/>
      <c r="GKL10" s="154"/>
      <c r="GKM10" s="154"/>
      <c r="GKN10" s="154"/>
      <c r="GKO10" s="154"/>
      <c r="GKP10" s="154"/>
      <c r="GKQ10" s="154"/>
      <c r="GKR10" s="154"/>
      <c r="GKS10" s="154"/>
      <c r="GKT10" s="154"/>
      <c r="GKU10" s="154"/>
      <c r="GKV10" s="154"/>
      <c r="GKW10" s="154"/>
      <c r="GKX10" s="154"/>
      <c r="GKY10" s="154"/>
      <c r="GKZ10" s="154"/>
      <c r="GLA10" s="154"/>
      <c r="GLB10" s="154"/>
      <c r="GLC10" s="154"/>
      <c r="GLD10" s="154"/>
      <c r="GLE10" s="154"/>
      <c r="GLF10" s="154"/>
      <c r="GLG10" s="154"/>
      <c r="GLH10" s="154"/>
      <c r="GLI10" s="154"/>
      <c r="GLJ10" s="154"/>
      <c r="GLK10" s="154"/>
      <c r="GLL10" s="154"/>
      <c r="GLM10" s="154"/>
      <c r="GLN10" s="154"/>
      <c r="GLO10" s="154"/>
      <c r="GLP10" s="154"/>
      <c r="GLQ10" s="154"/>
      <c r="GLR10" s="154"/>
      <c r="GLS10" s="154"/>
      <c r="GLT10" s="154"/>
      <c r="GLU10" s="154"/>
      <c r="GLV10" s="154"/>
      <c r="GLW10" s="154"/>
      <c r="GLX10" s="154"/>
      <c r="GLY10" s="154"/>
      <c r="GLZ10" s="154"/>
      <c r="GMA10" s="154"/>
      <c r="GMB10" s="154"/>
      <c r="GMC10" s="154"/>
      <c r="GMD10" s="154"/>
      <c r="GME10" s="154"/>
      <c r="GMF10" s="154"/>
      <c r="GMG10" s="154"/>
      <c r="GMH10" s="154"/>
      <c r="GMI10" s="154"/>
      <c r="GMJ10" s="154"/>
      <c r="GMK10" s="154"/>
      <c r="GML10" s="154"/>
      <c r="GMM10" s="154"/>
      <c r="GMN10" s="154"/>
      <c r="GMO10" s="154"/>
      <c r="GMP10" s="154"/>
      <c r="GMQ10" s="154"/>
      <c r="GMR10" s="154"/>
      <c r="GMS10" s="154"/>
      <c r="GMT10" s="154"/>
      <c r="GMU10" s="154"/>
      <c r="GMV10" s="154"/>
      <c r="GMW10" s="154"/>
      <c r="GMX10" s="154"/>
      <c r="GMY10" s="154"/>
      <c r="GMZ10" s="154"/>
      <c r="GNA10" s="154"/>
      <c r="GNB10" s="154"/>
      <c r="GNC10" s="154"/>
      <c r="GND10" s="154"/>
      <c r="GNE10" s="154"/>
      <c r="GNF10" s="154"/>
      <c r="GNG10" s="154"/>
      <c r="GNH10" s="154"/>
      <c r="GNI10" s="154"/>
      <c r="GNJ10" s="154"/>
      <c r="GNK10" s="154"/>
      <c r="GNL10" s="154"/>
      <c r="GNM10" s="154"/>
      <c r="GNN10" s="154"/>
      <c r="GNO10" s="154"/>
      <c r="GNP10" s="154"/>
      <c r="GNQ10" s="154"/>
      <c r="GNR10" s="154"/>
      <c r="GNS10" s="154"/>
      <c r="GNT10" s="154"/>
      <c r="GNU10" s="154"/>
      <c r="GNV10" s="154"/>
      <c r="GNW10" s="154"/>
      <c r="GNX10" s="154"/>
      <c r="GNY10" s="154"/>
      <c r="GNZ10" s="154"/>
      <c r="GOA10" s="154"/>
      <c r="GOB10" s="154"/>
      <c r="GOC10" s="154"/>
      <c r="GOD10" s="154"/>
      <c r="GOE10" s="154"/>
      <c r="GOF10" s="154"/>
      <c r="GOG10" s="154"/>
      <c r="GOH10" s="154"/>
      <c r="GOI10" s="154"/>
      <c r="GOJ10" s="154"/>
      <c r="GOK10" s="154"/>
      <c r="GOL10" s="154"/>
      <c r="GOM10" s="154"/>
      <c r="GON10" s="154"/>
      <c r="GOO10" s="154"/>
      <c r="GOP10" s="154"/>
      <c r="GOQ10" s="154"/>
      <c r="GOR10" s="154"/>
      <c r="GOS10" s="154"/>
      <c r="GOT10" s="154"/>
      <c r="GOU10" s="154"/>
      <c r="GOV10" s="154"/>
      <c r="GOW10" s="154"/>
      <c r="GOX10" s="154"/>
      <c r="GOY10" s="154"/>
      <c r="GOZ10" s="154"/>
      <c r="GPA10" s="154"/>
      <c r="GPB10" s="154"/>
      <c r="GPC10" s="154"/>
      <c r="GPD10" s="154"/>
      <c r="GPE10" s="154"/>
      <c r="GPF10" s="154"/>
      <c r="GPG10" s="154"/>
      <c r="GPH10" s="154"/>
      <c r="GPI10" s="154"/>
      <c r="GPJ10" s="154"/>
      <c r="GPK10" s="154"/>
      <c r="GPL10" s="154"/>
      <c r="GPM10" s="154"/>
      <c r="GPN10" s="154"/>
      <c r="GPO10" s="154"/>
      <c r="GPP10" s="154"/>
      <c r="GPQ10" s="154"/>
      <c r="GPR10" s="154"/>
      <c r="GPS10" s="154"/>
      <c r="GPT10" s="154"/>
      <c r="GPU10" s="154"/>
      <c r="GPV10" s="154"/>
      <c r="GPW10" s="154"/>
      <c r="GPX10" s="154"/>
      <c r="GPY10" s="154"/>
      <c r="GPZ10" s="154"/>
      <c r="GQA10" s="154"/>
      <c r="GQB10" s="154"/>
      <c r="GQC10" s="154"/>
      <c r="GQD10" s="154"/>
      <c r="GQE10" s="154"/>
      <c r="GQF10" s="154"/>
      <c r="GQG10" s="154"/>
      <c r="GQH10" s="154"/>
      <c r="GQI10" s="154"/>
      <c r="GQJ10" s="154"/>
      <c r="GQK10" s="154"/>
      <c r="GQL10" s="154"/>
      <c r="GQM10" s="154"/>
      <c r="GQN10" s="154"/>
      <c r="GQO10" s="154"/>
      <c r="GQP10" s="154"/>
      <c r="GQQ10" s="154"/>
      <c r="GQR10" s="154"/>
      <c r="GQS10" s="154"/>
      <c r="GQT10" s="154"/>
      <c r="GQU10" s="154"/>
      <c r="GQV10" s="154"/>
      <c r="GQW10" s="154"/>
      <c r="GQX10" s="154"/>
      <c r="GQY10" s="154"/>
      <c r="GQZ10" s="154"/>
      <c r="GRA10" s="154"/>
      <c r="GRB10" s="154"/>
      <c r="GRC10" s="154"/>
      <c r="GRD10" s="154"/>
      <c r="GRE10" s="154"/>
      <c r="GRF10" s="154"/>
      <c r="GRG10" s="154"/>
      <c r="GRH10" s="154"/>
      <c r="GRI10" s="154"/>
      <c r="GRJ10" s="154"/>
      <c r="GRK10" s="154"/>
      <c r="GRL10" s="154"/>
      <c r="GRM10" s="154"/>
      <c r="GRN10" s="154"/>
      <c r="GRO10" s="154"/>
      <c r="GRP10" s="154"/>
      <c r="GRQ10" s="154"/>
      <c r="GRR10" s="154"/>
      <c r="GRS10" s="154"/>
      <c r="GRT10" s="154"/>
      <c r="GRU10" s="154"/>
      <c r="GRV10" s="154"/>
      <c r="GRW10" s="154"/>
      <c r="GRX10" s="154"/>
      <c r="GRY10" s="154"/>
      <c r="GRZ10" s="154"/>
      <c r="GSA10" s="154"/>
      <c r="GSB10" s="154"/>
      <c r="GSC10" s="154"/>
      <c r="GSD10" s="154"/>
      <c r="GSE10" s="154"/>
      <c r="GSF10" s="154"/>
      <c r="GSG10" s="154"/>
      <c r="GSH10" s="154"/>
      <c r="GSI10" s="154"/>
      <c r="GSJ10" s="154"/>
      <c r="GSK10" s="154"/>
      <c r="GSL10" s="154"/>
      <c r="GSM10" s="154"/>
      <c r="GSN10" s="154"/>
      <c r="GSO10" s="154"/>
      <c r="GSP10" s="154"/>
      <c r="GSQ10" s="154"/>
      <c r="GSR10" s="154"/>
      <c r="GSS10" s="154"/>
      <c r="GST10" s="154"/>
      <c r="GSU10" s="154"/>
      <c r="GSV10" s="154"/>
      <c r="GSW10" s="154"/>
      <c r="GSX10" s="154"/>
      <c r="GSY10" s="154"/>
      <c r="GSZ10" s="154"/>
      <c r="GTA10" s="154"/>
      <c r="GTB10" s="154"/>
      <c r="GTC10" s="154"/>
      <c r="GTD10" s="154"/>
      <c r="GTE10" s="154"/>
      <c r="GTF10" s="154"/>
      <c r="GTG10" s="154"/>
      <c r="GTH10" s="154"/>
      <c r="GTI10" s="154"/>
      <c r="GTJ10" s="154"/>
      <c r="GTK10" s="154"/>
      <c r="GTL10" s="154"/>
      <c r="GTM10" s="154"/>
      <c r="GTN10" s="154"/>
      <c r="GTO10" s="154"/>
      <c r="GTP10" s="154"/>
      <c r="GTQ10" s="154"/>
      <c r="GTR10" s="154"/>
      <c r="GTS10" s="154"/>
      <c r="GTT10" s="154"/>
      <c r="GTU10" s="154"/>
      <c r="GTV10" s="154"/>
      <c r="GTW10" s="154"/>
      <c r="GTX10" s="154"/>
      <c r="GTY10" s="154"/>
      <c r="GTZ10" s="154"/>
      <c r="GUA10" s="154"/>
      <c r="GUB10" s="154"/>
      <c r="GUC10" s="154"/>
      <c r="GUD10" s="154"/>
      <c r="GUE10" s="154"/>
      <c r="GUF10" s="154"/>
      <c r="GUG10" s="154"/>
      <c r="GUH10" s="154"/>
      <c r="GUI10" s="154"/>
      <c r="GUJ10" s="154"/>
      <c r="GUK10" s="154"/>
      <c r="GUL10" s="154"/>
      <c r="GUM10" s="154"/>
      <c r="GUN10" s="154"/>
      <c r="GUO10" s="154"/>
      <c r="GUP10" s="154"/>
      <c r="GUQ10" s="154"/>
      <c r="GUR10" s="154"/>
      <c r="GUS10" s="154"/>
      <c r="GUT10" s="154"/>
      <c r="GUU10" s="154"/>
      <c r="GUV10" s="154"/>
      <c r="GUW10" s="154"/>
      <c r="GUX10" s="154"/>
      <c r="GUY10" s="154"/>
      <c r="GUZ10" s="154"/>
      <c r="GVA10" s="154"/>
      <c r="GVB10" s="154"/>
      <c r="GVC10" s="154"/>
      <c r="GVD10" s="154"/>
      <c r="GVE10" s="154"/>
      <c r="GVF10" s="154"/>
      <c r="GVG10" s="154"/>
      <c r="GVH10" s="154"/>
      <c r="GVI10" s="154"/>
      <c r="GVJ10" s="154"/>
      <c r="GVK10" s="154"/>
      <c r="GVL10" s="154"/>
      <c r="GVM10" s="154"/>
      <c r="GVN10" s="154"/>
      <c r="GVO10" s="154"/>
      <c r="GVP10" s="154"/>
      <c r="GVQ10" s="154"/>
      <c r="GVR10" s="154"/>
      <c r="GVS10" s="154"/>
      <c r="GVT10" s="154"/>
      <c r="GVU10" s="154"/>
      <c r="GVV10" s="154"/>
      <c r="GVW10" s="154"/>
      <c r="GVX10" s="154"/>
      <c r="GVY10" s="154"/>
      <c r="GVZ10" s="154"/>
      <c r="GWA10" s="154"/>
      <c r="GWB10" s="154"/>
      <c r="GWC10" s="154"/>
      <c r="GWD10" s="154"/>
      <c r="GWE10" s="154"/>
      <c r="GWF10" s="154"/>
      <c r="GWG10" s="154"/>
      <c r="GWH10" s="154"/>
      <c r="GWI10" s="154"/>
      <c r="GWJ10" s="154"/>
      <c r="GWK10" s="154"/>
      <c r="GWL10" s="154"/>
      <c r="GWM10" s="154"/>
      <c r="GWN10" s="154"/>
      <c r="GWO10" s="154"/>
      <c r="GWP10" s="154"/>
      <c r="GWQ10" s="154"/>
      <c r="GWR10" s="154"/>
      <c r="GWS10" s="154"/>
      <c r="GWT10" s="154"/>
      <c r="GWU10" s="154"/>
      <c r="GWV10" s="154"/>
      <c r="GWW10" s="154"/>
      <c r="GWX10" s="154"/>
      <c r="GWY10" s="154"/>
      <c r="GWZ10" s="154"/>
      <c r="GXA10" s="154"/>
      <c r="GXB10" s="154"/>
      <c r="GXC10" s="154"/>
      <c r="GXD10" s="154"/>
      <c r="GXE10" s="154"/>
      <c r="GXF10" s="154"/>
      <c r="GXG10" s="154"/>
      <c r="GXH10" s="154"/>
      <c r="GXI10" s="154"/>
      <c r="GXJ10" s="154"/>
      <c r="GXK10" s="154"/>
      <c r="GXL10" s="154"/>
      <c r="GXM10" s="154"/>
      <c r="GXN10" s="154"/>
      <c r="GXO10" s="154"/>
      <c r="GXP10" s="154"/>
      <c r="GXQ10" s="154"/>
      <c r="GXR10" s="154"/>
      <c r="GXS10" s="154"/>
      <c r="GXT10" s="154"/>
      <c r="GXU10" s="154"/>
      <c r="GXV10" s="154"/>
      <c r="GXW10" s="154"/>
      <c r="GXX10" s="154"/>
      <c r="GXY10" s="154"/>
      <c r="GXZ10" s="154"/>
      <c r="GYA10" s="154"/>
      <c r="GYB10" s="154"/>
      <c r="GYC10" s="154"/>
      <c r="GYD10" s="154"/>
      <c r="GYE10" s="154"/>
      <c r="GYF10" s="154"/>
      <c r="GYG10" s="154"/>
      <c r="GYH10" s="154"/>
      <c r="GYI10" s="154"/>
      <c r="GYJ10" s="154"/>
      <c r="GYK10" s="154"/>
      <c r="GYL10" s="154"/>
      <c r="GYM10" s="154"/>
      <c r="GYN10" s="154"/>
      <c r="GYO10" s="154"/>
      <c r="GYP10" s="154"/>
      <c r="GYQ10" s="154"/>
      <c r="GYR10" s="154"/>
      <c r="GYS10" s="154"/>
      <c r="GYT10" s="154"/>
      <c r="GYU10" s="154"/>
      <c r="GYV10" s="154"/>
      <c r="GYW10" s="154"/>
      <c r="GYX10" s="154"/>
      <c r="GYY10" s="154"/>
      <c r="GYZ10" s="154"/>
      <c r="GZA10" s="154"/>
      <c r="GZB10" s="154"/>
      <c r="GZC10" s="154"/>
      <c r="GZD10" s="154"/>
      <c r="GZE10" s="154"/>
      <c r="GZF10" s="154"/>
      <c r="GZG10" s="154"/>
      <c r="GZH10" s="154"/>
      <c r="GZI10" s="154"/>
      <c r="GZJ10" s="154"/>
      <c r="GZK10" s="154"/>
      <c r="GZL10" s="154"/>
      <c r="GZM10" s="154"/>
      <c r="GZN10" s="154"/>
      <c r="GZO10" s="154"/>
      <c r="GZP10" s="154"/>
      <c r="GZQ10" s="154"/>
      <c r="GZR10" s="154"/>
      <c r="GZS10" s="154"/>
      <c r="GZT10" s="154"/>
      <c r="GZU10" s="154"/>
      <c r="GZV10" s="154"/>
      <c r="GZW10" s="154"/>
      <c r="GZX10" s="154"/>
      <c r="GZY10" s="154"/>
      <c r="GZZ10" s="154"/>
      <c r="HAA10" s="154"/>
      <c r="HAB10" s="154"/>
      <c r="HAC10" s="154"/>
      <c r="HAD10" s="154"/>
      <c r="HAE10" s="154"/>
      <c r="HAF10" s="154"/>
      <c r="HAG10" s="154"/>
      <c r="HAH10" s="154"/>
      <c r="HAI10" s="154"/>
      <c r="HAJ10" s="154"/>
      <c r="HAK10" s="154"/>
      <c r="HAL10" s="154"/>
      <c r="HAM10" s="154"/>
      <c r="HAN10" s="154"/>
      <c r="HAO10" s="154"/>
      <c r="HAP10" s="154"/>
      <c r="HAQ10" s="154"/>
      <c r="HAR10" s="154"/>
      <c r="HAS10" s="154"/>
      <c r="HAT10" s="154"/>
      <c r="HAU10" s="154"/>
      <c r="HAV10" s="154"/>
      <c r="HAW10" s="154"/>
      <c r="HAX10" s="154"/>
      <c r="HAY10" s="154"/>
      <c r="HAZ10" s="154"/>
      <c r="HBA10" s="154"/>
      <c r="HBB10" s="154"/>
      <c r="HBC10" s="154"/>
      <c r="HBD10" s="154"/>
      <c r="HBE10" s="154"/>
      <c r="HBF10" s="154"/>
      <c r="HBG10" s="154"/>
      <c r="HBH10" s="154"/>
      <c r="HBI10" s="154"/>
      <c r="HBJ10" s="154"/>
      <c r="HBK10" s="154"/>
      <c r="HBL10" s="154"/>
      <c r="HBM10" s="154"/>
      <c r="HBN10" s="154"/>
      <c r="HBO10" s="154"/>
      <c r="HBP10" s="154"/>
      <c r="HBQ10" s="154"/>
      <c r="HBR10" s="154"/>
      <c r="HBS10" s="154"/>
      <c r="HBT10" s="154"/>
      <c r="HBU10" s="154"/>
      <c r="HBV10" s="154"/>
      <c r="HBW10" s="154"/>
      <c r="HBX10" s="154"/>
      <c r="HBY10" s="154"/>
      <c r="HBZ10" s="154"/>
      <c r="HCA10" s="154"/>
      <c r="HCB10" s="154"/>
      <c r="HCC10" s="154"/>
      <c r="HCD10" s="154"/>
      <c r="HCE10" s="154"/>
      <c r="HCF10" s="154"/>
      <c r="HCG10" s="154"/>
      <c r="HCH10" s="154"/>
      <c r="HCI10" s="154"/>
      <c r="HCJ10" s="154"/>
      <c r="HCK10" s="154"/>
      <c r="HCL10" s="154"/>
      <c r="HCM10" s="154"/>
      <c r="HCN10" s="154"/>
      <c r="HCO10" s="154"/>
      <c r="HCP10" s="154"/>
      <c r="HCQ10" s="154"/>
      <c r="HCR10" s="154"/>
      <c r="HCS10" s="154"/>
      <c r="HCT10" s="154"/>
      <c r="HCU10" s="154"/>
      <c r="HCV10" s="154"/>
      <c r="HCW10" s="154"/>
      <c r="HCX10" s="154"/>
      <c r="HCY10" s="154"/>
      <c r="HCZ10" s="154"/>
      <c r="HDA10" s="154"/>
      <c r="HDB10" s="154"/>
      <c r="HDC10" s="154"/>
      <c r="HDD10" s="154"/>
      <c r="HDE10" s="154"/>
      <c r="HDF10" s="154"/>
      <c r="HDG10" s="154"/>
      <c r="HDH10" s="154"/>
      <c r="HDI10" s="154"/>
      <c r="HDJ10" s="154"/>
      <c r="HDK10" s="154"/>
      <c r="HDL10" s="154"/>
      <c r="HDM10" s="154"/>
      <c r="HDN10" s="154"/>
      <c r="HDO10" s="154"/>
      <c r="HDP10" s="154"/>
      <c r="HDQ10" s="154"/>
      <c r="HDR10" s="154"/>
      <c r="HDS10" s="154"/>
      <c r="HDT10" s="154"/>
      <c r="HDU10" s="154"/>
      <c r="HDV10" s="154"/>
      <c r="HDW10" s="154"/>
      <c r="HDX10" s="154"/>
      <c r="HDY10" s="154"/>
      <c r="HDZ10" s="154"/>
      <c r="HEA10" s="154"/>
      <c r="HEB10" s="154"/>
      <c r="HEC10" s="154"/>
      <c r="HED10" s="154"/>
      <c r="HEE10" s="154"/>
      <c r="HEF10" s="154"/>
      <c r="HEG10" s="154"/>
      <c r="HEH10" s="154"/>
      <c r="HEI10" s="154"/>
      <c r="HEJ10" s="154"/>
      <c r="HEK10" s="154"/>
      <c r="HEL10" s="154"/>
      <c r="HEM10" s="154"/>
      <c r="HEN10" s="154"/>
      <c r="HEO10" s="154"/>
      <c r="HEP10" s="154"/>
      <c r="HEQ10" s="154"/>
      <c r="HER10" s="154"/>
      <c r="HES10" s="154"/>
      <c r="HET10" s="154"/>
      <c r="HEU10" s="154"/>
      <c r="HEV10" s="154"/>
      <c r="HEW10" s="154"/>
      <c r="HEX10" s="154"/>
      <c r="HEY10" s="154"/>
      <c r="HEZ10" s="154"/>
      <c r="HFA10" s="154"/>
      <c r="HFB10" s="154"/>
      <c r="HFC10" s="154"/>
      <c r="HFD10" s="154"/>
      <c r="HFE10" s="154"/>
      <c r="HFF10" s="154"/>
      <c r="HFG10" s="154"/>
      <c r="HFH10" s="154"/>
      <c r="HFI10" s="154"/>
      <c r="HFJ10" s="154"/>
      <c r="HFK10" s="154"/>
      <c r="HFL10" s="154"/>
      <c r="HFM10" s="154"/>
      <c r="HFN10" s="154"/>
      <c r="HFO10" s="154"/>
      <c r="HFP10" s="154"/>
      <c r="HFQ10" s="154"/>
      <c r="HFR10" s="154"/>
      <c r="HFS10" s="154"/>
      <c r="HFT10" s="154"/>
      <c r="HFU10" s="154"/>
      <c r="HFV10" s="154"/>
      <c r="HFW10" s="154"/>
      <c r="HFX10" s="154"/>
      <c r="HFY10" s="154"/>
      <c r="HFZ10" s="154"/>
      <c r="HGA10" s="154"/>
      <c r="HGB10" s="154"/>
      <c r="HGC10" s="154"/>
      <c r="HGD10" s="154"/>
      <c r="HGE10" s="154"/>
      <c r="HGF10" s="154"/>
      <c r="HGG10" s="154"/>
      <c r="HGH10" s="154"/>
      <c r="HGI10" s="154"/>
      <c r="HGJ10" s="154"/>
      <c r="HGK10" s="154"/>
      <c r="HGL10" s="154"/>
      <c r="HGM10" s="154"/>
      <c r="HGN10" s="154"/>
      <c r="HGO10" s="154"/>
      <c r="HGP10" s="154"/>
      <c r="HGQ10" s="154"/>
      <c r="HGR10" s="154"/>
      <c r="HGS10" s="154"/>
      <c r="HGT10" s="154"/>
      <c r="HGU10" s="154"/>
      <c r="HGV10" s="154"/>
      <c r="HGW10" s="154"/>
      <c r="HGX10" s="154"/>
      <c r="HGY10" s="154"/>
      <c r="HGZ10" s="154"/>
      <c r="HHA10" s="154"/>
      <c r="HHB10" s="154"/>
      <c r="HHC10" s="154"/>
      <c r="HHD10" s="154"/>
      <c r="HHE10" s="154"/>
      <c r="HHF10" s="154"/>
      <c r="HHG10" s="154"/>
      <c r="HHH10" s="154"/>
      <c r="HHI10" s="154"/>
      <c r="HHJ10" s="154"/>
      <c r="HHK10" s="154"/>
      <c r="HHL10" s="154"/>
      <c r="HHM10" s="154"/>
      <c r="HHN10" s="154"/>
      <c r="HHO10" s="154"/>
      <c r="HHP10" s="154"/>
      <c r="HHQ10" s="154"/>
      <c r="HHR10" s="154"/>
      <c r="HHS10" s="154"/>
      <c r="HHT10" s="154"/>
      <c r="HHU10" s="154"/>
      <c r="HHV10" s="154"/>
      <c r="HHW10" s="154"/>
      <c r="HHX10" s="154"/>
      <c r="HHY10" s="154"/>
      <c r="HHZ10" s="154"/>
      <c r="HIA10" s="154"/>
      <c r="HIB10" s="154"/>
      <c r="HIC10" s="154"/>
      <c r="HID10" s="154"/>
      <c r="HIE10" s="154"/>
      <c r="HIF10" s="154"/>
      <c r="HIG10" s="154"/>
      <c r="HIH10" s="154"/>
      <c r="HII10" s="154"/>
      <c r="HIJ10" s="154"/>
      <c r="HIK10" s="154"/>
      <c r="HIL10" s="154"/>
      <c r="HIM10" s="154"/>
      <c r="HIN10" s="154"/>
      <c r="HIO10" s="154"/>
      <c r="HIP10" s="154"/>
      <c r="HIQ10" s="154"/>
      <c r="HIR10" s="154"/>
      <c r="HIS10" s="154"/>
      <c r="HIT10" s="154"/>
      <c r="HIU10" s="154"/>
      <c r="HIV10" s="154"/>
      <c r="HIW10" s="154"/>
      <c r="HIX10" s="154"/>
      <c r="HIY10" s="154"/>
      <c r="HIZ10" s="154"/>
      <c r="HJA10" s="154"/>
      <c r="HJB10" s="154"/>
      <c r="HJC10" s="154"/>
      <c r="HJD10" s="154"/>
      <c r="HJE10" s="154"/>
      <c r="HJF10" s="154"/>
      <c r="HJG10" s="154"/>
      <c r="HJH10" s="154"/>
      <c r="HJI10" s="154"/>
      <c r="HJJ10" s="154"/>
      <c r="HJK10" s="154"/>
      <c r="HJL10" s="154"/>
      <c r="HJM10" s="154"/>
      <c r="HJN10" s="154"/>
      <c r="HJO10" s="154"/>
      <c r="HJP10" s="154"/>
      <c r="HJQ10" s="154"/>
      <c r="HJR10" s="154"/>
      <c r="HJS10" s="154"/>
      <c r="HJT10" s="154"/>
      <c r="HJU10" s="154"/>
      <c r="HJV10" s="154"/>
      <c r="HJW10" s="154"/>
      <c r="HJX10" s="154"/>
      <c r="HJY10" s="154"/>
      <c r="HJZ10" s="154"/>
      <c r="HKA10" s="154"/>
      <c r="HKB10" s="154"/>
      <c r="HKC10" s="154"/>
      <c r="HKD10" s="154"/>
      <c r="HKE10" s="154"/>
      <c r="HKF10" s="154"/>
      <c r="HKG10" s="154"/>
      <c r="HKH10" s="154"/>
      <c r="HKI10" s="154"/>
      <c r="HKJ10" s="154"/>
      <c r="HKK10" s="154"/>
      <c r="HKL10" s="154"/>
      <c r="HKM10" s="154"/>
      <c r="HKN10" s="154"/>
      <c r="HKO10" s="154"/>
      <c r="HKP10" s="154"/>
      <c r="HKQ10" s="154"/>
      <c r="HKR10" s="154"/>
      <c r="HKS10" s="154"/>
      <c r="HKT10" s="154"/>
      <c r="HKU10" s="154"/>
      <c r="HKV10" s="154"/>
      <c r="HKW10" s="154"/>
      <c r="HKX10" s="154"/>
      <c r="HKY10" s="154"/>
      <c r="HKZ10" s="154"/>
      <c r="HLA10" s="154"/>
      <c r="HLB10" s="154"/>
      <c r="HLC10" s="154"/>
      <c r="HLD10" s="154"/>
      <c r="HLE10" s="154"/>
      <c r="HLF10" s="154"/>
      <c r="HLG10" s="154"/>
      <c r="HLH10" s="154"/>
      <c r="HLI10" s="154"/>
      <c r="HLJ10" s="154"/>
      <c r="HLK10" s="154"/>
      <c r="HLL10" s="154"/>
      <c r="HLM10" s="154"/>
      <c r="HLN10" s="154"/>
      <c r="HLO10" s="154"/>
      <c r="HLP10" s="154"/>
      <c r="HLQ10" s="154"/>
      <c r="HLR10" s="154"/>
      <c r="HLS10" s="154"/>
      <c r="HLT10" s="154"/>
      <c r="HLU10" s="154"/>
      <c r="HLV10" s="154"/>
      <c r="HLW10" s="154"/>
      <c r="HLX10" s="154"/>
      <c r="HLY10" s="154"/>
      <c r="HLZ10" s="154"/>
      <c r="HMA10" s="154"/>
      <c r="HMB10" s="154"/>
      <c r="HMC10" s="154"/>
      <c r="HMD10" s="154"/>
      <c r="HME10" s="154"/>
      <c r="HMF10" s="154"/>
      <c r="HMG10" s="154"/>
      <c r="HMH10" s="154"/>
      <c r="HMI10" s="154"/>
      <c r="HMJ10" s="154"/>
      <c r="HMK10" s="154"/>
      <c r="HML10" s="154"/>
      <c r="HMM10" s="154"/>
      <c r="HMN10" s="154"/>
      <c r="HMO10" s="154"/>
      <c r="HMP10" s="154"/>
      <c r="HMQ10" s="154"/>
      <c r="HMR10" s="154"/>
      <c r="HMS10" s="154"/>
      <c r="HMT10" s="154"/>
      <c r="HMU10" s="154"/>
      <c r="HMV10" s="154"/>
      <c r="HMW10" s="154"/>
      <c r="HMX10" s="154"/>
      <c r="HMY10" s="154"/>
      <c r="HMZ10" s="154"/>
      <c r="HNA10" s="154"/>
      <c r="HNB10" s="154"/>
      <c r="HNC10" s="154"/>
      <c r="HND10" s="154"/>
      <c r="HNE10" s="154"/>
      <c r="HNF10" s="154"/>
      <c r="HNG10" s="154"/>
      <c r="HNH10" s="154"/>
      <c r="HNI10" s="154"/>
      <c r="HNJ10" s="154"/>
      <c r="HNK10" s="154"/>
      <c r="HNL10" s="154"/>
      <c r="HNM10" s="154"/>
      <c r="HNN10" s="154"/>
      <c r="HNO10" s="154"/>
      <c r="HNP10" s="154"/>
      <c r="HNQ10" s="154"/>
      <c r="HNR10" s="154"/>
      <c r="HNS10" s="154"/>
      <c r="HNT10" s="154"/>
      <c r="HNU10" s="154"/>
      <c r="HNV10" s="154"/>
      <c r="HNW10" s="154"/>
      <c r="HNX10" s="154"/>
      <c r="HNY10" s="154"/>
      <c r="HNZ10" s="154"/>
      <c r="HOA10" s="154"/>
      <c r="HOB10" s="154"/>
      <c r="HOC10" s="154"/>
      <c r="HOD10" s="154"/>
      <c r="HOE10" s="154"/>
      <c r="HOF10" s="154"/>
      <c r="HOG10" s="154"/>
      <c r="HOH10" s="154"/>
      <c r="HOI10" s="154"/>
      <c r="HOJ10" s="154"/>
      <c r="HOK10" s="154"/>
      <c r="HOL10" s="154"/>
      <c r="HOM10" s="154"/>
      <c r="HON10" s="154"/>
      <c r="HOO10" s="154"/>
      <c r="HOP10" s="154"/>
      <c r="HOQ10" s="154"/>
      <c r="HOR10" s="154"/>
      <c r="HOS10" s="154"/>
      <c r="HOT10" s="154"/>
      <c r="HOU10" s="154"/>
      <c r="HOV10" s="154"/>
      <c r="HOW10" s="154"/>
      <c r="HOX10" s="154"/>
      <c r="HOY10" s="154"/>
      <c r="HOZ10" s="154"/>
      <c r="HPA10" s="154"/>
      <c r="HPB10" s="154"/>
      <c r="HPC10" s="154"/>
      <c r="HPD10" s="154"/>
      <c r="HPE10" s="154"/>
      <c r="HPF10" s="154"/>
      <c r="HPG10" s="154"/>
      <c r="HPH10" s="154"/>
      <c r="HPI10" s="154"/>
      <c r="HPJ10" s="154"/>
      <c r="HPK10" s="154"/>
      <c r="HPL10" s="154"/>
      <c r="HPM10" s="154"/>
      <c r="HPN10" s="154"/>
      <c r="HPO10" s="154"/>
      <c r="HPP10" s="154"/>
      <c r="HPQ10" s="154"/>
      <c r="HPR10" s="154"/>
      <c r="HPS10" s="154"/>
      <c r="HPT10" s="154"/>
      <c r="HPU10" s="154"/>
      <c r="HPV10" s="154"/>
      <c r="HPW10" s="154"/>
      <c r="HPX10" s="154"/>
      <c r="HPY10" s="154"/>
      <c r="HPZ10" s="154"/>
      <c r="HQA10" s="154"/>
      <c r="HQB10" s="154"/>
      <c r="HQC10" s="154"/>
      <c r="HQD10" s="154"/>
      <c r="HQE10" s="154"/>
      <c r="HQF10" s="154"/>
      <c r="HQG10" s="154"/>
      <c r="HQH10" s="154"/>
      <c r="HQI10" s="154"/>
      <c r="HQJ10" s="154"/>
      <c r="HQK10" s="154"/>
      <c r="HQL10" s="154"/>
      <c r="HQM10" s="154"/>
      <c r="HQN10" s="154"/>
      <c r="HQO10" s="154"/>
      <c r="HQP10" s="154"/>
      <c r="HQQ10" s="154"/>
      <c r="HQR10" s="154"/>
      <c r="HQS10" s="154"/>
      <c r="HQT10" s="154"/>
      <c r="HQU10" s="154"/>
      <c r="HQV10" s="154"/>
      <c r="HQW10" s="154"/>
      <c r="HQX10" s="154"/>
      <c r="HQY10" s="154"/>
      <c r="HQZ10" s="154"/>
      <c r="HRA10" s="154"/>
      <c r="HRB10" s="154"/>
      <c r="HRC10" s="154"/>
      <c r="HRD10" s="154"/>
      <c r="HRE10" s="154"/>
      <c r="HRF10" s="154"/>
      <c r="HRG10" s="154"/>
      <c r="HRH10" s="154"/>
      <c r="HRI10" s="154"/>
      <c r="HRJ10" s="154"/>
      <c r="HRK10" s="154"/>
      <c r="HRL10" s="154"/>
      <c r="HRM10" s="154"/>
      <c r="HRN10" s="154"/>
      <c r="HRO10" s="154"/>
      <c r="HRP10" s="154"/>
      <c r="HRQ10" s="154"/>
      <c r="HRR10" s="154"/>
      <c r="HRS10" s="154"/>
      <c r="HRT10" s="154"/>
      <c r="HRU10" s="154"/>
      <c r="HRV10" s="154"/>
      <c r="HRW10" s="154"/>
      <c r="HRX10" s="154"/>
      <c r="HRY10" s="154"/>
      <c r="HRZ10" s="154"/>
      <c r="HSA10" s="154"/>
      <c r="HSB10" s="154"/>
      <c r="HSC10" s="154"/>
      <c r="HSD10" s="154"/>
      <c r="HSE10" s="154"/>
      <c r="HSF10" s="154"/>
      <c r="HSG10" s="154"/>
      <c r="HSH10" s="154"/>
      <c r="HSI10" s="154"/>
      <c r="HSJ10" s="154"/>
      <c r="HSK10" s="154"/>
      <c r="HSL10" s="154"/>
      <c r="HSM10" s="154"/>
      <c r="HSN10" s="154"/>
      <c r="HSO10" s="154"/>
      <c r="HSP10" s="154"/>
      <c r="HSQ10" s="154"/>
      <c r="HSR10" s="154"/>
      <c r="HSS10" s="154"/>
      <c r="HST10" s="154"/>
      <c r="HSU10" s="154"/>
      <c r="HSV10" s="154"/>
      <c r="HSW10" s="154"/>
      <c r="HSX10" s="154"/>
      <c r="HSY10" s="154"/>
      <c r="HSZ10" s="154"/>
      <c r="HTA10" s="154"/>
      <c r="HTB10" s="154"/>
      <c r="HTC10" s="154"/>
      <c r="HTD10" s="154"/>
      <c r="HTE10" s="154"/>
      <c r="HTF10" s="154"/>
      <c r="HTG10" s="154"/>
      <c r="HTH10" s="154"/>
      <c r="HTI10" s="154"/>
      <c r="HTJ10" s="154"/>
      <c r="HTK10" s="154"/>
      <c r="HTL10" s="154"/>
      <c r="HTM10" s="154"/>
      <c r="HTN10" s="154"/>
      <c r="HTO10" s="154"/>
      <c r="HTP10" s="154"/>
      <c r="HTQ10" s="154"/>
      <c r="HTR10" s="154"/>
      <c r="HTS10" s="154"/>
      <c r="HTT10" s="154"/>
      <c r="HTU10" s="154"/>
      <c r="HTV10" s="154"/>
      <c r="HTW10" s="154"/>
      <c r="HTX10" s="154"/>
      <c r="HTY10" s="154"/>
      <c r="HTZ10" s="154"/>
      <c r="HUA10" s="154"/>
      <c r="HUB10" s="154"/>
      <c r="HUC10" s="154"/>
      <c r="HUD10" s="154"/>
      <c r="HUE10" s="154"/>
      <c r="HUF10" s="154"/>
      <c r="HUG10" s="154"/>
      <c r="HUH10" s="154"/>
      <c r="HUI10" s="154"/>
      <c r="HUJ10" s="154"/>
      <c r="HUK10" s="154"/>
      <c r="HUL10" s="154"/>
      <c r="HUM10" s="154"/>
      <c r="HUN10" s="154"/>
      <c r="HUO10" s="154"/>
      <c r="HUP10" s="154"/>
      <c r="HUQ10" s="154"/>
      <c r="HUR10" s="154"/>
      <c r="HUS10" s="154"/>
      <c r="HUT10" s="154"/>
      <c r="HUU10" s="154"/>
      <c r="HUV10" s="154"/>
      <c r="HUW10" s="154"/>
      <c r="HUX10" s="154"/>
      <c r="HUY10" s="154"/>
      <c r="HUZ10" s="154"/>
      <c r="HVA10" s="154"/>
      <c r="HVB10" s="154"/>
      <c r="HVC10" s="154"/>
      <c r="HVD10" s="154"/>
      <c r="HVE10" s="154"/>
      <c r="HVF10" s="154"/>
      <c r="HVG10" s="154"/>
      <c r="HVH10" s="154"/>
      <c r="HVI10" s="154"/>
      <c r="HVJ10" s="154"/>
      <c r="HVK10" s="154"/>
      <c r="HVL10" s="154"/>
      <c r="HVM10" s="154"/>
      <c r="HVN10" s="154"/>
      <c r="HVO10" s="154"/>
      <c r="HVP10" s="154"/>
      <c r="HVQ10" s="154"/>
      <c r="HVR10" s="154"/>
      <c r="HVS10" s="154"/>
      <c r="HVT10" s="154"/>
      <c r="HVU10" s="154"/>
      <c r="HVV10" s="154"/>
      <c r="HVW10" s="154"/>
      <c r="HVX10" s="154"/>
      <c r="HVY10" s="154"/>
      <c r="HVZ10" s="154"/>
      <c r="HWA10" s="154"/>
      <c r="HWB10" s="154"/>
      <c r="HWC10" s="154"/>
      <c r="HWD10" s="154"/>
      <c r="HWE10" s="154"/>
      <c r="HWF10" s="154"/>
      <c r="HWG10" s="154"/>
      <c r="HWH10" s="154"/>
      <c r="HWI10" s="154"/>
      <c r="HWJ10" s="154"/>
      <c r="HWK10" s="154"/>
      <c r="HWL10" s="154"/>
      <c r="HWM10" s="154"/>
      <c r="HWN10" s="154"/>
      <c r="HWO10" s="154"/>
      <c r="HWP10" s="154"/>
      <c r="HWQ10" s="154"/>
      <c r="HWR10" s="154"/>
      <c r="HWS10" s="154"/>
      <c r="HWT10" s="154"/>
      <c r="HWU10" s="154"/>
      <c r="HWV10" s="154"/>
      <c r="HWW10" s="154"/>
      <c r="HWX10" s="154"/>
      <c r="HWY10" s="154"/>
      <c r="HWZ10" s="154"/>
      <c r="HXA10" s="154"/>
      <c r="HXB10" s="154"/>
      <c r="HXC10" s="154"/>
      <c r="HXD10" s="154"/>
      <c r="HXE10" s="154"/>
      <c r="HXF10" s="154"/>
      <c r="HXG10" s="154"/>
      <c r="HXH10" s="154"/>
      <c r="HXI10" s="154"/>
      <c r="HXJ10" s="154"/>
      <c r="HXK10" s="154"/>
      <c r="HXL10" s="154"/>
      <c r="HXM10" s="154"/>
      <c r="HXN10" s="154"/>
      <c r="HXO10" s="154"/>
      <c r="HXP10" s="154"/>
      <c r="HXQ10" s="154"/>
      <c r="HXR10" s="154"/>
      <c r="HXS10" s="154"/>
      <c r="HXT10" s="154"/>
      <c r="HXU10" s="154"/>
      <c r="HXV10" s="154"/>
      <c r="HXW10" s="154"/>
      <c r="HXX10" s="154"/>
      <c r="HXY10" s="154"/>
      <c r="HXZ10" s="154"/>
      <c r="HYA10" s="154"/>
      <c r="HYB10" s="154"/>
      <c r="HYC10" s="154"/>
      <c r="HYD10" s="154"/>
      <c r="HYE10" s="154"/>
      <c r="HYF10" s="154"/>
      <c r="HYG10" s="154"/>
      <c r="HYH10" s="154"/>
      <c r="HYI10" s="154"/>
      <c r="HYJ10" s="154"/>
      <c r="HYK10" s="154"/>
      <c r="HYL10" s="154"/>
      <c r="HYM10" s="154"/>
      <c r="HYN10" s="154"/>
      <c r="HYO10" s="154"/>
      <c r="HYP10" s="154"/>
      <c r="HYQ10" s="154"/>
      <c r="HYR10" s="154"/>
      <c r="HYS10" s="154"/>
      <c r="HYT10" s="154"/>
      <c r="HYU10" s="154"/>
      <c r="HYV10" s="154"/>
      <c r="HYW10" s="154"/>
      <c r="HYX10" s="154"/>
      <c r="HYY10" s="154"/>
      <c r="HYZ10" s="154"/>
      <c r="HZA10" s="154"/>
      <c r="HZB10" s="154"/>
      <c r="HZC10" s="154"/>
      <c r="HZD10" s="154"/>
      <c r="HZE10" s="154"/>
      <c r="HZF10" s="154"/>
      <c r="HZG10" s="154"/>
      <c r="HZH10" s="154"/>
      <c r="HZI10" s="154"/>
      <c r="HZJ10" s="154"/>
      <c r="HZK10" s="154"/>
      <c r="HZL10" s="154"/>
      <c r="HZM10" s="154"/>
      <c r="HZN10" s="154"/>
      <c r="HZO10" s="154"/>
      <c r="HZP10" s="154"/>
      <c r="HZQ10" s="154"/>
      <c r="HZR10" s="154"/>
      <c r="HZS10" s="154"/>
      <c r="HZT10" s="154"/>
      <c r="HZU10" s="154"/>
      <c r="HZV10" s="154"/>
      <c r="HZW10" s="154"/>
      <c r="HZX10" s="154"/>
      <c r="HZY10" s="154"/>
      <c r="HZZ10" s="154"/>
      <c r="IAA10" s="154"/>
      <c r="IAB10" s="154"/>
      <c r="IAC10" s="154"/>
      <c r="IAD10" s="154"/>
      <c r="IAE10" s="154"/>
      <c r="IAF10" s="154"/>
      <c r="IAG10" s="154"/>
      <c r="IAH10" s="154"/>
      <c r="IAI10" s="154"/>
      <c r="IAJ10" s="154"/>
      <c r="IAK10" s="154"/>
      <c r="IAL10" s="154"/>
      <c r="IAM10" s="154"/>
      <c r="IAN10" s="154"/>
      <c r="IAO10" s="154"/>
      <c r="IAP10" s="154"/>
      <c r="IAQ10" s="154"/>
      <c r="IAR10" s="154"/>
      <c r="IAS10" s="154"/>
      <c r="IAT10" s="154"/>
      <c r="IAU10" s="154"/>
      <c r="IAV10" s="154"/>
      <c r="IAW10" s="154"/>
      <c r="IAX10" s="154"/>
      <c r="IAY10" s="154"/>
      <c r="IAZ10" s="154"/>
      <c r="IBA10" s="154"/>
      <c r="IBB10" s="154"/>
      <c r="IBC10" s="154"/>
      <c r="IBD10" s="154"/>
      <c r="IBE10" s="154"/>
      <c r="IBF10" s="154"/>
      <c r="IBG10" s="154"/>
      <c r="IBH10" s="154"/>
      <c r="IBI10" s="154"/>
      <c r="IBJ10" s="154"/>
      <c r="IBK10" s="154"/>
      <c r="IBL10" s="154"/>
      <c r="IBM10" s="154"/>
      <c r="IBN10" s="154"/>
      <c r="IBO10" s="154"/>
      <c r="IBP10" s="154"/>
      <c r="IBQ10" s="154"/>
      <c r="IBR10" s="154"/>
      <c r="IBS10" s="154"/>
      <c r="IBT10" s="154"/>
      <c r="IBU10" s="154"/>
      <c r="IBV10" s="154"/>
      <c r="IBW10" s="154"/>
      <c r="IBX10" s="154"/>
      <c r="IBY10" s="154"/>
      <c r="IBZ10" s="154"/>
      <c r="ICA10" s="154"/>
      <c r="ICB10" s="154"/>
      <c r="ICC10" s="154"/>
      <c r="ICD10" s="154"/>
      <c r="ICE10" s="154"/>
      <c r="ICF10" s="154"/>
      <c r="ICG10" s="154"/>
      <c r="ICH10" s="154"/>
      <c r="ICI10" s="154"/>
      <c r="ICJ10" s="154"/>
      <c r="ICK10" s="154"/>
      <c r="ICL10" s="154"/>
      <c r="ICM10" s="154"/>
      <c r="ICN10" s="154"/>
      <c r="ICO10" s="154"/>
      <c r="ICP10" s="154"/>
      <c r="ICQ10" s="154"/>
      <c r="ICR10" s="154"/>
      <c r="ICS10" s="154"/>
      <c r="ICT10" s="154"/>
      <c r="ICU10" s="154"/>
      <c r="ICV10" s="154"/>
      <c r="ICW10" s="154"/>
      <c r="ICX10" s="154"/>
      <c r="ICY10" s="154"/>
      <c r="ICZ10" s="154"/>
      <c r="IDA10" s="154"/>
      <c r="IDB10" s="154"/>
      <c r="IDC10" s="154"/>
      <c r="IDD10" s="154"/>
      <c r="IDE10" s="154"/>
      <c r="IDF10" s="154"/>
      <c r="IDG10" s="154"/>
      <c r="IDH10" s="154"/>
      <c r="IDI10" s="154"/>
      <c r="IDJ10" s="154"/>
      <c r="IDK10" s="154"/>
      <c r="IDL10" s="154"/>
      <c r="IDM10" s="154"/>
      <c r="IDN10" s="154"/>
      <c r="IDO10" s="154"/>
      <c r="IDP10" s="154"/>
      <c r="IDQ10" s="154"/>
      <c r="IDR10" s="154"/>
      <c r="IDS10" s="154"/>
      <c r="IDT10" s="154"/>
      <c r="IDU10" s="154"/>
      <c r="IDV10" s="154"/>
      <c r="IDW10" s="154"/>
      <c r="IDX10" s="154"/>
      <c r="IDY10" s="154"/>
      <c r="IDZ10" s="154"/>
      <c r="IEA10" s="154"/>
      <c r="IEB10" s="154"/>
      <c r="IEC10" s="154"/>
      <c r="IED10" s="154"/>
      <c r="IEE10" s="154"/>
      <c r="IEF10" s="154"/>
      <c r="IEG10" s="154"/>
      <c r="IEH10" s="154"/>
      <c r="IEI10" s="154"/>
      <c r="IEJ10" s="154"/>
      <c r="IEK10" s="154"/>
      <c r="IEL10" s="154"/>
      <c r="IEM10" s="154"/>
      <c r="IEN10" s="154"/>
      <c r="IEO10" s="154"/>
      <c r="IEP10" s="154"/>
      <c r="IEQ10" s="154"/>
      <c r="IER10" s="154"/>
      <c r="IES10" s="154"/>
      <c r="IET10" s="154"/>
      <c r="IEU10" s="154"/>
      <c r="IEV10" s="154"/>
      <c r="IEW10" s="154"/>
      <c r="IEX10" s="154"/>
      <c r="IEY10" s="154"/>
      <c r="IEZ10" s="154"/>
      <c r="IFA10" s="154"/>
      <c r="IFB10" s="154"/>
      <c r="IFC10" s="154"/>
      <c r="IFD10" s="154"/>
      <c r="IFE10" s="154"/>
      <c r="IFF10" s="154"/>
      <c r="IFG10" s="154"/>
      <c r="IFH10" s="154"/>
      <c r="IFI10" s="154"/>
      <c r="IFJ10" s="154"/>
      <c r="IFK10" s="154"/>
      <c r="IFL10" s="154"/>
      <c r="IFM10" s="154"/>
      <c r="IFN10" s="154"/>
      <c r="IFO10" s="154"/>
      <c r="IFP10" s="154"/>
      <c r="IFQ10" s="154"/>
      <c r="IFR10" s="154"/>
      <c r="IFS10" s="154"/>
      <c r="IFT10" s="154"/>
      <c r="IFU10" s="154"/>
      <c r="IFV10" s="154"/>
      <c r="IFW10" s="154"/>
      <c r="IFX10" s="154"/>
      <c r="IFY10" s="154"/>
      <c r="IFZ10" s="154"/>
      <c r="IGA10" s="154"/>
      <c r="IGB10" s="154"/>
      <c r="IGC10" s="154"/>
      <c r="IGD10" s="154"/>
      <c r="IGE10" s="154"/>
      <c r="IGF10" s="154"/>
      <c r="IGG10" s="154"/>
      <c r="IGH10" s="154"/>
      <c r="IGI10" s="154"/>
      <c r="IGJ10" s="154"/>
      <c r="IGK10" s="154"/>
      <c r="IGL10" s="154"/>
      <c r="IGM10" s="154"/>
      <c r="IGN10" s="154"/>
      <c r="IGO10" s="154"/>
      <c r="IGP10" s="154"/>
      <c r="IGQ10" s="154"/>
      <c r="IGR10" s="154"/>
      <c r="IGS10" s="154"/>
      <c r="IGT10" s="154"/>
      <c r="IGU10" s="154"/>
      <c r="IGV10" s="154"/>
      <c r="IGW10" s="154"/>
      <c r="IGX10" s="154"/>
      <c r="IGY10" s="154"/>
      <c r="IGZ10" s="154"/>
      <c r="IHA10" s="154"/>
      <c r="IHB10" s="154"/>
      <c r="IHC10" s="154"/>
      <c r="IHD10" s="154"/>
      <c r="IHE10" s="154"/>
      <c r="IHF10" s="154"/>
      <c r="IHG10" s="154"/>
      <c r="IHH10" s="154"/>
      <c r="IHI10" s="154"/>
      <c r="IHJ10" s="154"/>
      <c r="IHK10" s="154"/>
      <c r="IHL10" s="154"/>
      <c r="IHM10" s="154"/>
      <c r="IHN10" s="154"/>
      <c r="IHO10" s="154"/>
      <c r="IHP10" s="154"/>
      <c r="IHQ10" s="154"/>
      <c r="IHR10" s="154"/>
      <c r="IHS10" s="154"/>
      <c r="IHT10" s="154"/>
      <c r="IHU10" s="154"/>
      <c r="IHV10" s="154"/>
      <c r="IHW10" s="154"/>
      <c r="IHX10" s="154"/>
      <c r="IHY10" s="154"/>
      <c r="IHZ10" s="154"/>
      <c r="IIA10" s="154"/>
      <c r="IIB10" s="154"/>
      <c r="IIC10" s="154"/>
      <c r="IID10" s="154"/>
      <c r="IIE10" s="154"/>
      <c r="IIF10" s="154"/>
      <c r="IIG10" s="154"/>
      <c r="IIH10" s="154"/>
      <c r="III10" s="154"/>
      <c r="IIJ10" s="154"/>
      <c r="IIK10" s="154"/>
      <c r="IIL10" s="154"/>
      <c r="IIM10" s="154"/>
      <c r="IIN10" s="154"/>
      <c r="IIO10" s="154"/>
      <c r="IIP10" s="154"/>
      <c r="IIQ10" s="154"/>
      <c r="IIR10" s="154"/>
      <c r="IIS10" s="154"/>
      <c r="IIT10" s="154"/>
      <c r="IIU10" s="154"/>
      <c r="IIV10" s="154"/>
      <c r="IIW10" s="154"/>
      <c r="IIX10" s="154"/>
      <c r="IIY10" s="154"/>
      <c r="IIZ10" s="154"/>
      <c r="IJA10" s="154"/>
      <c r="IJB10" s="154"/>
      <c r="IJC10" s="154"/>
      <c r="IJD10" s="154"/>
      <c r="IJE10" s="154"/>
      <c r="IJF10" s="154"/>
      <c r="IJG10" s="154"/>
      <c r="IJH10" s="154"/>
      <c r="IJI10" s="154"/>
      <c r="IJJ10" s="154"/>
      <c r="IJK10" s="154"/>
      <c r="IJL10" s="154"/>
      <c r="IJM10" s="154"/>
      <c r="IJN10" s="154"/>
      <c r="IJO10" s="154"/>
      <c r="IJP10" s="154"/>
      <c r="IJQ10" s="154"/>
      <c r="IJR10" s="154"/>
      <c r="IJS10" s="154"/>
      <c r="IJT10" s="154"/>
      <c r="IJU10" s="154"/>
      <c r="IJV10" s="154"/>
      <c r="IJW10" s="154"/>
      <c r="IJX10" s="154"/>
      <c r="IJY10" s="154"/>
      <c r="IJZ10" s="154"/>
      <c r="IKA10" s="154"/>
      <c r="IKB10" s="154"/>
      <c r="IKC10" s="154"/>
      <c r="IKD10" s="154"/>
      <c r="IKE10" s="154"/>
      <c r="IKF10" s="154"/>
      <c r="IKG10" s="154"/>
      <c r="IKH10" s="154"/>
      <c r="IKI10" s="154"/>
      <c r="IKJ10" s="154"/>
      <c r="IKK10" s="154"/>
      <c r="IKL10" s="154"/>
      <c r="IKM10" s="154"/>
      <c r="IKN10" s="154"/>
      <c r="IKO10" s="154"/>
      <c r="IKP10" s="154"/>
      <c r="IKQ10" s="154"/>
      <c r="IKR10" s="154"/>
      <c r="IKS10" s="154"/>
      <c r="IKT10" s="154"/>
      <c r="IKU10" s="154"/>
      <c r="IKV10" s="154"/>
      <c r="IKW10" s="154"/>
      <c r="IKX10" s="154"/>
      <c r="IKY10" s="154"/>
      <c r="IKZ10" s="154"/>
      <c r="ILA10" s="154"/>
      <c r="ILB10" s="154"/>
      <c r="ILC10" s="154"/>
      <c r="ILD10" s="154"/>
      <c r="ILE10" s="154"/>
      <c r="ILF10" s="154"/>
      <c r="ILG10" s="154"/>
      <c r="ILH10" s="154"/>
      <c r="ILI10" s="154"/>
      <c r="ILJ10" s="154"/>
      <c r="ILK10" s="154"/>
      <c r="ILL10" s="154"/>
      <c r="ILM10" s="154"/>
      <c r="ILN10" s="154"/>
      <c r="ILO10" s="154"/>
      <c r="ILP10" s="154"/>
      <c r="ILQ10" s="154"/>
      <c r="ILR10" s="154"/>
      <c r="ILS10" s="154"/>
      <c r="ILT10" s="154"/>
      <c r="ILU10" s="154"/>
      <c r="ILV10" s="154"/>
      <c r="ILW10" s="154"/>
      <c r="ILX10" s="154"/>
      <c r="ILY10" s="154"/>
      <c r="ILZ10" s="154"/>
      <c r="IMA10" s="154"/>
      <c r="IMB10" s="154"/>
      <c r="IMC10" s="154"/>
      <c r="IMD10" s="154"/>
      <c r="IME10" s="154"/>
      <c r="IMF10" s="154"/>
      <c r="IMG10" s="154"/>
      <c r="IMH10" s="154"/>
      <c r="IMI10" s="154"/>
      <c r="IMJ10" s="154"/>
      <c r="IMK10" s="154"/>
      <c r="IML10" s="154"/>
      <c r="IMM10" s="154"/>
      <c r="IMN10" s="154"/>
      <c r="IMO10" s="154"/>
      <c r="IMP10" s="154"/>
      <c r="IMQ10" s="154"/>
      <c r="IMR10" s="154"/>
      <c r="IMS10" s="154"/>
      <c r="IMT10" s="154"/>
      <c r="IMU10" s="154"/>
      <c r="IMV10" s="154"/>
      <c r="IMW10" s="154"/>
      <c r="IMX10" s="154"/>
      <c r="IMY10" s="154"/>
      <c r="IMZ10" s="154"/>
      <c r="INA10" s="154"/>
      <c r="INB10" s="154"/>
      <c r="INC10" s="154"/>
      <c r="IND10" s="154"/>
      <c r="INE10" s="154"/>
      <c r="INF10" s="154"/>
      <c r="ING10" s="154"/>
      <c r="INH10" s="154"/>
      <c r="INI10" s="154"/>
      <c r="INJ10" s="154"/>
      <c r="INK10" s="154"/>
      <c r="INL10" s="154"/>
      <c r="INM10" s="154"/>
      <c r="INN10" s="154"/>
      <c r="INO10" s="154"/>
      <c r="INP10" s="154"/>
      <c r="INQ10" s="154"/>
      <c r="INR10" s="154"/>
      <c r="INS10" s="154"/>
      <c r="INT10" s="154"/>
      <c r="INU10" s="154"/>
      <c r="INV10" s="154"/>
      <c r="INW10" s="154"/>
      <c r="INX10" s="154"/>
      <c r="INY10" s="154"/>
      <c r="INZ10" s="154"/>
      <c r="IOA10" s="154"/>
      <c r="IOB10" s="154"/>
      <c r="IOC10" s="154"/>
      <c r="IOD10" s="154"/>
      <c r="IOE10" s="154"/>
      <c r="IOF10" s="154"/>
      <c r="IOG10" s="154"/>
      <c r="IOH10" s="154"/>
      <c r="IOI10" s="154"/>
      <c r="IOJ10" s="154"/>
      <c r="IOK10" s="154"/>
      <c r="IOL10" s="154"/>
      <c r="IOM10" s="154"/>
      <c r="ION10" s="154"/>
      <c r="IOO10" s="154"/>
      <c r="IOP10" s="154"/>
      <c r="IOQ10" s="154"/>
      <c r="IOR10" s="154"/>
      <c r="IOS10" s="154"/>
      <c r="IOT10" s="154"/>
      <c r="IOU10" s="154"/>
      <c r="IOV10" s="154"/>
      <c r="IOW10" s="154"/>
      <c r="IOX10" s="154"/>
      <c r="IOY10" s="154"/>
      <c r="IOZ10" s="154"/>
      <c r="IPA10" s="154"/>
      <c r="IPB10" s="154"/>
      <c r="IPC10" s="154"/>
      <c r="IPD10" s="154"/>
      <c r="IPE10" s="154"/>
      <c r="IPF10" s="154"/>
      <c r="IPG10" s="154"/>
      <c r="IPH10" s="154"/>
      <c r="IPI10" s="154"/>
      <c r="IPJ10" s="154"/>
      <c r="IPK10" s="154"/>
      <c r="IPL10" s="154"/>
      <c r="IPM10" s="154"/>
      <c r="IPN10" s="154"/>
      <c r="IPO10" s="154"/>
      <c r="IPP10" s="154"/>
      <c r="IPQ10" s="154"/>
      <c r="IPR10" s="154"/>
      <c r="IPS10" s="154"/>
      <c r="IPT10" s="154"/>
      <c r="IPU10" s="154"/>
      <c r="IPV10" s="154"/>
      <c r="IPW10" s="154"/>
      <c r="IPX10" s="154"/>
      <c r="IPY10" s="154"/>
      <c r="IPZ10" s="154"/>
      <c r="IQA10" s="154"/>
      <c r="IQB10" s="154"/>
      <c r="IQC10" s="154"/>
      <c r="IQD10" s="154"/>
      <c r="IQE10" s="154"/>
      <c r="IQF10" s="154"/>
      <c r="IQG10" s="154"/>
      <c r="IQH10" s="154"/>
      <c r="IQI10" s="154"/>
      <c r="IQJ10" s="154"/>
      <c r="IQK10" s="154"/>
      <c r="IQL10" s="154"/>
      <c r="IQM10" s="154"/>
      <c r="IQN10" s="154"/>
      <c r="IQO10" s="154"/>
      <c r="IQP10" s="154"/>
      <c r="IQQ10" s="154"/>
      <c r="IQR10" s="154"/>
      <c r="IQS10" s="154"/>
      <c r="IQT10" s="154"/>
      <c r="IQU10" s="154"/>
      <c r="IQV10" s="154"/>
      <c r="IQW10" s="154"/>
      <c r="IQX10" s="154"/>
      <c r="IQY10" s="154"/>
      <c r="IQZ10" s="154"/>
      <c r="IRA10" s="154"/>
      <c r="IRB10" s="154"/>
      <c r="IRC10" s="154"/>
      <c r="IRD10" s="154"/>
      <c r="IRE10" s="154"/>
      <c r="IRF10" s="154"/>
      <c r="IRG10" s="154"/>
      <c r="IRH10" s="154"/>
      <c r="IRI10" s="154"/>
      <c r="IRJ10" s="154"/>
      <c r="IRK10" s="154"/>
      <c r="IRL10" s="154"/>
      <c r="IRM10" s="154"/>
      <c r="IRN10" s="154"/>
      <c r="IRO10" s="154"/>
      <c r="IRP10" s="154"/>
      <c r="IRQ10" s="154"/>
      <c r="IRR10" s="154"/>
      <c r="IRS10" s="154"/>
      <c r="IRT10" s="154"/>
      <c r="IRU10" s="154"/>
      <c r="IRV10" s="154"/>
      <c r="IRW10" s="154"/>
      <c r="IRX10" s="154"/>
      <c r="IRY10" s="154"/>
      <c r="IRZ10" s="154"/>
      <c r="ISA10" s="154"/>
      <c r="ISB10" s="154"/>
      <c r="ISC10" s="154"/>
      <c r="ISD10" s="154"/>
      <c r="ISE10" s="154"/>
      <c r="ISF10" s="154"/>
      <c r="ISG10" s="154"/>
      <c r="ISH10" s="154"/>
      <c r="ISI10" s="154"/>
      <c r="ISJ10" s="154"/>
      <c r="ISK10" s="154"/>
      <c r="ISL10" s="154"/>
      <c r="ISM10" s="154"/>
      <c r="ISN10" s="154"/>
      <c r="ISO10" s="154"/>
      <c r="ISP10" s="154"/>
      <c r="ISQ10" s="154"/>
      <c r="ISR10" s="154"/>
      <c r="ISS10" s="154"/>
      <c r="IST10" s="154"/>
      <c r="ISU10" s="154"/>
      <c r="ISV10" s="154"/>
      <c r="ISW10" s="154"/>
      <c r="ISX10" s="154"/>
      <c r="ISY10" s="154"/>
      <c r="ISZ10" s="154"/>
      <c r="ITA10" s="154"/>
      <c r="ITB10" s="154"/>
      <c r="ITC10" s="154"/>
      <c r="ITD10" s="154"/>
      <c r="ITE10" s="154"/>
      <c r="ITF10" s="154"/>
      <c r="ITG10" s="154"/>
      <c r="ITH10" s="154"/>
      <c r="ITI10" s="154"/>
      <c r="ITJ10" s="154"/>
      <c r="ITK10" s="154"/>
      <c r="ITL10" s="154"/>
      <c r="ITM10" s="154"/>
      <c r="ITN10" s="154"/>
      <c r="ITO10" s="154"/>
      <c r="ITP10" s="154"/>
      <c r="ITQ10" s="154"/>
      <c r="ITR10" s="154"/>
      <c r="ITS10" s="154"/>
      <c r="ITT10" s="154"/>
      <c r="ITU10" s="154"/>
      <c r="ITV10" s="154"/>
      <c r="ITW10" s="154"/>
      <c r="ITX10" s="154"/>
      <c r="ITY10" s="154"/>
      <c r="ITZ10" s="154"/>
      <c r="IUA10" s="154"/>
      <c r="IUB10" s="154"/>
      <c r="IUC10" s="154"/>
      <c r="IUD10" s="154"/>
      <c r="IUE10" s="154"/>
      <c r="IUF10" s="154"/>
      <c r="IUG10" s="154"/>
      <c r="IUH10" s="154"/>
      <c r="IUI10" s="154"/>
      <c r="IUJ10" s="154"/>
      <c r="IUK10" s="154"/>
      <c r="IUL10" s="154"/>
      <c r="IUM10" s="154"/>
      <c r="IUN10" s="154"/>
      <c r="IUO10" s="154"/>
      <c r="IUP10" s="154"/>
      <c r="IUQ10" s="154"/>
      <c r="IUR10" s="154"/>
      <c r="IUS10" s="154"/>
      <c r="IUT10" s="154"/>
      <c r="IUU10" s="154"/>
      <c r="IUV10" s="154"/>
      <c r="IUW10" s="154"/>
      <c r="IUX10" s="154"/>
      <c r="IUY10" s="154"/>
      <c r="IUZ10" s="154"/>
      <c r="IVA10" s="154"/>
      <c r="IVB10" s="154"/>
      <c r="IVC10" s="154"/>
      <c r="IVD10" s="154"/>
      <c r="IVE10" s="154"/>
      <c r="IVF10" s="154"/>
      <c r="IVG10" s="154"/>
      <c r="IVH10" s="154"/>
      <c r="IVI10" s="154"/>
      <c r="IVJ10" s="154"/>
      <c r="IVK10" s="154"/>
      <c r="IVL10" s="154"/>
      <c r="IVM10" s="154"/>
      <c r="IVN10" s="154"/>
      <c r="IVO10" s="154"/>
      <c r="IVP10" s="154"/>
      <c r="IVQ10" s="154"/>
      <c r="IVR10" s="154"/>
      <c r="IVS10" s="154"/>
      <c r="IVT10" s="154"/>
      <c r="IVU10" s="154"/>
      <c r="IVV10" s="154"/>
      <c r="IVW10" s="154"/>
      <c r="IVX10" s="154"/>
      <c r="IVY10" s="154"/>
      <c r="IVZ10" s="154"/>
      <c r="IWA10" s="154"/>
      <c r="IWB10" s="154"/>
      <c r="IWC10" s="154"/>
      <c r="IWD10" s="154"/>
      <c r="IWE10" s="154"/>
      <c r="IWF10" s="154"/>
      <c r="IWG10" s="154"/>
      <c r="IWH10" s="154"/>
      <c r="IWI10" s="154"/>
      <c r="IWJ10" s="154"/>
      <c r="IWK10" s="154"/>
      <c r="IWL10" s="154"/>
      <c r="IWM10" s="154"/>
      <c r="IWN10" s="154"/>
      <c r="IWO10" s="154"/>
      <c r="IWP10" s="154"/>
      <c r="IWQ10" s="154"/>
      <c r="IWR10" s="154"/>
      <c r="IWS10" s="154"/>
      <c r="IWT10" s="154"/>
      <c r="IWU10" s="154"/>
      <c r="IWV10" s="154"/>
      <c r="IWW10" s="154"/>
      <c r="IWX10" s="154"/>
      <c r="IWY10" s="154"/>
      <c r="IWZ10" s="154"/>
      <c r="IXA10" s="154"/>
      <c r="IXB10" s="154"/>
      <c r="IXC10" s="154"/>
      <c r="IXD10" s="154"/>
      <c r="IXE10" s="154"/>
      <c r="IXF10" s="154"/>
      <c r="IXG10" s="154"/>
      <c r="IXH10" s="154"/>
      <c r="IXI10" s="154"/>
      <c r="IXJ10" s="154"/>
      <c r="IXK10" s="154"/>
      <c r="IXL10" s="154"/>
      <c r="IXM10" s="154"/>
      <c r="IXN10" s="154"/>
      <c r="IXO10" s="154"/>
      <c r="IXP10" s="154"/>
      <c r="IXQ10" s="154"/>
      <c r="IXR10" s="154"/>
      <c r="IXS10" s="154"/>
      <c r="IXT10" s="154"/>
      <c r="IXU10" s="154"/>
      <c r="IXV10" s="154"/>
      <c r="IXW10" s="154"/>
      <c r="IXX10" s="154"/>
      <c r="IXY10" s="154"/>
      <c r="IXZ10" s="154"/>
      <c r="IYA10" s="154"/>
      <c r="IYB10" s="154"/>
      <c r="IYC10" s="154"/>
      <c r="IYD10" s="154"/>
      <c r="IYE10" s="154"/>
      <c r="IYF10" s="154"/>
      <c r="IYG10" s="154"/>
      <c r="IYH10" s="154"/>
      <c r="IYI10" s="154"/>
      <c r="IYJ10" s="154"/>
      <c r="IYK10" s="154"/>
      <c r="IYL10" s="154"/>
      <c r="IYM10" s="154"/>
      <c r="IYN10" s="154"/>
      <c r="IYO10" s="154"/>
      <c r="IYP10" s="154"/>
      <c r="IYQ10" s="154"/>
      <c r="IYR10" s="154"/>
      <c r="IYS10" s="154"/>
      <c r="IYT10" s="154"/>
      <c r="IYU10" s="154"/>
      <c r="IYV10" s="154"/>
      <c r="IYW10" s="154"/>
      <c r="IYX10" s="154"/>
      <c r="IYY10" s="154"/>
      <c r="IYZ10" s="154"/>
      <c r="IZA10" s="154"/>
      <c r="IZB10" s="154"/>
      <c r="IZC10" s="154"/>
      <c r="IZD10" s="154"/>
      <c r="IZE10" s="154"/>
      <c r="IZF10" s="154"/>
      <c r="IZG10" s="154"/>
      <c r="IZH10" s="154"/>
      <c r="IZI10" s="154"/>
      <c r="IZJ10" s="154"/>
      <c r="IZK10" s="154"/>
      <c r="IZL10" s="154"/>
      <c r="IZM10" s="154"/>
      <c r="IZN10" s="154"/>
      <c r="IZO10" s="154"/>
      <c r="IZP10" s="154"/>
      <c r="IZQ10" s="154"/>
      <c r="IZR10" s="154"/>
      <c r="IZS10" s="154"/>
      <c r="IZT10" s="154"/>
      <c r="IZU10" s="154"/>
      <c r="IZV10" s="154"/>
      <c r="IZW10" s="154"/>
      <c r="IZX10" s="154"/>
      <c r="IZY10" s="154"/>
      <c r="IZZ10" s="154"/>
      <c r="JAA10" s="154"/>
      <c r="JAB10" s="154"/>
      <c r="JAC10" s="154"/>
      <c r="JAD10" s="154"/>
      <c r="JAE10" s="154"/>
      <c r="JAF10" s="154"/>
      <c r="JAG10" s="154"/>
      <c r="JAH10" s="154"/>
      <c r="JAI10" s="154"/>
      <c r="JAJ10" s="154"/>
      <c r="JAK10" s="154"/>
      <c r="JAL10" s="154"/>
      <c r="JAM10" s="154"/>
      <c r="JAN10" s="154"/>
      <c r="JAO10" s="154"/>
      <c r="JAP10" s="154"/>
      <c r="JAQ10" s="154"/>
      <c r="JAR10" s="154"/>
      <c r="JAS10" s="154"/>
      <c r="JAT10" s="154"/>
      <c r="JAU10" s="154"/>
      <c r="JAV10" s="154"/>
      <c r="JAW10" s="154"/>
      <c r="JAX10" s="154"/>
      <c r="JAY10" s="154"/>
      <c r="JAZ10" s="154"/>
      <c r="JBA10" s="154"/>
      <c r="JBB10" s="154"/>
      <c r="JBC10" s="154"/>
      <c r="JBD10" s="154"/>
      <c r="JBE10" s="154"/>
      <c r="JBF10" s="154"/>
      <c r="JBG10" s="154"/>
      <c r="JBH10" s="154"/>
      <c r="JBI10" s="154"/>
      <c r="JBJ10" s="154"/>
      <c r="JBK10" s="154"/>
      <c r="JBL10" s="154"/>
      <c r="JBM10" s="154"/>
      <c r="JBN10" s="154"/>
      <c r="JBO10" s="154"/>
      <c r="JBP10" s="154"/>
      <c r="JBQ10" s="154"/>
      <c r="JBR10" s="154"/>
      <c r="JBS10" s="154"/>
      <c r="JBT10" s="154"/>
      <c r="JBU10" s="154"/>
      <c r="JBV10" s="154"/>
      <c r="JBW10" s="154"/>
      <c r="JBX10" s="154"/>
      <c r="JBY10" s="154"/>
      <c r="JBZ10" s="154"/>
      <c r="JCA10" s="154"/>
      <c r="JCB10" s="154"/>
      <c r="JCC10" s="154"/>
      <c r="JCD10" s="154"/>
      <c r="JCE10" s="154"/>
      <c r="JCF10" s="154"/>
      <c r="JCG10" s="154"/>
      <c r="JCH10" s="154"/>
      <c r="JCI10" s="154"/>
      <c r="JCJ10" s="154"/>
      <c r="JCK10" s="154"/>
      <c r="JCL10" s="154"/>
      <c r="JCM10" s="154"/>
      <c r="JCN10" s="154"/>
      <c r="JCO10" s="154"/>
      <c r="JCP10" s="154"/>
      <c r="JCQ10" s="154"/>
      <c r="JCR10" s="154"/>
      <c r="JCS10" s="154"/>
      <c r="JCT10" s="154"/>
      <c r="JCU10" s="154"/>
      <c r="JCV10" s="154"/>
      <c r="JCW10" s="154"/>
      <c r="JCX10" s="154"/>
      <c r="JCY10" s="154"/>
      <c r="JCZ10" s="154"/>
      <c r="JDA10" s="154"/>
      <c r="JDB10" s="154"/>
      <c r="JDC10" s="154"/>
      <c r="JDD10" s="154"/>
      <c r="JDE10" s="154"/>
      <c r="JDF10" s="154"/>
      <c r="JDG10" s="154"/>
      <c r="JDH10" s="154"/>
      <c r="JDI10" s="154"/>
      <c r="JDJ10" s="154"/>
      <c r="JDK10" s="154"/>
      <c r="JDL10" s="154"/>
      <c r="JDM10" s="154"/>
      <c r="JDN10" s="154"/>
      <c r="JDO10" s="154"/>
      <c r="JDP10" s="154"/>
      <c r="JDQ10" s="154"/>
      <c r="JDR10" s="154"/>
      <c r="JDS10" s="154"/>
      <c r="JDT10" s="154"/>
      <c r="JDU10" s="154"/>
      <c r="JDV10" s="154"/>
      <c r="JDW10" s="154"/>
      <c r="JDX10" s="154"/>
      <c r="JDY10" s="154"/>
      <c r="JDZ10" s="154"/>
      <c r="JEA10" s="154"/>
      <c r="JEB10" s="154"/>
      <c r="JEC10" s="154"/>
      <c r="JED10" s="154"/>
      <c r="JEE10" s="154"/>
      <c r="JEF10" s="154"/>
      <c r="JEG10" s="154"/>
      <c r="JEH10" s="154"/>
      <c r="JEI10" s="154"/>
      <c r="JEJ10" s="154"/>
      <c r="JEK10" s="154"/>
      <c r="JEL10" s="154"/>
      <c r="JEM10" s="154"/>
      <c r="JEN10" s="154"/>
      <c r="JEO10" s="154"/>
      <c r="JEP10" s="154"/>
      <c r="JEQ10" s="154"/>
      <c r="JER10" s="154"/>
      <c r="JES10" s="154"/>
      <c r="JET10" s="154"/>
      <c r="JEU10" s="154"/>
      <c r="JEV10" s="154"/>
      <c r="JEW10" s="154"/>
      <c r="JEX10" s="154"/>
      <c r="JEY10" s="154"/>
      <c r="JEZ10" s="154"/>
      <c r="JFA10" s="154"/>
      <c r="JFB10" s="154"/>
      <c r="JFC10" s="154"/>
      <c r="JFD10" s="154"/>
      <c r="JFE10" s="154"/>
      <c r="JFF10" s="154"/>
      <c r="JFG10" s="154"/>
      <c r="JFH10" s="154"/>
      <c r="JFI10" s="154"/>
      <c r="JFJ10" s="154"/>
      <c r="JFK10" s="154"/>
      <c r="JFL10" s="154"/>
      <c r="JFM10" s="154"/>
      <c r="JFN10" s="154"/>
      <c r="JFO10" s="154"/>
      <c r="JFP10" s="154"/>
      <c r="JFQ10" s="154"/>
      <c r="JFR10" s="154"/>
      <c r="JFS10" s="154"/>
      <c r="JFT10" s="154"/>
      <c r="JFU10" s="154"/>
      <c r="JFV10" s="154"/>
      <c r="JFW10" s="154"/>
      <c r="JFX10" s="154"/>
      <c r="JFY10" s="154"/>
      <c r="JFZ10" s="154"/>
      <c r="JGA10" s="154"/>
      <c r="JGB10" s="154"/>
      <c r="JGC10" s="154"/>
      <c r="JGD10" s="154"/>
      <c r="JGE10" s="154"/>
      <c r="JGF10" s="154"/>
      <c r="JGG10" s="154"/>
      <c r="JGH10" s="154"/>
      <c r="JGI10" s="154"/>
      <c r="JGJ10" s="154"/>
      <c r="JGK10" s="154"/>
      <c r="JGL10" s="154"/>
      <c r="JGM10" s="154"/>
      <c r="JGN10" s="154"/>
      <c r="JGO10" s="154"/>
      <c r="JGP10" s="154"/>
      <c r="JGQ10" s="154"/>
      <c r="JGR10" s="154"/>
      <c r="JGS10" s="154"/>
      <c r="JGT10" s="154"/>
      <c r="JGU10" s="154"/>
      <c r="JGV10" s="154"/>
      <c r="JGW10" s="154"/>
      <c r="JGX10" s="154"/>
      <c r="JGY10" s="154"/>
      <c r="JGZ10" s="154"/>
      <c r="JHA10" s="154"/>
      <c r="JHB10" s="154"/>
      <c r="JHC10" s="154"/>
      <c r="JHD10" s="154"/>
      <c r="JHE10" s="154"/>
      <c r="JHF10" s="154"/>
      <c r="JHG10" s="154"/>
      <c r="JHH10" s="154"/>
      <c r="JHI10" s="154"/>
      <c r="JHJ10" s="154"/>
      <c r="JHK10" s="154"/>
      <c r="JHL10" s="154"/>
      <c r="JHM10" s="154"/>
      <c r="JHN10" s="154"/>
      <c r="JHO10" s="154"/>
      <c r="JHP10" s="154"/>
      <c r="JHQ10" s="154"/>
      <c r="JHR10" s="154"/>
      <c r="JHS10" s="154"/>
      <c r="JHT10" s="154"/>
      <c r="JHU10" s="154"/>
      <c r="JHV10" s="154"/>
      <c r="JHW10" s="154"/>
      <c r="JHX10" s="154"/>
      <c r="JHY10" s="154"/>
      <c r="JHZ10" s="154"/>
      <c r="JIA10" s="154"/>
      <c r="JIB10" s="154"/>
      <c r="JIC10" s="154"/>
      <c r="JID10" s="154"/>
      <c r="JIE10" s="154"/>
      <c r="JIF10" s="154"/>
      <c r="JIG10" s="154"/>
      <c r="JIH10" s="154"/>
      <c r="JII10" s="154"/>
      <c r="JIJ10" s="154"/>
      <c r="JIK10" s="154"/>
      <c r="JIL10" s="154"/>
      <c r="JIM10" s="154"/>
      <c r="JIN10" s="154"/>
      <c r="JIO10" s="154"/>
      <c r="JIP10" s="154"/>
      <c r="JIQ10" s="154"/>
      <c r="JIR10" s="154"/>
      <c r="JIS10" s="154"/>
      <c r="JIT10" s="154"/>
      <c r="JIU10" s="154"/>
      <c r="JIV10" s="154"/>
      <c r="JIW10" s="154"/>
      <c r="JIX10" s="154"/>
      <c r="JIY10" s="154"/>
      <c r="JIZ10" s="154"/>
      <c r="JJA10" s="154"/>
      <c r="JJB10" s="154"/>
      <c r="JJC10" s="154"/>
      <c r="JJD10" s="154"/>
      <c r="JJE10" s="154"/>
      <c r="JJF10" s="154"/>
      <c r="JJG10" s="154"/>
      <c r="JJH10" s="154"/>
      <c r="JJI10" s="154"/>
      <c r="JJJ10" s="154"/>
      <c r="JJK10" s="154"/>
      <c r="JJL10" s="154"/>
      <c r="JJM10" s="154"/>
      <c r="JJN10" s="154"/>
      <c r="JJO10" s="154"/>
      <c r="JJP10" s="154"/>
      <c r="JJQ10" s="154"/>
      <c r="JJR10" s="154"/>
      <c r="JJS10" s="154"/>
      <c r="JJT10" s="154"/>
      <c r="JJU10" s="154"/>
      <c r="JJV10" s="154"/>
      <c r="JJW10" s="154"/>
      <c r="JJX10" s="154"/>
      <c r="JJY10" s="154"/>
      <c r="JJZ10" s="154"/>
      <c r="JKA10" s="154"/>
      <c r="JKB10" s="154"/>
      <c r="JKC10" s="154"/>
      <c r="JKD10" s="154"/>
      <c r="JKE10" s="154"/>
      <c r="JKF10" s="154"/>
      <c r="JKG10" s="154"/>
      <c r="JKH10" s="154"/>
      <c r="JKI10" s="154"/>
      <c r="JKJ10" s="154"/>
      <c r="JKK10" s="154"/>
      <c r="JKL10" s="154"/>
      <c r="JKM10" s="154"/>
      <c r="JKN10" s="154"/>
      <c r="JKO10" s="154"/>
      <c r="JKP10" s="154"/>
      <c r="JKQ10" s="154"/>
      <c r="JKR10" s="154"/>
      <c r="JKS10" s="154"/>
      <c r="JKT10" s="154"/>
      <c r="JKU10" s="154"/>
      <c r="JKV10" s="154"/>
      <c r="JKW10" s="154"/>
      <c r="JKX10" s="154"/>
      <c r="JKY10" s="154"/>
      <c r="JKZ10" s="154"/>
      <c r="JLA10" s="154"/>
      <c r="JLB10" s="154"/>
      <c r="JLC10" s="154"/>
      <c r="JLD10" s="154"/>
      <c r="JLE10" s="154"/>
      <c r="JLF10" s="154"/>
      <c r="JLG10" s="154"/>
      <c r="JLH10" s="154"/>
      <c r="JLI10" s="154"/>
      <c r="JLJ10" s="154"/>
      <c r="JLK10" s="154"/>
      <c r="JLL10" s="154"/>
      <c r="JLM10" s="154"/>
      <c r="JLN10" s="154"/>
      <c r="JLO10" s="154"/>
      <c r="JLP10" s="154"/>
      <c r="JLQ10" s="154"/>
      <c r="JLR10" s="154"/>
      <c r="JLS10" s="154"/>
      <c r="JLT10" s="154"/>
      <c r="JLU10" s="154"/>
      <c r="JLV10" s="154"/>
      <c r="JLW10" s="154"/>
      <c r="JLX10" s="154"/>
      <c r="JLY10" s="154"/>
      <c r="JLZ10" s="154"/>
      <c r="JMA10" s="154"/>
      <c r="JMB10" s="154"/>
      <c r="JMC10" s="154"/>
      <c r="JMD10" s="154"/>
      <c r="JME10" s="154"/>
      <c r="JMF10" s="154"/>
      <c r="JMG10" s="154"/>
      <c r="JMH10" s="154"/>
      <c r="JMI10" s="154"/>
      <c r="JMJ10" s="154"/>
      <c r="JMK10" s="154"/>
      <c r="JML10" s="154"/>
      <c r="JMM10" s="154"/>
      <c r="JMN10" s="154"/>
      <c r="JMO10" s="154"/>
      <c r="JMP10" s="154"/>
      <c r="JMQ10" s="154"/>
      <c r="JMR10" s="154"/>
      <c r="JMS10" s="154"/>
      <c r="JMT10" s="154"/>
      <c r="JMU10" s="154"/>
      <c r="JMV10" s="154"/>
      <c r="JMW10" s="154"/>
      <c r="JMX10" s="154"/>
      <c r="JMY10" s="154"/>
      <c r="JMZ10" s="154"/>
      <c r="JNA10" s="154"/>
      <c r="JNB10" s="154"/>
      <c r="JNC10" s="154"/>
      <c r="JND10" s="154"/>
      <c r="JNE10" s="154"/>
      <c r="JNF10" s="154"/>
      <c r="JNG10" s="154"/>
      <c r="JNH10" s="154"/>
      <c r="JNI10" s="154"/>
      <c r="JNJ10" s="154"/>
      <c r="JNK10" s="154"/>
      <c r="JNL10" s="154"/>
      <c r="JNM10" s="154"/>
      <c r="JNN10" s="154"/>
      <c r="JNO10" s="154"/>
      <c r="JNP10" s="154"/>
      <c r="JNQ10" s="154"/>
      <c r="JNR10" s="154"/>
      <c r="JNS10" s="154"/>
      <c r="JNT10" s="154"/>
      <c r="JNU10" s="154"/>
      <c r="JNV10" s="154"/>
      <c r="JNW10" s="154"/>
      <c r="JNX10" s="154"/>
      <c r="JNY10" s="154"/>
      <c r="JNZ10" s="154"/>
      <c r="JOA10" s="154"/>
      <c r="JOB10" s="154"/>
      <c r="JOC10" s="154"/>
      <c r="JOD10" s="154"/>
      <c r="JOE10" s="154"/>
      <c r="JOF10" s="154"/>
      <c r="JOG10" s="154"/>
      <c r="JOH10" s="154"/>
      <c r="JOI10" s="154"/>
      <c r="JOJ10" s="154"/>
      <c r="JOK10" s="154"/>
      <c r="JOL10" s="154"/>
      <c r="JOM10" s="154"/>
      <c r="JON10" s="154"/>
      <c r="JOO10" s="154"/>
      <c r="JOP10" s="154"/>
      <c r="JOQ10" s="154"/>
      <c r="JOR10" s="154"/>
      <c r="JOS10" s="154"/>
      <c r="JOT10" s="154"/>
      <c r="JOU10" s="154"/>
      <c r="JOV10" s="154"/>
      <c r="JOW10" s="154"/>
      <c r="JOX10" s="154"/>
      <c r="JOY10" s="154"/>
      <c r="JOZ10" s="154"/>
      <c r="JPA10" s="154"/>
      <c r="JPB10" s="154"/>
      <c r="JPC10" s="154"/>
      <c r="JPD10" s="154"/>
      <c r="JPE10" s="154"/>
      <c r="JPF10" s="154"/>
      <c r="JPG10" s="154"/>
      <c r="JPH10" s="154"/>
      <c r="JPI10" s="154"/>
      <c r="JPJ10" s="154"/>
      <c r="JPK10" s="154"/>
      <c r="JPL10" s="154"/>
      <c r="JPM10" s="154"/>
      <c r="JPN10" s="154"/>
      <c r="JPO10" s="154"/>
      <c r="JPP10" s="154"/>
      <c r="JPQ10" s="154"/>
      <c r="JPR10" s="154"/>
      <c r="JPS10" s="154"/>
      <c r="JPT10" s="154"/>
      <c r="JPU10" s="154"/>
      <c r="JPV10" s="154"/>
      <c r="JPW10" s="154"/>
      <c r="JPX10" s="154"/>
      <c r="JPY10" s="154"/>
      <c r="JPZ10" s="154"/>
      <c r="JQA10" s="154"/>
      <c r="JQB10" s="154"/>
      <c r="JQC10" s="154"/>
      <c r="JQD10" s="154"/>
      <c r="JQE10" s="154"/>
      <c r="JQF10" s="154"/>
      <c r="JQG10" s="154"/>
      <c r="JQH10" s="154"/>
      <c r="JQI10" s="154"/>
      <c r="JQJ10" s="154"/>
      <c r="JQK10" s="154"/>
      <c r="JQL10" s="154"/>
      <c r="JQM10" s="154"/>
      <c r="JQN10" s="154"/>
      <c r="JQO10" s="154"/>
      <c r="JQP10" s="154"/>
      <c r="JQQ10" s="154"/>
      <c r="JQR10" s="154"/>
      <c r="JQS10" s="154"/>
      <c r="JQT10" s="154"/>
      <c r="JQU10" s="154"/>
      <c r="JQV10" s="154"/>
      <c r="JQW10" s="154"/>
      <c r="JQX10" s="154"/>
      <c r="JQY10" s="154"/>
      <c r="JQZ10" s="154"/>
      <c r="JRA10" s="154"/>
      <c r="JRB10" s="154"/>
      <c r="JRC10" s="154"/>
      <c r="JRD10" s="154"/>
      <c r="JRE10" s="154"/>
      <c r="JRF10" s="154"/>
      <c r="JRG10" s="154"/>
      <c r="JRH10" s="154"/>
      <c r="JRI10" s="154"/>
      <c r="JRJ10" s="154"/>
      <c r="JRK10" s="154"/>
      <c r="JRL10" s="154"/>
      <c r="JRM10" s="154"/>
      <c r="JRN10" s="154"/>
      <c r="JRO10" s="154"/>
      <c r="JRP10" s="154"/>
      <c r="JRQ10" s="154"/>
      <c r="JRR10" s="154"/>
      <c r="JRS10" s="154"/>
      <c r="JRT10" s="154"/>
      <c r="JRU10" s="154"/>
      <c r="JRV10" s="154"/>
      <c r="JRW10" s="154"/>
      <c r="JRX10" s="154"/>
      <c r="JRY10" s="154"/>
      <c r="JRZ10" s="154"/>
      <c r="JSA10" s="154"/>
      <c r="JSB10" s="154"/>
      <c r="JSC10" s="154"/>
      <c r="JSD10" s="154"/>
      <c r="JSE10" s="154"/>
      <c r="JSF10" s="154"/>
      <c r="JSG10" s="154"/>
      <c r="JSH10" s="154"/>
      <c r="JSI10" s="154"/>
      <c r="JSJ10" s="154"/>
      <c r="JSK10" s="154"/>
      <c r="JSL10" s="154"/>
      <c r="JSM10" s="154"/>
      <c r="JSN10" s="154"/>
      <c r="JSO10" s="154"/>
      <c r="JSP10" s="154"/>
      <c r="JSQ10" s="154"/>
      <c r="JSR10" s="154"/>
      <c r="JSS10" s="154"/>
      <c r="JST10" s="154"/>
      <c r="JSU10" s="154"/>
      <c r="JSV10" s="154"/>
      <c r="JSW10" s="154"/>
      <c r="JSX10" s="154"/>
      <c r="JSY10" s="154"/>
      <c r="JSZ10" s="154"/>
      <c r="JTA10" s="154"/>
      <c r="JTB10" s="154"/>
      <c r="JTC10" s="154"/>
      <c r="JTD10" s="154"/>
      <c r="JTE10" s="154"/>
      <c r="JTF10" s="154"/>
      <c r="JTG10" s="154"/>
      <c r="JTH10" s="154"/>
      <c r="JTI10" s="154"/>
      <c r="JTJ10" s="154"/>
      <c r="JTK10" s="154"/>
      <c r="JTL10" s="154"/>
      <c r="JTM10" s="154"/>
      <c r="JTN10" s="154"/>
      <c r="JTO10" s="154"/>
      <c r="JTP10" s="154"/>
      <c r="JTQ10" s="154"/>
      <c r="JTR10" s="154"/>
      <c r="JTS10" s="154"/>
      <c r="JTT10" s="154"/>
      <c r="JTU10" s="154"/>
      <c r="JTV10" s="154"/>
      <c r="JTW10" s="154"/>
      <c r="JTX10" s="154"/>
      <c r="JTY10" s="154"/>
      <c r="JTZ10" s="154"/>
      <c r="JUA10" s="154"/>
      <c r="JUB10" s="154"/>
      <c r="JUC10" s="154"/>
      <c r="JUD10" s="154"/>
      <c r="JUE10" s="154"/>
      <c r="JUF10" s="154"/>
      <c r="JUG10" s="154"/>
      <c r="JUH10" s="154"/>
      <c r="JUI10" s="154"/>
      <c r="JUJ10" s="154"/>
      <c r="JUK10" s="154"/>
      <c r="JUL10" s="154"/>
      <c r="JUM10" s="154"/>
      <c r="JUN10" s="154"/>
      <c r="JUO10" s="154"/>
      <c r="JUP10" s="154"/>
      <c r="JUQ10" s="154"/>
      <c r="JUR10" s="154"/>
      <c r="JUS10" s="154"/>
      <c r="JUT10" s="154"/>
      <c r="JUU10" s="154"/>
      <c r="JUV10" s="154"/>
      <c r="JUW10" s="154"/>
      <c r="JUX10" s="154"/>
      <c r="JUY10" s="154"/>
      <c r="JUZ10" s="154"/>
      <c r="JVA10" s="154"/>
      <c r="JVB10" s="154"/>
      <c r="JVC10" s="154"/>
      <c r="JVD10" s="154"/>
      <c r="JVE10" s="154"/>
      <c r="JVF10" s="154"/>
      <c r="JVG10" s="154"/>
      <c r="JVH10" s="154"/>
      <c r="JVI10" s="154"/>
      <c r="JVJ10" s="154"/>
      <c r="JVK10" s="154"/>
      <c r="JVL10" s="154"/>
      <c r="JVM10" s="154"/>
      <c r="JVN10" s="154"/>
      <c r="JVO10" s="154"/>
      <c r="JVP10" s="154"/>
      <c r="JVQ10" s="154"/>
      <c r="JVR10" s="154"/>
      <c r="JVS10" s="154"/>
      <c r="JVT10" s="154"/>
      <c r="JVU10" s="154"/>
      <c r="JVV10" s="154"/>
      <c r="JVW10" s="154"/>
      <c r="JVX10" s="154"/>
      <c r="JVY10" s="154"/>
      <c r="JVZ10" s="154"/>
      <c r="JWA10" s="154"/>
      <c r="JWB10" s="154"/>
      <c r="JWC10" s="154"/>
      <c r="JWD10" s="154"/>
      <c r="JWE10" s="154"/>
      <c r="JWF10" s="154"/>
      <c r="JWG10" s="154"/>
      <c r="JWH10" s="154"/>
      <c r="JWI10" s="154"/>
      <c r="JWJ10" s="154"/>
      <c r="JWK10" s="154"/>
      <c r="JWL10" s="154"/>
      <c r="JWM10" s="154"/>
      <c r="JWN10" s="154"/>
      <c r="JWO10" s="154"/>
      <c r="JWP10" s="154"/>
      <c r="JWQ10" s="154"/>
      <c r="JWR10" s="154"/>
      <c r="JWS10" s="154"/>
      <c r="JWT10" s="154"/>
      <c r="JWU10" s="154"/>
      <c r="JWV10" s="154"/>
      <c r="JWW10" s="154"/>
      <c r="JWX10" s="154"/>
      <c r="JWY10" s="154"/>
      <c r="JWZ10" s="154"/>
      <c r="JXA10" s="154"/>
      <c r="JXB10" s="154"/>
      <c r="JXC10" s="154"/>
      <c r="JXD10" s="154"/>
      <c r="JXE10" s="154"/>
      <c r="JXF10" s="154"/>
      <c r="JXG10" s="154"/>
      <c r="JXH10" s="154"/>
      <c r="JXI10" s="154"/>
      <c r="JXJ10" s="154"/>
      <c r="JXK10" s="154"/>
      <c r="JXL10" s="154"/>
      <c r="JXM10" s="154"/>
      <c r="JXN10" s="154"/>
      <c r="JXO10" s="154"/>
      <c r="JXP10" s="154"/>
      <c r="JXQ10" s="154"/>
      <c r="JXR10" s="154"/>
      <c r="JXS10" s="154"/>
      <c r="JXT10" s="154"/>
      <c r="JXU10" s="154"/>
      <c r="JXV10" s="154"/>
      <c r="JXW10" s="154"/>
      <c r="JXX10" s="154"/>
      <c r="JXY10" s="154"/>
      <c r="JXZ10" s="154"/>
      <c r="JYA10" s="154"/>
      <c r="JYB10" s="154"/>
      <c r="JYC10" s="154"/>
      <c r="JYD10" s="154"/>
      <c r="JYE10" s="154"/>
      <c r="JYF10" s="154"/>
      <c r="JYG10" s="154"/>
      <c r="JYH10" s="154"/>
      <c r="JYI10" s="154"/>
      <c r="JYJ10" s="154"/>
      <c r="JYK10" s="154"/>
      <c r="JYL10" s="154"/>
      <c r="JYM10" s="154"/>
      <c r="JYN10" s="154"/>
      <c r="JYO10" s="154"/>
      <c r="JYP10" s="154"/>
      <c r="JYQ10" s="154"/>
      <c r="JYR10" s="154"/>
      <c r="JYS10" s="154"/>
      <c r="JYT10" s="154"/>
      <c r="JYU10" s="154"/>
      <c r="JYV10" s="154"/>
      <c r="JYW10" s="154"/>
      <c r="JYX10" s="154"/>
      <c r="JYY10" s="154"/>
      <c r="JYZ10" s="154"/>
      <c r="JZA10" s="154"/>
      <c r="JZB10" s="154"/>
      <c r="JZC10" s="154"/>
      <c r="JZD10" s="154"/>
      <c r="JZE10" s="154"/>
      <c r="JZF10" s="154"/>
      <c r="JZG10" s="154"/>
      <c r="JZH10" s="154"/>
      <c r="JZI10" s="154"/>
      <c r="JZJ10" s="154"/>
      <c r="JZK10" s="154"/>
      <c r="JZL10" s="154"/>
      <c r="JZM10" s="154"/>
      <c r="JZN10" s="154"/>
      <c r="JZO10" s="154"/>
      <c r="JZP10" s="154"/>
      <c r="JZQ10" s="154"/>
      <c r="JZR10" s="154"/>
      <c r="JZS10" s="154"/>
      <c r="JZT10" s="154"/>
      <c r="JZU10" s="154"/>
      <c r="JZV10" s="154"/>
      <c r="JZW10" s="154"/>
      <c r="JZX10" s="154"/>
      <c r="JZY10" s="154"/>
      <c r="JZZ10" s="154"/>
      <c r="KAA10" s="154"/>
      <c r="KAB10" s="154"/>
      <c r="KAC10" s="154"/>
      <c r="KAD10" s="154"/>
      <c r="KAE10" s="154"/>
      <c r="KAF10" s="154"/>
      <c r="KAG10" s="154"/>
      <c r="KAH10" s="154"/>
      <c r="KAI10" s="154"/>
      <c r="KAJ10" s="154"/>
      <c r="KAK10" s="154"/>
      <c r="KAL10" s="154"/>
      <c r="KAM10" s="154"/>
      <c r="KAN10" s="154"/>
      <c r="KAO10" s="154"/>
      <c r="KAP10" s="154"/>
      <c r="KAQ10" s="154"/>
      <c r="KAR10" s="154"/>
      <c r="KAS10" s="154"/>
      <c r="KAT10" s="154"/>
      <c r="KAU10" s="154"/>
      <c r="KAV10" s="154"/>
      <c r="KAW10" s="154"/>
      <c r="KAX10" s="154"/>
      <c r="KAY10" s="154"/>
      <c r="KAZ10" s="154"/>
      <c r="KBA10" s="154"/>
      <c r="KBB10" s="154"/>
      <c r="KBC10" s="154"/>
      <c r="KBD10" s="154"/>
      <c r="KBE10" s="154"/>
      <c r="KBF10" s="154"/>
      <c r="KBG10" s="154"/>
      <c r="KBH10" s="154"/>
      <c r="KBI10" s="154"/>
      <c r="KBJ10" s="154"/>
      <c r="KBK10" s="154"/>
      <c r="KBL10" s="154"/>
      <c r="KBM10" s="154"/>
      <c r="KBN10" s="154"/>
      <c r="KBO10" s="154"/>
      <c r="KBP10" s="154"/>
      <c r="KBQ10" s="154"/>
      <c r="KBR10" s="154"/>
      <c r="KBS10" s="154"/>
      <c r="KBT10" s="154"/>
      <c r="KBU10" s="154"/>
      <c r="KBV10" s="154"/>
      <c r="KBW10" s="154"/>
      <c r="KBX10" s="154"/>
      <c r="KBY10" s="154"/>
      <c r="KBZ10" s="154"/>
      <c r="KCA10" s="154"/>
      <c r="KCB10" s="154"/>
      <c r="KCC10" s="154"/>
      <c r="KCD10" s="154"/>
      <c r="KCE10" s="154"/>
      <c r="KCF10" s="154"/>
      <c r="KCG10" s="154"/>
      <c r="KCH10" s="154"/>
      <c r="KCI10" s="154"/>
      <c r="KCJ10" s="154"/>
      <c r="KCK10" s="154"/>
      <c r="KCL10" s="154"/>
      <c r="KCM10" s="154"/>
      <c r="KCN10" s="154"/>
      <c r="KCO10" s="154"/>
      <c r="KCP10" s="154"/>
      <c r="KCQ10" s="154"/>
      <c r="KCR10" s="154"/>
      <c r="KCS10" s="154"/>
      <c r="KCT10" s="154"/>
      <c r="KCU10" s="154"/>
      <c r="KCV10" s="154"/>
      <c r="KCW10" s="154"/>
      <c r="KCX10" s="154"/>
      <c r="KCY10" s="154"/>
      <c r="KCZ10" s="154"/>
      <c r="KDA10" s="154"/>
      <c r="KDB10" s="154"/>
      <c r="KDC10" s="154"/>
      <c r="KDD10" s="154"/>
      <c r="KDE10" s="154"/>
      <c r="KDF10" s="154"/>
      <c r="KDG10" s="154"/>
      <c r="KDH10" s="154"/>
      <c r="KDI10" s="154"/>
      <c r="KDJ10" s="154"/>
      <c r="KDK10" s="154"/>
      <c r="KDL10" s="154"/>
      <c r="KDM10" s="154"/>
      <c r="KDN10" s="154"/>
      <c r="KDO10" s="154"/>
      <c r="KDP10" s="154"/>
      <c r="KDQ10" s="154"/>
      <c r="KDR10" s="154"/>
      <c r="KDS10" s="154"/>
      <c r="KDT10" s="154"/>
      <c r="KDU10" s="154"/>
      <c r="KDV10" s="154"/>
      <c r="KDW10" s="154"/>
      <c r="KDX10" s="154"/>
      <c r="KDY10" s="154"/>
      <c r="KDZ10" s="154"/>
      <c r="KEA10" s="154"/>
      <c r="KEB10" s="154"/>
      <c r="KEC10" s="154"/>
      <c r="KED10" s="154"/>
      <c r="KEE10" s="154"/>
      <c r="KEF10" s="154"/>
      <c r="KEG10" s="154"/>
      <c r="KEH10" s="154"/>
      <c r="KEI10" s="154"/>
      <c r="KEJ10" s="154"/>
      <c r="KEK10" s="154"/>
      <c r="KEL10" s="154"/>
      <c r="KEM10" s="154"/>
      <c r="KEN10" s="154"/>
      <c r="KEO10" s="154"/>
      <c r="KEP10" s="154"/>
      <c r="KEQ10" s="154"/>
      <c r="KER10" s="154"/>
      <c r="KES10" s="154"/>
      <c r="KET10" s="154"/>
      <c r="KEU10" s="154"/>
      <c r="KEV10" s="154"/>
      <c r="KEW10" s="154"/>
      <c r="KEX10" s="154"/>
      <c r="KEY10" s="154"/>
      <c r="KEZ10" s="154"/>
      <c r="KFA10" s="154"/>
      <c r="KFB10" s="154"/>
      <c r="KFC10" s="154"/>
      <c r="KFD10" s="154"/>
      <c r="KFE10" s="154"/>
      <c r="KFF10" s="154"/>
      <c r="KFG10" s="154"/>
      <c r="KFH10" s="154"/>
      <c r="KFI10" s="154"/>
      <c r="KFJ10" s="154"/>
      <c r="KFK10" s="154"/>
      <c r="KFL10" s="154"/>
      <c r="KFM10" s="154"/>
      <c r="KFN10" s="154"/>
      <c r="KFO10" s="154"/>
      <c r="KFP10" s="154"/>
      <c r="KFQ10" s="154"/>
      <c r="KFR10" s="154"/>
      <c r="KFS10" s="154"/>
      <c r="KFT10" s="154"/>
      <c r="KFU10" s="154"/>
      <c r="KFV10" s="154"/>
      <c r="KFW10" s="154"/>
      <c r="KFX10" s="154"/>
      <c r="KFY10" s="154"/>
      <c r="KFZ10" s="154"/>
      <c r="KGA10" s="154"/>
      <c r="KGB10" s="154"/>
      <c r="KGC10" s="154"/>
      <c r="KGD10" s="154"/>
      <c r="KGE10" s="154"/>
      <c r="KGF10" s="154"/>
      <c r="KGG10" s="154"/>
      <c r="KGH10" s="154"/>
      <c r="KGI10" s="154"/>
      <c r="KGJ10" s="154"/>
      <c r="KGK10" s="154"/>
      <c r="KGL10" s="154"/>
      <c r="KGM10" s="154"/>
      <c r="KGN10" s="154"/>
      <c r="KGO10" s="154"/>
      <c r="KGP10" s="154"/>
      <c r="KGQ10" s="154"/>
      <c r="KGR10" s="154"/>
      <c r="KGS10" s="154"/>
      <c r="KGT10" s="154"/>
      <c r="KGU10" s="154"/>
      <c r="KGV10" s="154"/>
      <c r="KGW10" s="154"/>
      <c r="KGX10" s="154"/>
      <c r="KGY10" s="154"/>
      <c r="KGZ10" s="154"/>
      <c r="KHA10" s="154"/>
      <c r="KHB10" s="154"/>
      <c r="KHC10" s="154"/>
      <c r="KHD10" s="154"/>
      <c r="KHE10" s="154"/>
      <c r="KHF10" s="154"/>
      <c r="KHG10" s="154"/>
      <c r="KHH10" s="154"/>
      <c r="KHI10" s="154"/>
      <c r="KHJ10" s="154"/>
      <c r="KHK10" s="154"/>
      <c r="KHL10" s="154"/>
      <c r="KHM10" s="154"/>
      <c r="KHN10" s="154"/>
      <c r="KHO10" s="154"/>
      <c r="KHP10" s="154"/>
      <c r="KHQ10" s="154"/>
      <c r="KHR10" s="154"/>
      <c r="KHS10" s="154"/>
      <c r="KHT10" s="154"/>
      <c r="KHU10" s="154"/>
      <c r="KHV10" s="154"/>
      <c r="KHW10" s="154"/>
      <c r="KHX10" s="154"/>
      <c r="KHY10" s="154"/>
      <c r="KHZ10" s="154"/>
      <c r="KIA10" s="154"/>
      <c r="KIB10" s="154"/>
      <c r="KIC10" s="154"/>
      <c r="KID10" s="154"/>
      <c r="KIE10" s="154"/>
      <c r="KIF10" s="154"/>
      <c r="KIG10" s="154"/>
      <c r="KIH10" s="154"/>
      <c r="KII10" s="154"/>
      <c r="KIJ10" s="154"/>
      <c r="KIK10" s="154"/>
      <c r="KIL10" s="154"/>
      <c r="KIM10" s="154"/>
      <c r="KIN10" s="154"/>
      <c r="KIO10" s="154"/>
      <c r="KIP10" s="154"/>
      <c r="KIQ10" s="154"/>
      <c r="KIR10" s="154"/>
      <c r="KIS10" s="154"/>
      <c r="KIT10" s="154"/>
      <c r="KIU10" s="154"/>
      <c r="KIV10" s="154"/>
      <c r="KIW10" s="154"/>
      <c r="KIX10" s="154"/>
      <c r="KIY10" s="154"/>
      <c r="KIZ10" s="154"/>
      <c r="KJA10" s="154"/>
      <c r="KJB10" s="154"/>
      <c r="KJC10" s="154"/>
      <c r="KJD10" s="154"/>
      <c r="KJE10" s="154"/>
      <c r="KJF10" s="154"/>
      <c r="KJG10" s="154"/>
      <c r="KJH10" s="154"/>
      <c r="KJI10" s="154"/>
      <c r="KJJ10" s="154"/>
      <c r="KJK10" s="154"/>
      <c r="KJL10" s="154"/>
      <c r="KJM10" s="154"/>
      <c r="KJN10" s="154"/>
      <c r="KJO10" s="154"/>
      <c r="KJP10" s="154"/>
      <c r="KJQ10" s="154"/>
      <c r="KJR10" s="154"/>
      <c r="KJS10" s="154"/>
      <c r="KJT10" s="154"/>
      <c r="KJU10" s="154"/>
      <c r="KJV10" s="154"/>
      <c r="KJW10" s="154"/>
      <c r="KJX10" s="154"/>
      <c r="KJY10" s="154"/>
      <c r="KJZ10" s="154"/>
      <c r="KKA10" s="154"/>
      <c r="KKB10" s="154"/>
      <c r="KKC10" s="154"/>
      <c r="KKD10" s="154"/>
      <c r="KKE10" s="154"/>
      <c r="KKF10" s="154"/>
      <c r="KKG10" s="154"/>
      <c r="KKH10" s="154"/>
      <c r="KKI10" s="154"/>
      <c r="KKJ10" s="154"/>
      <c r="KKK10" s="154"/>
      <c r="KKL10" s="154"/>
      <c r="KKM10" s="154"/>
      <c r="KKN10" s="154"/>
      <c r="KKO10" s="154"/>
      <c r="KKP10" s="154"/>
      <c r="KKQ10" s="154"/>
      <c r="KKR10" s="154"/>
      <c r="KKS10" s="154"/>
      <c r="KKT10" s="154"/>
      <c r="KKU10" s="154"/>
      <c r="KKV10" s="154"/>
      <c r="KKW10" s="154"/>
      <c r="KKX10" s="154"/>
      <c r="KKY10" s="154"/>
      <c r="KKZ10" s="154"/>
      <c r="KLA10" s="154"/>
      <c r="KLB10" s="154"/>
      <c r="KLC10" s="154"/>
      <c r="KLD10" s="154"/>
      <c r="KLE10" s="154"/>
      <c r="KLF10" s="154"/>
      <c r="KLG10" s="154"/>
      <c r="KLH10" s="154"/>
      <c r="KLI10" s="154"/>
      <c r="KLJ10" s="154"/>
      <c r="KLK10" s="154"/>
      <c r="KLL10" s="154"/>
      <c r="KLM10" s="154"/>
      <c r="KLN10" s="154"/>
      <c r="KLO10" s="154"/>
      <c r="KLP10" s="154"/>
      <c r="KLQ10" s="154"/>
      <c r="KLR10" s="154"/>
      <c r="KLS10" s="154"/>
      <c r="KLT10" s="154"/>
      <c r="KLU10" s="154"/>
      <c r="KLV10" s="154"/>
      <c r="KLW10" s="154"/>
      <c r="KLX10" s="154"/>
      <c r="KLY10" s="154"/>
      <c r="KLZ10" s="154"/>
      <c r="KMA10" s="154"/>
      <c r="KMB10" s="154"/>
      <c r="KMC10" s="154"/>
      <c r="KMD10" s="154"/>
      <c r="KME10" s="154"/>
      <c r="KMF10" s="154"/>
      <c r="KMG10" s="154"/>
      <c r="KMH10" s="154"/>
      <c r="KMI10" s="154"/>
      <c r="KMJ10" s="154"/>
      <c r="KMK10" s="154"/>
      <c r="KML10" s="154"/>
      <c r="KMM10" s="154"/>
      <c r="KMN10" s="154"/>
      <c r="KMO10" s="154"/>
      <c r="KMP10" s="154"/>
      <c r="KMQ10" s="154"/>
      <c r="KMR10" s="154"/>
      <c r="KMS10" s="154"/>
      <c r="KMT10" s="154"/>
      <c r="KMU10" s="154"/>
      <c r="KMV10" s="154"/>
      <c r="KMW10" s="154"/>
      <c r="KMX10" s="154"/>
      <c r="KMY10" s="154"/>
      <c r="KMZ10" s="154"/>
      <c r="KNA10" s="154"/>
      <c r="KNB10" s="154"/>
      <c r="KNC10" s="154"/>
      <c r="KND10" s="154"/>
      <c r="KNE10" s="154"/>
      <c r="KNF10" s="154"/>
      <c r="KNG10" s="154"/>
      <c r="KNH10" s="154"/>
      <c r="KNI10" s="154"/>
      <c r="KNJ10" s="154"/>
      <c r="KNK10" s="154"/>
      <c r="KNL10" s="154"/>
      <c r="KNM10" s="154"/>
      <c r="KNN10" s="154"/>
      <c r="KNO10" s="154"/>
      <c r="KNP10" s="154"/>
      <c r="KNQ10" s="154"/>
      <c r="KNR10" s="154"/>
      <c r="KNS10" s="154"/>
      <c r="KNT10" s="154"/>
      <c r="KNU10" s="154"/>
      <c r="KNV10" s="154"/>
      <c r="KNW10" s="154"/>
      <c r="KNX10" s="154"/>
      <c r="KNY10" s="154"/>
      <c r="KNZ10" s="154"/>
      <c r="KOA10" s="154"/>
      <c r="KOB10" s="154"/>
      <c r="KOC10" s="154"/>
      <c r="KOD10" s="154"/>
      <c r="KOE10" s="154"/>
      <c r="KOF10" s="154"/>
      <c r="KOG10" s="154"/>
      <c r="KOH10" s="154"/>
      <c r="KOI10" s="154"/>
      <c r="KOJ10" s="154"/>
      <c r="KOK10" s="154"/>
      <c r="KOL10" s="154"/>
      <c r="KOM10" s="154"/>
      <c r="KON10" s="154"/>
      <c r="KOO10" s="154"/>
      <c r="KOP10" s="154"/>
      <c r="KOQ10" s="154"/>
      <c r="KOR10" s="154"/>
      <c r="KOS10" s="154"/>
      <c r="KOT10" s="154"/>
      <c r="KOU10" s="154"/>
      <c r="KOV10" s="154"/>
      <c r="KOW10" s="154"/>
      <c r="KOX10" s="154"/>
      <c r="KOY10" s="154"/>
      <c r="KOZ10" s="154"/>
      <c r="KPA10" s="154"/>
      <c r="KPB10" s="154"/>
      <c r="KPC10" s="154"/>
      <c r="KPD10" s="154"/>
      <c r="KPE10" s="154"/>
      <c r="KPF10" s="154"/>
      <c r="KPG10" s="154"/>
      <c r="KPH10" s="154"/>
      <c r="KPI10" s="154"/>
      <c r="KPJ10" s="154"/>
      <c r="KPK10" s="154"/>
      <c r="KPL10" s="154"/>
      <c r="KPM10" s="154"/>
      <c r="KPN10" s="154"/>
      <c r="KPO10" s="154"/>
      <c r="KPP10" s="154"/>
      <c r="KPQ10" s="154"/>
      <c r="KPR10" s="154"/>
      <c r="KPS10" s="154"/>
      <c r="KPT10" s="154"/>
      <c r="KPU10" s="154"/>
      <c r="KPV10" s="154"/>
      <c r="KPW10" s="154"/>
      <c r="KPX10" s="154"/>
      <c r="KPY10" s="154"/>
      <c r="KPZ10" s="154"/>
      <c r="KQA10" s="154"/>
      <c r="KQB10" s="154"/>
      <c r="KQC10" s="154"/>
      <c r="KQD10" s="154"/>
      <c r="KQE10" s="154"/>
      <c r="KQF10" s="154"/>
      <c r="KQG10" s="154"/>
      <c r="KQH10" s="154"/>
      <c r="KQI10" s="154"/>
      <c r="KQJ10" s="154"/>
      <c r="KQK10" s="154"/>
      <c r="KQL10" s="154"/>
      <c r="KQM10" s="154"/>
      <c r="KQN10" s="154"/>
      <c r="KQO10" s="154"/>
      <c r="KQP10" s="154"/>
      <c r="KQQ10" s="154"/>
      <c r="KQR10" s="154"/>
      <c r="KQS10" s="154"/>
      <c r="KQT10" s="154"/>
      <c r="KQU10" s="154"/>
      <c r="KQV10" s="154"/>
      <c r="KQW10" s="154"/>
      <c r="KQX10" s="154"/>
      <c r="KQY10" s="154"/>
      <c r="KQZ10" s="154"/>
      <c r="KRA10" s="154"/>
      <c r="KRB10" s="154"/>
      <c r="KRC10" s="154"/>
      <c r="KRD10" s="154"/>
      <c r="KRE10" s="154"/>
      <c r="KRF10" s="154"/>
      <c r="KRG10" s="154"/>
      <c r="KRH10" s="154"/>
      <c r="KRI10" s="154"/>
      <c r="KRJ10" s="154"/>
      <c r="KRK10" s="154"/>
      <c r="KRL10" s="154"/>
      <c r="KRM10" s="154"/>
      <c r="KRN10" s="154"/>
      <c r="KRO10" s="154"/>
      <c r="KRP10" s="154"/>
      <c r="KRQ10" s="154"/>
      <c r="KRR10" s="154"/>
      <c r="KRS10" s="154"/>
      <c r="KRT10" s="154"/>
      <c r="KRU10" s="154"/>
      <c r="KRV10" s="154"/>
      <c r="KRW10" s="154"/>
      <c r="KRX10" s="154"/>
      <c r="KRY10" s="154"/>
      <c r="KRZ10" s="154"/>
      <c r="KSA10" s="154"/>
      <c r="KSB10" s="154"/>
      <c r="KSC10" s="154"/>
      <c r="KSD10" s="154"/>
      <c r="KSE10" s="154"/>
      <c r="KSF10" s="154"/>
      <c r="KSG10" s="154"/>
      <c r="KSH10" s="154"/>
      <c r="KSI10" s="154"/>
      <c r="KSJ10" s="154"/>
      <c r="KSK10" s="154"/>
      <c r="KSL10" s="154"/>
      <c r="KSM10" s="154"/>
      <c r="KSN10" s="154"/>
      <c r="KSO10" s="154"/>
      <c r="KSP10" s="154"/>
      <c r="KSQ10" s="154"/>
      <c r="KSR10" s="154"/>
      <c r="KSS10" s="154"/>
      <c r="KST10" s="154"/>
      <c r="KSU10" s="154"/>
      <c r="KSV10" s="154"/>
      <c r="KSW10" s="154"/>
      <c r="KSX10" s="154"/>
      <c r="KSY10" s="154"/>
      <c r="KSZ10" s="154"/>
      <c r="KTA10" s="154"/>
      <c r="KTB10" s="154"/>
      <c r="KTC10" s="154"/>
      <c r="KTD10" s="154"/>
      <c r="KTE10" s="154"/>
      <c r="KTF10" s="154"/>
      <c r="KTG10" s="154"/>
      <c r="KTH10" s="154"/>
      <c r="KTI10" s="154"/>
      <c r="KTJ10" s="154"/>
      <c r="KTK10" s="154"/>
      <c r="KTL10" s="154"/>
      <c r="KTM10" s="154"/>
      <c r="KTN10" s="154"/>
      <c r="KTO10" s="154"/>
      <c r="KTP10" s="154"/>
      <c r="KTQ10" s="154"/>
      <c r="KTR10" s="154"/>
      <c r="KTS10" s="154"/>
      <c r="KTT10" s="154"/>
      <c r="KTU10" s="154"/>
      <c r="KTV10" s="154"/>
      <c r="KTW10" s="154"/>
      <c r="KTX10" s="154"/>
      <c r="KTY10" s="154"/>
      <c r="KTZ10" s="154"/>
      <c r="KUA10" s="154"/>
      <c r="KUB10" s="154"/>
      <c r="KUC10" s="154"/>
      <c r="KUD10" s="154"/>
      <c r="KUE10" s="154"/>
      <c r="KUF10" s="154"/>
      <c r="KUG10" s="154"/>
      <c r="KUH10" s="154"/>
      <c r="KUI10" s="154"/>
      <c r="KUJ10" s="154"/>
      <c r="KUK10" s="154"/>
      <c r="KUL10" s="154"/>
      <c r="KUM10" s="154"/>
      <c r="KUN10" s="154"/>
      <c r="KUO10" s="154"/>
      <c r="KUP10" s="154"/>
      <c r="KUQ10" s="154"/>
      <c r="KUR10" s="154"/>
      <c r="KUS10" s="154"/>
      <c r="KUT10" s="154"/>
      <c r="KUU10" s="154"/>
      <c r="KUV10" s="154"/>
      <c r="KUW10" s="154"/>
      <c r="KUX10" s="154"/>
      <c r="KUY10" s="154"/>
      <c r="KUZ10" s="154"/>
      <c r="KVA10" s="154"/>
      <c r="KVB10" s="154"/>
      <c r="KVC10" s="154"/>
      <c r="KVD10" s="154"/>
      <c r="KVE10" s="154"/>
      <c r="KVF10" s="154"/>
      <c r="KVG10" s="154"/>
      <c r="KVH10" s="154"/>
      <c r="KVI10" s="154"/>
      <c r="KVJ10" s="154"/>
      <c r="KVK10" s="154"/>
      <c r="KVL10" s="154"/>
      <c r="KVM10" s="154"/>
      <c r="KVN10" s="154"/>
      <c r="KVO10" s="154"/>
      <c r="KVP10" s="154"/>
      <c r="KVQ10" s="154"/>
      <c r="KVR10" s="154"/>
      <c r="KVS10" s="154"/>
      <c r="KVT10" s="154"/>
      <c r="KVU10" s="154"/>
      <c r="KVV10" s="154"/>
      <c r="KVW10" s="154"/>
      <c r="KVX10" s="154"/>
      <c r="KVY10" s="154"/>
      <c r="KVZ10" s="154"/>
      <c r="KWA10" s="154"/>
      <c r="KWB10" s="154"/>
      <c r="KWC10" s="154"/>
      <c r="KWD10" s="154"/>
      <c r="KWE10" s="154"/>
      <c r="KWF10" s="154"/>
      <c r="KWG10" s="154"/>
      <c r="KWH10" s="154"/>
      <c r="KWI10" s="154"/>
      <c r="KWJ10" s="154"/>
      <c r="KWK10" s="154"/>
      <c r="KWL10" s="154"/>
      <c r="KWM10" s="154"/>
      <c r="KWN10" s="154"/>
      <c r="KWO10" s="154"/>
      <c r="KWP10" s="154"/>
      <c r="KWQ10" s="154"/>
      <c r="KWR10" s="154"/>
      <c r="KWS10" s="154"/>
      <c r="KWT10" s="154"/>
      <c r="KWU10" s="154"/>
      <c r="KWV10" s="154"/>
      <c r="KWW10" s="154"/>
      <c r="KWX10" s="154"/>
      <c r="KWY10" s="154"/>
      <c r="KWZ10" s="154"/>
      <c r="KXA10" s="154"/>
      <c r="KXB10" s="154"/>
      <c r="KXC10" s="154"/>
      <c r="KXD10" s="154"/>
      <c r="KXE10" s="154"/>
      <c r="KXF10" s="154"/>
      <c r="KXG10" s="154"/>
      <c r="KXH10" s="154"/>
      <c r="KXI10" s="154"/>
      <c r="KXJ10" s="154"/>
      <c r="KXK10" s="154"/>
      <c r="KXL10" s="154"/>
      <c r="KXM10" s="154"/>
      <c r="KXN10" s="154"/>
      <c r="KXO10" s="154"/>
      <c r="KXP10" s="154"/>
      <c r="KXQ10" s="154"/>
      <c r="KXR10" s="154"/>
      <c r="KXS10" s="154"/>
      <c r="KXT10" s="154"/>
      <c r="KXU10" s="154"/>
      <c r="KXV10" s="154"/>
      <c r="KXW10" s="154"/>
      <c r="KXX10" s="154"/>
      <c r="KXY10" s="154"/>
      <c r="KXZ10" s="154"/>
      <c r="KYA10" s="154"/>
      <c r="KYB10" s="154"/>
      <c r="KYC10" s="154"/>
      <c r="KYD10" s="154"/>
      <c r="KYE10" s="154"/>
      <c r="KYF10" s="154"/>
      <c r="KYG10" s="154"/>
      <c r="KYH10" s="154"/>
      <c r="KYI10" s="154"/>
      <c r="KYJ10" s="154"/>
      <c r="KYK10" s="154"/>
      <c r="KYL10" s="154"/>
      <c r="KYM10" s="154"/>
      <c r="KYN10" s="154"/>
      <c r="KYO10" s="154"/>
      <c r="KYP10" s="154"/>
      <c r="KYQ10" s="154"/>
      <c r="KYR10" s="154"/>
      <c r="KYS10" s="154"/>
      <c r="KYT10" s="154"/>
      <c r="KYU10" s="154"/>
      <c r="KYV10" s="154"/>
      <c r="KYW10" s="154"/>
      <c r="KYX10" s="154"/>
      <c r="KYY10" s="154"/>
      <c r="KYZ10" s="154"/>
      <c r="KZA10" s="154"/>
      <c r="KZB10" s="154"/>
      <c r="KZC10" s="154"/>
      <c r="KZD10" s="154"/>
      <c r="KZE10" s="154"/>
      <c r="KZF10" s="154"/>
      <c r="KZG10" s="154"/>
      <c r="KZH10" s="154"/>
      <c r="KZI10" s="154"/>
      <c r="KZJ10" s="154"/>
      <c r="KZK10" s="154"/>
      <c r="KZL10" s="154"/>
      <c r="KZM10" s="154"/>
      <c r="KZN10" s="154"/>
      <c r="KZO10" s="154"/>
      <c r="KZP10" s="154"/>
      <c r="KZQ10" s="154"/>
      <c r="KZR10" s="154"/>
      <c r="KZS10" s="154"/>
      <c r="KZT10" s="154"/>
      <c r="KZU10" s="154"/>
      <c r="KZV10" s="154"/>
      <c r="KZW10" s="154"/>
      <c r="KZX10" s="154"/>
      <c r="KZY10" s="154"/>
      <c r="KZZ10" s="154"/>
      <c r="LAA10" s="154"/>
      <c r="LAB10" s="154"/>
      <c r="LAC10" s="154"/>
      <c r="LAD10" s="154"/>
      <c r="LAE10" s="154"/>
      <c r="LAF10" s="154"/>
      <c r="LAG10" s="154"/>
      <c r="LAH10" s="154"/>
      <c r="LAI10" s="154"/>
      <c r="LAJ10" s="154"/>
      <c r="LAK10" s="154"/>
      <c r="LAL10" s="154"/>
      <c r="LAM10" s="154"/>
      <c r="LAN10" s="154"/>
      <c r="LAO10" s="154"/>
      <c r="LAP10" s="154"/>
      <c r="LAQ10" s="154"/>
      <c r="LAR10" s="154"/>
      <c r="LAS10" s="154"/>
      <c r="LAT10" s="154"/>
      <c r="LAU10" s="154"/>
      <c r="LAV10" s="154"/>
      <c r="LAW10" s="154"/>
      <c r="LAX10" s="154"/>
      <c r="LAY10" s="154"/>
      <c r="LAZ10" s="154"/>
      <c r="LBA10" s="154"/>
      <c r="LBB10" s="154"/>
      <c r="LBC10" s="154"/>
      <c r="LBD10" s="154"/>
      <c r="LBE10" s="154"/>
      <c r="LBF10" s="154"/>
      <c r="LBG10" s="154"/>
      <c r="LBH10" s="154"/>
      <c r="LBI10" s="154"/>
      <c r="LBJ10" s="154"/>
      <c r="LBK10" s="154"/>
      <c r="LBL10" s="154"/>
      <c r="LBM10" s="154"/>
      <c r="LBN10" s="154"/>
      <c r="LBO10" s="154"/>
      <c r="LBP10" s="154"/>
      <c r="LBQ10" s="154"/>
      <c r="LBR10" s="154"/>
      <c r="LBS10" s="154"/>
      <c r="LBT10" s="154"/>
      <c r="LBU10" s="154"/>
      <c r="LBV10" s="154"/>
      <c r="LBW10" s="154"/>
      <c r="LBX10" s="154"/>
      <c r="LBY10" s="154"/>
      <c r="LBZ10" s="154"/>
      <c r="LCA10" s="154"/>
      <c r="LCB10" s="154"/>
      <c r="LCC10" s="154"/>
      <c r="LCD10" s="154"/>
      <c r="LCE10" s="154"/>
      <c r="LCF10" s="154"/>
      <c r="LCG10" s="154"/>
      <c r="LCH10" s="154"/>
      <c r="LCI10" s="154"/>
      <c r="LCJ10" s="154"/>
      <c r="LCK10" s="154"/>
      <c r="LCL10" s="154"/>
      <c r="LCM10" s="154"/>
      <c r="LCN10" s="154"/>
      <c r="LCO10" s="154"/>
      <c r="LCP10" s="154"/>
      <c r="LCQ10" s="154"/>
      <c r="LCR10" s="154"/>
      <c r="LCS10" s="154"/>
      <c r="LCT10" s="154"/>
      <c r="LCU10" s="154"/>
      <c r="LCV10" s="154"/>
      <c r="LCW10" s="154"/>
      <c r="LCX10" s="154"/>
      <c r="LCY10" s="154"/>
      <c r="LCZ10" s="154"/>
      <c r="LDA10" s="154"/>
      <c r="LDB10" s="154"/>
      <c r="LDC10" s="154"/>
      <c r="LDD10" s="154"/>
      <c r="LDE10" s="154"/>
      <c r="LDF10" s="154"/>
      <c r="LDG10" s="154"/>
      <c r="LDH10" s="154"/>
      <c r="LDI10" s="154"/>
      <c r="LDJ10" s="154"/>
      <c r="LDK10" s="154"/>
      <c r="LDL10" s="154"/>
      <c r="LDM10" s="154"/>
      <c r="LDN10" s="154"/>
      <c r="LDO10" s="154"/>
      <c r="LDP10" s="154"/>
      <c r="LDQ10" s="154"/>
      <c r="LDR10" s="154"/>
      <c r="LDS10" s="154"/>
      <c r="LDT10" s="154"/>
      <c r="LDU10" s="154"/>
      <c r="LDV10" s="154"/>
      <c r="LDW10" s="154"/>
      <c r="LDX10" s="154"/>
      <c r="LDY10" s="154"/>
      <c r="LDZ10" s="154"/>
      <c r="LEA10" s="154"/>
      <c r="LEB10" s="154"/>
      <c r="LEC10" s="154"/>
      <c r="LED10" s="154"/>
      <c r="LEE10" s="154"/>
      <c r="LEF10" s="154"/>
      <c r="LEG10" s="154"/>
      <c r="LEH10" s="154"/>
      <c r="LEI10" s="154"/>
      <c r="LEJ10" s="154"/>
      <c r="LEK10" s="154"/>
      <c r="LEL10" s="154"/>
      <c r="LEM10" s="154"/>
      <c r="LEN10" s="154"/>
      <c r="LEO10" s="154"/>
      <c r="LEP10" s="154"/>
      <c r="LEQ10" s="154"/>
      <c r="LER10" s="154"/>
      <c r="LES10" s="154"/>
      <c r="LET10" s="154"/>
      <c r="LEU10" s="154"/>
      <c r="LEV10" s="154"/>
      <c r="LEW10" s="154"/>
      <c r="LEX10" s="154"/>
      <c r="LEY10" s="154"/>
      <c r="LEZ10" s="154"/>
      <c r="LFA10" s="154"/>
      <c r="LFB10" s="154"/>
      <c r="LFC10" s="154"/>
      <c r="LFD10" s="154"/>
      <c r="LFE10" s="154"/>
      <c r="LFF10" s="154"/>
      <c r="LFG10" s="154"/>
      <c r="LFH10" s="154"/>
      <c r="LFI10" s="154"/>
      <c r="LFJ10" s="154"/>
      <c r="LFK10" s="154"/>
      <c r="LFL10" s="154"/>
      <c r="LFM10" s="154"/>
      <c r="LFN10" s="154"/>
      <c r="LFO10" s="154"/>
      <c r="LFP10" s="154"/>
      <c r="LFQ10" s="154"/>
      <c r="LFR10" s="154"/>
      <c r="LFS10" s="154"/>
      <c r="LFT10" s="154"/>
      <c r="LFU10" s="154"/>
      <c r="LFV10" s="154"/>
      <c r="LFW10" s="154"/>
      <c r="LFX10" s="154"/>
      <c r="LFY10" s="154"/>
      <c r="LFZ10" s="154"/>
      <c r="LGA10" s="154"/>
      <c r="LGB10" s="154"/>
      <c r="LGC10" s="154"/>
      <c r="LGD10" s="154"/>
      <c r="LGE10" s="154"/>
      <c r="LGF10" s="154"/>
      <c r="LGG10" s="154"/>
      <c r="LGH10" s="154"/>
      <c r="LGI10" s="154"/>
      <c r="LGJ10" s="154"/>
      <c r="LGK10" s="154"/>
      <c r="LGL10" s="154"/>
      <c r="LGM10" s="154"/>
      <c r="LGN10" s="154"/>
      <c r="LGO10" s="154"/>
      <c r="LGP10" s="154"/>
      <c r="LGQ10" s="154"/>
      <c r="LGR10" s="154"/>
      <c r="LGS10" s="154"/>
      <c r="LGT10" s="154"/>
      <c r="LGU10" s="154"/>
      <c r="LGV10" s="154"/>
      <c r="LGW10" s="154"/>
      <c r="LGX10" s="154"/>
      <c r="LGY10" s="154"/>
      <c r="LGZ10" s="154"/>
      <c r="LHA10" s="154"/>
      <c r="LHB10" s="154"/>
      <c r="LHC10" s="154"/>
      <c r="LHD10" s="154"/>
      <c r="LHE10" s="154"/>
      <c r="LHF10" s="154"/>
      <c r="LHG10" s="154"/>
      <c r="LHH10" s="154"/>
      <c r="LHI10" s="154"/>
      <c r="LHJ10" s="154"/>
      <c r="LHK10" s="154"/>
      <c r="LHL10" s="154"/>
      <c r="LHM10" s="154"/>
      <c r="LHN10" s="154"/>
      <c r="LHO10" s="154"/>
      <c r="LHP10" s="154"/>
      <c r="LHQ10" s="154"/>
      <c r="LHR10" s="154"/>
      <c r="LHS10" s="154"/>
      <c r="LHT10" s="154"/>
      <c r="LHU10" s="154"/>
      <c r="LHV10" s="154"/>
      <c r="LHW10" s="154"/>
      <c r="LHX10" s="154"/>
      <c r="LHY10" s="154"/>
      <c r="LHZ10" s="154"/>
      <c r="LIA10" s="154"/>
      <c r="LIB10" s="154"/>
      <c r="LIC10" s="154"/>
      <c r="LID10" s="154"/>
      <c r="LIE10" s="154"/>
      <c r="LIF10" s="154"/>
      <c r="LIG10" s="154"/>
      <c r="LIH10" s="154"/>
      <c r="LII10" s="154"/>
      <c r="LIJ10" s="154"/>
      <c r="LIK10" s="154"/>
      <c r="LIL10" s="154"/>
      <c r="LIM10" s="154"/>
      <c r="LIN10" s="154"/>
      <c r="LIO10" s="154"/>
      <c r="LIP10" s="154"/>
      <c r="LIQ10" s="154"/>
      <c r="LIR10" s="154"/>
      <c r="LIS10" s="154"/>
      <c r="LIT10" s="154"/>
      <c r="LIU10" s="154"/>
      <c r="LIV10" s="154"/>
      <c r="LIW10" s="154"/>
      <c r="LIX10" s="154"/>
      <c r="LIY10" s="154"/>
      <c r="LIZ10" s="154"/>
      <c r="LJA10" s="154"/>
      <c r="LJB10" s="154"/>
      <c r="LJC10" s="154"/>
      <c r="LJD10" s="154"/>
      <c r="LJE10" s="154"/>
      <c r="LJF10" s="154"/>
      <c r="LJG10" s="154"/>
      <c r="LJH10" s="154"/>
      <c r="LJI10" s="154"/>
      <c r="LJJ10" s="154"/>
      <c r="LJK10" s="154"/>
      <c r="LJL10" s="154"/>
      <c r="LJM10" s="154"/>
      <c r="LJN10" s="154"/>
      <c r="LJO10" s="154"/>
      <c r="LJP10" s="154"/>
      <c r="LJQ10" s="154"/>
      <c r="LJR10" s="154"/>
      <c r="LJS10" s="154"/>
      <c r="LJT10" s="154"/>
      <c r="LJU10" s="154"/>
      <c r="LJV10" s="154"/>
      <c r="LJW10" s="154"/>
      <c r="LJX10" s="154"/>
      <c r="LJY10" s="154"/>
      <c r="LJZ10" s="154"/>
      <c r="LKA10" s="154"/>
      <c r="LKB10" s="154"/>
      <c r="LKC10" s="154"/>
      <c r="LKD10" s="154"/>
      <c r="LKE10" s="154"/>
      <c r="LKF10" s="154"/>
      <c r="LKG10" s="154"/>
      <c r="LKH10" s="154"/>
      <c r="LKI10" s="154"/>
      <c r="LKJ10" s="154"/>
      <c r="LKK10" s="154"/>
      <c r="LKL10" s="154"/>
      <c r="LKM10" s="154"/>
      <c r="LKN10" s="154"/>
      <c r="LKO10" s="154"/>
      <c r="LKP10" s="154"/>
      <c r="LKQ10" s="154"/>
      <c r="LKR10" s="154"/>
      <c r="LKS10" s="154"/>
      <c r="LKT10" s="154"/>
      <c r="LKU10" s="154"/>
      <c r="LKV10" s="154"/>
      <c r="LKW10" s="154"/>
      <c r="LKX10" s="154"/>
      <c r="LKY10" s="154"/>
      <c r="LKZ10" s="154"/>
      <c r="LLA10" s="154"/>
      <c r="LLB10" s="154"/>
      <c r="LLC10" s="154"/>
      <c r="LLD10" s="154"/>
      <c r="LLE10" s="154"/>
      <c r="LLF10" s="154"/>
      <c r="LLG10" s="154"/>
      <c r="LLH10" s="154"/>
      <c r="LLI10" s="154"/>
      <c r="LLJ10" s="154"/>
      <c r="LLK10" s="154"/>
      <c r="LLL10" s="154"/>
      <c r="LLM10" s="154"/>
      <c r="LLN10" s="154"/>
      <c r="LLO10" s="154"/>
      <c r="LLP10" s="154"/>
      <c r="LLQ10" s="154"/>
      <c r="LLR10" s="154"/>
      <c r="LLS10" s="154"/>
      <c r="LLT10" s="154"/>
      <c r="LLU10" s="154"/>
      <c r="LLV10" s="154"/>
      <c r="LLW10" s="154"/>
      <c r="LLX10" s="154"/>
      <c r="LLY10" s="154"/>
      <c r="LLZ10" s="154"/>
      <c r="LMA10" s="154"/>
      <c r="LMB10" s="154"/>
      <c r="LMC10" s="154"/>
      <c r="LMD10" s="154"/>
      <c r="LME10" s="154"/>
      <c r="LMF10" s="154"/>
      <c r="LMG10" s="154"/>
      <c r="LMH10" s="154"/>
      <c r="LMI10" s="154"/>
      <c r="LMJ10" s="154"/>
      <c r="LMK10" s="154"/>
      <c r="LML10" s="154"/>
      <c r="LMM10" s="154"/>
      <c r="LMN10" s="154"/>
      <c r="LMO10" s="154"/>
      <c r="LMP10" s="154"/>
      <c r="LMQ10" s="154"/>
      <c r="LMR10" s="154"/>
      <c r="LMS10" s="154"/>
      <c r="LMT10" s="154"/>
      <c r="LMU10" s="154"/>
      <c r="LMV10" s="154"/>
      <c r="LMW10" s="154"/>
      <c r="LMX10" s="154"/>
      <c r="LMY10" s="154"/>
      <c r="LMZ10" s="154"/>
      <c r="LNA10" s="154"/>
      <c r="LNB10" s="154"/>
      <c r="LNC10" s="154"/>
      <c r="LND10" s="154"/>
      <c r="LNE10" s="154"/>
      <c r="LNF10" s="154"/>
      <c r="LNG10" s="154"/>
      <c r="LNH10" s="154"/>
      <c r="LNI10" s="154"/>
      <c r="LNJ10" s="154"/>
      <c r="LNK10" s="154"/>
      <c r="LNL10" s="154"/>
      <c r="LNM10" s="154"/>
      <c r="LNN10" s="154"/>
      <c r="LNO10" s="154"/>
      <c r="LNP10" s="154"/>
      <c r="LNQ10" s="154"/>
      <c r="LNR10" s="154"/>
      <c r="LNS10" s="154"/>
      <c r="LNT10" s="154"/>
      <c r="LNU10" s="154"/>
      <c r="LNV10" s="154"/>
      <c r="LNW10" s="154"/>
      <c r="LNX10" s="154"/>
      <c r="LNY10" s="154"/>
      <c r="LNZ10" s="154"/>
      <c r="LOA10" s="154"/>
      <c r="LOB10" s="154"/>
      <c r="LOC10" s="154"/>
      <c r="LOD10" s="154"/>
      <c r="LOE10" s="154"/>
      <c r="LOF10" s="154"/>
      <c r="LOG10" s="154"/>
      <c r="LOH10" s="154"/>
      <c r="LOI10" s="154"/>
      <c r="LOJ10" s="154"/>
      <c r="LOK10" s="154"/>
      <c r="LOL10" s="154"/>
      <c r="LOM10" s="154"/>
      <c r="LON10" s="154"/>
      <c r="LOO10" s="154"/>
      <c r="LOP10" s="154"/>
      <c r="LOQ10" s="154"/>
      <c r="LOR10" s="154"/>
      <c r="LOS10" s="154"/>
      <c r="LOT10" s="154"/>
      <c r="LOU10" s="154"/>
      <c r="LOV10" s="154"/>
      <c r="LOW10" s="154"/>
      <c r="LOX10" s="154"/>
      <c r="LOY10" s="154"/>
      <c r="LOZ10" s="154"/>
      <c r="LPA10" s="154"/>
      <c r="LPB10" s="154"/>
      <c r="LPC10" s="154"/>
      <c r="LPD10" s="154"/>
      <c r="LPE10" s="154"/>
      <c r="LPF10" s="154"/>
      <c r="LPG10" s="154"/>
      <c r="LPH10" s="154"/>
      <c r="LPI10" s="154"/>
      <c r="LPJ10" s="154"/>
      <c r="LPK10" s="154"/>
      <c r="LPL10" s="154"/>
      <c r="LPM10" s="154"/>
      <c r="LPN10" s="154"/>
      <c r="LPO10" s="154"/>
      <c r="LPP10" s="154"/>
      <c r="LPQ10" s="154"/>
      <c r="LPR10" s="154"/>
      <c r="LPS10" s="154"/>
      <c r="LPT10" s="154"/>
      <c r="LPU10" s="154"/>
      <c r="LPV10" s="154"/>
      <c r="LPW10" s="154"/>
      <c r="LPX10" s="154"/>
      <c r="LPY10" s="154"/>
      <c r="LPZ10" s="154"/>
      <c r="LQA10" s="154"/>
      <c r="LQB10" s="154"/>
      <c r="LQC10" s="154"/>
      <c r="LQD10" s="154"/>
      <c r="LQE10" s="154"/>
      <c r="LQF10" s="154"/>
      <c r="LQG10" s="154"/>
      <c r="LQH10" s="154"/>
      <c r="LQI10" s="154"/>
      <c r="LQJ10" s="154"/>
      <c r="LQK10" s="154"/>
      <c r="LQL10" s="154"/>
      <c r="LQM10" s="154"/>
      <c r="LQN10" s="154"/>
      <c r="LQO10" s="154"/>
      <c r="LQP10" s="154"/>
      <c r="LQQ10" s="154"/>
      <c r="LQR10" s="154"/>
      <c r="LQS10" s="154"/>
      <c r="LQT10" s="154"/>
      <c r="LQU10" s="154"/>
      <c r="LQV10" s="154"/>
      <c r="LQW10" s="154"/>
      <c r="LQX10" s="154"/>
      <c r="LQY10" s="154"/>
      <c r="LQZ10" s="154"/>
      <c r="LRA10" s="154"/>
      <c r="LRB10" s="154"/>
      <c r="LRC10" s="154"/>
      <c r="LRD10" s="154"/>
      <c r="LRE10" s="154"/>
      <c r="LRF10" s="154"/>
      <c r="LRG10" s="154"/>
      <c r="LRH10" s="154"/>
      <c r="LRI10" s="154"/>
      <c r="LRJ10" s="154"/>
      <c r="LRK10" s="154"/>
      <c r="LRL10" s="154"/>
      <c r="LRM10" s="154"/>
      <c r="LRN10" s="154"/>
      <c r="LRO10" s="154"/>
      <c r="LRP10" s="154"/>
      <c r="LRQ10" s="154"/>
      <c r="LRR10" s="154"/>
      <c r="LRS10" s="154"/>
      <c r="LRT10" s="154"/>
      <c r="LRU10" s="154"/>
      <c r="LRV10" s="154"/>
      <c r="LRW10" s="154"/>
      <c r="LRX10" s="154"/>
      <c r="LRY10" s="154"/>
      <c r="LRZ10" s="154"/>
      <c r="LSA10" s="154"/>
      <c r="LSB10" s="154"/>
      <c r="LSC10" s="154"/>
      <c r="LSD10" s="154"/>
      <c r="LSE10" s="154"/>
      <c r="LSF10" s="154"/>
      <c r="LSG10" s="154"/>
      <c r="LSH10" s="154"/>
      <c r="LSI10" s="154"/>
      <c r="LSJ10" s="154"/>
      <c r="LSK10" s="154"/>
      <c r="LSL10" s="154"/>
      <c r="LSM10" s="154"/>
      <c r="LSN10" s="154"/>
      <c r="LSO10" s="154"/>
      <c r="LSP10" s="154"/>
      <c r="LSQ10" s="154"/>
      <c r="LSR10" s="154"/>
      <c r="LSS10" s="154"/>
      <c r="LST10" s="154"/>
      <c r="LSU10" s="154"/>
      <c r="LSV10" s="154"/>
      <c r="LSW10" s="154"/>
      <c r="LSX10" s="154"/>
      <c r="LSY10" s="154"/>
      <c r="LSZ10" s="154"/>
      <c r="LTA10" s="154"/>
      <c r="LTB10" s="154"/>
      <c r="LTC10" s="154"/>
      <c r="LTD10" s="154"/>
      <c r="LTE10" s="154"/>
      <c r="LTF10" s="154"/>
      <c r="LTG10" s="154"/>
      <c r="LTH10" s="154"/>
      <c r="LTI10" s="154"/>
      <c r="LTJ10" s="154"/>
      <c r="LTK10" s="154"/>
      <c r="LTL10" s="154"/>
      <c r="LTM10" s="154"/>
      <c r="LTN10" s="154"/>
      <c r="LTO10" s="154"/>
      <c r="LTP10" s="154"/>
      <c r="LTQ10" s="154"/>
      <c r="LTR10" s="154"/>
      <c r="LTS10" s="154"/>
      <c r="LTT10" s="154"/>
      <c r="LTU10" s="154"/>
      <c r="LTV10" s="154"/>
      <c r="LTW10" s="154"/>
      <c r="LTX10" s="154"/>
      <c r="LTY10" s="154"/>
      <c r="LTZ10" s="154"/>
      <c r="LUA10" s="154"/>
      <c r="LUB10" s="154"/>
      <c r="LUC10" s="154"/>
      <c r="LUD10" s="154"/>
      <c r="LUE10" s="154"/>
      <c r="LUF10" s="154"/>
      <c r="LUG10" s="154"/>
      <c r="LUH10" s="154"/>
      <c r="LUI10" s="154"/>
      <c r="LUJ10" s="154"/>
      <c r="LUK10" s="154"/>
      <c r="LUL10" s="154"/>
      <c r="LUM10" s="154"/>
      <c r="LUN10" s="154"/>
      <c r="LUO10" s="154"/>
      <c r="LUP10" s="154"/>
      <c r="LUQ10" s="154"/>
      <c r="LUR10" s="154"/>
      <c r="LUS10" s="154"/>
      <c r="LUT10" s="154"/>
      <c r="LUU10" s="154"/>
      <c r="LUV10" s="154"/>
      <c r="LUW10" s="154"/>
      <c r="LUX10" s="154"/>
      <c r="LUY10" s="154"/>
      <c r="LUZ10" s="154"/>
      <c r="LVA10" s="154"/>
      <c r="LVB10" s="154"/>
      <c r="LVC10" s="154"/>
      <c r="LVD10" s="154"/>
      <c r="LVE10" s="154"/>
      <c r="LVF10" s="154"/>
      <c r="LVG10" s="154"/>
      <c r="LVH10" s="154"/>
      <c r="LVI10" s="154"/>
      <c r="LVJ10" s="154"/>
      <c r="LVK10" s="154"/>
      <c r="LVL10" s="154"/>
      <c r="LVM10" s="154"/>
      <c r="LVN10" s="154"/>
      <c r="LVO10" s="154"/>
      <c r="LVP10" s="154"/>
      <c r="LVQ10" s="154"/>
      <c r="LVR10" s="154"/>
      <c r="LVS10" s="154"/>
      <c r="LVT10" s="154"/>
      <c r="LVU10" s="154"/>
      <c r="LVV10" s="154"/>
      <c r="LVW10" s="154"/>
      <c r="LVX10" s="154"/>
      <c r="LVY10" s="154"/>
      <c r="LVZ10" s="154"/>
      <c r="LWA10" s="154"/>
      <c r="LWB10" s="154"/>
      <c r="LWC10" s="154"/>
      <c r="LWD10" s="154"/>
      <c r="LWE10" s="154"/>
      <c r="LWF10" s="154"/>
      <c r="LWG10" s="154"/>
      <c r="LWH10" s="154"/>
      <c r="LWI10" s="154"/>
      <c r="LWJ10" s="154"/>
      <c r="LWK10" s="154"/>
      <c r="LWL10" s="154"/>
      <c r="LWM10" s="154"/>
      <c r="LWN10" s="154"/>
      <c r="LWO10" s="154"/>
      <c r="LWP10" s="154"/>
      <c r="LWQ10" s="154"/>
      <c r="LWR10" s="154"/>
      <c r="LWS10" s="154"/>
      <c r="LWT10" s="154"/>
      <c r="LWU10" s="154"/>
      <c r="LWV10" s="154"/>
      <c r="LWW10" s="154"/>
      <c r="LWX10" s="154"/>
      <c r="LWY10" s="154"/>
      <c r="LWZ10" s="154"/>
      <c r="LXA10" s="154"/>
      <c r="LXB10" s="154"/>
      <c r="LXC10" s="154"/>
      <c r="LXD10" s="154"/>
      <c r="LXE10" s="154"/>
      <c r="LXF10" s="154"/>
      <c r="LXG10" s="154"/>
      <c r="LXH10" s="154"/>
      <c r="LXI10" s="154"/>
      <c r="LXJ10" s="154"/>
      <c r="LXK10" s="154"/>
      <c r="LXL10" s="154"/>
      <c r="LXM10" s="154"/>
      <c r="LXN10" s="154"/>
      <c r="LXO10" s="154"/>
      <c r="LXP10" s="154"/>
      <c r="LXQ10" s="154"/>
      <c r="LXR10" s="154"/>
      <c r="LXS10" s="154"/>
      <c r="LXT10" s="154"/>
      <c r="LXU10" s="154"/>
      <c r="LXV10" s="154"/>
      <c r="LXW10" s="154"/>
      <c r="LXX10" s="154"/>
      <c r="LXY10" s="154"/>
      <c r="LXZ10" s="154"/>
      <c r="LYA10" s="154"/>
      <c r="LYB10" s="154"/>
      <c r="LYC10" s="154"/>
      <c r="LYD10" s="154"/>
      <c r="LYE10" s="154"/>
      <c r="LYF10" s="154"/>
      <c r="LYG10" s="154"/>
      <c r="LYH10" s="154"/>
      <c r="LYI10" s="154"/>
      <c r="LYJ10" s="154"/>
      <c r="LYK10" s="154"/>
      <c r="LYL10" s="154"/>
      <c r="LYM10" s="154"/>
      <c r="LYN10" s="154"/>
      <c r="LYO10" s="154"/>
      <c r="LYP10" s="154"/>
      <c r="LYQ10" s="154"/>
      <c r="LYR10" s="154"/>
      <c r="LYS10" s="154"/>
      <c r="LYT10" s="154"/>
      <c r="LYU10" s="154"/>
      <c r="LYV10" s="154"/>
      <c r="LYW10" s="154"/>
      <c r="LYX10" s="154"/>
      <c r="LYY10" s="154"/>
      <c r="LYZ10" s="154"/>
      <c r="LZA10" s="154"/>
      <c r="LZB10" s="154"/>
      <c r="LZC10" s="154"/>
      <c r="LZD10" s="154"/>
      <c r="LZE10" s="154"/>
      <c r="LZF10" s="154"/>
      <c r="LZG10" s="154"/>
      <c r="LZH10" s="154"/>
      <c r="LZI10" s="154"/>
      <c r="LZJ10" s="154"/>
      <c r="LZK10" s="154"/>
      <c r="LZL10" s="154"/>
      <c r="LZM10" s="154"/>
      <c r="LZN10" s="154"/>
      <c r="LZO10" s="154"/>
      <c r="LZP10" s="154"/>
      <c r="LZQ10" s="154"/>
      <c r="LZR10" s="154"/>
      <c r="LZS10" s="154"/>
      <c r="LZT10" s="154"/>
      <c r="LZU10" s="154"/>
      <c r="LZV10" s="154"/>
      <c r="LZW10" s="154"/>
      <c r="LZX10" s="154"/>
      <c r="LZY10" s="154"/>
      <c r="LZZ10" s="154"/>
      <c r="MAA10" s="154"/>
      <c r="MAB10" s="154"/>
      <c r="MAC10" s="154"/>
      <c r="MAD10" s="154"/>
      <c r="MAE10" s="154"/>
      <c r="MAF10" s="154"/>
      <c r="MAG10" s="154"/>
      <c r="MAH10" s="154"/>
      <c r="MAI10" s="154"/>
      <c r="MAJ10" s="154"/>
      <c r="MAK10" s="154"/>
      <c r="MAL10" s="154"/>
      <c r="MAM10" s="154"/>
      <c r="MAN10" s="154"/>
      <c r="MAO10" s="154"/>
      <c r="MAP10" s="154"/>
      <c r="MAQ10" s="154"/>
      <c r="MAR10" s="154"/>
      <c r="MAS10" s="154"/>
      <c r="MAT10" s="154"/>
      <c r="MAU10" s="154"/>
      <c r="MAV10" s="154"/>
      <c r="MAW10" s="154"/>
      <c r="MAX10" s="154"/>
      <c r="MAY10" s="154"/>
      <c r="MAZ10" s="154"/>
      <c r="MBA10" s="154"/>
      <c r="MBB10" s="154"/>
      <c r="MBC10" s="154"/>
      <c r="MBD10" s="154"/>
      <c r="MBE10" s="154"/>
      <c r="MBF10" s="154"/>
      <c r="MBG10" s="154"/>
      <c r="MBH10" s="154"/>
      <c r="MBI10" s="154"/>
      <c r="MBJ10" s="154"/>
      <c r="MBK10" s="154"/>
      <c r="MBL10" s="154"/>
      <c r="MBM10" s="154"/>
      <c r="MBN10" s="154"/>
      <c r="MBO10" s="154"/>
      <c r="MBP10" s="154"/>
      <c r="MBQ10" s="154"/>
      <c r="MBR10" s="154"/>
      <c r="MBS10" s="154"/>
      <c r="MBT10" s="154"/>
      <c r="MBU10" s="154"/>
      <c r="MBV10" s="154"/>
      <c r="MBW10" s="154"/>
      <c r="MBX10" s="154"/>
      <c r="MBY10" s="154"/>
      <c r="MBZ10" s="154"/>
      <c r="MCA10" s="154"/>
      <c r="MCB10" s="154"/>
      <c r="MCC10" s="154"/>
      <c r="MCD10" s="154"/>
      <c r="MCE10" s="154"/>
      <c r="MCF10" s="154"/>
      <c r="MCG10" s="154"/>
      <c r="MCH10" s="154"/>
      <c r="MCI10" s="154"/>
      <c r="MCJ10" s="154"/>
      <c r="MCK10" s="154"/>
      <c r="MCL10" s="154"/>
      <c r="MCM10" s="154"/>
      <c r="MCN10" s="154"/>
      <c r="MCO10" s="154"/>
      <c r="MCP10" s="154"/>
      <c r="MCQ10" s="154"/>
      <c r="MCR10" s="154"/>
      <c r="MCS10" s="154"/>
      <c r="MCT10" s="154"/>
      <c r="MCU10" s="154"/>
      <c r="MCV10" s="154"/>
      <c r="MCW10" s="154"/>
      <c r="MCX10" s="154"/>
      <c r="MCY10" s="154"/>
      <c r="MCZ10" s="154"/>
      <c r="MDA10" s="154"/>
      <c r="MDB10" s="154"/>
      <c r="MDC10" s="154"/>
      <c r="MDD10" s="154"/>
      <c r="MDE10" s="154"/>
      <c r="MDF10" s="154"/>
      <c r="MDG10" s="154"/>
      <c r="MDH10" s="154"/>
      <c r="MDI10" s="154"/>
      <c r="MDJ10" s="154"/>
      <c r="MDK10" s="154"/>
      <c r="MDL10" s="154"/>
      <c r="MDM10" s="154"/>
      <c r="MDN10" s="154"/>
      <c r="MDO10" s="154"/>
      <c r="MDP10" s="154"/>
      <c r="MDQ10" s="154"/>
      <c r="MDR10" s="154"/>
      <c r="MDS10" s="154"/>
      <c r="MDT10" s="154"/>
      <c r="MDU10" s="154"/>
      <c r="MDV10" s="154"/>
      <c r="MDW10" s="154"/>
      <c r="MDX10" s="154"/>
      <c r="MDY10" s="154"/>
      <c r="MDZ10" s="154"/>
      <c r="MEA10" s="154"/>
      <c r="MEB10" s="154"/>
      <c r="MEC10" s="154"/>
      <c r="MED10" s="154"/>
      <c r="MEE10" s="154"/>
      <c r="MEF10" s="154"/>
      <c r="MEG10" s="154"/>
      <c r="MEH10" s="154"/>
      <c r="MEI10" s="154"/>
      <c r="MEJ10" s="154"/>
      <c r="MEK10" s="154"/>
      <c r="MEL10" s="154"/>
      <c r="MEM10" s="154"/>
      <c r="MEN10" s="154"/>
      <c r="MEO10" s="154"/>
      <c r="MEP10" s="154"/>
      <c r="MEQ10" s="154"/>
      <c r="MER10" s="154"/>
      <c r="MES10" s="154"/>
      <c r="MET10" s="154"/>
      <c r="MEU10" s="154"/>
      <c r="MEV10" s="154"/>
      <c r="MEW10" s="154"/>
      <c r="MEX10" s="154"/>
      <c r="MEY10" s="154"/>
      <c r="MEZ10" s="154"/>
      <c r="MFA10" s="154"/>
      <c r="MFB10" s="154"/>
      <c r="MFC10" s="154"/>
      <c r="MFD10" s="154"/>
      <c r="MFE10" s="154"/>
      <c r="MFF10" s="154"/>
      <c r="MFG10" s="154"/>
      <c r="MFH10" s="154"/>
      <c r="MFI10" s="154"/>
      <c r="MFJ10" s="154"/>
      <c r="MFK10" s="154"/>
      <c r="MFL10" s="154"/>
      <c r="MFM10" s="154"/>
      <c r="MFN10" s="154"/>
      <c r="MFO10" s="154"/>
      <c r="MFP10" s="154"/>
      <c r="MFQ10" s="154"/>
      <c r="MFR10" s="154"/>
      <c r="MFS10" s="154"/>
      <c r="MFT10" s="154"/>
      <c r="MFU10" s="154"/>
      <c r="MFV10" s="154"/>
      <c r="MFW10" s="154"/>
      <c r="MFX10" s="154"/>
      <c r="MFY10" s="154"/>
      <c r="MFZ10" s="154"/>
      <c r="MGA10" s="154"/>
      <c r="MGB10" s="154"/>
      <c r="MGC10" s="154"/>
      <c r="MGD10" s="154"/>
      <c r="MGE10" s="154"/>
      <c r="MGF10" s="154"/>
      <c r="MGG10" s="154"/>
      <c r="MGH10" s="154"/>
      <c r="MGI10" s="154"/>
      <c r="MGJ10" s="154"/>
      <c r="MGK10" s="154"/>
      <c r="MGL10" s="154"/>
      <c r="MGM10" s="154"/>
      <c r="MGN10" s="154"/>
      <c r="MGO10" s="154"/>
      <c r="MGP10" s="154"/>
      <c r="MGQ10" s="154"/>
      <c r="MGR10" s="154"/>
      <c r="MGS10" s="154"/>
      <c r="MGT10" s="154"/>
      <c r="MGU10" s="154"/>
      <c r="MGV10" s="154"/>
      <c r="MGW10" s="154"/>
      <c r="MGX10" s="154"/>
      <c r="MGY10" s="154"/>
      <c r="MGZ10" s="154"/>
      <c r="MHA10" s="154"/>
      <c r="MHB10" s="154"/>
      <c r="MHC10" s="154"/>
      <c r="MHD10" s="154"/>
      <c r="MHE10" s="154"/>
      <c r="MHF10" s="154"/>
      <c r="MHG10" s="154"/>
      <c r="MHH10" s="154"/>
      <c r="MHI10" s="154"/>
      <c r="MHJ10" s="154"/>
      <c r="MHK10" s="154"/>
      <c r="MHL10" s="154"/>
      <c r="MHM10" s="154"/>
      <c r="MHN10" s="154"/>
      <c r="MHO10" s="154"/>
      <c r="MHP10" s="154"/>
      <c r="MHQ10" s="154"/>
      <c r="MHR10" s="154"/>
      <c r="MHS10" s="154"/>
      <c r="MHT10" s="154"/>
      <c r="MHU10" s="154"/>
      <c r="MHV10" s="154"/>
      <c r="MHW10" s="154"/>
      <c r="MHX10" s="154"/>
      <c r="MHY10" s="154"/>
      <c r="MHZ10" s="154"/>
      <c r="MIA10" s="154"/>
      <c r="MIB10" s="154"/>
      <c r="MIC10" s="154"/>
      <c r="MID10" s="154"/>
      <c r="MIE10" s="154"/>
      <c r="MIF10" s="154"/>
      <c r="MIG10" s="154"/>
      <c r="MIH10" s="154"/>
      <c r="MII10" s="154"/>
      <c r="MIJ10" s="154"/>
      <c r="MIK10" s="154"/>
      <c r="MIL10" s="154"/>
      <c r="MIM10" s="154"/>
      <c r="MIN10" s="154"/>
      <c r="MIO10" s="154"/>
      <c r="MIP10" s="154"/>
      <c r="MIQ10" s="154"/>
      <c r="MIR10" s="154"/>
      <c r="MIS10" s="154"/>
      <c r="MIT10" s="154"/>
      <c r="MIU10" s="154"/>
      <c r="MIV10" s="154"/>
      <c r="MIW10" s="154"/>
      <c r="MIX10" s="154"/>
      <c r="MIY10" s="154"/>
      <c r="MIZ10" s="154"/>
      <c r="MJA10" s="154"/>
      <c r="MJB10" s="154"/>
      <c r="MJC10" s="154"/>
      <c r="MJD10" s="154"/>
      <c r="MJE10" s="154"/>
      <c r="MJF10" s="154"/>
      <c r="MJG10" s="154"/>
      <c r="MJH10" s="154"/>
      <c r="MJI10" s="154"/>
      <c r="MJJ10" s="154"/>
      <c r="MJK10" s="154"/>
      <c r="MJL10" s="154"/>
      <c r="MJM10" s="154"/>
      <c r="MJN10" s="154"/>
      <c r="MJO10" s="154"/>
      <c r="MJP10" s="154"/>
      <c r="MJQ10" s="154"/>
      <c r="MJR10" s="154"/>
      <c r="MJS10" s="154"/>
      <c r="MJT10" s="154"/>
      <c r="MJU10" s="154"/>
      <c r="MJV10" s="154"/>
      <c r="MJW10" s="154"/>
      <c r="MJX10" s="154"/>
      <c r="MJY10" s="154"/>
      <c r="MJZ10" s="154"/>
      <c r="MKA10" s="154"/>
      <c r="MKB10" s="154"/>
      <c r="MKC10" s="154"/>
      <c r="MKD10" s="154"/>
      <c r="MKE10" s="154"/>
      <c r="MKF10" s="154"/>
      <c r="MKG10" s="154"/>
      <c r="MKH10" s="154"/>
      <c r="MKI10" s="154"/>
      <c r="MKJ10" s="154"/>
      <c r="MKK10" s="154"/>
      <c r="MKL10" s="154"/>
      <c r="MKM10" s="154"/>
      <c r="MKN10" s="154"/>
      <c r="MKO10" s="154"/>
      <c r="MKP10" s="154"/>
      <c r="MKQ10" s="154"/>
      <c r="MKR10" s="154"/>
      <c r="MKS10" s="154"/>
      <c r="MKT10" s="154"/>
      <c r="MKU10" s="154"/>
      <c r="MKV10" s="154"/>
      <c r="MKW10" s="154"/>
      <c r="MKX10" s="154"/>
      <c r="MKY10" s="154"/>
      <c r="MKZ10" s="154"/>
      <c r="MLA10" s="154"/>
      <c r="MLB10" s="154"/>
      <c r="MLC10" s="154"/>
      <c r="MLD10" s="154"/>
      <c r="MLE10" s="154"/>
      <c r="MLF10" s="154"/>
      <c r="MLG10" s="154"/>
      <c r="MLH10" s="154"/>
      <c r="MLI10" s="154"/>
      <c r="MLJ10" s="154"/>
      <c r="MLK10" s="154"/>
      <c r="MLL10" s="154"/>
      <c r="MLM10" s="154"/>
      <c r="MLN10" s="154"/>
      <c r="MLO10" s="154"/>
      <c r="MLP10" s="154"/>
      <c r="MLQ10" s="154"/>
      <c r="MLR10" s="154"/>
      <c r="MLS10" s="154"/>
      <c r="MLT10" s="154"/>
      <c r="MLU10" s="154"/>
      <c r="MLV10" s="154"/>
      <c r="MLW10" s="154"/>
      <c r="MLX10" s="154"/>
      <c r="MLY10" s="154"/>
      <c r="MLZ10" s="154"/>
      <c r="MMA10" s="154"/>
      <c r="MMB10" s="154"/>
      <c r="MMC10" s="154"/>
      <c r="MMD10" s="154"/>
      <c r="MME10" s="154"/>
      <c r="MMF10" s="154"/>
      <c r="MMG10" s="154"/>
      <c r="MMH10" s="154"/>
      <c r="MMI10" s="154"/>
      <c r="MMJ10" s="154"/>
      <c r="MMK10" s="154"/>
      <c r="MML10" s="154"/>
      <c r="MMM10" s="154"/>
      <c r="MMN10" s="154"/>
      <c r="MMO10" s="154"/>
      <c r="MMP10" s="154"/>
      <c r="MMQ10" s="154"/>
      <c r="MMR10" s="154"/>
      <c r="MMS10" s="154"/>
      <c r="MMT10" s="154"/>
      <c r="MMU10" s="154"/>
      <c r="MMV10" s="154"/>
      <c r="MMW10" s="154"/>
      <c r="MMX10" s="154"/>
      <c r="MMY10" s="154"/>
      <c r="MMZ10" s="154"/>
      <c r="MNA10" s="154"/>
      <c r="MNB10" s="154"/>
      <c r="MNC10" s="154"/>
      <c r="MND10" s="154"/>
      <c r="MNE10" s="154"/>
      <c r="MNF10" s="154"/>
      <c r="MNG10" s="154"/>
      <c r="MNH10" s="154"/>
      <c r="MNI10" s="154"/>
      <c r="MNJ10" s="154"/>
      <c r="MNK10" s="154"/>
      <c r="MNL10" s="154"/>
      <c r="MNM10" s="154"/>
      <c r="MNN10" s="154"/>
      <c r="MNO10" s="154"/>
      <c r="MNP10" s="154"/>
      <c r="MNQ10" s="154"/>
      <c r="MNR10" s="154"/>
      <c r="MNS10" s="154"/>
      <c r="MNT10" s="154"/>
      <c r="MNU10" s="154"/>
      <c r="MNV10" s="154"/>
      <c r="MNW10" s="154"/>
      <c r="MNX10" s="154"/>
      <c r="MNY10" s="154"/>
      <c r="MNZ10" s="154"/>
      <c r="MOA10" s="154"/>
      <c r="MOB10" s="154"/>
      <c r="MOC10" s="154"/>
      <c r="MOD10" s="154"/>
      <c r="MOE10" s="154"/>
      <c r="MOF10" s="154"/>
      <c r="MOG10" s="154"/>
      <c r="MOH10" s="154"/>
      <c r="MOI10" s="154"/>
      <c r="MOJ10" s="154"/>
      <c r="MOK10" s="154"/>
      <c r="MOL10" s="154"/>
      <c r="MOM10" s="154"/>
      <c r="MON10" s="154"/>
      <c r="MOO10" s="154"/>
      <c r="MOP10" s="154"/>
      <c r="MOQ10" s="154"/>
      <c r="MOR10" s="154"/>
      <c r="MOS10" s="154"/>
      <c r="MOT10" s="154"/>
      <c r="MOU10" s="154"/>
      <c r="MOV10" s="154"/>
      <c r="MOW10" s="154"/>
      <c r="MOX10" s="154"/>
      <c r="MOY10" s="154"/>
      <c r="MOZ10" s="154"/>
      <c r="MPA10" s="154"/>
      <c r="MPB10" s="154"/>
      <c r="MPC10" s="154"/>
      <c r="MPD10" s="154"/>
      <c r="MPE10" s="154"/>
      <c r="MPF10" s="154"/>
      <c r="MPG10" s="154"/>
      <c r="MPH10" s="154"/>
      <c r="MPI10" s="154"/>
      <c r="MPJ10" s="154"/>
      <c r="MPK10" s="154"/>
      <c r="MPL10" s="154"/>
      <c r="MPM10" s="154"/>
      <c r="MPN10" s="154"/>
      <c r="MPO10" s="154"/>
      <c r="MPP10" s="154"/>
      <c r="MPQ10" s="154"/>
      <c r="MPR10" s="154"/>
      <c r="MPS10" s="154"/>
      <c r="MPT10" s="154"/>
      <c r="MPU10" s="154"/>
      <c r="MPV10" s="154"/>
      <c r="MPW10" s="154"/>
      <c r="MPX10" s="154"/>
      <c r="MPY10" s="154"/>
      <c r="MPZ10" s="154"/>
      <c r="MQA10" s="154"/>
      <c r="MQB10" s="154"/>
      <c r="MQC10" s="154"/>
      <c r="MQD10" s="154"/>
      <c r="MQE10" s="154"/>
      <c r="MQF10" s="154"/>
      <c r="MQG10" s="154"/>
      <c r="MQH10" s="154"/>
      <c r="MQI10" s="154"/>
      <c r="MQJ10" s="154"/>
      <c r="MQK10" s="154"/>
      <c r="MQL10" s="154"/>
      <c r="MQM10" s="154"/>
      <c r="MQN10" s="154"/>
      <c r="MQO10" s="154"/>
      <c r="MQP10" s="154"/>
      <c r="MQQ10" s="154"/>
      <c r="MQR10" s="154"/>
      <c r="MQS10" s="154"/>
      <c r="MQT10" s="154"/>
      <c r="MQU10" s="154"/>
      <c r="MQV10" s="154"/>
      <c r="MQW10" s="154"/>
      <c r="MQX10" s="154"/>
      <c r="MQY10" s="154"/>
      <c r="MQZ10" s="154"/>
      <c r="MRA10" s="154"/>
      <c r="MRB10" s="154"/>
      <c r="MRC10" s="154"/>
      <c r="MRD10" s="154"/>
      <c r="MRE10" s="154"/>
      <c r="MRF10" s="154"/>
      <c r="MRG10" s="154"/>
      <c r="MRH10" s="154"/>
      <c r="MRI10" s="154"/>
      <c r="MRJ10" s="154"/>
      <c r="MRK10" s="154"/>
      <c r="MRL10" s="154"/>
      <c r="MRM10" s="154"/>
      <c r="MRN10" s="154"/>
      <c r="MRO10" s="154"/>
      <c r="MRP10" s="154"/>
      <c r="MRQ10" s="154"/>
      <c r="MRR10" s="154"/>
      <c r="MRS10" s="154"/>
      <c r="MRT10" s="154"/>
      <c r="MRU10" s="154"/>
      <c r="MRV10" s="154"/>
      <c r="MRW10" s="154"/>
      <c r="MRX10" s="154"/>
      <c r="MRY10" s="154"/>
      <c r="MRZ10" s="154"/>
      <c r="MSA10" s="154"/>
      <c r="MSB10" s="154"/>
      <c r="MSC10" s="154"/>
      <c r="MSD10" s="154"/>
      <c r="MSE10" s="154"/>
      <c r="MSF10" s="154"/>
      <c r="MSG10" s="154"/>
      <c r="MSH10" s="154"/>
      <c r="MSI10" s="154"/>
      <c r="MSJ10" s="154"/>
      <c r="MSK10" s="154"/>
      <c r="MSL10" s="154"/>
      <c r="MSM10" s="154"/>
      <c r="MSN10" s="154"/>
      <c r="MSO10" s="154"/>
      <c r="MSP10" s="154"/>
      <c r="MSQ10" s="154"/>
      <c r="MSR10" s="154"/>
      <c r="MSS10" s="154"/>
      <c r="MST10" s="154"/>
      <c r="MSU10" s="154"/>
      <c r="MSV10" s="154"/>
      <c r="MSW10" s="154"/>
      <c r="MSX10" s="154"/>
      <c r="MSY10" s="154"/>
      <c r="MSZ10" s="154"/>
      <c r="MTA10" s="154"/>
      <c r="MTB10" s="154"/>
      <c r="MTC10" s="154"/>
      <c r="MTD10" s="154"/>
      <c r="MTE10" s="154"/>
      <c r="MTF10" s="154"/>
      <c r="MTG10" s="154"/>
      <c r="MTH10" s="154"/>
      <c r="MTI10" s="154"/>
      <c r="MTJ10" s="154"/>
      <c r="MTK10" s="154"/>
      <c r="MTL10" s="154"/>
      <c r="MTM10" s="154"/>
      <c r="MTN10" s="154"/>
      <c r="MTO10" s="154"/>
      <c r="MTP10" s="154"/>
      <c r="MTQ10" s="154"/>
      <c r="MTR10" s="154"/>
      <c r="MTS10" s="154"/>
      <c r="MTT10" s="154"/>
      <c r="MTU10" s="154"/>
      <c r="MTV10" s="154"/>
      <c r="MTW10" s="154"/>
      <c r="MTX10" s="154"/>
      <c r="MTY10" s="154"/>
      <c r="MTZ10" s="154"/>
      <c r="MUA10" s="154"/>
      <c r="MUB10" s="154"/>
      <c r="MUC10" s="154"/>
      <c r="MUD10" s="154"/>
      <c r="MUE10" s="154"/>
      <c r="MUF10" s="154"/>
      <c r="MUG10" s="154"/>
      <c r="MUH10" s="154"/>
      <c r="MUI10" s="154"/>
      <c r="MUJ10" s="154"/>
      <c r="MUK10" s="154"/>
      <c r="MUL10" s="154"/>
      <c r="MUM10" s="154"/>
      <c r="MUN10" s="154"/>
      <c r="MUO10" s="154"/>
      <c r="MUP10" s="154"/>
      <c r="MUQ10" s="154"/>
      <c r="MUR10" s="154"/>
      <c r="MUS10" s="154"/>
      <c r="MUT10" s="154"/>
      <c r="MUU10" s="154"/>
      <c r="MUV10" s="154"/>
      <c r="MUW10" s="154"/>
      <c r="MUX10" s="154"/>
      <c r="MUY10" s="154"/>
      <c r="MUZ10" s="154"/>
      <c r="MVA10" s="154"/>
      <c r="MVB10" s="154"/>
      <c r="MVC10" s="154"/>
      <c r="MVD10" s="154"/>
      <c r="MVE10" s="154"/>
      <c r="MVF10" s="154"/>
      <c r="MVG10" s="154"/>
      <c r="MVH10" s="154"/>
      <c r="MVI10" s="154"/>
      <c r="MVJ10" s="154"/>
      <c r="MVK10" s="154"/>
      <c r="MVL10" s="154"/>
      <c r="MVM10" s="154"/>
      <c r="MVN10" s="154"/>
      <c r="MVO10" s="154"/>
      <c r="MVP10" s="154"/>
      <c r="MVQ10" s="154"/>
      <c r="MVR10" s="154"/>
      <c r="MVS10" s="154"/>
      <c r="MVT10" s="154"/>
      <c r="MVU10" s="154"/>
      <c r="MVV10" s="154"/>
      <c r="MVW10" s="154"/>
      <c r="MVX10" s="154"/>
      <c r="MVY10" s="154"/>
      <c r="MVZ10" s="154"/>
      <c r="MWA10" s="154"/>
      <c r="MWB10" s="154"/>
      <c r="MWC10" s="154"/>
      <c r="MWD10" s="154"/>
      <c r="MWE10" s="154"/>
      <c r="MWF10" s="154"/>
      <c r="MWG10" s="154"/>
      <c r="MWH10" s="154"/>
      <c r="MWI10" s="154"/>
      <c r="MWJ10" s="154"/>
      <c r="MWK10" s="154"/>
      <c r="MWL10" s="154"/>
      <c r="MWM10" s="154"/>
      <c r="MWN10" s="154"/>
      <c r="MWO10" s="154"/>
      <c r="MWP10" s="154"/>
      <c r="MWQ10" s="154"/>
      <c r="MWR10" s="154"/>
      <c r="MWS10" s="154"/>
      <c r="MWT10" s="154"/>
      <c r="MWU10" s="154"/>
      <c r="MWV10" s="154"/>
      <c r="MWW10" s="154"/>
      <c r="MWX10" s="154"/>
      <c r="MWY10" s="154"/>
      <c r="MWZ10" s="154"/>
      <c r="MXA10" s="154"/>
      <c r="MXB10" s="154"/>
      <c r="MXC10" s="154"/>
      <c r="MXD10" s="154"/>
      <c r="MXE10" s="154"/>
      <c r="MXF10" s="154"/>
      <c r="MXG10" s="154"/>
      <c r="MXH10" s="154"/>
      <c r="MXI10" s="154"/>
      <c r="MXJ10" s="154"/>
      <c r="MXK10" s="154"/>
      <c r="MXL10" s="154"/>
      <c r="MXM10" s="154"/>
      <c r="MXN10" s="154"/>
      <c r="MXO10" s="154"/>
      <c r="MXP10" s="154"/>
      <c r="MXQ10" s="154"/>
      <c r="MXR10" s="154"/>
      <c r="MXS10" s="154"/>
      <c r="MXT10" s="154"/>
      <c r="MXU10" s="154"/>
      <c r="MXV10" s="154"/>
      <c r="MXW10" s="154"/>
      <c r="MXX10" s="154"/>
      <c r="MXY10" s="154"/>
      <c r="MXZ10" s="154"/>
      <c r="MYA10" s="154"/>
      <c r="MYB10" s="154"/>
      <c r="MYC10" s="154"/>
      <c r="MYD10" s="154"/>
      <c r="MYE10" s="154"/>
      <c r="MYF10" s="154"/>
      <c r="MYG10" s="154"/>
      <c r="MYH10" s="154"/>
      <c r="MYI10" s="154"/>
      <c r="MYJ10" s="154"/>
      <c r="MYK10" s="154"/>
      <c r="MYL10" s="154"/>
      <c r="MYM10" s="154"/>
      <c r="MYN10" s="154"/>
      <c r="MYO10" s="154"/>
      <c r="MYP10" s="154"/>
      <c r="MYQ10" s="154"/>
      <c r="MYR10" s="154"/>
      <c r="MYS10" s="154"/>
      <c r="MYT10" s="154"/>
      <c r="MYU10" s="154"/>
      <c r="MYV10" s="154"/>
      <c r="MYW10" s="154"/>
      <c r="MYX10" s="154"/>
      <c r="MYY10" s="154"/>
      <c r="MYZ10" s="154"/>
      <c r="MZA10" s="154"/>
      <c r="MZB10" s="154"/>
      <c r="MZC10" s="154"/>
      <c r="MZD10" s="154"/>
      <c r="MZE10" s="154"/>
      <c r="MZF10" s="154"/>
      <c r="MZG10" s="154"/>
      <c r="MZH10" s="154"/>
      <c r="MZI10" s="154"/>
      <c r="MZJ10" s="154"/>
      <c r="MZK10" s="154"/>
      <c r="MZL10" s="154"/>
      <c r="MZM10" s="154"/>
      <c r="MZN10" s="154"/>
      <c r="MZO10" s="154"/>
      <c r="MZP10" s="154"/>
      <c r="MZQ10" s="154"/>
      <c r="MZR10" s="154"/>
      <c r="MZS10" s="154"/>
      <c r="MZT10" s="154"/>
      <c r="MZU10" s="154"/>
      <c r="MZV10" s="154"/>
      <c r="MZW10" s="154"/>
      <c r="MZX10" s="154"/>
      <c r="MZY10" s="154"/>
      <c r="MZZ10" s="154"/>
      <c r="NAA10" s="154"/>
      <c r="NAB10" s="154"/>
      <c r="NAC10" s="154"/>
      <c r="NAD10" s="154"/>
      <c r="NAE10" s="154"/>
      <c r="NAF10" s="154"/>
      <c r="NAG10" s="154"/>
      <c r="NAH10" s="154"/>
      <c r="NAI10" s="154"/>
      <c r="NAJ10" s="154"/>
      <c r="NAK10" s="154"/>
      <c r="NAL10" s="154"/>
      <c r="NAM10" s="154"/>
      <c r="NAN10" s="154"/>
      <c r="NAO10" s="154"/>
      <c r="NAP10" s="154"/>
      <c r="NAQ10" s="154"/>
      <c r="NAR10" s="154"/>
      <c r="NAS10" s="154"/>
      <c r="NAT10" s="154"/>
      <c r="NAU10" s="154"/>
      <c r="NAV10" s="154"/>
      <c r="NAW10" s="154"/>
      <c r="NAX10" s="154"/>
      <c r="NAY10" s="154"/>
      <c r="NAZ10" s="154"/>
      <c r="NBA10" s="154"/>
      <c r="NBB10" s="154"/>
      <c r="NBC10" s="154"/>
      <c r="NBD10" s="154"/>
      <c r="NBE10" s="154"/>
      <c r="NBF10" s="154"/>
      <c r="NBG10" s="154"/>
      <c r="NBH10" s="154"/>
      <c r="NBI10" s="154"/>
      <c r="NBJ10" s="154"/>
      <c r="NBK10" s="154"/>
      <c r="NBL10" s="154"/>
      <c r="NBM10" s="154"/>
      <c r="NBN10" s="154"/>
      <c r="NBO10" s="154"/>
      <c r="NBP10" s="154"/>
      <c r="NBQ10" s="154"/>
      <c r="NBR10" s="154"/>
      <c r="NBS10" s="154"/>
      <c r="NBT10" s="154"/>
      <c r="NBU10" s="154"/>
      <c r="NBV10" s="154"/>
      <c r="NBW10" s="154"/>
      <c r="NBX10" s="154"/>
      <c r="NBY10" s="154"/>
      <c r="NBZ10" s="154"/>
      <c r="NCA10" s="154"/>
      <c r="NCB10" s="154"/>
      <c r="NCC10" s="154"/>
      <c r="NCD10" s="154"/>
      <c r="NCE10" s="154"/>
      <c r="NCF10" s="154"/>
      <c r="NCG10" s="154"/>
      <c r="NCH10" s="154"/>
      <c r="NCI10" s="154"/>
      <c r="NCJ10" s="154"/>
      <c r="NCK10" s="154"/>
      <c r="NCL10" s="154"/>
      <c r="NCM10" s="154"/>
      <c r="NCN10" s="154"/>
      <c r="NCO10" s="154"/>
      <c r="NCP10" s="154"/>
      <c r="NCQ10" s="154"/>
      <c r="NCR10" s="154"/>
      <c r="NCS10" s="154"/>
      <c r="NCT10" s="154"/>
      <c r="NCU10" s="154"/>
      <c r="NCV10" s="154"/>
      <c r="NCW10" s="154"/>
      <c r="NCX10" s="154"/>
      <c r="NCY10" s="154"/>
      <c r="NCZ10" s="154"/>
      <c r="NDA10" s="154"/>
      <c r="NDB10" s="154"/>
      <c r="NDC10" s="154"/>
      <c r="NDD10" s="154"/>
      <c r="NDE10" s="154"/>
      <c r="NDF10" s="154"/>
      <c r="NDG10" s="154"/>
      <c r="NDH10" s="154"/>
      <c r="NDI10" s="154"/>
      <c r="NDJ10" s="154"/>
      <c r="NDK10" s="154"/>
      <c r="NDL10" s="154"/>
      <c r="NDM10" s="154"/>
      <c r="NDN10" s="154"/>
      <c r="NDO10" s="154"/>
      <c r="NDP10" s="154"/>
      <c r="NDQ10" s="154"/>
      <c r="NDR10" s="154"/>
      <c r="NDS10" s="154"/>
      <c r="NDT10" s="154"/>
      <c r="NDU10" s="154"/>
      <c r="NDV10" s="154"/>
      <c r="NDW10" s="154"/>
      <c r="NDX10" s="154"/>
      <c r="NDY10" s="154"/>
      <c r="NDZ10" s="154"/>
      <c r="NEA10" s="154"/>
      <c r="NEB10" s="154"/>
      <c r="NEC10" s="154"/>
      <c r="NED10" s="154"/>
      <c r="NEE10" s="154"/>
      <c r="NEF10" s="154"/>
      <c r="NEG10" s="154"/>
      <c r="NEH10" s="154"/>
      <c r="NEI10" s="154"/>
      <c r="NEJ10" s="154"/>
      <c r="NEK10" s="154"/>
      <c r="NEL10" s="154"/>
      <c r="NEM10" s="154"/>
      <c r="NEN10" s="154"/>
      <c r="NEO10" s="154"/>
      <c r="NEP10" s="154"/>
      <c r="NEQ10" s="154"/>
      <c r="NER10" s="154"/>
      <c r="NES10" s="154"/>
      <c r="NET10" s="154"/>
      <c r="NEU10" s="154"/>
      <c r="NEV10" s="154"/>
      <c r="NEW10" s="154"/>
      <c r="NEX10" s="154"/>
      <c r="NEY10" s="154"/>
      <c r="NEZ10" s="154"/>
      <c r="NFA10" s="154"/>
      <c r="NFB10" s="154"/>
      <c r="NFC10" s="154"/>
      <c r="NFD10" s="154"/>
      <c r="NFE10" s="154"/>
      <c r="NFF10" s="154"/>
      <c r="NFG10" s="154"/>
      <c r="NFH10" s="154"/>
      <c r="NFI10" s="154"/>
      <c r="NFJ10" s="154"/>
      <c r="NFK10" s="154"/>
      <c r="NFL10" s="154"/>
      <c r="NFM10" s="154"/>
      <c r="NFN10" s="154"/>
      <c r="NFO10" s="154"/>
      <c r="NFP10" s="154"/>
      <c r="NFQ10" s="154"/>
      <c r="NFR10" s="154"/>
      <c r="NFS10" s="154"/>
      <c r="NFT10" s="154"/>
      <c r="NFU10" s="154"/>
      <c r="NFV10" s="154"/>
      <c r="NFW10" s="154"/>
      <c r="NFX10" s="154"/>
      <c r="NFY10" s="154"/>
      <c r="NFZ10" s="154"/>
      <c r="NGA10" s="154"/>
      <c r="NGB10" s="154"/>
      <c r="NGC10" s="154"/>
      <c r="NGD10" s="154"/>
      <c r="NGE10" s="154"/>
      <c r="NGF10" s="154"/>
      <c r="NGG10" s="154"/>
      <c r="NGH10" s="154"/>
      <c r="NGI10" s="154"/>
      <c r="NGJ10" s="154"/>
      <c r="NGK10" s="154"/>
      <c r="NGL10" s="154"/>
      <c r="NGM10" s="154"/>
      <c r="NGN10" s="154"/>
      <c r="NGO10" s="154"/>
      <c r="NGP10" s="154"/>
      <c r="NGQ10" s="154"/>
      <c r="NGR10" s="154"/>
      <c r="NGS10" s="154"/>
      <c r="NGT10" s="154"/>
      <c r="NGU10" s="154"/>
      <c r="NGV10" s="154"/>
      <c r="NGW10" s="154"/>
      <c r="NGX10" s="154"/>
      <c r="NGY10" s="154"/>
      <c r="NGZ10" s="154"/>
      <c r="NHA10" s="154"/>
      <c r="NHB10" s="154"/>
      <c r="NHC10" s="154"/>
      <c r="NHD10" s="154"/>
      <c r="NHE10" s="154"/>
      <c r="NHF10" s="154"/>
      <c r="NHG10" s="154"/>
      <c r="NHH10" s="154"/>
      <c r="NHI10" s="154"/>
      <c r="NHJ10" s="154"/>
      <c r="NHK10" s="154"/>
      <c r="NHL10" s="154"/>
      <c r="NHM10" s="154"/>
      <c r="NHN10" s="154"/>
      <c r="NHO10" s="154"/>
      <c r="NHP10" s="154"/>
      <c r="NHQ10" s="154"/>
      <c r="NHR10" s="154"/>
      <c r="NHS10" s="154"/>
      <c r="NHT10" s="154"/>
      <c r="NHU10" s="154"/>
      <c r="NHV10" s="154"/>
      <c r="NHW10" s="154"/>
      <c r="NHX10" s="154"/>
      <c r="NHY10" s="154"/>
      <c r="NHZ10" s="154"/>
      <c r="NIA10" s="154"/>
      <c r="NIB10" s="154"/>
      <c r="NIC10" s="154"/>
      <c r="NID10" s="154"/>
      <c r="NIE10" s="154"/>
      <c r="NIF10" s="154"/>
      <c r="NIG10" s="154"/>
      <c r="NIH10" s="154"/>
      <c r="NII10" s="154"/>
      <c r="NIJ10" s="154"/>
      <c r="NIK10" s="154"/>
      <c r="NIL10" s="154"/>
      <c r="NIM10" s="154"/>
      <c r="NIN10" s="154"/>
      <c r="NIO10" s="154"/>
      <c r="NIP10" s="154"/>
      <c r="NIQ10" s="154"/>
      <c r="NIR10" s="154"/>
      <c r="NIS10" s="154"/>
      <c r="NIT10" s="154"/>
      <c r="NIU10" s="154"/>
      <c r="NIV10" s="154"/>
      <c r="NIW10" s="154"/>
      <c r="NIX10" s="154"/>
      <c r="NIY10" s="154"/>
      <c r="NIZ10" s="154"/>
      <c r="NJA10" s="154"/>
      <c r="NJB10" s="154"/>
      <c r="NJC10" s="154"/>
      <c r="NJD10" s="154"/>
      <c r="NJE10" s="154"/>
      <c r="NJF10" s="154"/>
      <c r="NJG10" s="154"/>
      <c r="NJH10" s="154"/>
      <c r="NJI10" s="154"/>
      <c r="NJJ10" s="154"/>
      <c r="NJK10" s="154"/>
      <c r="NJL10" s="154"/>
      <c r="NJM10" s="154"/>
      <c r="NJN10" s="154"/>
      <c r="NJO10" s="154"/>
      <c r="NJP10" s="154"/>
      <c r="NJQ10" s="154"/>
      <c r="NJR10" s="154"/>
      <c r="NJS10" s="154"/>
      <c r="NJT10" s="154"/>
      <c r="NJU10" s="154"/>
      <c r="NJV10" s="154"/>
      <c r="NJW10" s="154"/>
      <c r="NJX10" s="154"/>
      <c r="NJY10" s="154"/>
      <c r="NJZ10" s="154"/>
      <c r="NKA10" s="154"/>
      <c r="NKB10" s="154"/>
      <c r="NKC10" s="154"/>
      <c r="NKD10" s="154"/>
      <c r="NKE10" s="154"/>
      <c r="NKF10" s="154"/>
      <c r="NKG10" s="154"/>
      <c r="NKH10" s="154"/>
      <c r="NKI10" s="154"/>
      <c r="NKJ10" s="154"/>
      <c r="NKK10" s="154"/>
      <c r="NKL10" s="154"/>
      <c r="NKM10" s="154"/>
      <c r="NKN10" s="154"/>
      <c r="NKO10" s="154"/>
      <c r="NKP10" s="154"/>
      <c r="NKQ10" s="154"/>
      <c r="NKR10" s="154"/>
      <c r="NKS10" s="154"/>
      <c r="NKT10" s="154"/>
      <c r="NKU10" s="154"/>
      <c r="NKV10" s="154"/>
      <c r="NKW10" s="154"/>
      <c r="NKX10" s="154"/>
      <c r="NKY10" s="154"/>
      <c r="NKZ10" s="154"/>
      <c r="NLA10" s="154"/>
      <c r="NLB10" s="154"/>
      <c r="NLC10" s="154"/>
      <c r="NLD10" s="154"/>
      <c r="NLE10" s="154"/>
      <c r="NLF10" s="154"/>
      <c r="NLG10" s="154"/>
      <c r="NLH10" s="154"/>
      <c r="NLI10" s="154"/>
      <c r="NLJ10" s="154"/>
      <c r="NLK10" s="154"/>
      <c r="NLL10" s="154"/>
      <c r="NLM10" s="154"/>
      <c r="NLN10" s="154"/>
      <c r="NLO10" s="154"/>
      <c r="NLP10" s="154"/>
      <c r="NLQ10" s="154"/>
      <c r="NLR10" s="154"/>
      <c r="NLS10" s="154"/>
      <c r="NLT10" s="154"/>
      <c r="NLU10" s="154"/>
      <c r="NLV10" s="154"/>
      <c r="NLW10" s="154"/>
      <c r="NLX10" s="154"/>
      <c r="NLY10" s="154"/>
      <c r="NLZ10" s="154"/>
      <c r="NMA10" s="154"/>
      <c r="NMB10" s="154"/>
      <c r="NMC10" s="154"/>
      <c r="NMD10" s="154"/>
      <c r="NME10" s="154"/>
      <c r="NMF10" s="154"/>
      <c r="NMG10" s="154"/>
      <c r="NMH10" s="154"/>
      <c r="NMI10" s="154"/>
      <c r="NMJ10" s="154"/>
      <c r="NMK10" s="154"/>
      <c r="NML10" s="154"/>
      <c r="NMM10" s="154"/>
      <c r="NMN10" s="154"/>
      <c r="NMO10" s="154"/>
      <c r="NMP10" s="154"/>
      <c r="NMQ10" s="154"/>
      <c r="NMR10" s="154"/>
      <c r="NMS10" s="154"/>
      <c r="NMT10" s="154"/>
      <c r="NMU10" s="154"/>
      <c r="NMV10" s="154"/>
      <c r="NMW10" s="154"/>
      <c r="NMX10" s="154"/>
      <c r="NMY10" s="154"/>
      <c r="NMZ10" s="154"/>
      <c r="NNA10" s="154"/>
      <c r="NNB10" s="154"/>
      <c r="NNC10" s="154"/>
      <c r="NND10" s="154"/>
      <c r="NNE10" s="154"/>
      <c r="NNF10" s="154"/>
      <c r="NNG10" s="154"/>
      <c r="NNH10" s="154"/>
      <c r="NNI10" s="154"/>
      <c r="NNJ10" s="154"/>
      <c r="NNK10" s="154"/>
      <c r="NNL10" s="154"/>
      <c r="NNM10" s="154"/>
      <c r="NNN10" s="154"/>
      <c r="NNO10" s="154"/>
      <c r="NNP10" s="154"/>
      <c r="NNQ10" s="154"/>
      <c r="NNR10" s="154"/>
      <c r="NNS10" s="154"/>
      <c r="NNT10" s="154"/>
      <c r="NNU10" s="154"/>
      <c r="NNV10" s="154"/>
      <c r="NNW10" s="154"/>
      <c r="NNX10" s="154"/>
      <c r="NNY10" s="154"/>
      <c r="NNZ10" s="154"/>
      <c r="NOA10" s="154"/>
      <c r="NOB10" s="154"/>
      <c r="NOC10" s="154"/>
      <c r="NOD10" s="154"/>
      <c r="NOE10" s="154"/>
      <c r="NOF10" s="154"/>
      <c r="NOG10" s="154"/>
      <c r="NOH10" s="154"/>
      <c r="NOI10" s="154"/>
      <c r="NOJ10" s="154"/>
      <c r="NOK10" s="154"/>
      <c r="NOL10" s="154"/>
      <c r="NOM10" s="154"/>
      <c r="NON10" s="154"/>
      <c r="NOO10" s="154"/>
      <c r="NOP10" s="154"/>
      <c r="NOQ10" s="154"/>
      <c r="NOR10" s="154"/>
      <c r="NOS10" s="154"/>
      <c r="NOT10" s="154"/>
      <c r="NOU10" s="154"/>
      <c r="NOV10" s="154"/>
      <c r="NOW10" s="154"/>
      <c r="NOX10" s="154"/>
      <c r="NOY10" s="154"/>
      <c r="NOZ10" s="154"/>
      <c r="NPA10" s="154"/>
      <c r="NPB10" s="154"/>
      <c r="NPC10" s="154"/>
      <c r="NPD10" s="154"/>
      <c r="NPE10" s="154"/>
      <c r="NPF10" s="154"/>
      <c r="NPG10" s="154"/>
      <c r="NPH10" s="154"/>
      <c r="NPI10" s="154"/>
      <c r="NPJ10" s="154"/>
      <c r="NPK10" s="154"/>
      <c r="NPL10" s="154"/>
      <c r="NPM10" s="154"/>
      <c r="NPN10" s="154"/>
      <c r="NPO10" s="154"/>
      <c r="NPP10" s="154"/>
      <c r="NPQ10" s="154"/>
      <c r="NPR10" s="154"/>
      <c r="NPS10" s="154"/>
      <c r="NPT10" s="154"/>
      <c r="NPU10" s="154"/>
      <c r="NPV10" s="154"/>
      <c r="NPW10" s="154"/>
      <c r="NPX10" s="154"/>
      <c r="NPY10" s="154"/>
      <c r="NPZ10" s="154"/>
      <c r="NQA10" s="154"/>
      <c r="NQB10" s="154"/>
      <c r="NQC10" s="154"/>
      <c r="NQD10" s="154"/>
      <c r="NQE10" s="154"/>
      <c r="NQF10" s="154"/>
      <c r="NQG10" s="154"/>
      <c r="NQH10" s="154"/>
      <c r="NQI10" s="154"/>
      <c r="NQJ10" s="154"/>
      <c r="NQK10" s="154"/>
      <c r="NQL10" s="154"/>
      <c r="NQM10" s="154"/>
      <c r="NQN10" s="154"/>
      <c r="NQO10" s="154"/>
      <c r="NQP10" s="154"/>
      <c r="NQQ10" s="154"/>
      <c r="NQR10" s="154"/>
      <c r="NQS10" s="154"/>
      <c r="NQT10" s="154"/>
      <c r="NQU10" s="154"/>
      <c r="NQV10" s="154"/>
      <c r="NQW10" s="154"/>
      <c r="NQX10" s="154"/>
      <c r="NQY10" s="154"/>
      <c r="NQZ10" s="154"/>
      <c r="NRA10" s="154"/>
      <c r="NRB10" s="154"/>
      <c r="NRC10" s="154"/>
      <c r="NRD10" s="154"/>
      <c r="NRE10" s="154"/>
      <c r="NRF10" s="154"/>
      <c r="NRG10" s="154"/>
      <c r="NRH10" s="154"/>
      <c r="NRI10" s="154"/>
      <c r="NRJ10" s="154"/>
      <c r="NRK10" s="154"/>
      <c r="NRL10" s="154"/>
      <c r="NRM10" s="154"/>
      <c r="NRN10" s="154"/>
      <c r="NRO10" s="154"/>
      <c r="NRP10" s="154"/>
      <c r="NRQ10" s="154"/>
      <c r="NRR10" s="154"/>
      <c r="NRS10" s="154"/>
      <c r="NRT10" s="154"/>
      <c r="NRU10" s="154"/>
      <c r="NRV10" s="154"/>
      <c r="NRW10" s="154"/>
      <c r="NRX10" s="154"/>
      <c r="NRY10" s="154"/>
      <c r="NRZ10" s="154"/>
      <c r="NSA10" s="154"/>
      <c r="NSB10" s="154"/>
      <c r="NSC10" s="154"/>
      <c r="NSD10" s="154"/>
      <c r="NSE10" s="154"/>
      <c r="NSF10" s="154"/>
      <c r="NSG10" s="154"/>
      <c r="NSH10" s="154"/>
      <c r="NSI10" s="154"/>
      <c r="NSJ10" s="154"/>
      <c r="NSK10" s="154"/>
      <c r="NSL10" s="154"/>
      <c r="NSM10" s="154"/>
      <c r="NSN10" s="154"/>
      <c r="NSO10" s="154"/>
      <c r="NSP10" s="154"/>
      <c r="NSQ10" s="154"/>
      <c r="NSR10" s="154"/>
      <c r="NSS10" s="154"/>
      <c r="NST10" s="154"/>
      <c r="NSU10" s="154"/>
      <c r="NSV10" s="154"/>
      <c r="NSW10" s="154"/>
      <c r="NSX10" s="154"/>
      <c r="NSY10" s="154"/>
      <c r="NSZ10" s="154"/>
      <c r="NTA10" s="154"/>
      <c r="NTB10" s="154"/>
      <c r="NTC10" s="154"/>
      <c r="NTD10" s="154"/>
      <c r="NTE10" s="154"/>
      <c r="NTF10" s="154"/>
      <c r="NTG10" s="154"/>
      <c r="NTH10" s="154"/>
      <c r="NTI10" s="154"/>
      <c r="NTJ10" s="154"/>
      <c r="NTK10" s="154"/>
      <c r="NTL10" s="154"/>
      <c r="NTM10" s="154"/>
      <c r="NTN10" s="154"/>
      <c r="NTO10" s="154"/>
      <c r="NTP10" s="154"/>
      <c r="NTQ10" s="154"/>
      <c r="NTR10" s="154"/>
      <c r="NTS10" s="154"/>
      <c r="NTT10" s="154"/>
      <c r="NTU10" s="154"/>
      <c r="NTV10" s="154"/>
      <c r="NTW10" s="154"/>
      <c r="NTX10" s="154"/>
      <c r="NTY10" s="154"/>
      <c r="NTZ10" s="154"/>
      <c r="NUA10" s="154"/>
      <c r="NUB10" s="154"/>
      <c r="NUC10" s="154"/>
      <c r="NUD10" s="154"/>
      <c r="NUE10" s="154"/>
      <c r="NUF10" s="154"/>
      <c r="NUG10" s="154"/>
      <c r="NUH10" s="154"/>
      <c r="NUI10" s="154"/>
      <c r="NUJ10" s="154"/>
      <c r="NUK10" s="154"/>
      <c r="NUL10" s="154"/>
      <c r="NUM10" s="154"/>
      <c r="NUN10" s="154"/>
      <c r="NUO10" s="154"/>
      <c r="NUP10" s="154"/>
      <c r="NUQ10" s="154"/>
      <c r="NUR10" s="154"/>
      <c r="NUS10" s="154"/>
      <c r="NUT10" s="154"/>
      <c r="NUU10" s="154"/>
      <c r="NUV10" s="154"/>
      <c r="NUW10" s="154"/>
      <c r="NUX10" s="154"/>
      <c r="NUY10" s="154"/>
      <c r="NUZ10" s="154"/>
      <c r="NVA10" s="154"/>
      <c r="NVB10" s="154"/>
      <c r="NVC10" s="154"/>
      <c r="NVD10" s="154"/>
      <c r="NVE10" s="154"/>
      <c r="NVF10" s="154"/>
      <c r="NVG10" s="154"/>
      <c r="NVH10" s="154"/>
      <c r="NVI10" s="154"/>
      <c r="NVJ10" s="154"/>
      <c r="NVK10" s="154"/>
      <c r="NVL10" s="154"/>
      <c r="NVM10" s="154"/>
      <c r="NVN10" s="154"/>
      <c r="NVO10" s="154"/>
      <c r="NVP10" s="154"/>
      <c r="NVQ10" s="154"/>
      <c r="NVR10" s="154"/>
      <c r="NVS10" s="154"/>
      <c r="NVT10" s="154"/>
      <c r="NVU10" s="154"/>
      <c r="NVV10" s="154"/>
      <c r="NVW10" s="154"/>
      <c r="NVX10" s="154"/>
      <c r="NVY10" s="154"/>
      <c r="NVZ10" s="154"/>
      <c r="NWA10" s="154"/>
      <c r="NWB10" s="154"/>
      <c r="NWC10" s="154"/>
      <c r="NWD10" s="154"/>
      <c r="NWE10" s="154"/>
      <c r="NWF10" s="154"/>
      <c r="NWG10" s="154"/>
      <c r="NWH10" s="154"/>
      <c r="NWI10" s="154"/>
      <c r="NWJ10" s="154"/>
      <c r="NWK10" s="154"/>
      <c r="NWL10" s="154"/>
      <c r="NWM10" s="154"/>
      <c r="NWN10" s="154"/>
      <c r="NWO10" s="154"/>
      <c r="NWP10" s="154"/>
      <c r="NWQ10" s="154"/>
      <c r="NWR10" s="154"/>
      <c r="NWS10" s="154"/>
      <c r="NWT10" s="154"/>
      <c r="NWU10" s="154"/>
      <c r="NWV10" s="154"/>
      <c r="NWW10" s="154"/>
      <c r="NWX10" s="154"/>
      <c r="NWY10" s="154"/>
      <c r="NWZ10" s="154"/>
      <c r="NXA10" s="154"/>
      <c r="NXB10" s="154"/>
      <c r="NXC10" s="154"/>
      <c r="NXD10" s="154"/>
      <c r="NXE10" s="154"/>
      <c r="NXF10" s="154"/>
      <c r="NXG10" s="154"/>
      <c r="NXH10" s="154"/>
      <c r="NXI10" s="154"/>
      <c r="NXJ10" s="154"/>
      <c r="NXK10" s="154"/>
      <c r="NXL10" s="154"/>
      <c r="NXM10" s="154"/>
      <c r="NXN10" s="154"/>
      <c r="NXO10" s="154"/>
      <c r="NXP10" s="154"/>
      <c r="NXQ10" s="154"/>
      <c r="NXR10" s="154"/>
      <c r="NXS10" s="154"/>
      <c r="NXT10" s="154"/>
      <c r="NXU10" s="154"/>
      <c r="NXV10" s="154"/>
      <c r="NXW10" s="154"/>
      <c r="NXX10" s="154"/>
      <c r="NXY10" s="154"/>
      <c r="NXZ10" s="154"/>
      <c r="NYA10" s="154"/>
      <c r="NYB10" s="154"/>
      <c r="NYC10" s="154"/>
      <c r="NYD10" s="154"/>
      <c r="NYE10" s="154"/>
      <c r="NYF10" s="154"/>
      <c r="NYG10" s="154"/>
      <c r="NYH10" s="154"/>
      <c r="NYI10" s="154"/>
      <c r="NYJ10" s="154"/>
      <c r="NYK10" s="154"/>
      <c r="NYL10" s="154"/>
      <c r="NYM10" s="154"/>
      <c r="NYN10" s="154"/>
      <c r="NYO10" s="154"/>
      <c r="NYP10" s="154"/>
      <c r="NYQ10" s="154"/>
      <c r="NYR10" s="154"/>
      <c r="NYS10" s="154"/>
      <c r="NYT10" s="154"/>
      <c r="NYU10" s="154"/>
      <c r="NYV10" s="154"/>
      <c r="NYW10" s="154"/>
      <c r="NYX10" s="154"/>
      <c r="NYY10" s="154"/>
      <c r="NYZ10" s="154"/>
      <c r="NZA10" s="154"/>
      <c r="NZB10" s="154"/>
      <c r="NZC10" s="154"/>
      <c r="NZD10" s="154"/>
      <c r="NZE10" s="154"/>
      <c r="NZF10" s="154"/>
      <c r="NZG10" s="154"/>
      <c r="NZH10" s="154"/>
      <c r="NZI10" s="154"/>
      <c r="NZJ10" s="154"/>
      <c r="NZK10" s="154"/>
      <c r="NZL10" s="154"/>
      <c r="NZM10" s="154"/>
      <c r="NZN10" s="154"/>
      <c r="NZO10" s="154"/>
      <c r="NZP10" s="154"/>
      <c r="NZQ10" s="154"/>
      <c r="NZR10" s="154"/>
      <c r="NZS10" s="154"/>
      <c r="NZT10" s="154"/>
      <c r="NZU10" s="154"/>
      <c r="NZV10" s="154"/>
      <c r="NZW10" s="154"/>
      <c r="NZX10" s="154"/>
      <c r="NZY10" s="154"/>
      <c r="NZZ10" s="154"/>
      <c r="OAA10" s="154"/>
      <c r="OAB10" s="154"/>
      <c r="OAC10" s="154"/>
      <c r="OAD10" s="154"/>
      <c r="OAE10" s="154"/>
      <c r="OAF10" s="154"/>
      <c r="OAG10" s="154"/>
      <c r="OAH10" s="154"/>
      <c r="OAI10" s="154"/>
      <c r="OAJ10" s="154"/>
      <c r="OAK10" s="154"/>
      <c r="OAL10" s="154"/>
      <c r="OAM10" s="154"/>
      <c r="OAN10" s="154"/>
      <c r="OAO10" s="154"/>
      <c r="OAP10" s="154"/>
      <c r="OAQ10" s="154"/>
      <c r="OAR10" s="154"/>
      <c r="OAS10" s="154"/>
      <c r="OAT10" s="154"/>
      <c r="OAU10" s="154"/>
      <c r="OAV10" s="154"/>
      <c r="OAW10" s="154"/>
      <c r="OAX10" s="154"/>
      <c r="OAY10" s="154"/>
      <c r="OAZ10" s="154"/>
      <c r="OBA10" s="154"/>
      <c r="OBB10" s="154"/>
      <c r="OBC10" s="154"/>
      <c r="OBD10" s="154"/>
      <c r="OBE10" s="154"/>
      <c r="OBF10" s="154"/>
      <c r="OBG10" s="154"/>
      <c r="OBH10" s="154"/>
      <c r="OBI10" s="154"/>
      <c r="OBJ10" s="154"/>
      <c r="OBK10" s="154"/>
      <c r="OBL10" s="154"/>
      <c r="OBM10" s="154"/>
      <c r="OBN10" s="154"/>
      <c r="OBO10" s="154"/>
      <c r="OBP10" s="154"/>
      <c r="OBQ10" s="154"/>
      <c r="OBR10" s="154"/>
      <c r="OBS10" s="154"/>
      <c r="OBT10" s="154"/>
      <c r="OBU10" s="154"/>
      <c r="OBV10" s="154"/>
      <c r="OBW10" s="154"/>
      <c r="OBX10" s="154"/>
      <c r="OBY10" s="154"/>
      <c r="OBZ10" s="154"/>
      <c r="OCA10" s="154"/>
      <c r="OCB10" s="154"/>
      <c r="OCC10" s="154"/>
      <c r="OCD10" s="154"/>
      <c r="OCE10" s="154"/>
      <c r="OCF10" s="154"/>
      <c r="OCG10" s="154"/>
      <c r="OCH10" s="154"/>
      <c r="OCI10" s="154"/>
      <c r="OCJ10" s="154"/>
      <c r="OCK10" s="154"/>
      <c r="OCL10" s="154"/>
      <c r="OCM10" s="154"/>
      <c r="OCN10" s="154"/>
      <c r="OCO10" s="154"/>
      <c r="OCP10" s="154"/>
      <c r="OCQ10" s="154"/>
      <c r="OCR10" s="154"/>
      <c r="OCS10" s="154"/>
      <c r="OCT10" s="154"/>
      <c r="OCU10" s="154"/>
      <c r="OCV10" s="154"/>
      <c r="OCW10" s="154"/>
      <c r="OCX10" s="154"/>
      <c r="OCY10" s="154"/>
      <c r="OCZ10" s="154"/>
      <c r="ODA10" s="154"/>
      <c r="ODB10" s="154"/>
      <c r="ODC10" s="154"/>
      <c r="ODD10" s="154"/>
      <c r="ODE10" s="154"/>
      <c r="ODF10" s="154"/>
      <c r="ODG10" s="154"/>
      <c r="ODH10" s="154"/>
      <c r="ODI10" s="154"/>
      <c r="ODJ10" s="154"/>
      <c r="ODK10" s="154"/>
      <c r="ODL10" s="154"/>
      <c r="ODM10" s="154"/>
      <c r="ODN10" s="154"/>
      <c r="ODO10" s="154"/>
      <c r="ODP10" s="154"/>
      <c r="ODQ10" s="154"/>
      <c r="ODR10" s="154"/>
      <c r="ODS10" s="154"/>
      <c r="ODT10" s="154"/>
      <c r="ODU10" s="154"/>
      <c r="ODV10" s="154"/>
      <c r="ODW10" s="154"/>
      <c r="ODX10" s="154"/>
      <c r="ODY10" s="154"/>
      <c r="ODZ10" s="154"/>
      <c r="OEA10" s="154"/>
      <c r="OEB10" s="154"/>
      <c r="OEC10" s="154"/>
      <c r="OED10" s="154"/>
      <c r="OEE10" s="154"/>
      <c r="OEF10" s="154"/>
      <c r="OEG10" s="154"/>
      <c r="OEH10" s="154"/>
      <c r="OEI10" s="154"/>
      <c r="OEJ10" s="154"/>
      <c r="OEK10" s="154"/>
      <c r="OEL10" s="154"/>
      <c r="OEM10" s="154"/>
      <c r="OEN10" s="154"/>
      <c r="OEO10" s="154"/>
      <c r="OEP10" s="154"/>
      <c r="OEQ10" s="154"/>
      <c r="OER10" s="154"/>
      <c r="OES10" s="154"/>
      <c r="OET10" s="154"/>
      <c r="OEU10" s="154"/>
      <c r="OEV10" s="154"/>
      <c r="OEW10" s="154"/>
      <c r="OEX10" s="154"/>
      <c r="OEY10" s="154"/>
      <c r="OEZ10" s="154"/>
      <c r="OFA10" s="154"/>
      <c r="OFB10" s="154"/>
      <c r="OFC10" s="154"/>
      <c r="OFD10" s="154"/>
      <c r="OFE10" s="154"/>
      <c r="OFF10" s="154"/>
      <c r="OFG10" s="154"/>
      <c r="OFH10" s="154"/>
      <c r="OFI10" s="154"/>
      <c r="OFJ10" s="154"/>
      <c r="OFK10" s="154"/>
      <c r="OFL10" s="154"/>
      <c r="OFM10" s="154"/>
      <c r="OFN10" s="154"/>
      <c r="OFO10" s="154"/>
      <c r="OFP10" s="154"/>
      <c r="OFQ10" s="154"/>
      <c r="OFR10" s="154"/>
      <c r="OFS10" s="154"/>
      <c r="OFT10" s="154"/>
      <c r="OFU10" s="154"/>
      <c r="OFV10" s="154"/>
      <c r="OFW10" s="154"/>
      <c r="OFX10" s="154"/>
      <c r="OFY10" s="154"/>
      <c r="OFZ10" s="154"/>
      <c r="OGA10" s="154"/>
      <c r="OGB10" s="154"/>
      <c r="OGC10" s="154"/>
      <c r="OGD10" s="154"/>
      <c r="OGE10" s="154"/>
      <c r="OGF10" s="154"/>
      <c r="OGG10" s="154"/>
      <c r="OGH10" s="154"/>
      <c r="OGI10" s="154"/>
      <c r="OGJ10" s="154"/>
      <c r="OGK10" s="154"/>
      <c r="OGL10" s="154"/>
      <c r="OGM10" s="154"/>
      <c r="OGN10" s="154"/>
      <c r="OGO10" s="154"/>
      <c r="OGP10" s="154"/>
      <c r="OGQ10" s="154"/>
      <c r="OGR10" s="154"/>
      <c r="OGS10" s="154"/>
      <c r="OGT10" s="154"/>
      <c r="OGU10" s="154"/>
      <c r="OGV10" s="154"/>
      <c r="OGW10" s="154"/>
      <c r="OGX10" s="154"/>
      <c r="OGY10" s="154"/>
      <c r="OGZ10" s="154"/>
      <c r="OHA10" s="154"/>
      <c r="OHB10" s="154"/>
      <c r="OHC10" s="154"/>
      <c r="OHD10" s="154"/>
      <c r="OHE10" s="154"/>
      <c r="OHF10" s="154"/>
      <c r="OHG10" s="154"/>
      <c r="OHH10" s="154"/>
      <c r="OHI10" s="154"/>
      <c r="OHJ10" s="154"/>
      <c r="OHK10" s="154"/>
      <c r="OHL10" s="154"/>
      <c r="OHM10" s="154"/>
      <c r="OHN10" s="154"/>
      <c r="OHO10" s="154"/>
      <c r="OHP10" s="154"/>
      <c r="OHQ10" s="154"/>
      <c r="OHR10" s="154"/>
      <c r="OHS10" s="154"/>
      <c r="OHT10" s="154"/>
      <c r="OHU10" s="154"/>
      <c r="OHV10" s="154"/>
      <c r="OHW10" s="154"/>
      <c r="OHX10" s="154"/>
      <c r="OHY10" s="154"/>
      <c r="OHZ10" s="154"/>
      <c r="OIA10" s="154"/>
      <c r="OIB10" s="154"/>
      <c r="OIC10" s="154"/>
      <c r="OID10" s="154"/>
      <c r="OIE10" s="154"/>
      <c r="OIF10" s="154"/>
      <c r="OIG10" s="154"/>
      <c r="OIH10" s="154"/>
      <c r="OII10" s="154"/>
      <c r="OIJ10" s="154"/>
      <c r="OIK10" s="154"/>
      <c r="OIL10" s="154"/>
      <c r="OIM10" s="154"/>
      <c r="OIN10" s="154"/>
      <c r="OIO10" s="154"/>
      <c r="OIP10" s="154"/>
      <c r="OIQ10" s="154"/>
      <c r="OIR10" s="154"/>
      <c r="OIS10" s="154"/>
      <c r="OIT10" s="154"/>
      <c r="OIU10" s="154"/>
      <c r="OIV10" s="154"/>
      <c r="OIW10" s="154"/>
      <c r="OIX10" s="154"/>
      <c r="OIY10" s="154"/>
      <c r="OIZ10" s="154"/>
      <c r="OJA10" s="154"/>
      <c r="OJB10" s="154"/>
      <c r="OJC10" s="154"/>
      <c r="OJD10" s="154"/>
      <c r="OJE10" s="154"/>
      <c r="OJF10" s="154"/>
      <c r="OJG10" s="154"/>
      <c r="OJH10" s="154"/>
      <c r="OJI10" s="154"/>
      <c r="OJJ10" s="154"/>
      <c r="OJK10" s="154"/>
      <c r="OJL10" s="154"/>
      <c r="OJM10" s="154"/>
      <c r="OJN10" s="154"/>
      <c r="OJO10" s="154"/>
      <c r="OJP10" s="154"/>
      <c r="OJQ10" s="154"/>
      <c r="OJR10" s="154"/>
      <c r="OJS10" s="154"/>
      <c r="OJT10" s="154"/>
      <c r="OJU10" s="154"/>
      <c r="OJV10" s="154"/>
      <c r="OJW10" s="154"/>
      <c r="OJX10" s="154"/>
      <c r="OJY10" s="154"/>
      <c r="OJZ10" s="154"/>
      <c r="OKA10" s="154"/>
      <c r="OKB10" s="154"/>
      <c r="OKC10" s="154"/>
      <c r="OKD10" s="154"/>
      <c r="OKE10" s="154"/>
      <c r="OKF10" s="154"/>
      <c r="OKG10" s="154"/>
      <c r="OKH10" s="154"/>
      <c r="OKI10" s="154"/>
      <c r="OKJ10" s="154"/>
      <c r="OKK10" s="154"/>
      <c r="OKL10" s="154"/>
      <c r="OKM10" s="154"/>
      <c r="OKN10" s="154"/>
      <c r="OKO10" s="154"/>
      <c r="OKP10" s="154"/>
      <c r="OKQ10" s="154"/>
      <c r="OKR10" s="154"/>
      <c r="OKS10" s="154"/>
      <c r="OKT10" s="154"/>
      <c r="OKU10" s="154"/>
      <c r="OKV10" s="154"/>
      <c r="OKW10" s="154"/>
      <c r="OKX10" s="154"/>
      <c r="OKY10" s="154"/>
      <c r="OKZ10" s="154"/>
      <c r="OLA10" s="154"/>
      <c r="OLB10" s="154"/>
      <c r="OLC10" s="154"/>
      <c r="OLD10" s="154"/>
      <c r="OLE10" s="154"/>
      <c r="OLF10" s="154"/>
      <c r="OLG10" s="154"/>
      <c r="OLH10" s="154"/>
      <c r="OLI10" s="154"/>
      <c r="OLJ10" s="154"/>
      <c r="OLK10" s="154"/>
      <c r="OLL10" s="154"/>
      <c r="OLM10" s="154"/>
      <c r="OLN10" s="154"/>
      <c r="OLO10" s="154"/>
      <c r="OLP10" s="154"/>
      <c r="OLQ10" s="154"/>
      <c r="OLR10" s="154"/>
      <c r="OLS10" s="154"/>
      <c r="OLT10" s="154"/>
      <c r="OLU10" s="154"/>
      <c r="OLV10" s="154"/>
      <c r="OLW10" s="154"/>
      <c r="OLX10" s="154"/>
      <c r="OLY10" s="154"/>
      <c r="OLZ10" s="154"/>
      <c r="OMA10" s="154"/>
      <c r="OMB10" s="154"/>
      <c r="OMC10" s="154"/>
      <c r="OMD10" s="154"/>
      <c r="OME10" s="154"/>
      <c r="OMF10" s="154"/>
      <c r="OMG10" s="154"/>
      <c r="OMH10" s="154"/>
      <c r="OMI10" s="154"/>
      <c r="OMJ10" s="154"/>
      <c r="OMK10" s="154"/>
      <c r="OML10" s="154"/>
      <c r="OMM10" s="154"/>
      <c r="OMN10" s="154"/>
      <c r="OMO10" s="154"/>
      <c r="OMP10" s="154"/>
      <c r="OMQ10" s="154"/>
      <c r="OMR10" s="154"/>
      <c r="OMS10" s="154"/>
      <c r="OMT10" s="154"/>
      <c r="OMU10" s="154"/>
      <c r="OMV10" s="154"/>
      <c r="OMW10" s="154"/>
      <c r="OMX10" s="154"/>
      <c r="OMY10" s="154"/>
      <c r="OMZ10" s="154"/>
      <c r="ONA10" s="154"/>
      <c r="ONB10" s="154"/>
      <c r="ONC10" s="154"/>
      <c r="OND10" s="154"/>
      <c r="ONE10" s="154"/>
      <c r="ONF10" s="154"/>
      <c r="ONG10" s="154"/>
      <c r="ONH10" s="154"/>
      <c r="ONI10" s="154"/>
      <c r="ONJ10" s="154"/>
      <c r="ONK10" s="154"/>
      <c r="ONL10" s="154"/>
      <c r="ONM10" s="154"/>
      <c r="ONN10" s="154"/>
      <c r="ONO10" s="154"/>
      <c r="ONP10" s="154"/>
      <c r="ONQ10" s="154"/>
      <c r="ONR10" s="154"/>
      <c r="ONS10" s="154"/>
      <c r="ONT10" s="154"/>
      <c r="ONU10" s="154"/>
      <c r="ONV10" s="154"/>
      <c r="ONW10" s="154"/>
      <c r="ONX10" s="154"/>
      <c r="ONY10" s="154"/>
      <c r="ONZ10" s="154"/>
      <c r="OOA10" s="154"/>
      <c r="OOB10" s="154"/>
      <c r="OOC10" s="154"/>
      <c r="OOD10" s="154"/>
      <c r="OOE10" s="154"/>
      <c r="OOF10" s="154"/>
      <c r="OOG10" s="154"/>
      <c r="OOH10" s="154"/>
      <c r="OOI10" s="154"/>
      <c r="OOJ10" s="154"/>
      <c r="OOK10" s="154"/>
      <c r="OOL10" s="154"/>
      <c r="OOM10" s="154"/>
      <c r="OON10" s="154"/>
      <c r="OOO10" s="154"/>
      <c r="OOP10" s="154"/>
      <c r="OOQ10" s="154"/>
      <c r="OOR10" s="154"/>
      <c r="OOS10" s="154"/>
      <c r="OOT10" s="154"/>
      <c r="OOU10" s="154"/>
      <c r="OOV10" s="154"/>
      <c r="OOW10" s="154"/>
      <c r="OOX10" s="154"/>
      <c r="OOY10" s="154"/>
      <c r="OOZ10" s="154"/>
      <c r="OPA10" s="154"/>
      <c r="OPB10" s="154"/>
      <c r="OPC10" s="154"/>
      <c r="OPD10" s="154"/>
      <c r="OPE10" s="154"/>
      <c r="OPF10" s="154"/>
      <c r="OPG10" s="154"/>
      <c r="OPH10" s="154"/>
      <c r="OPI10" s="154"/>
      <c r="OPJ10" s="154"/>
      <c r="OPK10" s="154"/>
      <c r="OPL10" s="154"/>
      <c r="OPM10" s="154"/>
      <c r="OPN10" s="154"/>
      <c r="OPO10" s="154"/>
      <c r="OPP10" s="154"/>
      <c r="OPQ10" s="154"/>
      <c r="OPR10" s="154"/>
      <c r="OPS10" s="154"/>
      <c r="OPT10" s="154"/>
      <c r="OPU10" s="154"/>
      <c r="OPV10" s="154"/>
      <c r="OPW10" s="154"/>
      <c r="OPX10" s="154"/>
      <c r="OPY10" s="154"/>
      <c r="OPZ10" s="154"/>
      <c r="OQA10" s="154"/>
      <c r="OQB10" s="154"/>
      <c r="OQC10" s="154"/>
      <c r="OQD10" s="154"/>
      <c r="OQE10" s="154"/>
      <c r="OQF10" s="154"/>
      <c r="OQG10" s="154"/>
      <c r="OQH10" s="154"/>
      <c r="OQI10" s="154"/>
      <c r="OQJ10" s="154"/>
      <c r="OQK10" s="154"/>
      <c r="OQL10" s="154"/>
      <c r="OQM10" s="154"/>
      <c r="OQN10" s="154"/>
      <c r="OQO10" s="154"/>
      <c r="OQP10" s="154"/>
      <c r="OQQ10" s="154"/>
      <c r="OQR10" s="154"/>
      <c r="OQS10" s="154"/>
      <c r="OQT10" s="154"/>
      <c r="OQU10" s="154"/>
      <c r="OQV10" s="154"/>
      <c r="OQW10" s="154"/>
      <c r="OQX10" s="154"/>
      <c r="OQY10" s="154"/>
      <c r="OQZ10" s="154"/>
      <c r="ORA10" s="154"/>
      <c r="ORB10" s="154"/>
      <c r="ORC10" s="154"/>
      <c r="ORD10" s="154"/>
      <c r="ORE10" s="154"/>
      <c r="ORF10" s="154"/>
      <c r="ORG10" s="154"/>
      <c r="ORH10" s="154"/>
      <c r="ORI10" s="154"/>
      <c r="ORJ10" s="154"/>
      <c r="ORK10" s="154"/>
      <c r="ORL10" s="154"/>
      <c r="ORM10" s="154"/>
      <c r="ORN10" s="154"/>
      <c r="ORO10" s="154"/>
      <c r="ORP10" s="154"/>
      <c r="ORQ10" s="154"/>
      <c r="ORR10" s="154"/>
      <c r="ORS10" s="154"/>
      <c r="ORT10" s="154"/>
      <c r="ORU10" s="154"/>
      <c r="ORV10" s="154"/>
      <c r="ORW10" s="154"/>
      <c r="ORX10" s="154"/>
      <c r="ORY10" s="154"/>
      <c r="ORZ10" s="154"/>
      <c r="OSA10" s="154"/>
      <c r="OSB10" s="154"/>
      <c r="OSC10" s="154"/>
      <c r="OSD10" s="154"/>
      <c r="OSE10" s="154"/>
      <c r="OSF10" s="154"/>
      <c r="OSG10" s="154"/>
      <c r="OSH10" s="154"/>
      <c r="OSI10" s="154"/>
      <c r="OSJ10" s="154"/>
      <c r="OSK10" s="154"/>
      <c r="OSL10" s="154"/>
      <c r="OSM10" s="154"/>
      <c r="OSN10" s="154"/>
      <c r="OSO10" s="154"/>
      <c r="OSP10" s="154"/>
      <c r="OSQ10" s="154"/>
      <c r="OSR10" s="154"/>
      <c r="OSS10" s="154"/>
      <c r="OST10" s="154"/>
      <c r="OSU10" s="154"/>
      <c r="OSV10" s="154"/>
      <c r="OSW10" s="154"/>
      <c r="OSX10" s="154"/>
      <c r="OSY10" s="154"/>
      <c r="OSZ10" s="154"/>
      <c r="OTA10" s="154"/>
      <c r="OTB10" s="154"/>
      <c r="OTC10" s="154"/>
      <c r="OTD10" s="154"/>
      <c r="OTE10" s="154"/>
      <c r="OTF10" s="154"/>
      <c r="OTG10" s="154"/>
      <c r="OTH10" s="154"/>
      <c r="OTI10" s="154"/>
      <c r="OTJ10" s="154"/>
      <c r="OTK10" s="154"/>
      <c r="OTL10" s="154"/>
      <c r="OTM10" s="154"/>
      <c r="OTN10" s="154"/>
      <c r="OTO10" s="154"/>
      <c r="OTP10" s="154"/>
      <c r="OTQ10" s="154"/>
      <c r="OTR10" s="154"/>
      <c r="OTS10" s="154"/>
      <c r="OTT10" s="154"/>
      <c r="OTU10" s="154"/>
      <c r="OTV10" s="154"/>
      <c r="OTW10" s="154"/>
      <c r="OTX10" s="154"/>
      <c r="OTY10" s="154"/>
      <c r="OTZ10" s="154"/>
      <c r="OUA10" s="154"/>
      <c r="OUB10" s="154"/>
      <c r="OUC10" s="154"/>
      <c r="OUD10" s="154"/>
      <c r="OUE10" s="154"/>
      <c r="OUF10" s="154"/>
      <c r="OUG10" s="154"/>
      <c r="OUH10" s="154"/>
      <c r="OUI10" s="154"/>
      <c r="OUJ10" s="154"/>
      <c r="OUK10" s="154"/>
      <c r="OUL10" s="154"/>
      <c r="OUM10" s="154"/>
      <c r="OUN10" s="154"/>
      <c r="OUO10" s="154"/>
      <c r="OUP10" s="154"/>
      <c r="OUQ10" s="154"/>
      <c r="OUR10" s="154"/>
      <c r="OUS10" s="154"/>
      <c r="OUT10" s="154"/>
      <c r="OUU10" s="154"/>
      <c r="OUV10" s="154"/>
      <c r="OUW10" s="154"/>
      <c r="OUX10" s="154"/>
      <c r="OUY10" s="154"/>
      <c r="OUZ10" s="154"/>
      <c r="OVA10" s="154"/>
      <c r="OVB10" s="154"/>
      <c r="OVC10" s="154"/>
      <c r="OVD10" s="154"/>
      <c r="OVE10" s="154"/>
      <c r="OVF10" s="154"/>
      <c r="OVG10" s="154"/>
      <c r="OVH10" s="154"/>
      <c r="OVI10" s="154"/>
      <c r="OVJ10" s="154"/>
      <c r="OVK10" s="154"/>
      <c r="OVL10" s="154"/>
      <c r="OVM10" s="154"/>
      <c r="OVN10" s="154"/>
      <c r="OVO10" s="154"/>
      <c r="OVP10" s="154"/>
      <c r="OVQ10" s="154"/>
      <c r="OVR10" s="154"/>
      <c r="OVS10" s="154"/>
      <c r="OVT10" s="154"/>
      <c r="OVU10" s="154"/>
      <c r="OVV10" s="154"/>
      <c r="OVW10" s="154"/>
      <c r="OVX10" s="154"/>
      <c r="OVY10" s="154"/>
      <c r="OVZ10" s="154"/>
      <c r="OWA10" s="154"/>
      <c r="OWB10" s="154"/>
      <c r="OWC10" s="154"/>
      <c r="OWD10" s="154"/>
      <c r="OWE10" s="154"/>
      <c r="OWF10" s="154"/>
      <c r="OWG10" s="154"/>
      <c r="OWH10" s="154"/>
      <c r="OWI10" s="154"/>
      <c r="OWJ10" s="154"/>
      <c r="OWK10" s="154"/>
      <c r="OWL10" s="154"/>
      <c r="OWM10" s="154"/>
      <c r="OWN10" s="154"/>
      <c r="OWO10" s="154"/>
      <c r="OWP10" s="154"/>
      <c r="OWQ10" s="154"/>
      <c r="OWR10" s="154"/>
      <c r="OWS10" s="154"/>
      <c r="OWT10" s="154"/>
      <c r="OWU10" s="154"/>
      <c r="OWV10" s="154"/>
      <c r="OWW10" s="154"/>
      <c r="OWX10" s="154"/>
      <c r="OWY10" s="154"/>
      <c r="OWZ10" s="154"/>
      <c r="OXA10" s="154"/>
      <c r="OXB10" s="154"/>
      <c r="OXC10" s="154"/>
      <c r="OXD10" s="154"/>
      <c r="OXE10" s="154"/>
      <c r="OXF10" s="154"/>
      <c r="OXG10" s="154"/>
      <c r="OXH10" s="154"/>
      <c r="OXI10" s="154"/>
      <c r="OXJ10" s="154"/>
      <c r="OXK10" s="154"/>
      <c r="OXL10" s="154"/>
      <c r="OXM10" s="154"/>
      <c r="OXN10" s="154"/>
      <c r="OXO10" s="154"/>
      <c r="OXP10" s="154"/>
      <c r="OXQ10" s="154"/>
      <c r="OXR10" s="154"/>
      <c r="OXS10" s="154"/>
      <c r="OXT10" s="154"/>
      <c r="OXU10" s="154"/>
      <c r="OXV10" s="154"/>
      <c r="OXW10" s="154"/>
      <c r="OXX10" s="154"/>
      <c r="OXY10" s="154"/>
      <c r="OXZ10" s="154"/>
      <c r="OYA10" s="154"/>
      <c r="OYB10" s="154"/>
      <c r="OYC10" s="154"/>
      <c r="OYD10" s="154"/>
      <c r="OYE10" s="154"/>
      <c r="OYF10" s="154"/>
      <c r="OYG10" s="154"/>
      <c r="OYH10" s="154"/>
      <c r="OYI10" s="154"/>
      <c r="OYJ10" s="154"/>
      <c r="OYK10" s="154"/>
      <c r="OYL10" s="154"/>
      <c r="OYM10" s="154"/>
      <c r="OYN10" s="154"/>
      <c r="OYO10" s="154"/>
      <c r="OYP10" s="154"/>
      <c r="OYQ10" s="154"/>
      <c r="OYR10" s="154"/>
      <c r="OYS10" s="154"/>
      <c r="OYT10" s="154"/>
      <c r="OYU10" s="154"/>
      <c r="OYV10" s="154"/>
      <c r="OYW10" s="154"/>
      <c r="OYX10" s="154"/>
      <c r="OYY10" s="154"/>
      <c r="OYZ10" s="154"/>
      <c r="OZA10" s="154"/>
      <c r="OZB10" s="154"/>
      <c r="OZC10" s="154"/>
      <c r="OZD10" s="154"/>
      <c r="OZE10" s="154"/>
      <c r="OZF10" s="154"/>
      <c r="OZG10" s="154"/>
      <c r="OZH10" s="154"/>
      <c r="OZI10" s="154"/>
      <c r="OZJ10" s="154"/>
      <c r="OZK10" s="154"/>
      <c r="OZL10" s="154"/>
      <c r="OZM10" s="154"/>
      <c r="OZN10" s="154"/>
      <c r="OZO10" s="154"/>
      <c r="OZP10" s="154"/>
      <c r="OZQ10" s="154"/>
      <c r="OZR10" s="154"/>
      <c r="OZS10" s="154"/>
      <c r="OZT10" s="154"/>
      <c r="OZU10" s="154"/>
      <c r="OZV10" s="154"/>
      <c r="OZW10" s="154"/>
      <c r="OZX10" s="154"/>
      <c r="OZY10" s="154"/>
      <c r="OZZ10" s="154"/>
      <c r="PAA10" s="154"/>
      <c r="PAB10" s="154"/>
      <c r="PAC10" s="154"/>
      <c r="PAD10" s="154"/>
      <c r="PAE10" s="154"/>
      <c r="PAF10" s="154"/>
      <c r="PAG10" s="154"/>
      <c r="PAH10" s="154"/>
      <c r="PAI10" s="154"/>
      <c r="PAJ10" s="154"/>
      <c r="PAK10" s="154"/>
      <c r="PAL10" s="154"/>
      <c r="PAM10" s="154"/>
      <c r="PAN10" s="154"/>
      <c r="PAO10" s="154"/>
      <c r="PAP10" s="154"/>
      <c r="PAQ10" s="154"/>
      <c r="PAR10" s="154"/>
      <c r="PAS10" s="154"/>
      <c r="PAT10" s="154"/>
      <c r="PAU10" s="154"/>
      <c r="PAV10" s="154"/>
      <c r="PAW10" s="154"/>
      <c r="PAX10" s="154"/>
      <c r="PAY10" s="154"/>
      <c r="PAZ10" s="154"/>
      <c r="PBA10" s="154"/>
      <c r="PBB10" s="154"/>
      <c r="PBC10" s="154"/>
      <c r="PBD10" s="154"/>
      <c r="PBE10" s="154"/>
      <c r="PBF10" s="154"/>
      <c r="PBG10" s="154"/>
      <c r="PBH10" s="154"/>
      <c r="PBI10" s="154"/>
      <c r="PBJ10" s="154"/>
      <c r="PBK10" s="154"/>
      <c r="PBL10" s="154"/>
      <c r="PBM10" s="154"/>
      <c r="PBN10" s="154"/>
      <c r="PBO10" s="154"/>
      <c r="PBP10" s="154"/>
      <c r="PBQ10" s="154"/>
      <c r="PBR10" s="154"/>
      <c r="PBS10" s="154"/>
      <c r="PBT10" s="154"/>
      <c r="PBU10" s="154"/>
      <c r="PBV10" s="154"/>
      <c r="PBW10" s="154"/>
      <c r="PBX10" s="154"/>
      <c r="PBY10" s="154"/>
      <c r="PBZ10" s="154"/>
      <c r="PCA10" s="154"/>
      <c r="PCB10" s="154"/>
      <c r="PCC10" s="154"/>
      <c r="PCD10" s="154"/>
      <c r="PCE10" s="154"/>
      <c r="PCF10" s="154"/>
      <c r="PCG10" s="154"/>
      <c r="PCH10" s="154"/>
      <c r="PCI10" s="154"/>
      <c r="PCJ10" s="154"/>
      <c r="PCK10" s="154"/>
      <c r="PCL10" s="154"/>
      <c r="PCM10" s="154"/>
      <c r="PCN10" s="154"/>
      <c r="PCO10" s="154"/>
      <c r="PCP10" s="154"/>
      <c r="PCQ10" s="154"/>
      <c r="PCR10" s="154"/>
      <c r="PCS10" s="154"/>
      <c r="PCT10" s="154"/>
      <c r="PCU10" s="154"/>
      <c r="PCV10" s="154"/>
      <c r="PCW10" s="154"/>
      <c r="PCX10" s="154"/>
      <c r="PCY10" s="154"/>
      <c r="PCZ10" s="154"/>
      <c r="PDA10" s="154"/>
      <c r="PDB10" s="154"/>
      <c r="PDC10" s="154"/>
      <c r="PDD10" s="154"/>
      <c r="PDE10" s="154"/>
      <c r="PDF10" s="154"/>
      <c r="PDG10" s="154"/>
      <c r="PDH10" s="154"/>
      <c r="PDI10" s="154"/>
      <c r="PDJ10" s="154"/>
      <c r="PDK10" s="154"/>
      <c r="PDL10" s="154"/>
      <c r="PDM10" s="154"/>
      <c r="PDN10" s="154"/>
      <c r="PDO10" s="154"/>
      <c r="PDP10" s="154"/>
      <c r="PDQ10" s="154"/>
      <c r="PDR10" s="154"/>
      <c r="PDS10" s="154"/>
      <c r="PDT10" s="154"/>
      <c r="PDU10" s="154"/>
      <c r="PDV10" s="154"/>
      <c r="PDW10" s="154"/>
      <c r="PDX10" s="154"/>
      <c r="PDY10" s="154"/>
      <c r="PDZ10" s="154"/>
      <c r="PEA10" s="154"/>
      <c r="PEB10" s="154"/>
      <c r="PEC10" s="154"/>
      <c r="PED10" s="154"/>
      <c r="PEE10" s="154"/>
      <c r="PEF10" s="154"/>
      <c r="PEG10" s="154"/>
      <c r="PEH10" s="154"/>
      <c r="PEI10" s="154"/>
      <c r="PEJ10" s="154"/>
      <c r="PEK10" s="154"/>
      <c r="PEL10" s="154"/>
      <c r="PEM10" s="154"/>
      <c r="PEN10" s="154"/>
      <c r="PEO10" s="154"/>
      <c r="PEP10" s="154"/>
      <c r="PEQ10" s="154"/>
      <c r="PER10" s="154"/>
      <c r="PES10" s="154"/>
      <c r="PET10" s="154"/>
      <c r="PEU10" s="154"/>
      <c r="PEV10" s="154"/>
      <c r="PEW10" s="154"/>
      <c r="PEX10" s="154"/>
      <c r="PEY10" s="154"/>
      <c r="PEZ10" s="154"/>
      <c r="PFA10" s="154"/>
      <c r="PFB10" s="154"/>
      <c r="PFC10" s="154"/>
      <c r="PFD10" s="154"/>
      <c r="PFE10" s="154"/>
      <c r="PFF10" s="154"/>
      <c r="PFG10" s="154"/>
      <c r="PFH10" s="154"/>
      <c r="PFI10" s="154"/>
      <c r="PFJ10" s="154"/>
      <c r="PFK10" s="154"/>
      <c r="PFL10" s="154"/>
      <c r="PFM10" s="154"/>
      <c r="PFN10" s="154"/>
      <c r="PFO10" s="154"/>
      <c r="PFP10" s="154"/>
      <c r="PFQ10" s="154"/>
      <c r="PFR10" s="154"/>
      <c r="PFS10" s="154"/>
      <c r="PFT10" s="154"/>
      <c r="PFU10" s="154"/>
      <c r="PFV10" s="154"/>
      <c r="PFW10" s="154"/>
      <c r="PFX10" s="154"/>
      <c r="PFY10" s="154"/>
      <c r="PFZ10" s="154"/>
      <c r="PGA10" s="154"/>
      <c r="PGB10" s="154"/>
      <c r="PGC10" s="154"/>
      <c r="PGD10" s="154"/>
      <c r="PGE10" s="154"/>
      <c r="PGF10" s="154"/>
      <c r="PGG10" s="154"/>
      <c r="PGH10" s="154"/>
      <c r="PGI10" s="154"/>
      <c r="PGJ10" s="154"/>
      <c r="PGK10" s="154"/>
      <c r="PGL10" s="154"/>
      <c r="PGM10" s="154"/>
      <c r="PGN10" s="154"/>
      <c r="PGO10" s="154"/>
      <c r="PGP10" s="154"/>
      <c r="PGQ10" s="154"/>
      <c r="PGR10" s="154"/>
      <c r="PGS10" s="154"/>
      <c r="PGT10" s="154"/>
      <c r="PGU10" s="154"/>
      <c r="PGV10" s="154"/>
      <c r="PGW10" s="154"/>
      <c r="PGX10" s="154"/>
      <c r="PGY10" s="154"/>
      <c r="PGZ10" s="154"/>
      <c r="PHA10" s="154"/>
      <c r="PHB10" s="154"/>
      <c r="PHC10" s="154"/>
      <c r="PHD10" s="154"/>
      <c r="PHE10" s="154"/>
      <c r="PHF10" s="154"/>
      <c r="PHG10" s="154"/>
      <c r="PHH10" s="154"/>
      <c r="PHI10" s="154"/>
      <c r="PHJ10" s="154"/>
      <c r="PHK10" s="154"/>
      <c r="PHL10" s="154"/>
      <c r="PHM10" s="154"/>
      <c r="PHN10" s="154"/>
      <c r="PHO10" s="154"/>
      <c r="PHP10" s="154"/>
      <c r="PHQ10" s="154"/>
      <c r="PHR10" s="154"/>
      <c r="PHS10" s="154"/>
      <c r="PHT10" s="154"/>
      <c r="PHU10" s="154"/>
      <c r="PHV10" s="154"/>
      <c r="PHW10" s="154"/>
      <c r="PHX10" s="154"/>
      <c r="PHY10" s="154"/>
      <c r="PHZ10" s="154"/>
      <c r="PIA10" s="154"/>
      <c r="PIB10" s="154"/>
      <c r="PIC10" s="154"/>
      <c r="PID10" s="154"/>
      <c r="PIE10" s="154"/>
      <c r="PIF10" s="154"/>
      <c r="PIG10" s="154"/>
      <c r="PIH10" s="154"/>
      <c r="PII10" s="154"/>
      <c r="PIJ10" s="154"/>
      <c r="PIK10" s="154"/>
      <c r="PIL10" s="154"/>
      <c r="PIM10" s="154"/>
      <c r="PIN10" s="154"/>
      <c r="PIO10" s="154"/>
      <c r="PIP10" s="154"/>
      <c r="PIQ10" s="154"/>
      <c r="PIR10" s="154"/>
      <c r="PIS10" s="154"/>
      <c r="PIT10" s="154"/>
      <c r="PIU10" s="154"/>
      <c r="PIV10" s="154"/>
      <c r="PIW10" s="154"/>
      <c r="PIX10" s="154"/>
      <c r="PIY10" s="154"/>
      <c r="PIZ10" s="154"/>
      <c r="PJA10" s="154"/>
      <c r="PJB10" s="154"/>
      <c r="PJC10" s="154"/>
      <c r="PJD10" s="154"/>
      <c r="PJE10" s="154"/>
      <c r="PJF10" s="154"/>
      <c r="PJG10" s="154"/>
      <c r="PJH10" s="154"/>
      <c r="PJI10" s="154"/>
      <c r="PJJ10" s="154"/>
      <c r="PJK10" s="154"/>
      <c r="PJL10" s="154"/>
      <c r="PJM10" s="154"/>
      <c r="PJN10" s="154"/>
      <c r="PJO10" s="154"/>
      <c r="PJP10" s="154"/>
      <c r="PJQ10" s="154"/>
      <c r="PJR10" s="154"/>
      <c r="PJS10" s="154"/>
      <c r="PJT10" s="154"/>
      <c r="PJU10" s="154"/>
      <c r="PJV10" s="154"/>
      <c r="PJW10" s="154"/>
      <c r="PJX10" s="154"/>
      <c r="PJY10" s="154"/>
      <c r="PJZ10" s="154"/>
      <c r="PKA10" s="154"/>
      <c r="PKB10" s="154"/>
      <c r="PKC10" s="154"/>
      <c r="PKD10" s="154"/>
      <c r="PKE10" s="154"/>
      <c r="PKF10" s="154"/>
      <c r="PKG10" s="154"/>
      <c r="PKH10" s="154"/>
      <c r="PKI10" s="154"/>
      <c r="PKJ10" s="154"/>
      <c r="PKK10" s="154"/>
      <c r="PKL10" s="154"/>
      <c r="PKM10" s="154"/>
      <c r="PKN10" s="154"/>
      <c r="PKO10" s="154"/>
      <c r="PKP10" s="154"/>
      <c r="PKQ10" s="154"/>
      <c r="PKR10" s="154"/>
      <c r="PKS10" s="154"/>
      <c r="PKT10" s="154"/>
      <c r="PKU10" s="154"/>
      <c r="PKV10" s="154"/>
      <c r="PKW10" s="154"/>
      <c r="PKX10" s="154"/>
      <c r="PKY10" s="154"/>
      <c r="PKZ10" s="154"/>
      <c r="PLA10" s="154"/>
      <c r="PLB10" s="154"/>
      <c r="PLC10" s="154"/>
      <c r="PLD10" s="154"/>
      <c r="PLE10" s="154"/>
      <c r="PLF10" s="154"/>
      <c r="PLG10" s="154"/>
      <c r="PLH10" s="154"/>
      <c r="PLI10" s="154"/>
      <c r="PLJ10" s="154"/>
      <c r="PLK10" s="154"/>
      <c r="PLL10" s="154"/>
      <c r="PLM10" s="154"/>
      <c r="PLN10" s="154"/>
      <c r="PLO10" s="154"/>
      <c r="PLP10" s="154"/>
      <c r="PLQ10" s="154"/>
      <c r="PLR10" s="154"/>
      <c r="PLS10" s="154"/>
      <c r="PLT10" s="154"/>
      <c r="PLU10" s="154"/>
      <c r="PLV10" s="154"/>
      <c r="PLW10" s="154"/>
      <c r="PLX10" s="154"/>
      <c r="PLY10" s="154"/>
      <c r="PLZ10" s="154"/>
      <c r="PMA10" s="154"/>
      <c r="PMB10" s="154"/>
      <c r="PMC10" s="154"/>
      <c r="PMD10" s="154"/>
      <c r="PME10" s="154"/>
      <c r="PMF10" s="154"/>
      <c r="PMG10" s="154"/>
      <c r="PMH10" s="154"/>
      <c r="PMI10" s="154"/>
      <c r="PMJ10" s="154"/>
      <c r="PMK10" s="154"/>
      <c r="PML10" s="154"/>
      <c r="PMM10" s="154"/>
      <c r="PMN10" s="154"/>
      <c r="PMO10" s="154"/>
      <c r="PMP10" s="154"/>
      <c r="PMQ10" s="154"/>
      <c r="PMR10" s="154"/>
      <c r="PMS10" s="154"/>
      <c r="PMT10" s="154"/>
      <c r="PMU10" s="154"/>
      <c r="PMV10" s="154"/>
      <c r="PMW10" s="154"/>
      <c r="PMX10" s="154"/>
      <c r="PMY10" s="154"/>
      <c r="PMZ10" s="154"/>
      <c r="PNA10" s="154"/>
      <c r="PNB10" s="154"/>
      <c r="PNC10" s="154"/>
      <c r="PND10" s="154"/>
      <c r="PNE10" s="154"/>
      <c r="PNF10" s="154"/>
      <c r="PNG10" s="154"/>
      <c r="PNH10" s="154"/>
      <c r="PNI10" s="154"/>
      <c r="PNJ10" s="154"/>
      <c r="PNK10" s="154"/>
      <c r="PNL10" s="154"/>
      <c r="PNM10" s="154"/>
      <c r="PNN10" s="154"/>
      <c r="PNO10" s="154"/>
      <c r="PNP10" s="154"/>
      <c r="PNQ10" s="154"/>
      <c r="PNR10" s="154"/>
      <c r="PNS10" s="154"/>
      <c r="PNT10" s="154"/>
      <c r="PNU10" s="154"/>
      <c r="PNV10" s="154"/>
      <c r="PNW10" s="154"/>
      <c r="PNX10" s="154"/>
      <c r="PNY10" s="154"/>
      <c r="PNZ10" s="154"/>
      <c r="POA10" s="154"/>
      <c r="POB10" s="154"/>
      <c r="POC10" s="154"/>
      <c r="POD10" s="154"/>
      <c r="POE10" s="154"/>
      <c r="POF10" s="154"/>
      <c r="POG10" s="154"/>
      <c r="POH10" s="154"/>
      <c r="POI10" s="154"/>
      <c r="POJ10" s="154"/>
      <c r="POK10" s="154"/>
      <c r="POL10" s="154"/>
      <c r="POM10" s="154"/>
      <c r="PON10" s="154"/>
      <c r="POO10" s="154"/>
      <c r="POP10" s="154"/>
      <c r="POQ10" s="154"/>
      <c r="POR10" s="154"/>
      <c r="POS10" s="154"/>
      <c r="POT10" s="154"/>
      <c r="POU10" s="154"/>
      <c r="POV10" s="154"/>
      <c r="POW10" s="154"/>
      <c r="POX10" s="154"/>
      <c r="POY10" s="154"/>
      <c r="POZ10" s="154"/>
      <c r="PPA10" s="154"/>
      <c r="PPB10" s="154"/>
      <c r="PPC10" s="154"/>
      <c r="PPD10" s="154"/>
      <c r="PPE10" s="154"/>
      <c r="PPF10" s="154"/>
      <c r="PPG10" s="154"/>
      <c r="PPH10" s="154"/>
      <c r="PPI10" s="154"/>
      <c r="PPJ10" s="154"/>
      <c r="PPK10" s="154"/>
      <c r="PPL10" s="154"/>
      <c r="PPM10" s="154"/>
      <c r="PPN10" s="154"/>
      <c r="PPO10" s="154"/>
      <c r="PPP10" s="154"/>
      <c r="PPQ10" s="154"/>
      <c r="PPR10" s="154"/>
      <c r="PPS10" s="154"/>
      <c r="PPT10" s="154"/>
      <c r="PPU10" s="154"/>
      <c r="PPV10" s="154"/>
      <c r="PPW10" s="154"/>
      <c r="PPX10" s="154"/>
      <c r="PPY10" s="154"/>
      <c r="PPZ10" s="154"/>
      <c r="PQA10" s="154"/>
      <c r="PQB10" s="154"/>
      <c r="PQC10" s="154"/>
      <c r="PQD10" s="154"/>
      <c r="PQE10" s="154"/>
      <c r="PQF10" s="154"/>
      <c r="PQG10" s="154"/>
      <c r="PQH10" s="154"/>
      <c r="PQI10" s="154"/>
      <c r="PQJ10" s="154"/>
      <c r="PQK10" s="154"/>
      <c r="PQL10" s="154"/>
      <c r="PQM10" s="154"/>
      <c r="PQN10" s="154"/>
      <c r="PQO10" s="154"/>
      <c r="PQP10" s="154"/>
      <c r="PQQ10" s="154"/>
      <c r="PQR10" s="154"/>
      <c r="PQS10" s="154"/>
      <c r="PQT10" s="154"/>
      <c r="PQU10" s="154"/>
      <c r="PQV10" s="154"/>
      <c r="PQW10" s="154"/>
      <c r="PQX10" s="154"/>
      <c r="PQY10" s="154"/>
      <c r="PQZ10" s="154"/>
      <c r="PRA10" s="154"/>
      <c r="PRB10" s="154"/>
      <c r="PRC10" s="154"/>
      <c r="PRD10" s="154"/>
      <c r="PRE10" s="154"/>
      <c r="PRF10" s="154"/>
      <c r="PRG10" s="154"/>
      <c r="PRH10" s="154"/>
      <c r="PRI10" s="154"/>
      <c r="PRJ10" s="154"/>
      <c r="PRK10" s="154"/>
      <c r="PRL10" s="154"/>
      <c r="PRM10" s="154"/>
      <c r="PRN10" s="154"/>
      <c r="PRO10" s="154"/>
      <c r="PRP10" s="154"/>
      <c r="PRQ10" s="154"/>
      <c r="PRR10" s="154"/>
      <c r="PRS10" s="154"/>
      <c r="PRT10" s="154"/>
      <c r="PRU10" s="154"/>
      <c r="PRV10" s="154"/>
      <c r="PRW10" s="154"/>
      <c r="PRX10" s="154"/>
      <c r="PRY10" s="154"/>
      <c r="PRZ10" s="154"/>
      <c r="PSA10" s="154"/>
      <c r="PSB10" s="154"/>
      <c r="PSC10" s="154"/>
      <c r="PSD10" s="154"/>
      <c r="PSE10" s="154"/>
      <c r="PSF10" s="154"/>
      <c r="PSG10" s="154"/>
      <c r="PSH10" s="154"/>
      <c r="PSI10" s="154"/>
      <c r="PSJ10" s="154"/>
      <c r="PSK10" s="154"/>
      <c r="PSL10" s="154"/>
      <c r="PSM10" s="154"/>
      <c r="PSN10" s="154"/>
      <c r="PSO10" s="154"/>
      <c r="PSP10" s="154"/>
      <c r="PSQ10" s="154"/>
      <c r="PSR10" s="154"/>
      <c r="PSS10" s="154"/>
      <c r="PST10" s="154"/>
      <c r="PSU10" s="154"/>
      <c r="PSV10" s="154"/>
      <c r="PSW10" s="154"/>
      <c r="PSX10" s="154"/>
      <c r="PSY10" s="154"/>
      <c r="PSZ10" s="154"/>
      <c r="PTA10" s="154"/>
      <c r="PTB10" s="154"/>
      <c r="PTC10" s="154"/>
      <c r="PTD10" s="154"/>
      <c r="PTE10" s="154"/>
      <c r="PTF10" s="154"/>
      <c r="PTG10" s="154"/>
      <c r="PTH10" s="154"/>
      <c r="PTI10" s="154"/>
      <c r="PTJ10" s="154"/>
      <c r="PTK10" s="154"/>
      <c r="PTL10" s="154"/>
      <c r="PTM10" s="154"/>
      <c r="PTN10" s="154"/>
      <c r="PTO10" s="154"/>
      <c r="PTP10" s="154"/>
      <c r="PTQ10" s="154"/>
      <c r="PTR10" s="154"/>
      <c r="PTS10" s="154"/>
      <c r="PTT10" s="154"/>
      <c r="PTU10" s="154"/>
      <c r="PTV10" s="154"/>
      <c r="PTW10" s="154"/>
      <c r="PTX10" s="154"/>
      <c r="PTY10" s="154"/>
      <c r="PTZ10" s="154"/>
      <c r="PUA10" s="154"/>
      <c r="PUB10" s="154"/>
      <c r="PUC10" s="154"/>
      <c r="PUD10" s="154"/>
      <c r="PUE10" s="154"/>
      <c r="PUF10" s="154"/>
      <c r="PUG10" s="154"/>
      <c r="PUH10" s="154"/>
      <c r="PUI10" s="154"/>
      <c r="PUJ10" s="154"/>
      <c r="PUK10" s="154"/>
      <c r="PUL10" s="154"/>
      <c r="PUM10" s="154"/>
      <c r="PUN10" s="154"/>
      <c r="PUO10" s="154"/>
      <c r="PUP10" s="154"/>
      <c r="PUQ10" s="154"/>
      <c r="PUR10" s="154"/>
      <c r="PUS10" s="154"/>
      <c r="PUT10" s="154"/>
      <c r="PUU10" s="154"/>
      <c r="PUV10" s="154"/>
      <c r="PUW10" s="154"/>
      <c r="PUX10" s="154"/>
      <c r="PUY10" s="154"/>
      <c r="PUZ10" s="154"/>
      <c r="PVA10" s="154"/>
      <c r="PVB10" s="154"/>
      <c r="PVC10" s="154"/>
      <c r="PVD10" s="154"/>
      <c r="PVE10" s="154"/>
      <c r="PVF10" s="154"/>
      <c r="PVG10" s="154"/>
      <c r="PVH10" s="154"/>
      <c r="PVI10" s="154"/>
      <c r="PVJ10" s="154"/>
      <c r="PVK10" s="154"/>
      <c r="PVL10" s="154"/>
      <c r="PVM10" s="154"/>
      <c r="PVN10" s="154"/>
      <c r="PVO10" s="154"/>
      <c r="PVP10" s="154"/>
      <c r="PVQ10" s="154"/>
      <c r="PVR10" s="154"/>
      <c r="PVS10" s="154"/>
      <c r="PVT10" s="154"/>
      <c r="PVU10" s="154"/>
      <c r="PVV10" s="154"/>
      <c r="PVW10" s="154"/>
      <c r="PVX10" s="154"/>
      <c r="PVY10" s="154"/>
      <c r="PVZ10" s="154"/>
      <c r="PWA10" s="154"/>
      <c r="PWB10" s="154"/>
      <c r="PWC10" s="154"/>
      <c r="PWD10" s="154"/>
      <c r="PWE10" s="154"/>
      <c r="PWF10" s="154"/>
      <c r="PWG10" s="154"/>
      <c r="PWH10" s="154"/>
      <c r="PWI10" s="154"/>
      <c r="PWJ10" s="154"/>
      <c r="PWK10" s="154"/>
      <c r="PWL10" s="154"/>
      <c r="PWM10" s="154"/>
      <c r="PWN10" s="154"/>
      <c r="PWO10" s="154"/>
      <c r="PWP10" s="154"/>
      <c r="PWQ10" s="154"/>
      <c r="PWR10" s="154"/>
      <c r="PWS10" s="154"/>
      <c r="PWT10" s="154"/>
      <c r="PWU10" s="154"/>
      <c r="PWV10" s="154"/>
      <c r="PWW10" s="154"/>
      <c r="PWX10" s="154"/>
      <c r="PWY10" s="154"/>
      <c r="PWZ10" s="154"/>
      <c r="PXA10" s="154"/>
      <c r="PXB10" s="154"/>
      <c r="PXC10" s="154"/>
      <c r="PXD10" s="154"/>
      <c r="PXE10" s="154"/>
      <c r="PXF10" s="154"/>
      <c r="PXG10" s="154"/>
      <c r="PXH10" s="154"/>
      <c r="PXI10" s="154"/>
      <c r="PXJ10" s="154"/>
      <c r="PXK10" s="154"/>
      <c r="PXL10" s="154"/>
      <c r="PXM10" s="154"/>
      <c r="PXN10" s="154"/>
      <c r="PXO10" s="154"/>
      <c r="PXP10" s="154"/>
      <c r="PXQ10" s="154"/>
      <c r="PXR10" s="154"/>
      <c r="PXS10" s="154"/>
      <c r="PXT10" s="154"/>
      <c r="PXU10" s="154"/>
      <c r="PXV10" s="154"/>
      <c r="PXW10" s="154"/>
      <c r="PXX10" s="154"/>
      <c r="PXY10" s="154"/>
      <c r="PXZ10" s="154"/>
      <c r="PYA10" s="154"/>
      <c r="PYB10" s="154"/>
      <c r="PYC10" s="154"/>
      <c r="PYD10" s="154"/>
      <c r="PYE10" s="154"/>
      <c r="PYF10" s="154"/>
      <c r="PYG10" s="154"/>
      <c r="PYH10" s="154"/>
      <c r="PYI10" s="154"/>
      <c r="PYJ10" s="154"/>
      <c r="PYK10" s="154"/>
      <c r="PYL10" s="154"/>
      <c r="PYM10" s="154"/>
      <c r="PYN10" s="154"/>
      <c r="PYO10" s="154"/>
      <c r="PYP10" s="154"/>
      <c r="PYQ10" s="154"/>
      <c r="PYR10" s="154"/>
      <c r="PYS10" s="154"/>
      <c r="PYT10" s="154"/>
      <c r="PYU10" s="154"/>
      <c r="PYV10" s="154"/>
      <c r="PYW10" s="154"/>
      <c r="PYX10" s="154"/>
      <c r="PYY10" s="154"/>
      <c r="PYZ10" s="154"/>
      <c r="PZA10" s="154"/>
      <c r="PZB10" s="154"/>
      <c r="PZC10" s="154"/>
      <c r="PZD10" s="154"/>
      <c r="PZE10" s="154"/>
      <c r="PZF10" s="154"/>
      <c r="PZG10" s="154"/>
      <c r="PZH10" s="154"/>
      <c r="PZI10" s="154"/>
      <c r="PZJ10" s="154"/>
      <c r="PZK10" s="154"/>
      <c r="PZL10" s="154"/>
      <c r="PZM10" s="154"/>
      <c r="PZN10" s="154"/>
      <c r="PZO10" s="154"/>
      <c r="PZP10" s="154"/>
      <c r="PZQ10" s="154"/>
      <c r="PZR10" s="154"/>
      <c r="PZS10" s="154"/>
      <c r="PZT10" s="154"/>
      <c r="PZU10" s="154"/>
      <c r="PZV10" s="154"/>
      <c r="PZW10" s="154"/>
      <c r="PZX10" s="154"/>
      <c r="PZY10" s="154"/>
      <c r="PZZ10" s="154"/>
      <c r="QAA10" s="154"/>
      <c r="QAB10" s="154"/>
      <c r="QAC10" s="154"/>
      <c r="QAD10" s="154"/>
      <c r="QAE10" s="154"/>
      <c r="QAF10" s="154"/>
      <c r="QAG10" s="154"/>
      <c r="QAH10" s="154"/>
      <c r="QAI10" s="154"/>
      <c r="QAJ10" s="154"/>
      <c r="QAK10" s="154"/>
      <c r="QAL10" s="154"/>
      <c r="QAM10" s="154"/>
      <c r="QAN10" s="154"/>
      <c r="QAO10" s="154"/>
      <c r="QAP10" s="154"/>
      <c r="QAQ10" s="154"/>
      <c r="QAR10" s="154"/>
      <c r="QAS10" s="154"/>
      <c r="QAT10" s="154"/>
      <c r="QAU10" s="154"/>
      <c r="QAV10" s="154"/>
      <c r="QAW10" s="154"/>
      <c r="QAX10" s="154"/>
      <c r="QAY10" s="154"/>
      <c r="QAZ10" s="154"/>
      <c r="QBA10" s="154"/>
      <c r="QBB10" s="154"/>
      <c r="QBC10" s="154"/>
      <c r="QBD10" s="154"/>
      <c r="QBE10" s="154"/>
      <c r="QBF10" s="154"/>
      <c r="QBG10" s="154"/>
      <c r="QBH10" s="154"/>
      <c r="QBI10" s="154"/>
      <c r="QBJ10" s="154"/>
      <c r="QBK10" s="154"/>
      <c r="QBL10" s="154"/>
      <c r="QBM10" s="154"/>
      <c r="QBN10" s="154"/>
      <c r="QBO10" s="154"/>
      <c r="QBP10" s="154"/>
      <c r="QBQ10" s="154"/>
      <c r="QBR10" s="154"/>
      <c r="QBS10" s="154"/>
      <c r="QBT10" s="154"/>
      <c r="QBU10" s="154"/>
      <c r="QBV10" s="154"/>
      <c r="QBW10" s="154"/>
      <c r="QBX10" s="154"/>
      <c r="QBY10" s="154"/>
      <c r="QBZ10" s="154"/>
      <c r="QCA10" s="154"/>
      <c r="QCB10" s="154"/>
      <c r="QCC10" s="154"/>
      <c r="QCD10" s="154"/>
      <c r="QCE10" s="154"/>
      <c r="QCF10" s="154"/>
      <c r="QCG10" s="154"/>
      <c r="QCH10" s="154"/>
      <c r="QCI10" s="154"/>
      <c r="QCJ10" s="154"/>
      <c r="QCK10" s="154"/>
      <c r="QCL10" s="154"/>
      <c r="QCM10" s="154"/>
      <c r="QCN10" s="154"/>
      <c r="QCO10" s="154"/>
      <c r="QCP10" s="154"/>
      <c r="QCQ10" s="154"/>
      <c r="QCR10" s="154"/>
      <c r="QCS10" s="154"/>
      <c r="QCT10" s="154"/>
      <c r="QCU10" s="154"/>
      <c r="QCV10" s="154"/>
      <c r="QCW10" s="154"/>
      <c r="QCX10" s="154"/>
      <c r="QCY10" s="154"/>
      <c r="QCZ10" s="154"/>
      <c r="QDA10" s="154"/>
      <c r="QDB10" s="154"/>
      <c r="QDC10" s="154"/>
      <c r="QDD10" s="154"/>
      <c r="QDE10" s="154"/>
      <c r="QDF10" s="154"/>
      <c r="QDG10" s="154"/>
      <c r="QDH10" s="154"/>
      <c r="QDI10" s="154"/>
      <c r="QDJ10" s="154"/>
      <c r="QDK10" s="154"/>
      <c r="QDL10" s="154"/>
      <c r="QDM10" s="154"/>
      <c r="QDN10" s="154"/>
      <c r="QDO10" s="154"/>
      <c r="QDP10" s="154"/>
      <c r="QDQ10" s="154"/>
      <c r="QDR10" s="154"/>
      <c r="QDS10" s="154"/>
      <c r="QDT10" s="154"/>
      <c r="QDU10" s="154"/>
      <c r="QDV10" s="154"/>
      <c r="QDW10" s="154"/>
      <c r="QDX10" s="154"/>
      <c r="QDY10" s="154"/>
      <c r="QDZ10" s="154"/>
      <c r="QEA10" s="154"/>
      <c r="QEB10" s="154"/>
      <c r="QEC10" s="154"/>
      <c r="QED10" s="154"/>
      <c r="QEE10" s="154"/>
      <c r="QEF10" s="154"/>
      <c r="QEG10" s="154"/>
      <c r="QEH10" s="154"/>
      <c r="QEI10" s="154"/>
      <c r="QEJ10" s="154"/>
      <c r="QEK10" s="154"/>
      <c r="QEL10" s="154"/>
      <c r="QEM10" s="154"/>
      <c r="QEN10" s="154"/>
      <c r="QEO10" s="154"/>
      <c r="QEP10" s="154"/>
      <c r="QEQ10" s="154"/>
      <c r="QER10" s="154"/>
      <c r="QES10" s="154"/>
      <c r="QET10" s="154"/>
      <c r="QEU10" s="154"/>
      <c r="QEV10" s="154"/>
      <c r="QEW10" s="154"/>
      <c r="QEX10" s="154"/>
      <c r="QEY10" s="154"/>
      <c r="QEZ10" s="154"/>
      <c r="QFA10" s="154"/>
      <c r="QFB10" s="154"/>
      <c r="QFC10" s="154"/>
      <c r="QFD10" s="154"/>
      <c r="QFE10" s="154"/>
      <c r="QFF10" s="154"/>
      <c r="QFG10" s="154"/>
      <c r="QFH10" s="154"/>
      <c r="QFI10" s="154"/>
      <c r="QFJ10" s="154"/>
      <c r="QFK10" s="154"/>
      <c r="QFL10" s="154"/>
      <c r="QFM10" s="154"/>
      <c r="QFN10" s="154"/>
      <c r="QFO10" s="154"/>
      <c r="QFP10" s="154"/>
      <c r="QFQ10" s="154"/>
      <c r="QFR10" s="154"/>
      <c r="QFS10" s="154"/>
      <c r="QFT10" s="154"/>
      <c r="QFU10" s="154"/>
      <c r="QFV10" s="154"/>
      <c r="QFW10" s="154"/>
      <c r="QFX10" s="154"/>
      <c r="QFY10" s="154"/>
      <c r="QFZ10" s="154"/>
      <c r="QGA10" s="154"/>
      <c r="QGB10" s="154"/>
      <c r="QGC10" s="154"/>
      <c r="QGD10" s="154"/>
      <c r="QGE10" s="154"/>
      <c r="QGF10" s="154"/>
      <c r="QGG10" s="154"/>
      <c r="QGH10" s="154"/>
      <c r="QGI10" s="154"/>
      <c r="QGJ10" s="154"/>
      <c r="QGK10" s="154"/>
      <c r="QGL10" s="154"/>
      <c r="QGM10" s="154"/>
      <c r="QGN10" s="154"/>
      <c r="QGO10" s="154"/>
      <c r="QGP10" s="154"/>
      <c r="QGQ10" s="154"/>
      <c r="QGR10" s="154"/>
      <c r="QGS10" s="154"/>
      <c r="QGT10" s="154"/>
      <c r="QGU10" s="154"/>
      <c r="QGV10" s="154"/>
      <c r="QGW10" s="154"/>
      <c r="QGX10" s="154"/>
      <c r="QGY10" s="154"/>
      <c r="QGZ10" s="154"/>
      <c r="QHA10" s="154"/>
      <c r="QHB10" s="154"/>
      <c r="QHC10" s="154"/>
      <c r="QHD10" s="154"/>
      <c r="QHE10" s="154"/>
      <c r="QHF10" s="154"/>
      <c r="QHG10" s="154"/>
      <c r="QHH10" s="154"/>
      <c r="QHI10" s="154"/>
      <c r="QHJ10" s="154"/>
      <c r="QHK10" s="154"/>
      <c r="QHL10" s="154"/>
      <c r="QHM10" s="154"/>
      <c r="QHN10" s="154"/>
      <c r="QHO10" s="154"/>
      <c r="QHP10" s="154"/>
      <c r="QHQ10" s="154"/>
      <c r="QHR10" s="154"/>
      <c r="QHS10" s="154"/>
      <c r="QHT10" s="154"/>
      <c r="QHU10" s="154"/>
      <c r="QHV10" s="154"/>
      <c r="QHW10" s="154"/>
      <c r="QHX10" s="154"/>
      <c r="QHY10" s="154"/>
      <c r="QHZ10" s="154"/>
      <c r="QIA10" s="154"/>
      <c r="QIB10" s="154"/>
      <c r="QIC10" s="154"/>
      <c r="QID10" s="154"/>
      <c r="QIE10" s="154"/>
      <c r="QIF10" s="154"/>
      <c r="QIG10" s="154"/>
      <c r="QIH10" s="154"/>
      <c r="QII10" s="154"/>
      <c r="QIJ10" s="154"/>
      <c r="QIK10" s="154"/>
      <c r="QIL10" s="154"/>
      <c r="QIM10" s="154"/>
      <c r="QIN10" s="154"/>
      <c r="QIO10" s="154"/>
      <c r="QIP10" s="154"/>
      <c r="QIQ10" s="154"/>
      <c r="QIR10" s="154"/>
      <c r="QIS10" s="154"/>
      <c r="QIT10" s="154"/>
      <c r="QIU10" s="154"/>
      <c r="QIV10" s="154"/>
      <c r="QIW10" s="154"/>
      <c r="QIX10" s="154"/>
      <c r="QIY10" s="154"/>
      <c r="QIZ10" s="154"/>
      <c r="QJA10" s="154"/>
      <c r="QJB10" s="154"/>
      <c r="QJC10" s="154"/>
      <c r="QJD10" s="154"/>
      <c r="QJE10" s="154"/>
      <c r="QJF10" s="154"/>
      <c r="QJG10" s="154"/>
      <c r="QJH10" s="154"/>
      <c r="QJI10" s="154"/>
      <c r="QJJ10" s="154"/>
      <c r="QJK10" s="154"/>
      <c r="QJL10" s="154"/>
      <c r="QJM10" s="154"/>
      <c r="QJN10" s="154"/>
      <c r="QJO10" s="154"/>
      <c r="QJP10" s="154"/>
      <c r="QJQ10" s="154"/>
      <c r="QJR10" s="154"/>
      <c r="QJS10" s="154"/>
      <c r="QJT10" s="154"/>
      <c r="QJU10" s="154"/>
      <c r="QJV10" s="154"/>
      <c r="QJW10" s="154"/>
      <c r="QJX10" s="154"/>
      <c r="QJY10" s="154"/>
      <c r="QJZ10" s="154"/>
      <c r="QKA10" s="154"/>
      <c r="QKB10" s="154"/>
      <c r="QKC10" s="154"/>
      <c r="QKD10" s="154"/>
      <c r="QKE10" s="154"/>
      <c r="QKF10" s="154"/>
      <c r="QKG10" s="154"/>
      <c r="QKH10" s="154"/>
      <c r="QKI10" s="154"/>
      <c r="QKJ10" s="154"/>
      <c r="QKK10" s="154"/>
      <c r="QKL10" s="154"/>
      <c r="QKM10" s="154"/>
      <c r="QKN10" s="154"/>
      <c r="QKO10" s="154"/>
      <c r="QKP10" s="154"/>
      <c r="QKQ10" s="154"/>
      <c r="QKR10" s="154"/>
      <c r="QKS10" s="154"/>
      <c r="QKT10" s="154"/>
      <c r="QKU10" s="154"/>
      <c r="QKV10" s="154"/>
      <c r="QKW10" s="154"/>
      <c r="QKX10" s="154"/>
      <c r="QKY10" s="154"/>
      <c r="QKZ10" s="154"/>
      <c r="QLA10" s="154"/>
      <c r="QLB10" s="154"/>
      <c r="QLC10" s="154"/>
      <c r="QLD10" s="154"/>
      <c r="QLE10" s="154"/>
      <c r="QLF10" s="154"/>
      <c r="QLG10" s="154"/>
      <c r="QLH10" s="154"/>
      <c r="QLI10" s="154"/>
      <c r="QLJ10" s="154"/>
      <c r="QLK10" s="154"/>
      <c r="QLL10" s="154"/>
      <c r="QLM10" s="154"/>
      <c r="QLN10" s="154"/>
      <c r="QLO10" s="154"/>
      <c r="QLP10" s="154"/>
      <c r="QLQ10" s="154"/>
      <c r="QLR10" s="154"/>
      <c r="QLS10" s="154"/>
      <c r="QLT10" s="154"/>
      <c r="QLU10" s="154"/>
      <c r="QLV10" s="154"/>
      <c r="QLW10" s="154"/>
      <c r="QLX10" s="154"/>
      <c r="QLY10" s="154"/>
      <c r="QLZ10" s="154"/>
      <c r="QMA10" s="154"/>
      <c r="QMB10" s="154"/>
      <c r="QMC10" s="154"/>
      <c r="QMD10" s="154"/>
      <c r="QME10" s="154"/>
      <c r="QMF10" s="154"/>
      <c r="QMG10" s="154"/>
      <c r="QMH10" s="154"/>
      <c r="QMI10" s="154"/>
      <c r="QMJ10" s="154"/>
      <c r="QMK10" s="154"/>
      <c r="QML10" s="154"/>
      <c r="QMM10" s="154"/>
      <c r="QMN10" s="154"/>
      <c r="QMO10" s="154"/>
      <c r="QMP10" s="154"/>
      <c r="QMQ10" s="154"/>
      <c r="QMR10" s="154"/>
      <c r="QMS10" s="154"/>
      <c r="QMT10" s="154"/>
      <c r="QMU10" s="154"/>
      <c r="QMV10" s="154"/>
      <c r="QMW10" s="154"/>
      <c r="QMX10" s="154"/>
      <c r="QMY10" s="154"/>
      <c r="QMZ10" s="154"/>
      <c r="QNA10" s="154"/>
      <c r="QNB10" s="154"/>
      <c r="QNC10" s="154"/>
      <c r="QND10" s="154"/>
      <c r="QNE10" s="154"/>
      <c r="QNF10" s="154"/>
      <c r="QNG10" s="154"/>
      <c r="QNH10" s="154"/>
      <c r="QNI10" s="154"/>
      <c r="QNJ10" s="154"/>
      <c r="QNK10" s="154"/>
      <c r="QNL10" s="154"/>
      <c r="QNM10" s="154"/>
      <c r="QNN10" s="154"/>
      <c r="QNO10" s="154"/>
      <c r="QNP10" s="154"/>
      <c r="QNQ10" s="154"/>
      <c r="QNR10" s="154"/>
      <c r="QNS10" s="154"/>
      <c r="QNT10" s="154"/>
      <c r="QNU10" s="154"/>
      <c r="QNV10" s="154"/>
      <c r="QNW10" s="154"/>
      <c r="QNX10" s="154"/>
      <c r="QNY10" s="154"/>
      <c r="QNZ10" s="154"/>
      <c r="QOA10" s="154"/>
      <c r="QOB10" s="154"/>
      <c r="QOC10" s="154"/>
      <c r="QOD10" s="154"/>
      <c r="QOE10" s="154"/>
      <c r="QOF10" s="154"/>
      <c r="QOG10" s="154"/>
      <c r="QOH10" s="154"/>
      <c r="QOI10" s="154"/>
      <c r="QOJ10" s="154"/>
      <c r="QOK10" s="154"/>
      <c r="QOL10" s="154"/>
      <c r="QOM10" s="154"/>
      <c r="QON10" s="154"/>
      <c r="QOO10" s="154"/>
      <c r="QOP10" s="154"/>
      <c r="QOQ10" s="154"/>
      <c r="QOR10" s="154"/>
      <c r="QOS10" s="154"/>
      <c r="QOT10" s="154"/>
      <c r="QOU10" s="154"/>
      <c r="QOV10" s="154"/>
      <c r="QOW10" s="154"/>
      <c r="QOX10" s="154"/>
      <c r="QOY10" s="154"/>
      <c r="QOZ10" s="154"/>
      <c r="QPA10" s="154"/>
      <c r="QPB10" s="154"/>
      <c r="QPC10" s="154"/>
      <c r="QPD10" s="154"/>
      <c r="QPE10" s="154"/>
      <c r="QPF10" s="154"/>
      <c r="QPG10" s="154"/>
      <c r="QPH10" s="154"/>
      <c r="QPI10" s="154"/>
      <c r="QPJ10" s="154"/>
      <c r="QPK10" s="154"/>
      <c r="QPL10" s="154"/>
      <c r="QPM10" s="154"/>
      <c r="QPN10" s="154"/>
      <c r="QPO10" s="154"/>
      <c r="QPP10" s="154"/>
      <c r="QPQ10" s="154"/>
      <c r="QPR10" s="154"/>
      <c r="QPS10" s="154"/>
      <c r="QPT10" s="154"/>
      <c r="QPU10" s="154"/>
      <c r="QPV10" s="154"/>
      <c r="QPW10" s="154"/>
      <c r="QPX10" s="154"/>
      <c r="QPY10" s="154"/>
      <c r="QPZ10" s="154"/>
      <c r="QQA10" s="154"/>
      <c r="QQB10" s="154"/>
      <c r="QQC10" s="154"/>
      <c r="QQD10" s="154"/>
      <c r="QQE10" s="154"/>
      <c r="QQF10" s="154"/>
      <c r="QQG10" s="154"/>
      <c r="QQH10" s="154"/>
      <c r="QQI10" s="154"/>
      <c r="QQJ10" s="154"/>
      <c r="QQK10" s="154"/>
      <c r="QQL10" s="154"/>
      <c r="QQM10" s="154"/>
      <c r="QQN10" s="154"/>
      <c r="QQO10" s="154"/>
      <c r="QQP10" s="154"/>
      <c r="QQQ10" s="154"/>
      <c r="QQR10" s="154"/>
      <c r="QQS10" s="154"/>
      <c r="QQT10" s="154"/>
      <c r="QQU10" s="154"/>
      <c r="QQV10" s="154"/>
      <c r="QQW10" s="154"/>
      <c r="QQX10" s="154"/>
      <c r="QQY10" s="154"/>
      <c r="QQZ10" s="154"/>
      <c r="QRA10" s="154"/>
      <c r="QRB10" s="154"/>
      <c r="QRC10" s="154"/>
      <c r="QRD10" s="154"/>
      <c r="QRE10" s="154"/>
      <c r="QRF10" s="154"/>
      <c r="QRG10" s="154"/>
      <c r="QRH10" s="154"/>
      <c r="QRI10" s="154"/>
      <c r="QRJ10" s="154"/>
      <c r="QRK10" s="154"/>
      <c r="QRL10" s="154"/>
      <c r="QRM10" s="154"/>
      <c r="QRN10" s="154"/>
      <c r="QRO10" s="154"/>
      <c r="QRP10" s="154"/>
      <c r="QRQ10" s="154"/>
      <c r="QRR10" s="154"/>
      <c r="QRS10" s="154"/>
      <c r="QRT10" s="154"/>
      <c r="QRU10" s="154"/>
      <c r="QRV10" s="154"/>
      <c r="QRW10" s="154"/>
      <c r="QRX10" s="154"/>
      <c r="QRY10" s="154"/>
      <c r="QRZ10" s="154"/>
      <c r="QSA10" s="154"/>
      <c r="QSB10" s="154"/>
      <c r="QSC10" s="154"/>
      <c r="QSD10" s="154"/>
      <c r="QSE10" s="154"/>
      <c r="QSF10" s="154"/>
      <c r="QSG10" s="154"/>
      <c r="QSH10" s="154"/>
      <c r="QSI10" s="154"/>
      <c r="QSJ10" s="154"/>
      <c r="QSK10" s="154"/>
      <c r="QSL10" s="154"/>
      <c r="QSM10" s="154"/>
      <c r="QSN10" s="154"/>
      <c r="QSO10" s="154"/>
      <c r="QSP10" s="154"/>
      <c r="QSQ10" s="154"/>
      <c r="QSR10" s="154"/>
      <c r="QSS10" s="154"/>
      <c r="QST10" s="154"/>
      <c r="QSU10" s="154"/>
      <c r="QSV10" s="154"/>
      <c r="QSW10" s="154"/>
      <c r="QSX10" s="154"/>
      <c r="QSY10" s="154"/>
      <c r="QSZ10" s="154"/>
      <c r="QTA10" s="154"/>
      <c r="QTB10" s="154"/>
      <c r="QTC10" s="154"/>
      <c r="QTD10" s="154"/>
      <c r="QTE10" s="154"/>
      <c r="QTF10" s="154"/>
      <c r="QTG10" s="154"/>
      <c r="QTH10" s="154"/>
      <c r="QTI10" s="154"/>
      <c r="QTJ10" s="154"/>
      <c r="QTK10" s="154"/>
      <c r="QTL10" s="154"/>
      <c r="QTM10" s="154"/>
      <c r="QTN10" s="154"/>
      <c r="QTO10" s="154"/>
      <c r="QTP10" s="154"/>
      <c r="QTQ10" s="154"/>
      <c r="QTR10" s="154"/>
      <c r="QTS10" s="154"/>
      <c r="QTT10" s="154"/>
      <c r="QTU10" s="154"/>
      <c r="QTV10" s="154"/>
      <c r="QTW10" s="154"/>
      <c r="QTX10" s="154"/>
      <c r="QTY10" s="154"/>
      <c r="QTZ10" s="154"/>
      <c r="QUA10" s="154"/>
      <c r="QUB10" s="154"/>
      <c r="QUC10" s="154"/>
      <c r="QUD10" s="154"/>
      <c r="QUE10" s="154"/>
      <c r="QUF10" s="154"/>
      <c r="QUG10" s="154"/>
      <c r="QUH10" s="154"/>
      <c r="QUI10" s="154"/>
      <c r="QUJ10" s="154"/>
      <c r="QUK10" s="154"/>
      <c r="QUL10" s="154"/>
      <c r="QUM10" s="154"/>
      <c r="QUN10" s="154"/>
      <c r="QUO10" s="154"/>
      <c r="QUP10" s="154"/>
      <c r="QUQ10" s="154"/>
      <c r="QUR10" s="154"/>
      <c r="QUS10" s="154"/>
      <c r="QUT10" s="154"/>
      <c r="QUU10" s="154"/>
      <c r="QUV10" s="154"/>
      <c r="QUW10" s="154"/>
      <c r="QUX10" s="154"/>
      <c r="QUY10" s="154"/>
      <c r="QUZ10" s="154"/>
      <c r="QVA10" s="154"/>
      <c r="QVB10" s="154"/>
      <c r="QVC10" s="154"/>
      <c r="QVD10" s="154"/>
      <c r="QVE10" s="154"/>
      <c r="QVF10" s="154"/>
      <c r="QVG10" s="154"/>
      <c r="QVH10" s="154"/>
      <c r="QVI10" s="154"/>
      <c r="QVJ10" s="154"/>
      <c r="QVK10" s="154"/>
      <c r="QVL10" s="154"/>
      <c r="QVM10" s="154"/>
      <c r="QVN10" s="154"/>
      <c r="QVO10" s="154"/>
      <c r="QVP10" s="154"/>
      <c r="QVQ10" s="154"/>
      <c r="QVR10" s="154"/>
      <c r="QVS10" s="154"/>
      <c r="QVT10" s="154"/>
      <c r="QVU10" s="154"/>
      <c r="QVV10" s="154"/>
      <c r="QVW10" s="154"/>
      <c r="QVX10" s="154"/>
      <c r="QVY10" s="154"/>
      <c r="QVZ10" s="154"/>
      <c r="QWA10" s="154"/>
      <c r="QWB10" s="154"/>
      <c r="QWC10" s="154"/>
      <c r="QWD10" s="154"/>
      <c r="QWE10" s="154"/>
      <c r="QWF10" s="154"/>
      <c r="QWG10" s="154"/>
      <c r="QWH10" s="154"/>
      <c r="QWI10" s="154"/>
      <c r="QWJ10" s="154"/>
      <c r="QWK10" s="154"/>
      <c r="QWL10" s="154"/>
      <c r="QWM10" s="154"/>
      <c r="QWN10" s="154"/>
      <c r="QWO10" s="154"/>
      <c r="QWP10" s="154"/>
      <c r="QWQ10" s="154"/>
      <c r="QWR10" s="154"/>
      <c r="QWS10" s="154"/>
      <c r="QWT10" s="154"/>
      <c r="QWU10" s="154"/>
      <c r="QWV10" s="154"/>
      <c r="QWW10" s="154"/>
      <c r="QWX10" s="154"/>
      <c r="QWY10" s="154"/>
      <c r="QWZ10" s="154"/>
      <c r="QXA10" s="154"/>
      <c r="QXB10" s="154"/>
      <c r="QXC10" s="154"/>
      <c r="QXD10" s="154"/>
      <c r="QXE10" s="154"/>
      <c r="QXF10" s="154"/>
      <c r="QXG10" s="154"/>
      <c r="QXH10" s="154"/>
      <c r="QXI10" s="154"/>
      <c r="QXJ10" s="154"/>
      <c r="QXK10" s="154"/>
      <c r="QXL10" s="154"/>
      <c r="QXM10" s="154"/>
      <c r="QXN10" s="154"/>
      <c r="QXO10" s="154"/>
      <c r="QXP10" s="154"/>
      <c r="QXQ10" s="154"/>
      <c r="QXR10" s="154"/>
      <c r="QXS10" s="154"/>
      <c r="QXT10" s="154"/>
      <c r="QXU10" s="154"/>
      <c r="QXV10" s="154"/>
      <c r="QXW10" s="154"/>
      <c r="QXX10" s="154"/>
      <c r="QXY10" s="154"/>
      <c r="QXZ10" s="154"/>
      <c r="QYA10" s="154"/>
      <c r="QYB10" s="154"/>
      <c r="QYC10" s="154"/>
      <c r="QYD10" s="154"/>
      <c r="QYE10" s="154"/>
      <c r="QYF10" s="154"/>
      <c r="QYG10" s="154"/>
      <c r="QYH10" s="154"/>
      <c r="QYI10" s="154"/>
      <c r="QYJ10" s="154"/>
      <c r="QYK10" s="154"/>
      <c r="QYL10" s="154"/>
      <c r="QYM10" s="154"/>
      <c r="QYN10" s="154"/>
      <c r="QYO10" s="154"/>
      <c r="QYP10" s="154"/>
      <c r="QYQ10" s="154"/>
      <c r="QYR10" s="154"/>
      <c r="QYS10" s="154"/>
      <c r="QYT10" s="154"/>
      <c r="QYU10" s="154"/>
      <c r="QYV10" s="154"/>
      <c r="QYW10" s="154"/>
      <c r="QYX10" s="154"/>
      <c r="QYY10" s="154"/>
      <c r="QYZ10" s="154"/>
      <c r="QZA10" s="154"/>
      <c r="QZB10" s="154"/>
      <c r="QZC10" s="154"/>
      <c r="QZD10" s="154"/>
      <c r="QZE10" s="154"/>
      <c r="QZF10" s="154"/>
      <c r="QZG10" s="154"/>
      <c r="QZH10" s="154"/>
      <c r="QZI10" s="154"/>
      <c r="QZJ10" s="154"/>
      <c r="QZK10" s="154"/>
      <c r="QZL10" s="154"/>
      <c r="QZM10" s="154"/>
      <c r="QZN10" s="154"/>
      <c r="QZO10" s="154"/>
      <c r="QZP10" s="154"/>
      <c r="QZQ10" s="154"/>
      <c r="QZR10" s="154"/>
      <c r="QZS10" s="154"/>
      <c r="QZT10" s="154"/>
      <c r="QZU10" s="154"/>
      <c r="QZV10" s="154"/>
      <c r="QZW10" s="154"/>
      <c r="QZX10" s="154"/>
      <c r="QZY10" s="154"/>
      <c r="QZZ10" s="154"/>
      <c r="RAA10" s="154"/>
      <c r="RAB10" s="154"/>
      <c r="RAC10" s="154"/>
      <c r="RAD10" s="154"/>
      <c r="RAE10" s="154"/>
      <c r="RAF10" s="154"/>
      <c r="RAG10" s="154"/>
      <c r="RAH10" s="154"/>
      <c r="RAI10" s="154"/>
      <c r="RAJ10" s="154"/>
      <c r="RAK10" s="154"/>
      <c r="RAL10" s="154"/>
      <c r="RAM10" s="154"/>
      <c r="RAN10" s="154"/>
      <c r="RAO10" s="154"/>
      <c r="RAP10" s="154"/>
      <c r="RAQ10" s="154"/>
      <c r="RAR10" s="154"/>
      <c r="RAS10" s="154"/>
      <c r="RAT10" s="154"/>
      <c r="RAU10" s="154"/>
      <c r="RAV10" s="154"/>
      <c r="RAW10" s="154"/>
      <c r="RAX10" s="154"/>
      <c r="RAY10" s="154"/>
      <c r="RAZ10" s="154"/>
      <c r="RBA10" s="154"/>
      <c r="RBB10" s="154"/>
      <c r="RBC10" s="154"/>
      <c r="RBD10" s="154"/>
      <c r="RBE10" s="154"/>
      <c r="RBF10" s="154"/>
      <c r="RBG10" s="154"/>
      <c r="RBH10" s="154"/>
      <c r="RBI10" s="154"/>
      <c r="RBJ10" s="154"/>
      <c r="RBK10" s="154"/>
      <c r="RBL10" s="154"/>
      <c r="RBM10" s="154"/>
      <c r="RBN10" s="154"/>
      <c r="RBO10" s="154"/>
      <c r="RBP10" s="154"/>
      <c r="RBQ10" s="154"/>
      <c r="RBR10" s="154"/>
      <c r="RBS10" s="154"/>
      <c r="RBT10" s="154"/>
      <c r="RBU10" s="154"/>
      <c r="RBV10" s="154"/>
      <c r="RBW10" s="154"/>
      <c r="RBX10" s="154"/>
      <c r="RBY10" s="154"/>
      <c r="RBZ10" s="154"/>
      <c r="RCA10" s="154"/>
      <c r="RCB10" s="154"/>
      <c r="RCC10" s="154"/>
      <c r="RCD10" s="154"/>
      <c r="RCE10" s="154"/>
      <c r="RCF10" s="154"/>
      <c r="RCG10" s="154"/>
      <c r="RCH10" s="154"/>
      <c r="RCI10" s="154"/>
      <c r="RCJ10" s="154"/>
      <c r="RCK10" s="154"/>
      <c r="RCL10" s="154"/>
      <c r="RCM10" s="154"/>
      <c r="RCN10" s="154"/>
      <c r="RCO10" s="154"/>
      <c r="RCP10" s="154"/>
      <c r="RCQ10" s="154"/>
      <c r="RCR10" s="154"/>
      <c r="RCS10" s="154"/>
      <c r="RCT10" s="154"/>
      <c r="RCU10" s="154"/>
      <c r="RCV10" s="154"/>
      <c r="RCW10" s="154"/>
      <c r="RCX10" s="154"/>
      <c r="RCY10" s="154"/>
      <c r="RCZ10" s="154"/>
      <c r="RDA10" s="154"/>
      <c r="RDB10" s="154"/>
      <c r="RDC10" s="154"/>
      <c r="RDD10" s="154"/>
      <c r="RDE10" s="154"/>
      <c r="RDF10" s="154"/>
      <c r="RDG10" s="154"/>
      <c r="RDH10" s="154"/>
      <c r="RDI10" s="154"/>
      <c r="RDJ10" s="154"/>
      <c r="RDK10" s="154"/>
      <c r="RDL10" s="154"/>
      <c r="RDM10" s="154"/>
      <c r="RDN10" s="154"/>
      <c r="RDO10" s="154"/>
      <c r="RDP10" s="154"/>
      <c r="RDQ10" s="154"/>
      <c r="RDR10" s="154"/>
      <c r="RDS10" s="154"/>
      <c r="RDT10" s="154"/>
      <c r="RDU10" s="154"/>
      <c r="RDV10" s="154"/>
      <c r="RDW10" s="154"/>
      <c r="RDX10" s="154"/>
      <c r="RDY10" s="154"/>
      <c r="RDZ10" s="154"/>
      <c r="REA10" s="154"/>
      <c r="REB10" s="154"/>
      <c r="REC10" s="154"/>
      <c r="RED10" s="154"/>
      <c r="REE10" s="154"/>
      <c r="REF10" s="154"/>
      <c r="REG10" s="154"/>
      <c r="REH10" s="154"/>
      <c r="REI10" s="154"/>
      <c r="REJ10" s="154"/>
      <c r="REK10" s="154"/>
      <c r="REL10" s="154"/>
      <c r="REM10" s="154"/>
      <c r="REN10" s="154"/>
      <c r="REO10" s="154"/>
      <c r="REP10" s="154"/>
      <c r="REQ10" s="154"/>
      <c r="RER10" s="154"/>
      <c r="RES10" s="154"/>
      <c r="RET10" s="154"/>
      <c r="REU10" s="154"/>
      <c r="REV10" s="154"/>
      <c r="REW10" s="154"/>
      <c r="REX10" s="154"/>
      <c r="REY10" s="154"/>
      <c r="REZ10" s="154"/>
      <c r="RFA10" s="154"/>
      <c r="RFB10" s="154"/>
      <c r="RFC10" s="154"/>
      <c r="RFD10" s="154"/>
      <c r="RFE10" s="154"/>
      <c r="RFF10" s="154"/>
      <c r="RFG10" s="154"/>
      <c r="RFH10" s="154"/>
      <c r="RFI10" s="154"/>
      <c r="RFJ10" s="154"/>
      <c r="RFK10" s="154"/>
      <c r="RFL10" s="154"/>
      <c r="RFM10" s="154"/>
      <c r="RFN10" s="154"/>
      <c r="RFO10" s="154"/>
      <c r="RFP10" s="154"/>
      <c r="RFQ10" s="154"/>
      <c r="RFR10" s="154"/>
      <c r="RFS10" s="154"/>
      <c r="RFT10" s="154"/>
      <c r="RFU10" s="154"/>
      <c r="RFV10" s="154"/>
      <c r="RFW10" s="154"/>
      <c r="RFX10" s="154"/>
      <c r="RFY10" s="154"/>
      <c r="RFZ10" s="154"/>
      <c r="RGA10" s="154"/>
      <c r="RGB10" s="154"/>
      <c r="RGC10" s="154"/>
      <c r="RGD10" s="154"/>
      <c r="RGE10" s="154"/>
      <c r="RGF10" s="154"/>
      <c r="RGG10" s="154"/>
      <c r="RGH10" s="154"/>
      <c r="RGI10" s="154"/>
      <c r="RGJ10" s="154"/>
      <c r="RGK10" s="154"/>
      <c r="RGL10" s="154"/>
      <c r="RGM10" s="154"/>
      <c r="RGN10" s="154"/>
      <c r="RGO10" s="154"/>
      <c r="RGP10" s="154"/>
      <c r="RGQ10" s="154"/>
      <c r="RGR10" s="154"/>
      <c r="RGS10" s="154"/>
      <c r="RGT10" s="154"/>
      <c r="RGU10" s="154"/>
      <c r="RGV10" s="154"/>
      <c r="RGW10" s="154"/>
      <c r="RGX10" s="154"/>
      <c r="RGY10" s="154"/>
      <c r="RGZ10" s="154"/>
      <c r="RHA10" s="154"/>
      <c r="RHB10" s="154"/>
      <c r="RHC10" s="154"/>
      <c r="RHD10" s="154"/>
      <c r="RHE10" s="154"/>
      <c r="RHF10" s="154"/>
      <c r="RHG10" s="154"/>
      <c r="RHH10" s="154"/>
      <c r="RHI10" s="154"/>
      <c r="RHJ10" s="154"/>
      <c r="RHK10" s="154"/>
      <c r="RHL10" s="154"/>
      <c r="RHM10" s="154"/>
      <c r="RHN10" s="154"/>
      <c r="RHO10" s="154"/>
      <c r="RHP10" s="154"/>
      <c r="RHQ10" s="154"/>
      <c r="RHR10" s="154"/>
      <c r="RHS10" s="154"/>
      <c r="RHT10" s="154"/>
      <c r="RHU10" s="154"/>
      <c r="RHV10" s="154"/>
      <c r="RHW10" s="154"/>
      <c r="RHX10" s="154"/>
      <c r="RHY10" s="154"/>
      <c r="RHZ10" s="154"/>
      <c r="RIA10" s="154"/>
      <c r="RIB10" s="154"/>
      <c r="RIC10" s="154"/>
      <c r="RID10" s="154"/>
      <c r="RIE10" s="154"/>
      <c r="RIF10" s="154"/>
      <c r="RIG10" s="154"/>
      <c r="RIH10" s="154"/>
      <c r="RII10" s="154"/>
      <c r="RIJ10" s="154"/>
      <c r="RIK10" s="154"/>
      <c r="RIL10" s="154"/>
      <c r="RIM10" s="154"/>
      <c r="RIN10" s="154"/>
      <c r="RIO10" s="154"/>
      <c r="RIP10" s="154"/>
      <c r="RIQ10" s="154"/>
      <c r="RIR10" s="154"/>
      <c r="RIS10" s="154"/>
      <c r="RIT10" s="154"/>
      <c r="RIU10" s="154"/>
      <c r="RIV10" s="154"/>
      <c r="RIW10" s="154"/>
      <c r="RIX10" s="154"/>
      <c r="RIY10" s="154"/>
      <c r="RIZ10" s="154"/>
      <c r="RJA10" s="154"/>
      <c r="RJB10" s="154"/>
      <c r="RJC10" s="154"/>
      <c r="RJD10" s="154"/>
      <c r="RJE10" s="154"/>
      <c r="RJF10" s="154"/>
      <c r="RJG10" s="154"/>
      <c r="RJH10" s="154"/>
      <c r="RJI10" s="154"/>
      <c r="RJJ10" s="154"/>
      <c r="RJK10" s="154"/>
      <c r="RJL10" s="154"/>
      <c r="RJM10" s="154"/>
      <c r="RJN10" s="154"/>
      <c r="RJO10" s="154"/>
      <c r="RJP10" s="154"/>
      <c r="RJQ10" s="154"/>
      <c r="RJR10" s="154"/>
      <c r="RJS10" s="154"/>
      <c r="RJT10" s="154"/>
      <c r="RJU10" s="154"/>
      <c r="RJV10" s="154"/>
      <c r="RJW10" s="154"/>
      <c r="RJX10" s="154"/>
      <c r="RJY10" s="154"/>
      <c r="RJZ10" s="154"/>
      <c r="RKA10" s="154"/>
      <c r="RKB10" s="154"/>
      <c r="RKC10" s="154"/>
      <c r="RKD10" s="154"/>
      <c r="RKE10" s="154"/>
      <c r="RKF10" s="154"/>
      <c r="RKG10" s="154"/>
      <c r="RKH10" s="154"/>
      <c r="RKI10" s="154"/>
      <c r="RKJ10" s="154"/>
      <c r="RKK10" s="154"/>
      <c r="RKL10" s="154"/>
      <c r="RKM10" s="154"/>
      <c r="RKN10" s="154"/>
      <c r="RKO10" s="154"/>
      <c r="RKP10" s="154"/>
      <c r="RKQ10" s="154"/>
      <c r="RKR10" s="154"/>
      <c r="RKS10" s="154"/>
      <c r="RKT10" s="154"/>
      <c r="RKU10" s="154"/>
      <c r="RKV10" s="154"/>
      <c r="RKW10" s="154"/>
      <c r="RKX10" s="154"/>
      <c r="RKY10" s="154"/>
      <c r="RKZ10" s="154"/>
      <c r="RLA10" s="154"/>
      <c r="RLB10" s="154"/>
      <c r="RLC10" s="154"/>
      <c r="RLD10" s="154"/>
      <c r="RLE10" s="154"/>
      <c r="RLF10" s="154"/>
      <c r="RLG10" s="154"/>
      <c r="RLH10" s="154"/>
      <c r="RLI10" s="154"/>
      <c r="RLJ10" s="154"/>
      <c r="RLK10" s="154"/>
      <c r="RLL10" s="154"/>
      <c r="RLM10" s="154"/>
      <c r="RLN10" s="154"/>
      <c r="RLO10" s="154"/>
      <c r="RLP10" s="154"/>
      <c r="RLQ10" s="154"/>
      <c r="RLR10" s="154"/>
      <c r="RLS10" s="154"/>
      <c r="RLT10" s="154"/>
      <c r="RLU10" s="154"/>
      <c r="RLV10" s="154"/>
      <c r="RLW10" s="154"/>
      <c r="RLX10" s="154"/>
      <c r="RLY10" s="154"/>
      <c r="RLZ10" s="154"/>
      <c r="RMA10" s="154"/>
      <c r="RMB10" s="154"/>
      <c r="RMC10" s="154"/>
      <c r="RMD10" s="154"/>
      <c r="RME10" s="154"/>
      <c r="RMF10" s="154"/>
      <c r="RMG10" s="154"/>
      <c r="RMH10" s="154"/>
      <c r="RMI10" s="154"/>
      <c r="RMJ10" s="154"/>
      <c r="RMK10" s="154"/>
      <c r="RML10" s="154"/>
      <c r="RMM10" s="154"/>
      <c r="RMN10" s="154"/>
      <c r="RMO10" s="154"/>
      <c r="RMP10" s="154"/>
      <c r="RMQ10" s="154"/>
      <c r="RMR10" s="154"/>
      <c r="RMS10" s="154"/>
      <c r="RMT10" s="154"/>
      <c r="RMU10" s="154"/>
      <c r="RMV10" s="154"/>
      <c r="RMW10" s="154"/>
      <c r="RMX10" s="154"/>
      <c r="RMY10" s="154"/>
      <c r="RMZ10" s="154"/>
      <c r="RNA10" s="154"/>
      <c r="RNB10" s="154"/>
      <c r="RNC10" s="154"/>
      <c r="RND10" s="154"/>
      <c r="RNE10" s="154"/>
      <c r="RNF10" s="154"/>
      <c r="RNG10" s="154"/>
      <c r="RNH10" s="154"/>
      <c r="RNI10" s="154"/>
      <c r="RNJ10" s="154"/>
      <c r="RNK10" s="154"/>
      <c r="RNL10" s="154"/>
      <c r="RNM10" s="154"/>
      <c r="RNN10" s="154"/>
      <c r="RNO10" s="154"/>
      <c r="RNP10" s="154"/>
      <c r="RNQ10" s="154"/>
      <c r="RNR10" s="154"/>
      <c r="RNS10" s="154"/>
      <c r="RNT10" s="154"/>
      <c r="RNU10" s="154"/>
      <c r="RNV10" s="154"/>
      <c r="RNW10" s="154"/>
      <c r="RNX10" s="154"/>
      <c r="RNY10" s="154"/>
      <c r="RNZ10" s="154"/>
      <c r="ROA10" s="154"/>
      <c r="ROB10" s="154"/>
      <c r="ROC10" s="154"/>
      <c r="ROD10" s="154"/>
      <c r="ROE10" s="154"/>
      <c r="ROF10" s="154"/>
      <c r="ROG10" s="154"/>
      <c r="ROH10" s="154"/>
      <c r="ROI10" s="154"/>
      <c r="ROJ10" s="154"/>
      <c r="ROK10" s="154"/>
      <c r="ROL10" s="154"/>
      <c r="ROM10" s="154"/>
      <c r="RON10" s="154"/>
      <c r="ROO10" s="154"/>
      <c r="ROP10" s="154"/>
      <c r="ROQ10" s="154"/>
      <c r="ROR10" s="154"/>
      <c r="ROS10" s="154"/>
      <c r="ROT10" s="154"/>
      <c r="ROU10" s="154"/>
      <c r="ROV10" s="154"/>
      <c r="ROW10" s="154"/>
      <c r="ROX10" s="154"/>
      <c r="ROY10" s="154"/>
      <c r="ROZ10" s="154"/>
      <c r="RPA10" s="154"/>
      <c r="RPB10" s="154"/>
      <c r="RPC10" s="154"/>
      <c r="RPD10" s="154"/>
      <c r="RPE10" s="154"/>
      <c r="RPF10" s="154"/>
      <c r="RPG10" s="154"/>
      <c r="RPH10" s="154"/>
      <c r="RPI10" s="154"/>
      <c r="RPJ10" s="154"/>
      <c r="RPK10" s="154"/>
      <c r="RPL10" s="154"/>
      <c r="RPM10" s="154"/>
      <c r="RPN10" s="154"/>
      <c r="RPO10" s="154"/>
      <c r="RPP10" s="154"/>
      <c r="RPQ10" s="154"/>
      <c r="RPR10" s="154"/>
      <c r="RPS10" s="154"/>
      <c r="RPT10" s="154"/>
      <c r="RPU10" s="154"/>
      <c r="RPV10" s="154"/>
      <c r="RPW10" s="154"/>
      <c r="RPX10" s="154"/>
      <c r="RPY10" s="154"/>
      <c r="RPZ10" s="154"/>
      <c r="RQA10" s="154"/>
      <c r="RQB10" s="154"/>
      <c r="RQC10" s="154"/>
      <c r="RQD10" s="154"/>
      <c r="RQE10" s="154"/>
      <c r="RQF10" s="154"/>
      <c r="RQG10" s="154"/>
      <c r="RQH10" s="154"/>
      <c r="RQI10" s="154"/>
      <c r="RQJ10" s="154"/>
      <c r="RQK10" s="154"/>
      <c r="RQL10" s="154"/>
      <c r="RQM10" s="154"/>
      <c r="RQN10" s="154"/>
      <c r="RQO10" s="154"/>
      <c r="RQP10" s="154"/>
      <c r="RQQ10" s="154"/>
      <c r="RQR10" s="154"/>
      <c r="RQS10" s="154"/>
      <c r="RQT10" s="154"/>
      <c r="RQU10" s="154"/>
      <c r="RQV10" s="154"/>
      <c r="RQW10" s="154"/>
      <c r="RQX10" s="154"/>
      <c r="RQY10" s="154"/>
      <c r="RQZ10" s="154"/>
      <c r="RRA10" s="154"/>
      <c r="RRB10" s="154"/>
      <c r="RRC10" s="154"/>
      <c r="RRD10" s="154"/>
      <c r="RRE10" s="154"/>
      <c r="RRF10" s="154"/>
      <c r="RRG10" s="154"/>
      <c r="RRH10" s="154"/>
      <c r="RRI10" s="154"/>
      <c r="RRJ10" s="154"/>
      <c r="RRK10" s="154"/>
      <c r="RRL10" s="154"/>
      <c r="RRM10" s="154"/>
      <c r="RRN10" s="154"/>
      <c r="RRO10" s="154"/>
      <c r="RRP10" s="154"/>
      <c r="RRQ10" s="154"/>
      <c r="RRR10" s="154"/>
      <c r="RRS10" s="154"/>
      <c r="RRT10" s="154"/>
      <c r="RRU10" s="154"/>
      <c r="RRV10" s="154"/>
      <c r="RRW10" s="154"/>
      <c r="RRX10" s="154"/>
      <c r="RRY10" s="154"/>
      <c r="RRZ10" s="154"/>
      <c r="RSA10" s="154"/>
      <c r="RSB10" s="154"/>
      <c r="RSC10" s="154"/>
      <c r="RSD10" s="154"/>
      <c r="RSE10" s="154"/>
      <c r="RSF10" s="154"/>
      <c r="RSG10" s="154"/>
      <c r="RSH10" s="154"/>
      <c r="RSI10" s="154"/>
      <c r="RSJ10" s="154"/>
      <c r="RSK10" s="154"/>
      <c r="RSL10" s="154"/>
      <c r="RSM10" s="154"/>
      <c r="RSN10" s="154"/>
      <c r="RSO10" s="154"/>
      <c r="RSP10" s="154"/>
      <c r="RSQ10" s="154"/>
      <c r="RSR10" s="154"/>
      <c r="RSS10" s="154"/>
      <c r="RST10" s="154"/>
      <c r="RSU10" s="154"/>
      <c r="RSV10" s="154"/>
      <c r="RSW10" s="154"/>
      <c r="RSX10" s="154"/>
      <c r="RSY10" s="154"/>
      <c r="RSZ10" s="154"/>
      <c r="RTA10" s="154"/>
      <c r="RTB10" s="154"/>
      <c r="RTC10" s="154"/>
      <c r="RTD10" s="154"/>
      <c r="RTE10" s="154"/>
      <c r="RTF10" s="154"/>
      <c r="RTG10" s="154"/>
      <c r="RTH10" s="154"/>
      <c r="RTI10" s="154"/>
      <c r="RTJ10" s="154"/>
      <c r="RTK10" s="154"/>
      <c r="RTL10" s="154"/>
      <c r="RTM10" s="154"/>
      <c r="RTN10" s="154"/>
      <c r="RTO10" s="154"/>
      <c r="RTP10" s="154"/>
      <c r="RTQ10" s="154"/>
      <c r="RTR10" s="154"/>
      <c r="RTS10" s="154"/>
      <c r="RTT10" s="154"/>
      <c r="RTU10" s="154"/>
      <c r="RTV10" s="154"/>
      <c r="RTW10" s="154"/>
      <c r="RTX10" s="154"/>
      <c r="RTY10" s="154"/>
      <c r="RTZ10" s="154"/>
      <c r="RUA10" s="154"/>
      <c r="RUB10" s="154"/>
      <c r="RUC10" s="154"/>
      <c r="RUD10" s="154"/>
      <c r="RUE10" s="154"/>
      <c r="RUF10" s="154"/>
      <c r="RUG10" s="154"/>
      <c r="RUH10" s="154"/>
      <c r="RUI10" s="154"/>
      <c r="RUJ10" s="154"/>
      <c r="RUK10" s="154"/>
      <c r="RUL10" s="154"/>
      <c r="RUM10" s="154"/>
      <c r="RUN10" s="154"/>
      <c r="RUO10" s="154"/>
      <c r="RUP10" s="154"/>
      <c r="RUQ10" s="154"/>
      <c r="RUR10" s="154"/>
      <c r="RUS10" s="154"/>
      <c r="RUT10" s="154"/>
      <c r="RUU10" s="154"/>
      <c r="RUV10" s="154"/>
      <c r="RUW10" s="154"/>
      <c r="RUX10" s="154"/>
      <c r="RUY10" s="154"/>
      <c r="RUZ10" s="154"/>
      <c r="RVA10" s="154"/>
      <c r="RVB10" s="154"/>
      <c r="RVC10" s="154"/>
      <c r="RVD10" s="154"/>
      <c r="RVE10" s="154"/>
      <c r="RVF10" s="154"/>
      <c r="RVG10" s="154"/>
      <c r="RVH10" s="154"/>
      <c r="RVI10" s="154"/>
      <c r="RVJ10" s="154"/>
      <c r="RVK10" s="154"/>
      <c r="RVL10" s="154"/>
      <c r="RVM10" s="154"/>
      <c r="RVN10" s="154"/>
      <c r="RVO10" s="154"/>
      <c r="RVP10" s="154"/>
      <c r="RVQ10" s="154"/>
      <c r="RVR10" s="154"/>
      <c r="RVS10" s="154"/>
      <c r="RVT10" s="154"/>
      <c r="RVU10" s="154"/>
      <c r="RVV10" s="154"/>
      <c r="RVW10" s="154"/>
      <c r="RVX10" s="154"/>
      <c r="RVY10" s="154"/>
      <c r="RVZ10" s="154"/>
      <c r="RWA10" s="154"/>
      <c r="RWB10" s="154"/>
      <c r="RWC10" s="154"/>
      <c r="RWD10" s="154"/>
      <c r="RWE10" s="154"/>
      <c r="RWF10" s="154"/>
      <c r="RWG10" s="154"/>
      <c r="RWH10" s="154"/>
      <c r="RWI10" s="154"/>
      <c r="RWJ10" s="154"/>
      <c r="RWK10" s="154"/>
      <c r="RWL10" s="154"/>
      <c r="RWM10" s="154"/>
      <c r="RWN10" s="154"/>
      <c r="RWO10" s="154"/>
      <c r="RWP10" s="154"/>
      <c r="RWQ10" s="154"/>
      <c r="RWR10" s="154"/>
      <c r="RWS10" s="154"/>
      <c r="RWT10" s="154"/>
      <c r="RWU10" s="154"/>
      <c r="RWV10" s="154"/>
      <c r="RWW10" s="154"/>
      <c r="RWX10" s="154"/>
      <c r="RWY10" s="154"/>
      <c r="RWZ10" s="154"/>
      <c r="RXA10" s="154"/>
      <c r="RXB10" s="154"/>
      <c r="RXC10" s="154"/>
      <c r="RXD10" s="154"/>
      <c r="RXE10" s="154"/>
      <c r="RXF10" s="154"/>
      <c r="RXG10" s="154"/>
      <c r="RXH10" s="154"/>
      <c r="RXI10" s="154"/>
      <c r="RXJ10" s="154"/>
      <c r="RXK10" s="154"/>
      <c r="RXL10" s="154"/>
      <c r="RXM10" s="154"/>
      <c r="RXN10" s="154"/>
      <c r="RXO10" s="154"/>
      <c r="RXP10" s="154"/>
      <c r="RXQ10" s="154"/>
      <c r="RXR10" s="154"/>
      <c r="RXS10" s="154"/>
      <c r="RXT10" s="154"/>
      <c r="RXU10" s="154"/>
      <c r="RXV10" s="154"/>
      <c r="RXW10" s="154"/>
      <c r="RXX10" s="154"/>
      <c r="RXY10" s="154"/>
      <c r="RXZ10" s="154"/>
      <c r="RYA10" s="154"/>
      <c r="RYB10" s="154"/>
      <c r="RYC10" s="154"/>
      <c r="RYD10" s="154"/>
      <c r="RYE10" s="154"/>
      <c r="RYF10" s="154"/>
      <c r="RYG10" s="154"/>
      <c r="RYH10" s="154"/>
      <c r="RYI10" s="154"/>
      <c r="RYJ10" s="154"/>
      <c r="RYK10" s="154"/>
      <c r="RYL10" s="154"/>
      <c r="RYM10" s="154"/>
      <c r="RYN10" s="154"/>
      <c r="RYO10" s="154"/>
      <c r="RYP10" s="154"/>
      <c r="RYQ10" s="154"/>
      <c r="RYR10" s="154"/>
      <c r="RYS10" s="154"/>
      <c r="RYT10" s="154"/>
      <c r="RYU10" s="154"/>
      <c r="RYV10" s="154"/>
      <c r="RYW10" s="154"/>
      <c r="RYX10" s="154"/>
      <c r="RYY10" s="154"/>
      <c r="RYZ10" s="154"/>
      <c r="RZA10" s="154"/>
      <c r="RZB10" s="154"/>
      <c r="RZC10" s="154"/>
      <c r="RZD10" s="154"/>
      <c r="RZE10" s="154"/>
      <c r="RZF10" s="154"/>
      <c r="RZG10" s="154"/>
      <c r="RZH10" s="154"/>
      <c r="RZI10" s="154"/>
      <c r="RZJ10" s="154"/>
      <c r="RZK10" s="154"/>
      <c r="RZL10" s="154"/>
      <c r="RZM10" s="154"/>
      <c r="RZN10" s="154"/>
      <c r="RZO10" s="154"/>
      <c r="RZP10" s="154"/>
      <c r="RZQ10" s="154"/>
      <c r="RZR10" s="154"/>
      <c r="RZS10" s="154"/>
      <c r="RZT10" s="154"/>
      <c r="RZU10" s="154"/>
      <c r="RZV10" s="154"/>
      <c r="RZW10" s="154"/>
      <c r="RZX10" s="154"/>
      <c r="RZY10" s="154"/>
      <c r="RZZ10" s="154"/>
      <c r="SAA10" s="154"/>
      <c r="SAB10" s="154"/>
      <c r="SAC10" s="154"/>
      <c r="SAD10" s="154"/>
      <c r="SAE10" s="154"/>
      <c r="SAF10" s="154"/>
      <c r="SAG10" s="154"/>
      <c r="SAH10" s="154"/>
      <c r="SAI10" s="154"/>
      <c r="SAJ10" s="154"/>
      <c r="SAK10" s="154"/>
      <c r="SAL10" s="154"/>
      <c r="SAM10" s="154"/>
      <c r="SAN10" s="154"/>
      <c r="SAO10" s="154"/>
      <c r="SAP10" s="154"/>
      <c r="SAQ10" s="154"/>
      <c r="SAR10" s="154"/>
      <c r="SAS10" s="154"/>
      <c r="SAT10" s="154"/>
      <c r="SAU10" s="154"/>
      <c r="SAV10" s="154"/>
      <c r="SAW10" s="154"/>
      <c r="SAX10" s="154"/>
      <c r="SAY10" s="154"/>
      <c r="SAZ10" s="154"/>
      <c r="SBA10" s="154"/>
      <c r="SBB10" s="154"/>
      <c r="SBC10" s="154"/>
      <c r="SBD10" s="154"/>
      <c r="SBE10" s="154"/>
      <c r="SBF10" s="154"/>
      <c r="SBG10" s="154"/>
      <c r="SBH10" s="154"/>
      <c r="SBI10" s="154"/>
      <c r="SBJ10" s="154"/>
      <c r="SBK10" s="154"/>
      <c r="SBL10" s="154"/>
      <c r="SBM10" s="154"/>
      <c r="SBN10" s="154"/>
      <c r="SBO10" s="154"/>
      <c r="SBP10" s="154"/>
      <c r="SBQ10" s="154"/>
      <c r="SBR10" s="154"/>
      <c r="SBS10" s="154"/>
      <c r="SBT10" s="154"/>
      <c r="SBU10" s="154"/>
      <c r="SBV10" s="154"/>
      <c r="SBW10" s="154"/>
      <c r="SBX10" s="154"/>
      <c r="SBY10" s="154"/>
      <c r="SBZ10" s="154"/>
      <c r="SCA10" s="154"/>
      <c r="SCB10" s="154"/>
      <c r="SCC10" s="154"/>
      <c r="SCD10" s="154"/>
      <c r="SCE10" s="154"/>
      <c r="SCF10" s="154"/>
      <c r="SCG10" s="154"/>
      <c r="SCH10" s="154"/>
      <c r="SCI10" s="154"/>
      <c r="SCJ10" s="154"/>
      <c r="SCK10" s="154"/>
      <c r="SCL10" s="154"/>
      <c r="SCM10" s="154"/>
      <c r="SCN10" s="154"/>
      <c r="SCO10" s="154"/>
      <c r="SCP10" s="154"/>
      <c r="SCQ10" s="154"/>
      <c r="SCR10" s="154"/>
      <c r="SCS10" s="154"/>
      <c r="SCT10" s="154"/>
      <c r="SCU10" s="154"/>
      <c r="SCV10" s="154"/>
      <c r="SCW10" s="154"/>
      <c r="SCX10" s="154"/>
      <c r="SCY10" s="154"/>
      <c r="SCZ10" s="154"/>
      <c r="SDA10" s="154"/>
      <c r="SDB10" s="154"/>
      <c r="SDC10" s="154"/>
      <c r="SDD10" s="154"/>
      <c r="SDE10" s="154"/>
      <c r="SDF10" s="154"/>
      <c r="SDG10" s="154"/>
      <c r="SDH10" s="154"/>
      <c r="SDI10" s="154"/>
      <c r="SDJ10" s="154"/>
      <c r="SDK10" s="154"/>
      <c r="SDL10" s="154"/>
      <c r="SDM10" s="154"/>
      <c r="SDN10" s="154"/>
      <c r="SDO10" s="154"/>
      <c r="SDP10" s="154"/>
      <c r="SDQ10" s="154"/>
      <c r="SDR10" s="154"/>
      <c r="SDS10" s="154"/>
      <c r="SDT10" s="154"/>
      <c r="SDU10" s="154"/>
      <c r="SDV10" s="154"/>
      <c r="SDW10" s="154"/>
      <c r="SDX10" s="154"/>
      <c r="SDY10" s="154"/>
      <c r="SDZ10" s="154"/>
      <c r="SEA10" s="154"/>
      <c r="SEB10" s="154"/>
      <c r="SEC10" s="154"/>
      <c r="SED10" s="154"/>
      <c r="SEE10" s="154"/>
      <c r="SEF10" s="154"/>
      <c r="SEG10" s="154"/>
      <c r="SEH10" s="154"/>
      <c r="SEI10" s="154"/>
      <c r="SEJ10" s="154"/>
      <c r="SEK10" s="154"/>
      <c r="SEL10" s="154"/>
      <c r="SEM10" s="154"/>
      <c r="SEN10" s="154"/>
      <c r="SEO10" s="154"/>
      <c r="SEP10" s="154"/>
      <c r="SEQ10" s="154"/>
      <c r="SER10" s="154"/>
      <c r="SES10" s="154"/>
      <c r="SET10" s="154"/>
      <c r="SEU10" s="154"/>
      <c r="SEV10" s="154"/>
      <c r="SEW10" s="154"/>
      <c r="SEX10" s="154"/>
      <c r="SEY10" s="154"/>
      <c r="SEZ10" s="154"/>
      <c r="SFA10" s="154"/>
      <c r="SFB10" s="154"/>
      <c r="SFC10" s="154"/>
      <c r="SFD10" s="154"/>
      <c r="SFE10" s="154"/>
      <c r="SFF10" s="154"/>
      <c r="SFG10" s="154"/>
      <c r="SFH10" s="154"/>
      <c r="SFI10" s="154"/>
      <c r="SFJ10" s="154"/>
      <c r="SFK10" s="154"/>
      <c r="SFL10" s="154"/>
      <c r="SFM10" s="154"/>
      <c r="SFN10" s="154"/>
      <c r="SFO10" s="154"/>
      <c r="SFP10" s="154"/>
      <c r="SFQ10" s="154"/>
      <c r="SFR10" s="154"/>
      <c r="SFS10" s="154"/>
      <c r="SFT10" s="154"/>
      <c r="SFU10" s="154"/>
      <c r="SFV10" s="154"/>
      <c r="SFW10" s="154"/>
      <c r="SFX10" s="154"/>
      <c r="SFY10" s="154"/>
      <c r="SFZ10" s="154"/>
      <c r="SGA10" s="154"/>
      <c r="SGB10" s="154"/>
      <c r="SGC10" s="154"/>
      <c r="SGD10" s="154"/>
      <c r="SGE10" s="154"/>
      <c r="SGF10" s="154"/>
      <c r="SGG10" s="154"/>
      <c r="SGH10" s="154"/>
      <c r="SGI10" s="154"/>
      <c r="SGJ10" s="154"/>
      <c r="SGK10" s="154"/>
      <c r="SGL10" s="154"/>
      <c r="SGM10" s="154"/>
      <c r="SGN10" s="154"/>
      <c r="SGO10" s="154"/>
      <c r="SGP10" s="154"/>
      <c r="SGQ10" s="154"/>
      <c r="SGR10" s="154"/>
      <c r="SGS10" s="154"/>
      <c r="SGT10" s="154"/>
      <c r="SGU10" s="154"/>
      <c r="SGV10" s="154"/>
      <c r="SGW10" s="154"/>
      <c r="SGX10" s="154"/>
      <c r="SGY10" s="154"/>
      <c r="SGZ10" s="154"/>
      <c r="SHA10" s="154"/>
      <c r="SHB10" s="154"/>
      <c r="SHC10" s="154"/>
      <c r="SHD10" s="154"/>
      <c r="SHE10" s="154"/>
      <c r="SHF10" s="154"/>
      <c r="SHG10" s="154"/>
      <c r="SHH10" s="154"/>
      <c r="SHI10" s="154"/>
      <c r="SHJ10" s="154"/>
      <c r="SHK10" s="154"/>
      <c r="SHL10" s="154"/>
      <c r="SHM10" s="154"/>
      <c r="SHN10" s="154"/>
      <c r="SHO10" s="154"/>
      <c r="SHP10" s="154"/>
      <c r="SHQ10" s="154"/>
      <c r="SHR10" s="154"/>
      <c r="SHS10" s="154"/>
      <c r="SHT10" s="154"/>
      <c r="SHU10" s="154"/>
      <c r="SHV10" s="154"/>
      <c r="SHW10" s="154"/>
      <c r="SHX10" s="154"/>
      <c r="SHY10" s="154"/>
      <c r="SHZ10" s="154"/>
      <c r="SIA10" s="154"/>
      <c r="SIB10" s="154"/>
      <c r="SIC10" s="154"/>
      <c r="SID10" s="154"/>
      <c r="SIE10" s="154"/>
      <c r="SIF10" s="154"/>
      <c r="SIG10" s="154"/>
      <c r="SIH10" s="154"/>
      <c r="SII10" s="154"/>
      <c r="SIJ10" s="154"/>
      <c r="SIK10" s="154"/>
      <c r="SIL10" s="154"/>
      <c r="SIM10" s="154"/>
      <c r="SIN10" s="154"/>
      <c r="SIO10" s="154"/>
      <c r="SIP10" s="154"/>
      <c r="SIQ10" s="154"/>
      <c r="SIR10" s="154"/>
      <c r="SIS10" s="154"/>
      <c r="SIT10" s="154"/>
      <c r="SIU10" s="154"/>
      <c r="SIV10" s="154"/>
      <c r="SIW10" s="154"/>
      <c r="SIX10" s="154"/>
      <c r="SIY10" s="154"/>
      <c r="SIZ10" s="154"/>
      <c r="SJA10" s="154"/>
      <c r="SJB10" s="154"/>
      <c r="SJC10" s="154"/>
      <c r="SJD10" s="154"/>
      <c r="SJE10" s="154"/>
      <c r="SJF10" s="154"/>
      <c r="SJG10" s="154"/>
      <c r="SJH10" s="154"/>
      <c r="SJI10" s="154"/>
      <c r="SJJ10" s="154"/>
      <c r="SJK10" s="154"/>
      <c r="SJL10" s="154"/>
      <c r="SJM10" s="154"/>
      <c r="SJN10" s="154"/>
      <c r="SJO10" s="154"/>
      <c r="SJP10" s="154"/>
      <c r="SJQ10" s="154"/>
      <c r="SJR10" s="154"/>
      <c r="SJS10" s="154"/>
      <c r="SJT10" s="154"/>
      <c r="SJU10" s="154"/>
      <c r="SJV10" s="154"/>
      <c r="SJW10" s="154"/>
      <c r="SJX10" s="154"/>
      <c r="SJY10" s="154"/>
      <c r="SJZ10" s="154"/>
      <c r="SKA10" s="154"/>
      <c r="SKB10" s="154"/>
      <c r="SKC10" s="154"/>
      <c r="SKD10" s="154"/>
      <c r="SKE10" s="154"/>
      <c r="SKF10" s="154"/>
      <c r="SKG10" s="154"/>
      <c r="SKH10" s="154"/>
      <c r="SKI10" s="154"/>
      <c r="SKJ10" s="154"/>
      <c r="SKK10" s="154"/>
      <c r="SKL10" s="154"/>
      <c r="SKM10" s="154"/>
      <c r="SKN10" s="154"/>
      <c r="SKO10" s="154"/>
      <c r="SKP10" s="154"/>
      <c r="SKQ10" s="154"/>
      <c r="SKR10" s="154"/>
      <c r="SKS10" s="154"/>
      <c r="SKT10" s="154"/>
      <c r="SKU10" s="154"/>
      <c r="SKV10" s="154"/>
      <c r="SKW10" s="154"/>
      <c r="SKX10" s="154"/>
      <c r="SKY10" s="154"/>
      <c r="SKZ10" s="154"/>
      <c r="SLA10" s="154"/>
      <c r="SLB10" s="154"/>
      <c r="SLC10" s="154"/>
      <c r="SLD10" s="154"/>
      <c r="SLE10" s="154"/>
      <c r="SLF10" s="154"/>
      <c r="SLG10" s="154"/>
      <c r="SLH10" s="154"/>
      <c r="SLI10" s="154"/>
      <c r="SLJ10" s="154"/>
      <c r="SLK10" s="154"/>
      <c r="SLL10" s="154"/>
      <c r="SLM10" s="154"/>
      <c r="SLN10" s="154"/>
      <c r="SLO10" s="154"/>
      <c r="SLP10" s="154"/>
      <c r="SLQ10" s="154"/>
      <c r="SLR10" s="154"/>
      <c r="SLS10" s="154"/>
      <c r="SLT10" s="154"/>
      <c r="SLU10" s="154"/>
      <c r="SLV10" s="154"/>
      <c r="SLW10" s="154"/>
      <c r="SLX10" s="154"/>
      <c r="SLY10" s="154"/>
      <c r="SLZ10" s="154"/>
      <c r="SMA10" s="154"/>
      <c r="SMB10" s="154"/>
      <c r="SMC10" s="154"/>
      <c r="SMD10" s="154"/>
      <c r="SME10" s="154"/>
      <c r="SMF10" s="154"/>
      <c r="SMG10" s="154"/>
      <c r="SMH10" s="154"/>
      <c r="SMI10" s="154"/>
      <c r="SMJ10" s="154"/>
      <c r="SMK10" s="154"/>
      <c r="SML10" s="154"/>
      <c r="SMM10" s="154"/>
      <c r="SMN10" s="154"/>
      <c r="SMO10" s="154"/>
      <c r="SMP10" s="154"/>
      <c r="SMQ10" s="154"/>
      <c r="SMR10" s="154"/>
      <c r="SMS10" s="154"/>
      <c r="SMT10" s="154"/>
      <c r="SMU10" s="154"/>
      <c r="SMV10" s="154"/>
      <c r="SMW10" s="154"/>
      <c r="SMX10" s="154"/>
      <c r="SMY10" s="154"/>
      <c r="SMZ10" s="154"/>
      <c r="SNA10" s="154"/>
      <c r="SNB10" s="154"/>
      <c r="SNC10" s="154"/>
      <c r="SND10" s="154"/>
      <c r="SNE10" s="154"/>
      <c r="SNF10" s="154"/>
      <c r="SNG10" s="154"/>
      <c r="SNH10" s="154"/>
      <c r="SNI10" s="154"/>
      <c r="SNJ10" s="154"/>
      <c r="SNK10" s="154"/>
      <c r="SNL10" s="154"/>
      <c r="SNM10" s="154"/>
      <c r="SNN10" s="154"/>
      <c r="SNO10" s="154"/>
      <c r="SNP10" s="154"/>
      <c r="SNQ10" s="154"/>
      <c r="SNR10" s="154"/>
      <c r="SNS10" s="154"/>
      <c r="SNT10" s="154"/>
      <c r="SNU10" s="154"/>
      <c r="SNV10" s="154"/>
      <c r="SNW10" s="154"/>
      <c r="SNX10" s="154"/>
      <c r="SNY10" s="154"/>
      <c r="SNZ10" s="154"/>
      <c r="SOA10" s="154"/>
      <c r="SOB10" s="154"/>
      <c r="SOC10" s="154"/>
      <c r="SOD10" s="154"/>
      <c r="SOE10" s="154"/>
      <c r="SOF10" s="154"/>
      <c r="SOG10" s="154"/>
      <c r="SOH10" s="154"/>
      <c r="SOI10" s="154"/>
      <c r="SOJ10" s="154"/>
      <c r="SOK10" s="154"/>
      <c r="SOL10" s="154"/>
      <c r="SOM10" s="154"/>
      <c r="SON10" s="154"/>
      <c r="SOO10" s="154"/>
      <c r="SOP10" s="154"/>
      <c r="SOQ10" s="154"/>
      <c r="SOR10" s="154"/>
      <c r="SOS10" s="154"/>
      <c r="SOT10" s="154"/>
      <c r="SOU10" s="154"/>
      <c r="SOV10" s="154"/>
      <c r="SOW10" s="154"/>
      <c r="SOX10" s="154"/>
      <c r="SOY10" s="154"/>
      <c r="SOZ10" s="154"/>
      <c r="SPA10" s="154"/>
      <c r="SPB10" s="154"/>
      <c r="SPC10" s="154"/>
      <c r="SPD10" s="154"/>
      <c r="SPE10" s="154"/>
      <c r="SPF10" s="154"/>
      <c r="SPG10" s="154"/>
      <c r="SPH10" s="154"/>
      <c r="SPI10" s="154"/>
      <c r="SPJ10" s="154"/>
      <c r="SPK10" s="154"/>
      <c r="SPL10" s="154"/>
      <c r="SPM10" s="154"/>
      <c r="SPN10" s="154"/>
      <c r="SPO10" s="154"/>
      <c r="SPP10" s="154"/>
      <c r="SPQ10" s="154"/>
      <c r="SPR10" s="154"/>
      <c r="SPS10" s="154"/>
      <c r="SPT10" s="154"/>
      <c r="SPU10" s="154"/>
      <c r="SPV10" s="154"/>
      <c r="SPW10" s="154"/>
      <c r="SPX10" s="154"/>
      <c r="SPY10" s="154"/>
      <c r="SPZ10" s="154"/>
      <c r="SQA10" s="154"/>
      <c r="SQB10" s="154"/>
      <c r="SQC10" s="154"/>
      <c r="SQD10" s="154"/>
      <c r="SQE10" s="154"/>
      <c r="SQF10" s="154"/>
      <c r="SQG10" s="154"/>
      <c r="SQH10" s="154"/>
      <c r="SQI10" s="154"/>
      <c r="SQJ10" s="154"/>
      <c r="SQK10" s="154"/>
      <c r="SQL10" s="154"/>
      <c r="SQM10" s="154"/>
      <c r="SQN10" s="154"/>
      <c r="SQO10" s="154"/>
      <c r="SQP10" s="154"/>
      <c r="SQQ10" s="154"/>
      <c r="SQR10" s="154"/>
      <c r="SQS10" s="154"/>
      <c r="SQT10" s="154"/>
      <c r="SQU10" s="154"/>
      <c r="SQV10" s="154"/>
      <c r="SQW10" s="154"/>
      <c r="SQX10" s="154"/>
      <c r="SQY10" s="154"/>
      <c r="SQZ10" s="154"/>
      <c r="SRA10" s="154"/>
      <c r="SRB10" s="154"/>
      <c r="SRC10" s="154"/>
      <c r="SRD10" s="154"/>
      <c r="SRE10" s="154"/>
      <c r="SRF10" s="154"/>
      <c r="SRG10" s="154"/>
      <c r="SRH10" s="154"/>
      <c r="SRI10" s="154"/>
      <c r="SRJ10" s="154"/>
      <c r="SRK10" s="154"/>
      <c r="SRL10" s="154"/>
      <c r="SRM10" s="154"/>
      <c r="SRN10" s="154"/>
      <c r="SRO10" s="154"/>
      <c r="SRP10" s="154"/>
      <c r="SRQ10" s="154"/>
      <c r="SRR10" s="154"/>
      <c r="SRS10" s="154"/>
      <c r="SRT10" s="154"/>
      <c r="SRU10" s="154"/>
      <c r="SRV10" s="154"/>
      <c r="SRW10" s="154"/>
      <c r="SRX10" s="154"/>
      <c r="SRY10" s="154"/>
      <c r="SRZ10" s="154"/>
      <c r="SSA10" s="154"/>
      <c r="SSB10" s="154"/>
      <c r="SSC10" s="154"/>
      <c r="SSD10" s="154"/>
      <c r="SSE10" s="154"/>
      <c r="SSF10" s="154"/>
      <c r="SSG10" s="154"/>
      <c r="SSH10" s="154"/>
      <c r="SSI10" s="154"/>
      <c r="SSJ10" s="154"/>
      <c r="SSK10" s="154"/>
      <c r="SSL10" s="154"/>
      <c r="SSM10" s="154"/>
      <c r="SSN10" s="154"/>
      <c r="SSO10" s="154"/>
      <c r="SSP10" s="154"/>
      <c r="SSQ10" s="154"/>
      <c r="SSR10" s="154"/>
      <c r="SSS10" s="154"/>
      <c r="SST10" s="154"/>
      <c r="SSU10" s="154"/>
      <c r="SSV10" s="154"/>
      <c r="SSW10" s="154"/>
      <c r="SSX10" s="154"/>
      <c r="SSY10" s="154"/>
      <c r="SSZ10" s="154"/>
      <c r="STA10" s="154"/>
      <c r="STB10" s="154"/>
      <c r="STC10" s="154"/>
      <c r="STD10" s="154"/>
      <c r="STE10" s="154"/>
      <c r="STF10" s="154"/>
      <c r="STG10" s="154"/>
      <c r="STH10" s="154"/>
      <c r="STI10" s="154"/>
      <c r="STJ10" s="154"/>
      <c r="STK10" s="154"/>
      <c r="STL10" s="154"/>
      <c r="STM10" s="154"/>
      <c r="STN10" s="154"/>
      <c r="STO10" s="154"/>
      <c r="STP10" s="154"/>
      <c r="STQ10" s="154"/>
      <c r="STR10" s="154"/>
      <c r="STS10" s="154"/>
      <c r="STT10" s="154"/>
      <c r="STU10" s="154"/>
      <c r="STV10" s="154"/>
      <c r="STW10" s="154"/>
      <c r="STX10" s="154"/>
      <c r="STY10" s="154"/>
      <c r="STZ10" s="154"/>
      <c r="SUA10" s="154"/>
      <c r="SUB10" s="154"/>
      <c r="SUC10" s="154"/>
      <c r="SUD10" s="154"/>
      <c r="SUE10" s="154"/>
      <c r="SUF10" s="154"/>
      <c r="SUG10" s="154"/>
      <c r="SUH10" s="154"/>
      <c r="SUI10" s="154"/>
      <c r="SUJ10" s="154"/>
      <c r="SUK10" s="154"/>
      <c r="SUL10" s="154"/>
      <c r="SUM10" s="154"/>
      <c r="SUN10" s="154"/>
      <c r="SUO10" s="154"/>
      <c r="SUP10" s="154"/>
      <c r="SUQ10" s="154"/>
      <c r="SUR10" s="154"/>
      <c r="SUS10" s="154"/>
      <c r="SUT10" s="154"/>
      <c r="SUU10" s="154"/>
      <c r="SUV10" s="154"/>
      <c r="SUW10" s="154"/>
      <c r="SUX10" s="154"/>
      <c r="SUY10" s="154"/>
      <c r="SUZ10" s="154"/>
      <c r="SVA10" s="154"/>
      <c r="SVB10" s="154"/>
      <c r="SVC10" s="154"/>
      <c r="SVD10" s="154"/>
      <c r="SVE10" s="154"/>
      <c r="SVF10" s="154"/>
      <c r="SVG10" s="154"/>
      <c r="SVH10" s="154"/>
      <c r="SVI10" s="154"/>
      <c r="SVJ10" s="154"/>
      <c r="SVK10" s="154"/>
      <c r="SVL10" s="154"/>
      <c r="SVM10" s="154"/>
      <c r="SVN10" s="154"/>
      <c r="SVO10" s="154"/>
      <c r="SVP10" s="154"/>
      <c r="SVQ10" s="154"/>
      <c r="SVR10" s="154"/>
      <c r="SVS10" s="154"/>
      <c r="SVT10" s="154"/>
      <c r="SVU10" s="154"/>
      <c r="SVV10" s="154"/>
      <c r="SVW10" s="154"/>
      <c r="SVX10" s="154"/>
      <c r="SVY10" s="154"/>
      <c r="SVZ10" s="154"/>
      <c r="SWA10" s="154"/>
      <c r="SWB10" s="154"/>
      <c r="SWC10" s="154"/>
      <c r="SWD10" s="154"/>
      <c r="SWE10" s="154"/>
      <c r="SWF10" s="154"/>
      <c r="SWG10" s="154"/>
      <c r="SWH10" s="154"/>
      <c r="SWI10" s="154"/>
      <c r="SWJ10" s="154"/>
      <c r="SWK10" s="154"/>
      <c r="SWL10" s="154"/>
      <c r="SWM10" s="154"/>
      <c r="SWN10" s="154"/>
      <c r="SWO10" s="154"/>
      <c r="SWP10" s="154"/>
      <c r="SWQ10" s="154"/>
      <c r="SWR10" s="154"/>
      <c r="SWS10" s="154"/>
      <c r="SWT10" s="154"/>
      <c r="SWU10" s="154"/>
      <c r="SWV10" s="154"/>
      <c r="SWW10" s="154"/>
      <c r="SWX10" s="154"/>
      <c r="SWY10" s="154"/>
      <c r="SWZ10" s="154"/>
      <c r="SXA10" s="154"/>
      <c r="SXB10" s="154"/>
      <c r="SXC10" s="154"/>
      <c r="SXD10" s="154"/>
      <c r="SXE10" s="154"/>
      <c r="SXF10" s="154"/>
      <c r="SXG10" s="154"/>
      <c r="SXH10" s="154"/>
      <c r="SXI10" s="154"/>
      <c r="SXJ10" s="154"/>
      <c r="SXK10" s="154"/>
      <c r="SXL10" s="154"/>
      <c r="SXM10" s="154"/>
      <c r="SXN10" s="154"/>
      <c r="SXO10" s="154"/>
      <c r="SXP10" s="154"/>
      <c r="SXQ10" s="154"/>
      <c r="SXR10" s="154"/>
      <c r="SXS10" s="154"/>
      <c r="SXT10" s="154"/>
      <c r="SXU10" s="154"/>
      <c r="SXV10" s="154"/>
      <c r="SXW10" s="154"/>
      <c r="SXX10" s="154"/>
      <c r="SXY10" s="154"/>
      <c r="SXZ10" s="154"/>
      <c r="SYA10" s="154"/>
      <c r="SYB10" s="154"/>
      <c r="SYC10" s="154"/>
      <c r="SYD10" s="154"/>
      <c r="SYE10" s="154"/>
      <c r="SYF10" s="154"/>
      <c r="SYG10" s="154"/>
      <c r="SYH10" s="154"/>
      <c r="SYI10" s="154"/>
      <c r="SYJ10" s="154"/>
      <c r="SYK10" s="154"/>
      <c r="SYL10" s="154"/>
      <c r="SYM10" s="154"/>
      <c r="SYN10" s="154"/>
      <c r="SYO10" s="154"/>
      <c r="SYP10" s="154"/>
      <c r="SYQ10" s="154"/>
      <c r="SYR10" s="154"/>
      <c r="SYS10" s="154"/>
      <c r="SYT10" s="154"/>
      <c r="SYU10" s="154"/>
      <c r="SYV10" s="154"/>
      <c r="SYW10" s="154"/>
      <c r="SYX10" s="154"/>
      <c r="SYY10" s="154"/>
      <c r="SYZ10" s="154"/>
      <c r="SZA10" s="154"/>
      <c r="SZB10" s="154"/>
      <c r="SZC10" s="154"/>
      <c r="SZD10" s="154"/>
      <c r="SZE10" s="154"/>
      <c r="SZF10" s="154"/>
      <c r="SZG10" s="154"/>
      <c r="SZH10" s="154"/>
      <c r="SZI10" s="154"/>
      <c r="SZJ10" s="154"/>
      <c r="SZK10" s="154"/>
      <c r="SZL10" s="154"/>
      <c r="SZM10" s="154"/>
      <c r="SZN10" s="154"/>
      <c r="SZO10" s="154"/>
      <c r="SZP10" s="154"/>
      <c r="SZQ10" s="154"/>
      <c r="SZR10" s="154"/>
      <c r="SZS10" s="154"/>
      <c r="SZT10" s="154"/>
      <c r="SZU10" s="154"/>
      <c r="SZV10" s="154"/>
      <c r="SZW10" s="154"/>
      <c r="SZX10" s="154"/>
      <c r="SZY10" s="154"/>
      <c r="SZZ10" s="154"/>
      <c r="TAA10" s="154"/>
      <c r="TAB10" s="154"/>
      <c r="TAC10" s="154"/>
      <c r="TAD10" s="154"/>
      <c r="TAE10" s="154"/>
      <c r="TAF10" s="154"/>
      <c r="TAG10" s="154"/>
      <c r="TAH10" s="154"/>
      <c r="TAI10" s="154"/>
      <c r="TAJ10" s="154"/>
      <c r="TAK10" s="154"/>
      <c r="TAL10" s="154"/>
      <c r="TAM10" s="154"/>
      <c r="TAN10" s="154"/>
      <c r="TAO10" s="154"/>
      <c r="TAP10" s="154"/>
      <c r="TAQ10" s="154"/>
      <c r="TAR10" s="154"/>
      <c r="TAS10" s="154"/>
      <c r="TAT10" s="154"/>
      <c r="TAU10" s="154"/>
      <c r="TAV10" s="154"/>
      <c r="TAW10" s="154"/>
      <c r="TAX10" s="154"/>
      <c r="TAY10" s="154"/>
      <c r="TAZ10" s="154"/>
      <c r="TBA10" s="154"/>
      <c r="TBB10" s="154"/>
      <c r="TBC10" s="154"/>
      <c r="TBD10" s="154"/>
      <c r="TBE10" s="154"/>
      <c r="TBF10" s="154"/>
      <c r="TBG10" s="154"/>
      <c r="TBH10" s="154"/>
      <c r="TBI10" s="154"/>
      <c r="TBJ10" s="154"/>
      <c r="TBK10" s="154"/>
      <c r="TBL10" s="154"/>
      <c r="TBM10" s="154"/>
      <c r="TBN10" s="154"/>
      <c r="TBO10" s="154"/>
      <c r="TBP10" s="154"/>
      <c r="TBQ10" s="154"/>
      <c r="TBR10" s="154"/>
      <c r="TBS10" s="154"/>
      <c r="TBT10" s="154"/>
      <c r="TBU10" s="154"/>
      <c r="TBV10" s="154"/>
      <c r="TBW10" s="154"/>
      <c r="TBX10" s="154"/>
      <c r="TBY10" s="154"/>
      <c r="TBZ10" s="154"/>
      <c r="TCA10" s="154"/>
      <c r="TCB10" s="154"/>
      <c r="TCC10" s="154"/>
      <c r="TCD10" s="154"/>
      <c r="TCE10" s="154"/>
      <c r="TCF10" s="154"/>
      <c r="TCG10" s="154"/>
      <c r="TCH10" s="154"/>
      <c r="TCI10" s="154"/>
      <c r="TCJ10" s="154"/>
      <c r="TCK10" s="154"/>
      <c r="TCL10" s="154"/>
      <c r="TCM10" s="154"/>
      <c r="TCN10" s="154"/>
      <c r="TCO10" s="154"/>
      <c r="TCP10" s="154"/>
      <c r="TCQ10" s="154"/>
      <c r="TCR10" s="154"/>
      <c r="TCS10" s="154"/>
      <c r="TCT10" s="154"/>
      <c r="TCU10" s="154"/>
      <c r="TCV10" s="154"/>
      <c r="TCW10" s="154"/>
      <c r="TCX10" s="154"/>
      <c r="TCY10" s="154"/>
      <c r="TCZ10" s="154"/>
      <c r="TDA10" s="154"/>
      <c r="TDB10" s="154"/>
      <c r="TDC10" s="154"/>
      <c r="TDD10" s="154"/>
      <c r="TDE10" s="154"/>
      <c r="TDF10" s="154"/>
      <c r="TDG10" s="154"/>
      <c r="TDH10" s="154"/>
      <c r="TDI10" s="154"/>
      <c r="TDJ10" s="154"/>
      <c r="TDK10" s="154"/>
      <c r="TDL10" s="154"/>
      <c r="TDM10" s="154"/>
      <c r="TDN10" s="154"/>
      <c r="TDO10" s="154"/>
      <c r="TDP10" s="154"/>
      <c r="TDQ10" s="154"/>
      <c r="TDR10" s="154"/>
      <c r="TDS10" s="154"/>
      <c r="TDT10" s="154"/>
      <c r="TDU10" s="154"/>
      <c r="TDV10" s="154"/>
      <c r="TDW10" s="154"/>
      <c r="TDX10" s="154"/>
      <c r="TDY10" s="154"/>
      <c r="TDZ10" s="154"/>
      <c r="TEA10" s="154"/>
      <c r="TEB10" s="154"/>
      <c r="TEC10" s="154"/>
      <c r="TED10" s="154"/>
      <c r="TEE10" s="154"/>
      <c r="TEF10" s="154"/>
      <c r="TEG10" s="154"/>
      <c r="TEH10" s="154"/>
      <c r="TEI10" s="154"/>
      <c r="TEJ10" s="154"/>
      <c r="TEK10" s="154"/>
      <c r="TEL10" s="154"/>
      <c r="TEM10" s="154"/>
      <c r="TEN10" s="154"/>
      <c r="TEO10" s="154"/>
      <c r="TEP10" s="154"/>
      <c r="TEQ10" s="154"/>
      <c r="TER10" s="154"/>
      <c r="TES10" s="154"/>
      <c r="TET10" s="154"/>
      <c r="TEU10" s="154"/>
      <c r="TEV10" s="154"/>
      <c r="TEW10" s="154"/>
      <c r="TEX10" s="154"/>
      <c r="TEY10" s="154"/>
      <c r="TEZ10" s="154"/>
      <c r="TFA10" s="154"/>
      <c r="TFB10" s="154"/>
      <c r="TFC10" s="154"/>
      <c r="TFD10" s="154"/>
      <c r="TFE10" s="154"/>
      <c r="TFF10" s="154"/>
      <c r="TFG10" s="154"/>
      <c r="TFH10" s="154"/>
      <c r="TFI10" s="154"/>
      <c r="TFJ10" s="154"/>
      <c r="TFK10" s="154"/>
      <c r="TFL10" s="154"/>
      <c r="TFM10" s="154"/>
      <c r="TFN10" s="154"/>
      <c r="TFO10" s="154"/>
      <c r="TFP10" s="154"/>
      <c r="TFQ10" s="154"/>
      <c r="TFR10" s="154"/>
      <c r="TFS10" s="154"/>
      <c r="TFT10" s="154"/>
      <c r="TFU10" s="154"/>
      <c r="TFV10" s="154"/>
      <c r="TFW10" s="154"/>
      <c r="TFX10" s="154"/>
      <c r="TFY10" s="154"/>
      <c r="TFZ10" s="154"/>
      <c r="TGA10" s="154"/>
      <c r="TGB10" s="154"/>
      <c r="TGC10" s="154"/>
      <c r="TGD10" s="154"/>
      <c r="TGE10" s="154"/>
      <c r="TGF10" s="154"/>
      <c r="TGG10" s="154"/>
      <c r="TGH10" s="154"/>
      <c r="TGI10" s="154"/>
      <c r="TGJ10" s="154"/>
      <c r="TGK10" s="154"/>
      <c r="TGL10" s="154"/>
      <c r="TGM10" s="154"/>
      <c r="TGN10" s="154"/>
      <c r="TGO10" s="154"/>
      <c r="TGP10" s="154"/>
      <c r="TGQ10" s="154"/>
      <c r="TGR10" s="154"/>
      <c r="TGS10" s="154"/>
      <c r="TGT10" s="154"/>
      <c r="TGU10" s="154"/>
      <c r="TGV10" s="154"/>
      <c r="TGW10" s="154"/>
      <c r="TGX10" s="154"/>
      <c r="TGY10" s="154"/>
      <c r="TGZ10" s="154"/>
      <c r="THA10" s="154"/>
      <c r="THB10" s="154"/>
      <c r="THC10" s="154"/>
      <c r="THD10" s="154"/>
      <c r="THE10" s="154"/>
      <c r="THF10" s="154"/>
      <c r="THG10" s="154"/>
      <c r="THH10" s="154"/>
      <c r="THI10" s="154"/>
      <c r="THJ10" s="154"/>
      <c r="THK10" s="154"/>
      <c r="THL10" s="154"/>
      <c r="THM10" s="154"/>
      <c r="THN10" s="154"/>
      <c r="THO10" s="154"/>
      <c r="THP10" s="154"/>
      <c r="THQ10" s="154"/>
      <c r="THR10" s="154"/>
      <c r="THS10" s="154"/>
      <c r="THT10" s="154"/>
      <c r="THU10" s="154"/>
      <c r="THV10" s="154"/>
      <c r="THW10" s="154"/>
      <c r="THX10" s="154"/>
      <c r="THY10" s="154"/>
      <c r="THZ10" s="154"/>
      <c r="TIA10" s="154"/>
      <c r="TIB10" s="154"/>
      <c r="TIC10" s="154"/>
      <c r="TID10" s="154"/>
      <c r="TIE10" s="154"/>
      <c r="TIF10" s="154"/>
      <c r="TIG10" s="154"/>
      <c r="TIH10" s="154"/>
      <c r="TII10" s="154"/>
      <c r="TIJ10" s="154"/>
      <c r="TIK10" s="154"/>
      <c r="TIL10" s="154"/>
      <c r="TIM10" s="154"/>
      <c r="TIN10" s="154"/>
      <c r="TIO10" s="154"/>
      <c r="TIP10" s="154"/>
      <c r="TIQ10" s="154"/>
      <c r="TIR10" s="154"/>
      <c r="TIS10" s="154"/>
      <c r="TIT10" s="154"/>
      <c r="TIU10" s="154"/>
      <c r="TIV10" s="154"/>
      <c r="TIW10" s="154"/>
      <c r="TIX10" s="154"/>
      <c r="TIY10" s="154"/>
      <c r="TIZ10" s="154"/>
      <c r="TJA10" s="154"/>
      <c r="TJB10" s="154"/>
      <c r="TJC10" s="154"/>
      <c r="TJD10" s="154"/>
      <c r="TJE10" s="154"/>
      <c r="TJF10" s="154"/>
      <c r="TJG10" s="154"/>
      <c r="TJH10" s="154"/>
      <c r="TJI10" s="154"/>
      <c r="TJJ10" s="154"/>
      <c r="TJK10" s="154"/>
      <c r="TJL10" s="154"/>
      <c r="TJM10" s="154"/>
      <c r="TJN10" s="154"/>
      <c r="TJO10" s="154"/>
      <c r="TJP10" s="154"/>
      <c r="TJQ10" s="154"/>
      <c r="TJR10" s="154"/>
      <c r="TJS10" s="154"/>
      <c r="TJT10" s="154"/>
      <c r="TJU10" s="154"/>
      <c r="TJV10" s="154"/>
      <c r="TJW10" s="154"/>
      <c r="TJX10" s="154"/>
      <c r="TJY10" s="154"/>
      <c r="TJZ10" s="154"/>
      <c r="TKA10" s="154"/>
      <c r="TKB10" s="154"/>
      <c r="TKC10" s="154"/>
      <c r="TKD10" s="154"/>
      <c r="TKE10" s="154"/>
      <c r="TKF10" s="154"/>
      <c r="TKG10" s="154"/>
      <c r="TKH10" s="154"/>
      <c r="TKI10" s="154"/>
      <c r="TKJ10" s="154"/>
      <c r="TKK10" s="154"/>
      <c r="TKL10" s="154"/>
      <c r="TKM10" s="154"/>
      <c r="TKN10" s="154"/>
      <c r="TKO10" s="154"/>
      <c r="TKP10" s="154"/>
      <c r="TKQ10" s="154"/>
      <c r="TKR10" s="154"/>
      <c r="TKS10" s="154"/>
      <c r="TKT10" s="154"/>
      <c r="TKU10" s="154"/>
      <c r="TKV10" s="154"/>
      <c r="TKW10" s="154"/>
      <c r="TKX10" s="154"/>
      <c r="TKY10" s="154"/>
      <c r="TKZ10" s="154"/>
      <c r="TLA10" s="154"/>
      <c r="TLB10" s="154"/>
      <c r="TLC10" s="154"/>
      <c r="TLD10" s="154"/>
      <c r="TLE10" s="154"/>
      <c r="TLF10" s="154"/>
      <c r="TLG10" s="154"/>
      <c r="TLH10" s="154"/>
      <c r="TLI10" s="154"/>
      <c r="TLJ10" s="154"/>
      <c r="TLK10" s="154"/>
      <c r="TLL10" s="154"/>
      <c r="TLM10" s="154"/>
      <c r="TLN10" s="154"/>
      <c r="TLO10" s="154"/>
      <c r="TLP10" s="154"/>
      <c r="TLQ10" s="154"/>
      <c r="TLR10" s="154"/>
      <c r="TLS10" s="154"/>
      <c r="TLT10" s="154"/>
      <c r="TLU10" s="154"/>
      <c r="TLV10" s="154"/>
      <c r="TLW10" s="154"/>
      <c r="TLX10" s="154"/>
      <c r="TLY10" s="154"/>
      <c r="TLZ10" s="154"/>
      <c r="TMA10" s="154"/>
      <c r="TMB10" s="154"/>
      <c r="TMC10" s="154"/>
      <c r="TMD10" s="154"/>
      <c r="TME10" s="154"/>
      <c r="TMF10" s="154"/>
      <c r="TMG10" s="154"/>
      <c r="TMH10" s="154"/>
      <c r="TMI10" s="154"/>
      <c r="TMJ10" s="154"/>
      <c r="TMK10" s="154"/>
      <c r="TML10" s="154"/>
      <c r="TMM10" s="154"/>
      <c r="TMN10" s="154"/>
      <c r="TMO10" s="154"/>
      <c r="TMP10" s="154"/>
      <c r="TMQ10" s="154"/>
      <c r="TMR10" s="154"/>
      <c r="TMS10" s="154"/>
      <c r="TMT10" s="154"/>
      <c r="TMU10" s="154"/>
      <c r="TMV10" s="154"/>
      <c r="TMW10" s="154"/>
      <c r="TMX10" s="154"/>
      <c r="TMY10" s="154"/>
      <c r="TMZ10" s="154"/>
      <c r="TNA10" s="154"/>
      <c r="TNB10" s="154"/>
      <c r="TNC10" s="154"/>
      <c r="TND10" s="154"/>
      <c r="TNE10" s="154"/>
      <c r="TNF10" s="154"/>
      <c r="TNG10" s="154"/>
      <c r="TNH10" s="154"/>
      <c r="TNI10" s="154"/>
      <c r="TNJ10" s="154"/>
      <c r="TNK10" s="154"/>
      <c r="TNL10" s="154"/>
      <c r="TNM10" s="154"/>
      <c r="TNN10" s="154"/>
      <c r="TNO10" s="154"/>
      <c r="TNP10" s="154"/>
      <c r="TNQ10" s="154"/>
      <c r="TNR10" s="154"/>
      <c r="TNS10" s="154"/>
      <c r="TNT10" s="154"/>
      <c r="TNU10" s="154"/>
      <c r="TNV10" s="154"/>
      <c r="TNW10" s="154"/>
      <c r="TNX10" s="154"/>
      <c r="TNY10" s="154"/>
      <c r="TNZ10" s="154"/>
      <c r="TOA10" s="154"/>
      <c r="TOB10" s="154"/>
      <c r="TOC10" s="154"/>
      <c r="TOD10" s="154"/>
      <c r="TOE10" s="154"/>
      <c r="TOF10" s="154"/>
      <c r="TOG10" s="154"/>
      <c r="TOH10" s="154"/>
      <c r="TOI10" s="154"/>
      <c r="TOJ10" s="154"/>
      <c r="TOK10" s="154"/>
      <c r="TOL10" s="154"/>
      <c r="TOM10" s="154"/>
      <c r="TON10" s="154"/>
      <c r="TOO10" s="154"/>
      <c r="TOP10" s="154"/>
      <c r="TOQ10" s="154"/>
      <c r="TOR10" s="154"/>
      <c r="TOS10" s="154"/>
      <c r="TOT10" s="154"/>
      <c r="TOU10" s="154"/>
      <c r="TOV10" s="154"/>
      <c r="TOW10" s="154"/>
      <c r="TOX10" s="154"/>
      <c r="TOY10" s="154"/>
      <c r="TOZ10" s="154"/>
      <c r="TPA10" s="154"/>
      <c r="TPB10" s="154"/>
      <c r="TPC10" s="154"/>
      <c r="TPD10" s="154"/>
      <c r="TPE10" s="154"/>
      <c r="TPF10" s="154"/>
      <c r="TPG10" s="154"/>
      <c r="TPH10" s="154"/>
      <c r="TPI10" s="154"/>
      <c r="TPJ10" s="154"/>
      <c r="TPK10" s="154"/>
      <c r="TPL10" s="154"/>
      <c r="TPM10" s="154"/>
      <c r="TPN10" s="154"/>
      <c r="TPO10" s="154"/>
      <c r="TPP10" s="154"/>
      <c r="TPQ10" s="154"/>
      <c r="TPR10" s="154"/>
      <c r="TPS10" s="154"/>
      <c r="TPT10" s="154"/>
      <c r="TPU10" s="154"/>
      <c r="TPV10" s="154"/>
      <c r="TPW10" s="154"/>
      <c r="TPX10" s="154"/>
      <c r="TPY10" s="154"/>
      <c r="TPZ10" s="154"/>
      <c r="TQA10" s="154"/>
      <c r="TQB10" s="154"/>
      <c r="TQC10" s="154"/>
      <c r="TQD10" s="154"/>
      <c r="TQE10" s="154"/>
      <c r="TQF10" s="154"/>
      <c r="TQG10" s="154"/>
      <c r="TQH10" s="154"/>
      <c r="TQI10" s="154"/>
      <c r="TQJ10" s="154"/>
      <c r="TQK10" s="154"/>
      <c r="TQL10" s="154"/>
      <c r="TQM10" s="154"/>
      <c r="TQN10" s="154"/>
      <c r="TQO10" s="154"/>
      <c r="TQP10" s="154"/>
      <c r="TQQ10" s="154"/>
      <c r="TQR10" s="154"/>
      <c r="TQS10" s="154"/>
      <c r="TQT10" s="154"/>
      <c r="TQU10" s="154"/>
      <c r="TQV10" s="154"/>
      <c r="TQW10" s="154"/>
      <c r="TQX10" s="154"/>
      <c r="TQY10" s="154"/>
      <c r="TQZ10" s="154"/>
      <c r="TRA10" s="154"/>
      <c r="TRB10" s="154"/>
      <c r="TRC10" s="154"/>
      <c r="TRD10" s="154"/>
      <c r="TRE10" s="154"/>
      <c r="TRF10" s="154"/>
      <c r="TRG10" s="154"/>
      <c r="TRH10" s="154"/>
      <c r="TRI10" s="154"/>
      <c r="TRJ10" s="154"/>
      <c r="TRK10" s="154"/>
      <c r="TRL10" s="154"/>
      <c r="TRM10" s="154"/>
      <c r="TRN10" s="154"/>
      <c r="TRO10" s="154"/>
      <c r="TRP10" s="154"/>
      <c r="TRQ10" s="154"/>
      <c r="TRR10" s="154"/>
      <c r="TRS10" s="154"/>
      <c r="TRT10" s="154"/>
      <c r="TRU10" s="154"/>
      <c r="TRV10" s="154"/>
      <c r="TRW10" s="154"/>
      <c r="TRX10" s="154"/>
      <c r="TRY10" s="154"/>
      <c r="TRZ10" s="154"/>
      <c r="TSA10" s="154"/>
      <c r="TSB10" s="154"/>
      <c r="TSC10" s="154"/>
      <c r="TSD10" s="154"/>
      <c r="TSE10" s="154"/>
      <c r="TSF10" s="154"/>
      <c r="TSG10" s="154"/>
      <c r="TSH10" s="154"/>
      <c r="TSI10" s="154"/>
      <c r="TSJ10" s="154"/>
      <c r="TSK10" s="154"/>
      <c r="TSL10" s="154"/>
      <c r="TSM10" s="154"/>
      <c r="TSN10" s="154"/>
      <c r="TSO10" s="154"/>
      <c r="TSP10" s="154"/>
      <c r="TSQ10" s="154"/>
      <c r="TSR10" s="154"/>
      <c r="TSS10" s="154"/>
      <c r="TST10" s="154"/>
      <c r="TSU10" s="154"/>
      <c r="TSV10" s="154"/>
      <c r="TSW10" s="154"/>
      <c r="TSX10" s="154"/>
      <c r="TSY10" s="154"/>
      <c r="TSZ10" s="154"/>
      <c r="TTA10" s="154"/>
      <c r="TTB10" s="154"/>
      <c r="TTC10" s="154"/>
      <c r="TTD10" s="154"/>
      <c r="TTE10" s="154"/>
      <c r="TTF10" s="154"/>
      <c r="TTG10" s="154"/>
      <c r="TTH10" s="154"/>
      <c r="TTI10" s="154"/>
      <c r="TTJ10" s="154"/>
      <c r="TTK10" s="154"/>
      <c r="TTL10" s="154"/>
      <c r="TTM10" s="154"/>
      <c r="TTN10" s="154"/>
      <c r="TTO10" s="154"/>
      <c r="TTP10" s="154"/>
      <c r="TTQ10" s="154"/>
      <c r="TTR10" s="154"/>
      <c r="TTS10" s="154"/>
      <c r="TTT10" s="154"/>
      <c r="TTU10" s="154"/>
      <c r="TTV10" s="154"/>
      <c r="TTW10" s="154"/>
      <c r="TTX10" s="154"/>
      <c r="TTY10" s="154"/>
      <c r="TTZ10" s="154"/>
      <c r="TUA10" s="154"/>
      <c r="TUB10" s="154"/>
      <c r="TUC10" s="154"/>
      <c r="TUD10" s="154"/>
      <c r="TUE10" s="154"/>
      <c r="TUF10" s="154"/>
      <c r="TUG10" s="154"/>
      <c r="TUH10" s="154"/>
      <c r="TUI10" s="154"/>
      <c r="TUJ10" s="154"/>
      <c r="TUK10" s="154"/>
      <c r="TUL10" s="154"/>
      <c r="TUM10" s="154"/>
      <c r="TUN10" s="154"/>
      <c r="TUO10" s="154"/>
      <c r="TUP10" s="154"/>
      <c r="TUQ10" s="154"/>
      <c r="TUR10" s="154"/>
      <c r="TUS10" s="154"/>
      <c r="TUT10" s="154"/>
      <c r="TUU10" s="154"/>
      <c r="TUV10" s="154"/>
      <c r="TUW10" s="154"/>
      <c r="TUX10" s="154"/>
      <c r="TUY10" s="154"/>
      <c r="TUZ10" s="154"/>
      <c r="TVA10" s="154"/>
      <c r="TVB10" s="154"/>
      <c r="TVC10" s="154"/>
      <c r="TVD10" s="154"/>
      <c r="TVE10" s="154"/>
      <c r="TVF10" s="154"/>
      <c r="TVG10" s="154"/>
      <c r="TVH10" s="154"/>
      <c r="TVI10" s="154"/>
      <c r="TVJ10" s="154"/>
      <c r="TVK10" s="154"/>
      <c r="TVL10" s="154"/>
      <c r="TVM10" s="154"/>
      <c r="TVN10" s="154"/>
      <c r="TVO10" s="154"/>
      <c r="TVP10" s="154"/>
      <c r="TVQ10" s="154"/>
      <c r="TVR10" s="154"/>
      <c r="TVS10" s="154"/>
      <c r="TVT10" s="154"/>
      <c r="TVU10" s="154"/>
      <c r="TVV10" s="154"/>
      <c r="TVW10" s="154"/>
      <c r="TVX10" s="154"/>
      <c r="TVY10" s="154"/>
      <c r="TVZ10" s="154"/>
      <c r="TWA10" s="154"/>
      <c r="TWB10" s="154"/>
      <c r="TWC10" s="154"/>
      <c r="TWD10" s="154"/>
      <c r="TWE10" s="154"/>
      <c r="TWF10" s="154"/>
      <c r="TWG10" s="154"/>
      <c r="TWH10" s="154"/>
      <c r="TWI10" s="154"/>
      <c r="TWJ10" s="154"/>
      <c r="TWK10" s="154"/>
      <c r="TWL10" s="154"/>
      <c r="TWM10" s="154"/>
      <c r="TWN10" s="154"/>
      <c r="TWO10" s="154"/>
      <c r="TWP10" s="154"/>
      <c r="TWQ10" s="154"/>
      <c r="TWR10" s="154"/>
      <c r="TWS10" s="154"/>
      <c r="TWT10" s="154"/>
      <c r="TWU10" s="154"/>
      <c r="TWV10" s="154"/>
      <c r="TWW10" s="154"/>
      <c r="TWX10" s="154"/>
      <c r="TWY10" s="154"/>
      <c r="TWZ10" s="154"/>
      <c r="TXA10" s="154"/>
      <c r="TXB10" s="154"/>
      <c r="TXC10" s="154"/>
      <c r="TXD10" s="154"/>
      <c r="TXE10" s="154"/>
      <c r="TXF10" s="154"/>
      <c r="TXG10" s="154"/>
      <c r="TXH10" s="154"/>
      <c r="TXI10" s="154"/>
      <c r="TXJ10" s="154"/>
      <c r="TXK10" s="154"/>
      <c r="TXL10" s="154"/>
      <c r="TXM10" s="154"/>
      <c r="TXN10" s="154"/>
      <c r="TXO10" s="154"/>
      <c r="TXP10" s="154"/>
      <c r="TXQ10" s="154"/>
      <c r="TXR10" s="154"/>
      <c r="TXS10" s="154"/>
      <c r="TXT10" s="154"/>
      <c r="TXU10" s="154"/>
      <c r="TXV10" s="154"/>
      <c r="TXW10" s="154"/>
      <c r="TXX10" s="154"/>
      <c r="TXY10" s="154"/>
      <c r="TXZ10" s="154"/>
      <c r="TYA10" s="154"/>
      <c r="TYB10" s="154"/>
      <c r="TYC10" s="154"/>
      <c r="TYD10" s="154"/>
      <c r="TYE10" s="154"/>
      <c r="TYF10" s="154"/>
      <c r="TYG10" s="154"/>
      <c r="TYH10" s="154"/>
      <c r="TYI10" s="154"/>
      <c r="TYJ10" s="154"/>
      <c r="TYK10" s="154"/>
      <c r="TYL10" s="154"/>
      <c r="TYM10" s="154"/>
      <c r="TYN10" s="154"/>
      <c r="TYO10" s="154"/>
      <c r="TYP10" s="154"/>
      <c r="TYQ10" s="154"/>
      <c r="TYR10" s="154"/>
      <c r="TYS10" s="154"/>
      <c r="TYT10" s="154"/>
      <c r="TYU10" s="154"/>
      <c r="TYV10" s="154"/>
      <c r="TYW10" s="154"/>
      <c r="TYX10" s="154"/>
      <c r="TYY10" s="154"/>
      <c r="TYZ10" s="154"/>
      <c r="TZA10" s="154"/>
      <c r="TZB10" s="154"/>
      <c r="TZC10" s="154"/>
      <c r="TZD10" s="154"/>
      <c r="TZE10" s="154"/>
      <c r="TZF10" s="154"/>
      <c r="TZG10" s="154"/>
      <c r="TZH10" s="154"/>
      <c r="TZI10" s="154"/>
      <c r="TZJ10" s="154"/>
      <c r="TZK10" s="154"/>
      <c r="TZL10" s="154"/>
      <c r="TZM10" s="154"/>
      <c r="TZN10" s="154"/>
      <c r="TZO10" s="154"/>
      <c r="TZP10" s="154"/>
      <c r="TZQ10" s="154"/>
      <c r="TZR10" s="154"/>
      <c r="TZS10" s="154"/>
      <c r="TZT10" s="154"/>
      <c r="TZU10" s="154"/>
      <c r="TZV10" s="154"/>
      <c r="TZW10" s="154"/>
      <c r="TZX10" s="154"/>
      <c r="TZY10" s="154"/>
      <c r="TZZ10" s="154"/>
      <c r="UAA10" s="154"/>
      <c r="UAB10" s="154"/>
      <c r="UAC10" s="154"/>
      <c r="UAD10" s="154"/>
      <c r="UAE10" s="154"/>
      <c r="UAF10" s="154"/>
      <c r="UAG10" s="154"/>
      <c r="UAH10" s="154"/>
      <c r="UAI10" s="154"/>
      <c r="UAJ10" s="154"/>
      <c r="UAK10" s="154"/>
      <c r="UAL10" s="154"/>
      <c r="UAM10" s="154"/>
      <c r="UAN10" s="154"/>
      <c r="UAO10" s="154"/>
      <c r="UAP10" s="154"/>
      <c r="UAQ10" s="154"/>
      <c r="UAR10" s="154"/>
      <c r="UAS10" s="154"/>
      <c r="UAT10" s="154"/>
      <c r="UAU10" s="154"/>
      <c r="UAV10" s="154"/>
      <c r="UAW10" s="154"/>
      <c r="UAX10" s="154"/>
      <c r="UAY10" s="154"/>
      <c r="UAZ10" s="154"/>
      <c r="UBA10" s="154"/>
      <c r="UBB10" s="154"/>
      <c r="UBC10" s="154"/>
      <c r="UBD10" s="154"/>
      <c r="UBE10" s="154"/>
      <c r="UBF10" s="154"/>
      <c r="UBG10" s="154"/>
      <c r="UBH10" s="154"/>
      <c r="UBI10" s="154"/>
      <c r="UBJ10" s="154"/>
      <c r="UBK10" s="154"/>
      <c r="UBL10" s="154"/>
      <c r="UBM10" s="154"/>
      <c r="UBN10" s="154"/>
      <c r="UBO10" s="154"/>
      <c r="UBP10" s="154"/>
      <c r="UBQ10" s="154"/>
      <c r="UBR10" s="154"/>
      <c r="UBS10" s="154"/>
      <c r="UBT10" s="154"/>
      <c r="UBU10" s="154"/>
      <c r="UBV10" s="154"/>
      <c r="UBW10" s="154"/>
      <c r="UBX10" s="154"/>
      <c r="UBY10" s="154"/>
      <c r="UBZ10" s="154"/>
      <c r="UCA10" s="154"/>
      <c r="UCB10" s="154"/>
      <c r="UCC10" s="154"/>
      <c r="UCD10" s="154"/>
      <c r="UCE10" s="154"/>
      <c r="UCF10" s="154"/>
      <c r="UCG10" s="154"/>
      <c r="UCH10" s="154"/>
      <c r="UCI10" s="154"/>
      <c r="UCJ10" s="154"/>
      <c r="UCK10" s="154"/>
      <c r="UCL10" s="154"/>
      <c r="UCM10" s="154"/>
      <c r="UCN10" s="154"/>
      <c r="UCO10" s="154"/>
      <c r="UCP10" s="154"/>
      <c r="UCQ10" s="154"/>
      <c r="UCR10" s="154"/>
      <c r="UCS10" s="154"/>
      <c r="UCT10" s="154"/>
      <c r="UCU10" s="154"/>
      <c r="UCV10" s="154"/>
      <c r="UCW10" s="154"/>
      <c r="UCX10" s="154"/>
      <c r="UCY10" s="154"/>
      <c r="UCZ10" s="154"/>
      <c r="UDA10" s="154"/>
      <c r="UDB10" s="154"/>
      <c r="UDC10" s="154"/>
      <c r="UDD10" s="154"/>
      <c r="UDE10" s="154"/>
      <c r="UDF10" s="154"/>
      <c r="UDG10" s="154"/>
      <c r="UDH10" s="154"/>
      <c r="UDI10" s="154"/>
      <c r="UDJ10" s="154"/>
      <c r="UDK10" s="154"/>
      <c r="UDL10" s="154"/>
      <c r="UDM10" s="154"/>
      <c r="UDN10" s="154"/>
      <c r="UDO10" s="154"/>
      <c r="UDP10" s="154"/>
      <c r="UDQ10" s="154"/>
      <c r="UDR10" s="154"/>
      <c r="UDS10" s="154"/>
      <c r="UDT10" s="154"/>
      <c r="UDU10" s="154"/>
      <c r="UDV10" s="154"/>
      <c r="UDW10" s="154"/>
      <c r="UDX10" s="154"/>
      <c r="UDY10" s="154"/>
      <c r="UDZ10" s="154"/>
      <c r="UEA10" s="154"/>
      <c r="UEB10" s="154"/>
      <c r="UEC10" s="154"/>
      <c r="UED10" s="154"/>
      <c r="UEE10" s="154"/>
      <c r="UEF10" s="154"/>
      <c r="UEG10" s="154"/>
      <c r="UEH10" s="154"/>
      <c r="UEI10" s="154"/>
      <c r="UEJ10" s="154"/>
      <c r="UEK10" s="154"/>
      <c r="UEL10" s="154"/>
      <c r="UEM10" s="154"/>
      <c r="UEN10" s="154"/>
      <c r="UEO10" s="154"/>
      <c r="UEP10" s="154"/>
      <c r="UEQ10" s="154"/>
      <c r="UER10" s="154"/>
      <c r="UES10" s="154"/>
      <c r="UET10" s="154"/>
      <c r="UEU10" s="154"/>
      <c r="UEV10" s="154"/>
      <c r="UEW10" s="154"/>
      <c r="UEX10" s="154"/>
      <c r="UEY10" s="154"/>
      <c r="UEZ10" s="154"/>
      <c r="UFA10" s="154"/>
      <c r="UFB10" s="154"/>
      <c r="UFC10" s="154"/>
      <c r="UFD10" s="154"/>
      <c r="UFE10" s="154"/>
      <c r="UFF10" s="154"/>
      <c r="UFG10" s="154"/>
      <c r="UFH10" s="154"/>
      <c r="UFI10" s="154"/>
      <c r="UFJ10" s="154"/>
      <c r="UFK10" s="154"/>
      <c r="UFL10" s="154"/>
      <c r="UFM10" s="154"/>
      <c r="UFN10" s="154"/>
      <c r="UFO10" s="154"/>
      <c r="UFP10" s="154"/>
      <c r="UFQ10" s="154"/>
      <c r="UFR10" s="154"/>
      <c r="UFS10" s="154"/>
      <c r="UFT10" s="154"/>
      <c r="UFU10" s="154"/>
      <c r="UFV10" s="154"/>
      <c r="UFW10" s="154"/>
      <c r="UFX10" s="154"/>
      <c r="UFY10" s="154"/>
      <c r="UFZ10" s="154"/>
      <c r="UGA10" s="154"/>
      <c r="UGB10" s="154"/>
      <c r="UGC10" s="154"/>
      <c r="UGD10" s="154"/>
      <c r="UGE10" s="154"/>
      <c r="UGF10" s="154"/>
      <c r="UGG10" s="154"/>
      <c r="UGH10" s="154"/>
      <c r="UGI10" s="154"/>
      <c r="UGJ10" s="154"/>
      <c r="UGK10" s="154"/>
      <c r="UGL10" s="154"/>
      <c r="UGM10" s="154"/>
      <c r="UGN10" s="154"/>
      <c r="UGO10" s="154"/>
      <c r="UGP10" s="154"/>
      <c r="UGQ10" s="154"/>
      <c r="UGR10" s="154"/>
      <c r="UGS10" s="154"/>
      <c r="UGT10" s="154"/>
      <c r="UGU10" s="154"/>
      <c r="UGV10" s="154"/>
      <c r="UGW10" s="154"/>
      <c r="UGX10" s="154"/>
      <c r="UGY10" s="154"/>
      <c r="UGZ10" s="154"/>
      <c r="UHA10" s="154"/>
      <c r="UHB10" s="154"/>
      <c r="UHC10" s="154"/>
      <c r="UHD10" s="154"/>
      <c r="UHE10" s="154"/>
      <c r="UHF10" s="154"/>
      <c r="UHG10" s="154"/>
      <c r="UHH10" s="154"/>
      <c r="UHI10" s="154"/>
      <c r="UHJ10" s="154"/>
      <c r="UHK10" s="154"/>
      <c r="UHL10" s="154"/>
      <c r="UHM10" s="154"/>
      <c r="UHN10" s="154"/>
      <c r="UHO10" s="154"/>
      <c r="UHP10" s="154"/>
      <c r="UHQ10" s="154"/>
      <c r="UHR10" s="154"/>
      <c r="UHS10" s="154"/>
      <c r="UHT10" s="154"/>
      <c r="UHU10" s="154"/>
      <c r="UHV10" s="154"/>
      <c r="UHW10" s="154"/>
      <c r="UHX10" s="154"/>
      <c r="UHY10" s="154"/>
      <c r="UHZ10" s="154"/>
      <c r="UIA10" s="154"/>
      <c r="UIB10" s="154"/>
      <c r="UIC10" s="154"/>
      <c r="UID10" s="154"/>
      <c r="UIE10" s="154"/>
      <c r="UIF10" s="154"/>
      <c r="UIG10" s="154"/>
      <c r="UIH10" s="154"/>
      <c r="UII10" s="154"/>
      <c r="UIJ10" s="154"/>
      <c r="UIK10" s="154"/>
      <c r="UIL10" s="154"/>
      <c r="UIM10" s="154"/>
      <c r="UIN10" s="154"/>
      <c r="UIO10" s="154"/>
      <c r="UIP10" s="154"/>
      <c r="UIQ10" s="154"/>
      <c r="UIR10" s="154"/>
      <c r="UIS10" s="154"/>
      <c r="UIT10" s="154"/>
      <c r="UIU10" s="154"/>
      <c r="UIV10" s="154"/>
      <c r="UIW10" s="154"/>
      <c r="UIX10" s="154"/>
      <c r="UIY10" s="154"/>
      <c r="UIZ10" s="154"/>
      <c r="UJA10" s="154"/>
      <c r="UJB10" s="154"/>
      <c r="UJC10" s="154"/>
      <c r="UJD10" s="154"/>
      <c r="UJE10" s="154"/>
      <c r="UJF10" s="154"/>
      <c r="UJG10" s="154"/>
      <c r="UJH10" s="154"/>
      <c r="UJI10" s="154"/>
      <c r="UJJ10" s="154"/>
      <c r="UJK10" s="154"/>
      <c r="UJL10" s="154"/>
      <c r="UJM10" s="154"/>
      <c r="UJN10" s="154"/>
      <c r="UJO10" s="154"/>
      <c r="UJP10" s="154"/>
      <c r="UJQ10" s="154"/>
      <c r="UJR10" s="154"/>
      <c r="UJS10" s="154"/>
      <c r="UJT10" s="154"/>
      <c r="UJU10" s="154"/>
      <c r="UJV10" s="154"/>
      <c r="UJW10" s="154"/>
      <c r="UJX10" s="154"/>
      <c r="UJY10" s="154"/>
      <c r="UJZ10" s="154"/>
      <c r="UKA10" s="154"/>
      <c r="UKB10" s="154"/>
      <c r="UKC10" s="154"/>
      <c r="UKD10" s="154"/>
      <c r="UKE10" s="154"/>
      <c r="UKF10" s="154"/>
      <c r="UKG10" s="154"/>
      <c r="UKH10" s="154"/>
      <c r="UKI10" s="154"/>
      <c r="UKJ10" s="154"/>
      <c r="UKK10" s="154"/>
      <c r="UKL10" s="154"/>
      <c r="UKM10" s="154"/>
      <c r="UKN10" s="154"/>
      <c r="UKO10" s="154"/>
      <c r="UKP10" s="154"/>
      <c r="UKQ10" s="154"/>
      <c r="UKR10" s="154"/>
      <c r="UKS10" s="154"/>
      <c r="UKT10" s="154"/>
      <c r="UKU10" s="154"/>
      <c r="UKV10" s="154"/>
      <c r="UKW10" s="154"/>
      <c r="UKX10" s="154"/>
      <c r="UKY10" s="154"/>
      <c r="UKZ10" s="154"/>
      <c r="ULA10" s="154"/>
      <c r="ULB10" s="154"/>
      <c r="ULC10" s="154"/>
      <c r="ULD10" s="154"/>
      <c r="ULE10" s="154"/>
      <c r="ULF10" s="154"/>
      <c r="ULG10" s="154"/>
      <c r="ULH10" s="154"/>
      <c r="ULI10" s="154"/>
      <c r="ULJ10" s="154"/>
      <c r="ULK10" s="154"/>
      <c r="ULL10" s="154"/>
      <c r="ULM10" s="154"/>
      <c r="ULN10" s="154"/>
      <c r="ULO10" s="154"/>
      <c r="ULP10" s="154"/>
      <c r="ULQ10" s="154"/>
      <c r="ULR10" s="154"/>
      <c r="ULS10" s="154"/>
      <c r="ULT10" s="154"/>
      <c r="ULU10" s="154"/>
      <c r="ULV10" s="154"/>
      <c r="ULW10" s="154"/>
      <c r="ULX10" s="154"/>
      <c r="ULY10" s="154"/>
      <c r="ULZ10" s="154"/>
      <c r="UMA10" s="154"/>
      <c r="UMB10" s="154"/>
      <c r="UMC10" s="154"/>
      <c r="UMD10" s="154"/>
      <c r="UME10" s="154"/>
      <c r="UMF10" s="154"/>
      <c r="UMG10" s="154"/>
      <c r="UMH10" s="154"/>
      <c r="UMI10" s="154"/>
      <c r="UMJ10" s="154"/>
      <c r="UMK10" s="154"/>
      <c r="UML10" s="154"/>
      <c r="UMM10" s="154"/>
      <c r="UMN10" s="154"/>
      <c r="UMO10" s="154"/>
      <c r="UMP10" s="154"/>
      <c r="UMQ10" s="154"/>
      <c r="UMR10" s="154"/>
      <c r="UMS10" s="154"/>
      <c r="UMT10" s="154"/>
      <c r="UMU10" s="154"/>
      <c r="UMV10" s="154"/>
      <c r="UMW10" s="154"/>
      <c r="UMX10" s="154"/>
      <c r="UMY10" s="154"/>
      <c r="UMZ10" s="154"/>
      <c r="UNA10" s="154"/>
      <c r="UNB10" s="154"/>
      <c r="UNC10" s="154"/>
      <c r="UND10" s="154"/>
      <c r="UNE10" s="154"/>
      <c r="UNF10" s="154"/>
      <c r="UNG10" s="154"/>
      <c r="UNH10" s="154"/>
      <c r="UNI10" s="154"/>
      <c r="UNJ10" s="154"/>
      <c r="UNK10" s="154"/>
      <c r="UNL10" s="154"/>
      <c r="UNM10" s="154"/>
      <c r="UNN10" s="154"/>
      <c r="UNO10" s="154"/>
      <c r="UNP10" s="154"/>
      <c r="UNQ10" s="154"/>
      <c r="UNR10" s="154"/>
      <c r="UNS10" s="154"/>
      <c r="UNT10" s="154"/>
      <c r="UNU10" s="154"/>
      <c r="UNV10" s="154"/>
      <c r="UNW10" s="154"/>
      <c r="UNX10" s="154"/>
      <c r="UNY10" s="154"/>
      <c r="UNZ10" s="154"/>
      <c r="UOA10" s="154"/>
      <c r="UOB10" s="154"/>
      <c r="UOC10" s="154"/>
      <c r="UOD10" s="154"/>
      <c r="UOE10" s="154"/>
      <c r="UOF10" s="154"/>
      <c r="UOG10" s="154"/>
      <c r="UOH10" s="154"/>
      <c r="UOI10" s="154"/>
      <c r="UOJ10" s="154"/>
      <c r="UOK10" s="154"/>
      <c r="UOL10" s="154"/>
      <c r="UOM10" s="154"/>
      <c r="UON10" s="154"/>
      <c r="UOO10" s="154"/>
      <c r="UOP10" s="154"/>
      <c r="UOQ10" s="154"/>
      <c r="UOR10" s="154"/>
      <c r="UOS10" s="154"/>
      <c r="UOT10" s="154"/>
      <c r="UOU10" s="154"/>
      <c r="UOV10" s="154"/>
      <c r="UOW10" s="154"/>
      <c r="UOX10" s="154"/>
      <c r="UOY10" s="154"/>
      <c r="UOZ10" s="154"/>
      <c r="UPA10" s="154"/>
      <c r="UPB10" s="154"/>
      <c r="UPC10" s="154"/>
      <c r="UPD10" s="154"/>
      <c r="UPE10" s="154"/>
      <c r="UPF10" s="154"/>
      <c r="UPG10" s="154"/>
      <c r="UPH10" s="154"/>
      <c r="UPI10" s="154"/>
      <c r="UPJ10" s="154"/>
      <c r="UPK10" s="154"/>
      <c r="UPL10" s="154"/>
      <c r="UPM10" s="154"/>
      <c r="UPN10" s="154"/>
      <c r="UPO10" s="154"/>
      <c r="UPP10" s="154"/>
      <c r="UPQ10" s="154"/>
      <c r="UPR10" s="154"/>
      <c r="UPS10" s="154"/>
      <c r="UPT10" s="154"/>
      <c r="UPU10" s="154"/>
      <c r="UPV10" s="154"/>
      <c r="UPW10" s="154"/>
      <c r="UPX10" s="154"/>
      <c r="UPY10" s="154"/>
      <c r="UPZ10" s="154"/>
      <c r="UQA10" s="154"/>
      <c r="UQB10" s="154"/>
      <c r="UQC10" s="154"/>
      <c r="UQD10" s="154"/>
      <c r="UQE10" s="154"/>
      <c r="UQF10" s="154"/>
      <c r="UQG10" s="154"/>
      <c r="UQH10" s="154"/>
      <c r="UQI10" s="154"/>
      <c r="UQJ10" s="154"/>
      <c r="UQK10" s="154"/>
      <c r="UQL10" s="154"/>
      <c r="UQM10" s="154"/>
      <c r="UQN10" s="154"/>
      <c r="UQO10" s="154"/>
      <c r="UQP10" s="154"/>
      <c r="UQQ10" s="154"/>
      <c r="UQR10" s="154"/>
      <c r="UQS10" s="154"/>
      <c r="UQT10" s="154"/>
      <c r="UQU10" s="154"/>
      <c r="UQV10" s="154"/>
      <c r="UQW10" s="154"/>
      <c r="UQX10" s="154"/>
      <c r="UQY10" s="154"/>
      <c r="UQZ10" s="154"/>
      <c r="URA10" s="154"/>
      <c r="URB10" s="154"/>
      <c r="URC10" s="154"/>
      <c r="URD10" s="154"/>
      <c r="URE10" s="154"/>
      <c r="URF10" s="154"/>
      <c r="URG10" s="154"/>
      <c r="URH10" s="154"/>
      <c r="URI10" s="154"/>
      <c r="URJ10" s="154"/>
      <c r="URK10" s="154"/>
      <c r="URL10" s="154"/>
      <c r="URM10" s="154"/>
      <c r="URN10" s="154"/>
      <c r="URO10" s="154"/>
      <c r="URP10" s="154"/>
      <c r="URQ10" s="154"/>
      <c r="URR10" s="154"/>
      <c r="URS10" s="154"/>
      <c r="URT10" s="154"/>
      <c r="URU10" s="154"/>
      <c r="URV10" s="154"/>
      <c r="URW10" s="154"/>
      <c r="URX10" s="154"/>
      <c r="URY10" s="154"/>
      <c r="URZ10" s="154"/>
      <c r="USA10" s="154"/>
      <c r="USB10" s="154"/>
      <c r="USC10" s="154"/>
      <c r="USD10" s="154"/>
      <c r="USE10" s="154"/>
      <c r="USF10" s="154"/>
      <c r="USG10" s="154"/>
      <c r="USH10" s="154"/>
      <c r="USI10" s="154"/>
      <c r="USJ10" s="154"/>
      <c r="USK10" s="154"/>
      <c r="USL10" s="154"/>
      <c r="USM10" s="154"/>
      <c r="USN10" s="154"/>
      <c r="USO10" s="154"/>
      <c r="USP10" s="154"/>
      <c r="USQ10" s="154"/>
      <c r="USR10" s="154"/>
      <c r="USS10" s="154"/>
      <c r="UST10" s="154"/>
      <c r="USU10" s="154"/>
      <c r="USV10" s="154"/>
      <c r="USW10" s="154"/>
      <c r="USX10" s="154"/>
      <c r="USY10" s="154"/>
      <c r="USZ10" s="154"/>
      <c r="UTA10" s="154"/>
      <c r="UTB10" s="154"/>
      <c r="UTC10" s="154"/>
      <c r="UTD10" s="154"/>
      <c r="UTE10" s="154"/>
      <c r="UTF10" s="154"/>
      <c r="UTG10" s="154"/>
      <c r="UTH10" s="154"/>
      <c r="UTI10" s="154"/>
      <c r="UTJ10" s="154"/>
      <c r="UTK10" s="154"/>
      <c r="UTL10" s="154"/>
      <c r="UTM10" s="154"/>
      <c r="UTN10" s="154"/>
      <c r="UTO10" s="154"/>
      <c r="UTP10" s="154"/>
      <c r="UTQ10" s="154"/>
      <c r="UTR10" s="154"/>
      <c r="UTS10" s="154"/>
      <c r="UTT10" s="154"/>
      <c r="UTU10" s="154"/>
      <c r="UTV10" s="154"/>
      <c r="UTW10" s="154"/>
      <c r="UTX10" s="154"/>
      <c r="UTY10" s="154"/>
      <c r="UTZ10" s="154"/>
      <c r="UUA10" s="154"/>
      <c r="UUB10" s="154"/>
      <c r="UUC10" s="154"/>
      <c r="UUD10" s="154"/>
      <c r="UUE10" s="154"/>
      <c r="UUF10" s="154"/>
      <c r="UUG10" s="154"/>
      <c r="UUH10" s="154"/>
      <c r="UUI10" s="154"/>
      <c r="UUJ10" s="154"/>
      <c r="UUK10" s="154"/>
      <c r="UUL10" s="154"/>
      <c r="UUM10" s="154"/>
      <c r="UUN10" s="154"/>
      <c r="UUO10" s="154"/>
      <c r="UUP10" s="154"/>
      <c r="UUQ10" s="154"/>
      <c r="UUR10" s="154"/>
      <c r="UUS10" s="154"/>
      <c r="UUT10" s="154"/>
      <c r="UUU10" s="154"/>
      <c r="UUV10" s="154"/>
      <c r="UUW10" s="154"/>
      <c r="UUX10" s="154"/>
      <c r="UUY10" s="154"/>
      <c r="UUZ10" s="154"/>
      <c r="UVA10" s="154"/>
      <c r="UVB10" s="154"/>
      <c r="UVC10" s="154"/>
      <c r="UVD10" s="154"/>
      <c r="UVE10" s="154"/>
      <c r="UVF10" s="154"/>
      <c r="UVG10" s="154"/>
      <c r="UVH10" s="154"/>
      <c r="UVI10" s="154"/>
      <c r="UVJ10" s="154"/>
      <c r="UVK10" s="154"/>
      <c r="UVL10" s="154"/>
      <c r="UVM10" s="154"/>
      <c r="UVN10" s="154"/>
      <c r="UVO10" s="154"/>
      <c r="UVP10" s="154"/>
      <c r="UVQ10" s="154"/>
      <c r="UVR10" s="154"/>
      <c r="UVS10" s="154"/>
      <c r="UVT10" s="154"/>
      <c r="UVU10" s="154"/>
      <c r="UVV10" s="154"/>
      <c r="UVW10" s="154"/>
      <c r="UVX10" s="154"/>
      <c r="UVY10" s="154"/>
      <c r="UVZ10" s="154"/>
      <c r="UWA10" s="154"/>
      <c r="UWB10" s="154"/>
      <c r="UWC10" s="154"/>
      <c r="UWD10" s="154"/>
      <c r="UWE10" s="154"/>
      <c r="UWF10" s="154"/>
      <c r="UWG10" s="154"/>
      <c r="UWH10" s="154"/>
      <c r="UWI10" s="154"/>
      <c r="UWJ10" s="154"/>
      <c r="UWK10" s="154"/>
      <c r="UWL10" s="154"/>
      <c r="UWM10" s="154"/>
      <c r="UWN10" s="154"/>
      <c r="UWO10" s="154"/>
      <c r="UWP10" s="154"/>
      <c r="UWQ10" s="154"/>
      <c r="UWR10" s="154"/>
      <c r="UWS10" s="154"/>
      <c r="UWT10" s="154"/>
      <c r="UWU10" s="154"/>
      <c r="UWV10" s="154"/>
      <c r="UWW10" s="154"/>
      <c r="UWX10" s="154"/>
      <c r="UWY10" s="154"/>
      <c r="UWZ10" s="154"/>
      <c r="UXA10" s="154"/>
      <c r="UXB10" s="154"/>
      <c r="UXC10" s="154"/>
      <c r="UXD10" s="154"/>
      <c r="UXE10" s="154"/>
      <c r="UXF10" s="154"/>
      <c r="UXG10" s="154"/>
      <c r="UXH10" s="154"/>
      <c r="UXI10" s="154"/>
      <c r="UXJ10" s="154"/>
      <c r="UXK10" s="154"/>
      <c r="UXL10" s="154"/>
      <c r="UXM10" s="154"/>
      <c r="UXN10" s="154"/>
      <c r="UXO10" s="154"/>
      <c r="UXP10" s="154"/>
      <c r="UXQ10" s="154"/>
      <c r="UXR10" s="154"/>
      <c r="UXS10" s="154"/>
      <c r="UXT10" s="154"/>
      <c r="UXU10" s="154"/>
      <c r="UXV10" s="154"/>
      <c r="UXW10" s="154"/>
      <c r="UXX10" s="154"/>
      <c r="UXY10" s="154"/>
      <c r="UXZ10" s="154"/>
      <c r="UYA10" s="154"/>
      <c r="UYB10" s="154"/>
      <c r="UYC10" s="154"/>
      <c r="UYD10" s="154"/>
      <c r="UYE10" s="154"/>
      <c r="UYF10" s="154"/>
      <c r="UYG10" s="154"/>
      <c r="UYH10" s="154"/>
      <c r="UYI10" s="154"/>
      <c r="UYJ10" s="154"/>
      <c r="UYK10" s="154"/>
      <c r="UYL10" s="154"/>
      <c r="UYM10" s="154"/>
      <c r="UYN10" s="154"/>
      <c r="UYO10" s="154"/>
      <c r="UYP10" s="154"/>
      <c r="UYQ10" s="154"/>
      <c r="UYR10" s="154"/>
      <c r="UYS10" s="154"/>
      <c r="UYT10" s="154"/>
      <c r="UYU10" s="154"/>
      <c r="UYV10" s="154"/>
      <c r="UYW10" s="154"/>
      <c r="UYX10" s="154"/>
      <c r="UYY10" s="154"/>
      <c r="UYZ10" s="154"/>
      <c r="UZA10" s="154"/>
      <c r="UZB10" s="154"/>
      <c r="UZC10" s="154"/>
      <c r="UZD10" s="154"/>
      <c r="UZE10" s="154"/>
      <c r="UZF10" s="154"/>
      <c r="UZG10" s="154"/>
      <c r="UZH10" s="154"/>
      <c r="UZI10" s="154"/>
      <c r="UZJ10" s="154"/>
      <c r="UZK10" s="154"/>
      <c r="UZL10" s="154"/>
      <c r="UZM10" s="154"/>
      <c r="UZN10" s="154"/>
      <c r="UZO10" s="154"/>
      <c r="UZP10" s="154"/>
      <c r="UZQ10" s="154"/>
      <c r="UZR10" s="154"/>
      <c r="UZS10" s="154"/>
      <c r="UZT10" s="154"/>
      <c r="UZU10" s="154"/>
      <c r="UZV10" s="154"/>
      <c r="UZW10" s="154"/>
      <c r="UZX10" s="154"/>
      <c r="UZY10" s="154"/>
      <c r="UZZ10" s="154"/>
      <c r="VAA10" s="154"/>
      <c r="VAB10" s="154"/>
      <c r="VAC10" s="154"/>
      <c r="VAD10" s="154"/>
      <c r="VAE10" s="154"/>
      <c r="VAF10" s="154"/>
      <c r="VAG10" s="154"/>
      <c r="VAH10" s="154"/>
      <c r="VAI10" s="154"/>
      <c r="VAJ10" s="154"/>
      <c r="VAK10" s="154"/>
      <c r="VAL10" s="154"/>
      <c r="VAM10" s="154"/>
      <c r="VAN10" s="154"/>
      <c r="VAO10" s="154"/>
      <c r="VAP10" s="154"/>
      <c r="VAQ10" s="154"/>
      <c r="VAR10" s="154"/>
      <c r="VAS10" s="154"/>
      <c r="VAT10" s="154"/>
      <c r="VAU10" s="154"/>
      <c r="VAV10" s="154"/>
      <c r="VAW10" s="154"/>
      <c r="VAX10" s="154"/>
      <c r="VAY10" s="154"/>
      <c r="VAZ10" s="154"/>
      <c r="VBA10" s="154"/>
      <c r="VBB10" s="154"/>
      <c r="VBC10" s="154"/>
      <c r="VBD10" s="154"/>
      <c r="VBE10" s="154"/>
      <c r="VBF10" s="154"/>
      <c r="VBG10" s="154"/>
      <c r="VBH10" s="154"/>
      <c r="VBI10" s="154"/>
      <c r="VBJ10" s="154"/>
      <c r="VBK10" s="154"/>
      <c r="VBL10" s="154"/>
      <c r="VBM10" s="154"/>
      <c r="VBN10" s="154"/>
      <c r="VBO10" s="154"/>
      <c r="VBP10" s="154"/>
      <c r="VBQ10" s="154"/>
      <c r="VBR10" s="154"/>
      <c r="VBS10" s="154"/>
      <c r="VBT10" s="154"/>
      <c r="VBU10" s="154"/>
      <c r="VBV10" s="154"/>
      <c r="VBW10" s="154"/>
      <c r="VBX10" s="154"/>
      <c r="VBY10" s="154"/>
      <c r="VBZ10" s="154"/>
      <c r="VCA10" s="154"/>
      <c r="VCB10" s="154"/>
      <c r="VCC10" s="154"/>
      <c r="VCD10" s="154"/>
      <c r="VCE10" s="154"/>
      <c r="VCF10" s="154"/>
      <c r="VCG10" s="154"/>
      <c r="VCH10" s="154"/>
      <c r="VCI10" s="154"/>
      <c r="VCJ10" s="154"/>
      <c r="VCK10" s="154"/>
      <c r="VCL10" s="154"/>
      <c r="VCM10" s="154"/>
      <c r="VCN10" s="154"/>
      <c r="VCO10" s="154"/>
      <c r="VCP10" s="154"/>
      <c r="VCQ10" s="154"/>
      <c r="VCR10" s="154"/>
      <c r="VCS10" s="154"/>
      <c r="VCT10" s="154"/>
      <c r="VCU10" s="154"/>
      <c r="VCV10" s="154"/>
      <c r="VCW10" s="154"/>
      <c r="VCX10" s="154"/>
      <c r="VCY10" s="154"/>
      <c r="VCZ10" s="154"/>
      <c r="VDA10" s="154"/>
      <c r="VDB10" s="154"/>
      <c r="VDC10" s="154"/>
      <c r="VDD10" s="154"/>
      <c r="VDE10" s="154"/>
      <c r="VDF10" s="154"/>
      <c r="VDG10" s="154"/>
      <c r="VDH10" s="154"/>
      <c r="VDI10" s="154"/>
      <c r="VDJ10" s="154"/>
      <c r="VDK10" s="154"/>
      <c r="VDL10" s="154"/>
      <c r="VDM10" s="154"/>
      <c r="VDN10" s="154"/>
      <c r="VDO10" s="154"/>
      <c r="VDP10" s="154"/>
      <c r="VDQ10" s="154"/>
      <c r="VDR10" s="154"/>
      <c r="VDS10" s="154"/>
      <c r="VDT10" s="154"/>
      <c r="VDU10" s="154"/>
      <c r="VDV10" s="154"/>
      <c r="VDW10" s="154"/>
      <c r="VDX10" s="154"/>
      <c r="VDY10" s="154"/>
      <c r="VDZ10" s="154"/>
      <c r="VEA10" s="154"/>
      <c r="VEB10" s="154"/>
      <c r="VEC10" s="154"/>
      <c r="VED10" s="154"/>
      <c r="VEE10" s="154"/>
      <c r="VEF10" s="154"/>
      <c r="VEG10" s="154"/>
      <c r="VEH10" s="154"/>
      <c r="VEI10" s="154"/>
      <c r="VEJ10" s="154"/>
      <c r="VEK10" s="154"/>
      <c r="VEL10" s="154"/>
      <c r="VEM10" s="154"/>
      <c r="VEN10" s="154"/>
      <c r="VEO10" s="154"/>
      <c r="VEP10" s="154"/>
      <c r="VEQ10" s="154"/>
      <c r="VER10" s="154"/>
      <c r="VES10" s="154"/>
      <c r="VET10" s="154"/>
      <c r="VEU10" s="154"/>
      <c r="VEV10" s="154"/>
      <c r="VEW10" s="154"/>
      <c r="VEX10" s="154"/>
      <c r="VEY10" s="154"/>
      <c r="VEZ10" s="154"/>
      <c r="VFA10" s="154"/>
      <c r="VFB10" s="154"/>
      <c r="VFC10" s="154"/>
      <c r="VFD10" s="154"/>
      <c r="VFE10" s="154"/>
      <c r="VFF10" s="154"/>
      <c r="VFG10" s="154"/>
      <c r="VFH10" s="154"/>
      <c r="VFI10" s="154"/>
      <c r="VFJ10" s="154"/>
      <c r="VFK10" s="154"/>
      <c r="VFL10" s="154"/>
      <c r="VFM10" s="154"/>
      <c r="VFN10" s="154"/>
      <c r="VFO10" s="154"/>
      <c r="VFP10" s="154"/>
      <c r="VFQ10" s="154"/>
      <c r="VFR10" s="154"/>
      <c r="VFS10" s="154"/>
      <c r="VFT10" s="154"/>
      <c r="VFU10" s="154"/>
      <c r="VFV10" s="154"/>
      <c r="VFW10" s="154"/>
      <c r="VFX10" s="154"/>
      <c r="VFY10" s="154"/>
      <c r="VFZ10" s="154"/>
      <c r="VGA10" s="154"/>
      <c r="VGB10" s="154"/>
      <c r="VGC10" s="154"/>
      <c r="VGD10" s="154"/>
      <c r="VGE10" s="154"/>
      <c r="VGF10" s="154"/>
      <c r="VGG10" s="154"/>
      <c r="VGH10" s="154"/>
      <c r="VGI10" s="154"/>
      <c r="VGJ10" s="154"/>
      <c r="VGK10" s="154"/>
      <c r="VGL10" s="154"/>
      <c r="VGM10" s="154"/>
      <c r="VGN10" s="154"/>
      <c r="VGO10" s="154"/>
      <c r="VGP10" s="154"/>
      <c r="VGQ10" s="154"/>
      <c r="VGR10" s="154"/>
      <c r="VGS10" s="154"/>
      <c r="VGT10" s="154"/>
      <c r="VGU10" s="154"/>
      <c r="VGV10" s="154"/>
      <c r="VGW10" s="154"/>
      <c r="VGX10" s="154"/>
      <c r="VGY10" s="154"/>
      <c r="VGZ10" s="154"/>
      <c r="VHA10" s="154"/>
      <c r="VHB10" s="154"/>
      <c r="VHC10" s="154"/>
      <c r="VHD10" s="154"/>
      <c r="VHE10" s="154"/>
      <c r="VHF10" s="154"/>
      <c r="VHG10" s="154"/>
      <c r="VHH10" s="154"/>
      <c r="VHI10" s="154"/>
      <c r="VHJ10" s="154"/>
      <c r="VHK10" s="154"/>
      <c r="VHL10" s="154"/>
      <c r="VHM10" s="154"/>
      <c r="VHN10" s="154"/>
      <c r="VHO10" s="154"/>
      <c r="VHP10" s="154"/>
      <c r="VHQ10" s="154"/>
      <c r="VHR10" s="154"/>
      <c r="VHS10" s="154"/>
      <c r="VHT10" s="154"/>
      <c r="VHU10" s="154"/>
      <c r="VHV10" s="154"/>
      <c r="VHW10" s="154"/>
      <c r="VHX10" s="154"/>
      <c r="VHY10" s="154"/>
      <c r="VHZ10" s="154"/>
      <c r="VIA10" s="154"/>
      <c r="VIB10" s="154"/>
      <c r="VIC10" s="154"/>
      <c r="VID10" s="154"/>
      <c r="VIE10" s="154"/>
      <c r="VIF10" s="154"/>
      <c r="VIG10" s="154"/>
      <c r="VIH10" s="154"/>
      <c r="VII10" s="154"/>
      <c r="VIJ10" s="154"/>
      <c r="VIK10" s="154"/>
      <c r="VIL10" s="154"/>
      <c r="VIM10" s="154"/>
      <c r="VIN10" s="154"/>
      <c r="VIO10" s="154"/>
      <c r="VIP10" s="154"/>
      <c r="VIQ10" s="154"/>
      <c r="VIR10" s="154"/>
      <c r="VIS10" s="154"/>
      <c r="VIT10" s="154"/>
      <c r="VIU10" s="154"/>
      <c r="VIV10" s="154"/>
      <c r="VIW10" s="154"/>
      <c r="VIX10" s="154"/>
      <c r="VIY10" s="154"/>
      <c r="VIZ10" s="154"/>
      <c r="VJA10" s="154"/>
      <c r="VJB10" s="154"/>
      <c r="VJC10" s="154"/>
      <c r="VJD10" s="154"/>
      <c r="VJE10" s="154"/>
      <c r="VJF10" s="154"/>
      <c r="VJG10" s="154"/>
      <c r="VJH10" s="154"/>
      <c r="VJI10" s="154"/>
      <c r="VJJ10" s="154"/>
      <c r="VJK10" s="154"/>
      <c r="VJL10" s="154"/>
      <c r="VJM10" s="154"/>
      <c r="VJN10" s="154"/>
      <c r="VJO10" s="154"/>
      <c r="VJP10" s="154"/>
      <c r="VJQ10" s="154"/>
      <c r="VJR10" s="154"/>
      <c r="VJS10" s="154"/>
      <c r="VJT10" s="154"/>
      <c r="VJU10" s="154"/>
      <c r="VJV10" s="154"/>
      <c r="VJW10" s="154"/>
      <c r="VJX10" s="154"/>
      <c r="VJY10" s="154"/>
      <c r="VJZ10" s="154"/>
      <c r="VKA10" s="154"/>
      <c r="VKB10" s="154"/>
      <c r="VKC10" s="154"/>
      <c r="VKD10" s="154"/>
      <c r="VKE10" s="154"/>
      <c r="VKF10" s="154"/>
      <c r="VKG10" s="154"/>
      <c r="VKH10" s="154"/>
      <c r="VKI10" s="154"/>
      <c r="VKJ10" s="154"/>
      <c r="VKK10" s="154"/>
      <c r="VKL10" s="154"/>
      <c r="VKM10" s="154"/>
      <c r="VKN10" s="154"/>
      <c r="VKO10" s="154"/>
      <c r="VKP10" s="154"/>
      <c r="VKQ10" s="154"/>
      <c r="VKR10" s="154"/>
      <c r="VKS10" s="154"/>
      <c r="VKT10" s="154"/>
      <c r="VKU10" s="154"/>
      <c r="VKV10" s="154"/>
      <c r="VKW10" s="154"/>
      <c r="VKX10" s="154"/>
      <c r="VKY10" s="154"/>
      <c r="VKZ10" s="154"/>
      <c r="VLA10" s="154"/>
      <c r="VLB10" s="154"/>
      <c r="VLC10" s="154"/>
      <c r="VLD10" s="154"/>
      <c r="VLE10" s="154"/>
      <c r="VLF10" s="154"/>
      <c r="VLG10" s="154"/>
      <c r="VLH10" s="154"/>
      <c r="VLI10" s="154"/>
      <c r="VLJ10" s="154"/>
      <c r="VLK10" s="154"/>
      <c r="VLL10" s="154"/>
      <c r="VLM10" s="154"/>
      <c r="VLN10" s="154"/>
      <c r="VLO10" s="154"/>
      <c r="VLP10" s="154"/>
      <c r="VLQ10" s="154"/>
      <c r="VLR10" s="154"/>
      <c r="VLS10" s="154"/>
      <c r="VLT10" s="154"/>
      <c r="VLU10" s="154"/>
      <c r="VLV10" s="154"/>
      <c r="VLW10" s="154"/>
      <c r="VLX10" s="154"/>
      <c r="VLY10" s="154"/>
      <c r="VLZ10" s="154"/>
      <c r="VMA10" s="154"/>
      <c r="VMB10" s="154"/>
      <c r="VMC10" s="154"/>
      <c r="VMD10" s="154"/>
      <c r="VME10" s="154"/>
      <c r="VMF10" s="154"/>
      <c r="VMG10" s="154"/>
      <c r="VMH10" s="154"/>
      <c r="VMI10" s="154"/>
      <c r="VMJ10" s="154"/>
      <c r="VMK10" s="154"/>
      <c r="VML10" s="154"/>
      <c r="VMM10" s="154"/>
      <c r="VMN10" s="154"/>
      <c r="VMO10" s="154"/>
      <c r="VMP10" s="154"/>
      <c r="VMQ10" s="154"/>
      <c r="VMR10" s="154"/>
      <c r="VMS10" s="154"/>
      <c r="VMT10" s="154"/>
      <c r="VMU10" s="154"/>
      <c r="VMV10" s="154"/>
      <c r="VMW10" s="154"/>
      <c r="VMX10" s="154"/>
      <c r="VMY10" s="154"/>
      <c r="VMZ10" s="154"/>
      <c r="VNA10" s="154"/>
      <c r="VNB10" s="154"/>
      <c r="VNC10" s="154"/>
      <c r="VND10" s="154"/>
      <c r="VNE10" s="154"/>
      <c r="VNF10" s="154"/>
      <c r="VNG10" s="154"/>
      <c r="VNH10" s="154"/>
      <c r="VNI10" s="154"/>
      <c r="VNJ10" s="154"/>
      <c r="VNK10" s="154"/>
      <c r="VNL10" s="154"/>
      <c r="VNM10" s="154"/>
      <c r="VNN10" s="154"/>
      <c r="VNO10" s="154"/>
      <c r="VNP10" s="154"/>
      <c r="VNQ10" s="154"/>
      <c r="VNR10" s="154"/>
      <c r="VNS10" s="154"/>
      <c r="VNT10" s="154"/>
      <c r="VNU10" s="154"/>
      <c r="VNV10" s="154"/>
      <c r="VNW10" s="154"/>
      <c r="VNX10" s="154"/>
      <c r="VNY10" s="154"/>
      <c r="VNZ10" s="154"/>
      <c r="VOA10" s="154"/>
      <c r="VOB10" s="154"/>
      <c r="VOC10" s="154"/>
      <c r="VOD10" s="154"/>
      <c r="VOE10" s="154"/>
      <c r="VOF10" s="154"/>
      <c r="VOG10" s="154"/>
      <c r="VOH10" s="154"/>
      <c r="VOI10" s="154"/>
      <c r="VOJ10" s="154"/>
      <c r="VOK10" s="154"/>
      <c r="VOL10" s="154"/>
      <c r="VOM10" s="154"/>
      <c r="VON10" s="154"/>
      <c r="VOO10" s="154"/>
      <c r="VOP10" s="154"/>
      <c r="VOQ10" s="154"/>
      <c r="VOR10" s="154"/>
      <c r="VOS10" s="154"/>
      <c r="VOT10" s="154"/>
      <c r="VOU10" s="154"/>
      <c r="VOV10" s="154"/>
      <c r="VOW10" s="154"/>
      <c r="VOX10" s="154"/>
      <c r="VOY10" s="154"/>
      <c r="VOZ10" s="154"/>
      <c r="VPA10" s="154"/>
      <c r="VPB10" s="154"/>
      <c r="VPC10" s="154"/>
      <c r="VPD10" s="154"/>
      <c r="VPE10" s="154"/>
      <c r="VPF10" s="154"/>
      <c r="VPG10" s="154"/>
      <c r="VPH10" s="154"/>
      <c r="VPI10" s="154"/>
      <c r="VPJ10" s="154"/>
      <c r="VPK10" s="154"/>
      <c r="VPL10" s="154"/>
      <c r="VPM10" s="154"/>
      <c r="VPN10" s="154"/>
      <c r="VPO10" s="154"/>
      <c r="VPP10" s="154"/>
      <c r="VPQ10" s="154"/>
      <c r="VPR10" s="154"/>
      <c r="VPS10" s="154"/>
      <c r="VPT10" s="154"/>
      <c r="VPU10" s="154"/>
      <c r="VPV10" s="154"/>
      <c r="VPW10" s="154"/>
      <c r="VPX10" s="154"/>
      <c r="VPY10" s="154"/>
      <c r="VPZ10" s="154"/>
      <c r="VQA10" s="154"/>
      <c r="VQB10" s="154"/>
      <c r="VQC10" s="154"/>
      <c r="VQD10" s="154"/>
      <c r="VQE10" s="154"/>
      <c r="VQF10" s="154"/>
      <c r="VQG10" s="154"/>
      <c r="VQH10" s="154"/>
      <c r="VQI10" s="154"/>
      <c r="VQJ10" s="154"/>
      <c r="VQK10" s="154"/>
      <c r="VQL10" s="154"/>
      <c r="VQM10" s="154"/>
      <c r="VQN10" s="154"/>
      <c r="VQO10" s="154"/>
      <c r="VQP10" s="154"/>
      <c r="VQQ10" s="154"/>
      <c r="VQR10" s="154"/>
      <c r="VQS10" s="154"/>
      <c r="VQT10" s="154"/>
      <c r="VQU10" s="154"/>
      <c r="VQV10" s="154"/>
      <c r="VQW10" s="154"/>
      <c r="VQX10" s="154"/>
      <c r="VQY10" s="154"/>
      <c r="VQZ10" s="154"/>
      <c r="VRA10" s="154"/>
      <c r="VRB10" s="154"/>
      <c r="VRC10" s="154"/>
      <c r="VRD10" s="154"/>
      <c r="VRE10" s="154"/>
      <c r="VRF10" s="154"/>
      <c r="VRG10" s="154"/>
      <c r="VRH10" s="154"/>
      <c r="VRI10" s="154"/>
      <c r="VRJ10" s="154"/>
      <c r="VRK10" s="154"/>
      <c r="VRL10" s="154"/>
      <c r="VRM10" s="154"/>
      <c r="VRN10" s="154"/>
      <c r="VRO10" s="154"/>
      <c r="VRP10" s="154"/>
      <c r="VRQ10" s="154"/>
      <c r="VRR10" s="154"/>
      <c r="VRS10" s="154"/>
      <c r="VRT10" s="154"/>
      <c r="VRU10" s="154"/>
      <c r="VRV10" s="154"/>
      <c r="VRW10" s="154"/>
      <c r="VRX10" s="154"/>
      <c r="VRY10" s="154"/>
      <c r="VRZ10" s="154"/>
      <c r="VSA10" s="154"/>
      <c r="VSB10" s="154"/>
      <c r="VSC10" s="154"/>
      <c r="VSD10" s="154"/>
      <c r="VSE10" s="154"/>
      <c r="VSF10" s="154"/>
      <c r="VSG10" s="154"/>
      <c r="VSH10" s="154"/>
      <c r="VSI10" s="154"/>
      <c r="VSJ10" s="154"/>
      <c r="VSK10" s="154"/>
      <c r="VSL10" s="154"/>
      <c r="VSM10" s="154"/>
      <c r="VSN10" s="154"/>
      <c r="VSO10" s="154"/>
      <c r="VSP10" s="154"/>
      <c r="VSQ10" s="154"/>
      <c r="VSR10" s="154"/>
      <c r="VSS10" s="154"/>
      <c r="VST10" s="154"/>
      <c r="VSU10" s="154"/>
      <c r="VSV10" s="154"/>
      <c r="VSW10" s="154"/>
      <c r="VSX10" s="154"/>
      <c r="VSY10" s="154"/>
      <c r="VSZ10" s="154"/>
      <c r="VTA10" s="154"/>
      <c r="VTB10" s="154"/>
      <c r="VTC10" s="154"/>
      <c r="VTD10" s="154"/>
      <c r="VTE10" s="154"/>
      <c r="VTF10" s="154"/>
      <c r="VTG10" s="154"/>
      <c r="VTH10" s="154"/>
      <c r="VTI10" s="154"/>
      <c r="VTJ10" s="154"/>
      <c r="VTK10" s="154"/>
      <c r="VTL10" s="154"/>
      <c r="VTM10" s="154"/>
      <c r="VTN10" s="154"/>
      <c r="VTO10" s="154"/>
      <c r="VTP10" s="154"/>
      <c r="VTQ10" s="154"/>
      <c r="VTR10" s="154"/>
      <c r="VTS10" s="154"/>
      <c r="VTT10" s="154"/>
      <c r="VTU10" s="154"/>
      <c r="VTV10" s="154"/>
      <c r="VTW10" s="154"/>
      <c r="VTX10" s="154"/>
      <c r="VTY10" s="154"/>
      <c r="VTZ10" s="154"/>
      <c r="VUA10" s="154"/>
      <c r="VUB10" s="154"/>
      <c r="VUC10" s="154"/>
      <c r="VUD10" s="154"/>
      <c r="VUE10" s="154"/>
      <c r="VUF10" s="154"/>
      <c r="VUG10" s="154"/>
      <c r="VUH10" s="154"/>
      <c r="VUI10" s="154"/>
      <c r="VUJ10" s="154"/>
      <c r="VUK10" s="154"/>
      <c r="VUL10" s="154"/>
      <c r="VUM10" s="154"/>
      <c r="VUN10" s="154"/>
      <c r="VUO10" s="154"/>
      <c r="VUP10" s="154"/>
      <c r="VUQ10" s="154"/>
      <c r="VUR10" s="154"/>
      <c r="VUS10" s="154"/>
      <c r="VUT10" s="154"/>
      <c r="VUU10" s="154"/>
      <c r="VUV10" s="154"/>
      <c r="VUW10" s="154"/>
      <c r="VUX10" s="154"/>
      <c r="VUY10" s="154"/>
      <c r="VUZ10" s="154"/>
      <c r="VVA10" s="154"/>
      <c r="VVB10" s="154"/>
      <c r="VVC10" s="154"/>
      <c r="VVD10" s="154"/>
      <c r="VVE10" s="154"/>
      <c r="VVF10" s="154"/>
      <c r="VVG10" s="154"/>
      <c r="VVH10" s="154"/>
      <c r="VVI10" s="154"/>
      <c r="VVJ10" s="154"/>
      <c r="VVK10" s="154"/>
      <c r="VVL10" s="154"/>
      <c r="VVM10" s="154"/>
      <c r="VVN10" s="154"/>
      <c r="VVO10" s="154"/>
      <c r="VVP10" s="154"/>
      <c r="VVQ10" s="154"/>
      <c r="VVR10" s="154"/>
      <c r="VVS10" s="154"/>
      <c r="VVT10" s="154"/>
      <c r="VVU10" s="154"/>
      <c r="VVV10" s="154"/>
      <c r="VVW10" s="154"/>
      <c r="VVX10" s="154"/>
      <c r="VVY10" s="154"/>
      <c r="VVZ10" s="154"/>
      <c r="VWA10" s="154"/>
      <c r="VWB10" s="154"/>
      <c r="VWC10" s="154"/>
      <c r="VWD10" s="154"/>
      <c r="VWE10" s="154"/>
      <c r="VWF10" s="154"/>
      <c r="VWG10" s="154"/>
      <c r="VWH10" s="154"/>
      <c r="VWI10" s="154"/>
      <c r="VWJ10" s="154"/>
      <c r="VWK10" s="154"/>
      <c r="VWL10" s="154"/>
      <c r="VWM10" s="154"/>
      <c r="VWN10" s="154"/>
      <c r="VWO10" s="154"/>
      <c r="VWP10" s="154"/>
      <c r="VWQ10" s="154"/>
      <c r="VWR10" s="154"/>
      <c r="VWS10" s="154"/>
      <c r="VWT10" s="154"/>
      <c r="VWU10" s="154"/>
      <c r="VWV10" s="154"/>
      <c r="VWW10" s="154"/>
      <c r="VWX10" s="154"/>
      <c r="VWY10" s="154"/>
      <c r="VWZ10" s="154"/>
      <c r="VXA10" s="154"/>
      <c r="VXB10" s="154"/>
      <c r="VXC10" s="154"/>
      <c r="VXD10" s="154"/>
      <c r="VXE10" s="154"/>
      <c r="VXF10" s="154"/>
      <c r="VXG10" s="154"/>
      <c r="VXH10" s="154"/>
      <c r="VXI10" s="154"/>
      <c r="VXJ10" s="154"/>
      <c r="VXK10" s="154"/>
      <c r="VXL10" s="154"/>
      <c r="VXM10" s="154"/>
      <c r="VXN10" s="154"/>
      <c r="VXO10" s="154"/>
      <c r="VXP10" s="154"/>
      <c r="VXQ10" s="154"/>
      <c r="VXR10" s="154"/>
      <c r="VXS10" s="154"/>
      <c r="VXT10" s="154"/>
      <c r="VXU10" s="154"/>
      <c r="VXV10" s="154"/>
      <c r="VXW10" s="154"/>
      <c r="VXX10" s="154"/>
      <c r="VXY10" s="154"/>
      <c r="VXZ10" s="154"/>
      <c r="VYA10" s="154"/>
      <c r="VYB10" s="154"/>
      <c r="VYC10" s="154"/>
      <c r="VYD10" s="154"/>
      <c r="VYE10" s="154"/>
      <c r="VYF10" s="154"/>
      <c r="VYG10" s="154"/>
      <c r="VYH10" s="154"/>
      <c r="VYI10" s="154"/>
      <c r="VYJ10" s="154"/>
      <c r="VYK10" s="154"/>
      <c r="VYL10" s="154"/>
      <c r="VYM10" s="154"/>
      <c r="VYN10" s="154"/>
      <c r="VYO10" s="154"/>
      <c r="VYP10" s="154"/>
      <c r="VYQ10" s="154"/>
      <c r="VYR10" s="154"/>
      <c r="VYS10" s="154"/>
      <c r="VYT10" s="154"/>
      <c r="VYU10" s="154"/>
      <c r="VYV10" s="154"/>
      <c r="VYW10" s="154"/>
      <c r="VYX10" s="154"/>
      <c r="VYY10" s="154"/>
      <c r="VYZ10" s="154"/>
      <c r="VZA10" s="154"/>
      <c r="VZB10" s="154"/>
      <c r="VZC10" s="154"/>
      <c r="VZD10" s="154"/>
      <c r="VZE10" s="154"/>
      <c r="VZF10" s="154"/>
      <c r="VZG10" s="154"/>
      <c r="VZH10" s="154"/>
      <c r="VZI10" s="154"/>
      <c r="VZJ10" s="154"/>
      <c r="VZK10" s="154"/>
      <c r="VZL10" s="154"/>
      <c r="VZM10" s="154"/>
      <c r="VZN10" s="154"/>
      <c r="VZO10" s="154"/>
      <c r="VZP10" s="154"/>
      <c r="VZQ10" s="154"/>
      <c r="VZR10" s="154"/>
      <c r="VZS10" s="154"/>
      <c r="VZT10" s="154"/>
      <c r="VZU10" s="154"/>
      <c r="VZV10" s="154"/>
      <c r="VZW10" s="154"/>
      <c r="VZX10" s="154"/>
      <c r="VZY10" s="154"/>
      <c r="VZZ10" s="154"/>
      <c r="WAA10" s="154"/>
      <c r="WAB10" s="154"/>
      <c r="WAC10" s="154"/>
      <c r="WAD10" s="154"/>
      <c r="WAE10" s="154"/>
      <c r="WAF10" s="154"/>
      <c r="WAG10" s="154"/>
      <c r="WAH10" s="154"/>
      <c r="WAI10" s="154"/>
      <c r="WAJ10" s="154"/>
      <c r="WAK10" s="154"/>
      <c r="WAL10" s="154"/>
      <c r="WAM10" s="154"/>
      <c r="WAN10" s="154"/>
      <c r="WAO10" s="154"/>
      <c r="WAP10" s="154"/>
      <c r="WAQ10" s="154"/>
      <c r="WAR10" s="154"/>
      <c r="WAS10" s="154"/>
      <c r="WAT10" s="154"/>
      <c r="WAU10" s="154"/>
      <c r="WAV10" s="154"/>
      <c r="WAW10" s="154"/>
      <c r="WAX10" s="154"/>
      <c r="WAY10" s="154"/>
      <c r="WAZ10" s="154"/>
      <c r="WBA10" s="154"/>
      <c r="WBB10" s="154"/>
      <c r="WBC10" s="154"/>
      <c r="WBD10" s="154"/>
      <c r="WBE10" s="154"/>
      <c r="WBF10" s="154"/>
      <c r="WBG10" s="154"/>
      <c r="WBH10" s="154"/>
      <c r="WBI10" s="154"/>
      <c r="WBJ10" s="154"/>
      <c r="WBK10" s="154"/>
      <c r="WBL10" s="154"/>
      <c r="WBM10" s="154"/>
      <c r="WBN10" s="154"/>
      <c r="WBO10" s="154"/>
      <c r="WBP10" s="154"/>
      <c r="WBQ10" s="154"/>
      <c r="WBR10" s="154"/>
      <c r="WBS10" s="154"/>
      <c r="WBT10" s="154"/>
      <c r="WBU10" s="154"/>
      <c r="WBV10" s="154"/>
      <c r="WBW10" s="154"/>
      <c r="WBX10" s="154"/>
      <c r="WBY10" s="154"/>
      <c r="WBZ10" s="154"/>
      <c r="WCA10" s="154"/>
      <c r="WCB10" s="154"/>
      <c r="WCC10" s="154"/>
      <c r="WCD10" s="154"/>
      <c r="WCE10" s="154"/>
      <c r="WCF10" s="154"/>
      <c r="WCG10" s="154"/>
      <c r="WCH10" s="154"/>
      <c r="WCI10" s="154"/>
      <c r="WCJ10" s="154"/>
      <c r="WCK10" s="154"/>
      <c r="WCL10" s="154"/>
      <c r="WCM10" s="154"/>
      <c r="WCN10" s="154"/>
      <c r="WCO10" s="154"/>
      <c r="WCP10" s="154"/>
      <c r="WCQ10" s="154"/>
      <c r="WCR10" s="154"/>
      <c r="WCS10" s="154"/>
      <c r="WCT10" s="154"/>
      <c r="WCU10" s="154"/>
      <c r="WCV10" s="154"/>
      <c r="WCW10" s="154"/>
      <c r="WCX10" s="154"/>
      <c r="WCY10" s="154"/>
      <c r="WCZ10" s="154"/>
      <c r="WDA10" s="154"/>
      <c r="WDB10" s="154"/>
      <c r="WDC10" s="154"/>
      <c r="WDD10" s="154"/>
      <c r="WDE10" s="154"/>
      <c r="WDF10" s="154"/>
      <c r="WDG10" s="154"/>
      <c r="WDH10" s="154"/>
      <c r="WDI10" s="154"/>
      <c r="WDJ10" s="154"/>
      <c r="WDK10" s="154"/>
      <c r="WDL10" s="154"/>
      <c r="WDM10" s="154"/>
      <c r="WDN10" s="154"/>
      <c r="WDO10" s="154"/>
      <c r="WDP10" s="154"/>
      <c r="WDQ10" s="154"/>
      <c r="WDR10" s="154"/>
      <c r="WDS10" s="154"/>
      <c r="WDT10" s="154"/>
      <c r="WDU10" s="154"/>
      <c r="WDV10" s="154"/>
      <c r="WDW10" s="154"/>
      <c r="WDX10" s="154"/>
      <c r="WDY10" s="154"/>
      <c r="WDZ10" s="154"/>
      <c r="WEA10" s="154"/>
      <c r="WEB10" s="154"/>
      <c r="WEC10" s="154"/>
      <c r="WED10" s="154"/>
      <c r="WEE10" s="154"/>
      <c r="WEF10" s="154"/>
      <c r="WEG10" s="154"/>
      <c r="WEH10" s="154"/>
      <c r="WEI10" s="154"/>
      <c r="WEJ10" s="154"/>
      <c r="WEK10" s="154"/>
      <c r="WEL10" s="154"/>
      <c r="WEM10" s="154"/>
      <c r="WEN10" s="154"/>
      <c r="WEO10" s="154"/>
      <c r="WEP10" s="154"/>
      <c r="WEQ10" s="154"/>
      <c r="WER10" s="154"/>
      <c r="WES10" s="154"/>
      <c r="WET10" s="154"/>
      <c r="WEU10" s="154"/>
      <c r="WEV10" s="154"/>
      <c r="WEW10" s="154"/>
      <c r="WEX10" s="154"/>
      <c r="WEY10" s="154"/>
      <c r="WEZ10" s="154"/>
      <c r="WFA10" s="154"/>
      <c r="WFB10" s="154"/>
      <c r="WFC10" s="154"/>
      <c r="WFD10" s="154"/>
      <c r="WFE10" s="154"/>
      <c r="WFF10" s="154"/>
      <c r="WFG10" s="154"/>
      <c r="WFH10" s="154"/>
      <c r="WFI10" s="154"/>
      <c r="WFJ10" s="154"/>
      <c r="WFK10" s="154"/>
      <c r="WFL10" s="154"/>
      <c r="WFM10" s="154"/>
      <c r="WFN10" s="154"/>
      <c r="WFO10" s="154"/>
      <c r="WFP10" s="154"/>
      <c r="WFQ10" s="154"/>
      <c r="WFR10" s="154"/>
      <c r="WFS10" s="154"/>
      <c r="WFT10" s="154"/>
      <c r="WFU10" s="154"/>
      <c r="WFV10" s="154"/>
      <c r="WFW10" s="154"/>
      <c r="WFX10" s="154"/>
      <c r="WFY10" s="154"/>
      <c r="WFZ10" s="154"/>
      <c r="WGA10" s="154"/>
      <c r="WGB10" s="154"/>
      <c r="WGC10" s="154"/>
      <c r="WGD10" s="154"/>
      <c r="WGE10" s="154"/>
      <c r="WGF10" s="154"/>
      <c r="WGG10" s="154"/>
      <c r="WGH10" s="154"/>
      <c r="WGI10" s="154"/>
      <c r="WGJ10" s="154"/>
      <c r="WGK10" s="154"/>
      <c r="WGL10" s="154"/>
      <c r="WGM10" s="154"/>
      <c r="WGN10" s="154"/>
      <c r="WGO10" s="154"/>
      <c r="WGP10" s="154"/>
      <c r="WGQ10" s="154"/>
      <c r="WGR10" s="154"/>
      <c r="WGS10" s="154"/>
      <c r="WGT10" s="154"/>
      <c r="WGU10" s="154"/>
      <c r="WGV10" s="154"/>
      <c r="WGW10" s="154"/>
      <c r="WGX10" s="154"/>
      <c r="WGY10" s="154"/>
      <c r="WGZ10" s="154"/>
      <c r="WHA10" s="154"/>
      <c r="WHB10" s="154"/>
      <c r="WHC10" s="154"/>
      <c r="WHD10" s="154"/>
      <c r="WHE10" s="154"/>
      <c r="WHF10" s="154"/>
      <c r="WHG10" s="154"/>
      <c r="WHH10" s="154"/>
      <c r="WHI10" s="154"/>
      <c r="WHJ10" s="154"/>
      <c r="WHK10" s="154"/>
      <c r="WHL10" s="154"/>
      <c r="WHM10" s="154"/>
      <c r="WHN10" s="154"/>
      <c r="WHO10" s="154"/>
      <c r="WHP10" s="154"/>
      <c r="WHQ10" s="154"/>
      <c r="WHR10" s="154"/>
      <c r="WHS10" s="154"/>
      <c r="WHT10" s="154"/>
      <c r="WHU10" s="154"/>
      <c r="WHV10" s="154"/>
      <c r="WHW10" s="154"/>
      <c r="WHX10" s="154"/>
      <c r="WHY10" s="154"/>
      <c r="WHZ10" s="154"/>
      <c r="WIA10" s="154"/>
      <c r="WIB10" s="154"/>
      <c r="WIC10" s="154"/>
      <c r="WID10" s="154"/>
      <c r="WIE10" s="154"/>
      <c r="WIF10" s="154"/>
      <c r="WIG10" s="154"/>
      <c r="WIH10" s="154"/>
      <c r="WII10" s="154"/>
      <c r="WIJ10" s="154"/>
      <c r="WIK10" s="154"/>
      <c r="WIL10" s="154"/>
      <c r="WIM10" s="154"/>
      <c r="WIN10" s="154"/>
      <c r="WIO10" s="154"/>
      <c r="WIP10" s="154"/>
      <c r="WIQ10" s="154"/>
      <c r="WIR10" s="154"/>
      <c r="WIS10" s="154"/>
      <c r="WIT10" s="154"/>
      <c r="WIU10" s="154"/>
      <c r="WIV10" s="154"/>
      <c r="WIW10" s="154"/>
      <c r="WIX10" s="154"/>
      <c r="WIY10" s="154"/>
      <c r="WIZ10" s="154"/>
      <c r="WJA10" s="154"/>
      <c r="WJB10" s="154"/>
      <c r="WJC10" s="154"/>
      <c r="WJD10" s="154"/>
      <c r="WJE10" s="154"/>
      <c r="WJF10" s="154"/>
      <c r="WJG10" s="154"/>
      <c r="WJH10" s="154"/>
      <c r="WJI10" s="154"/>
      <c r="WJJ10" s="154"/>
      <c r="WJK10" s="154"/>
      <c r="WJL10" s="154"/>
      <c r="WJM10" s="154"/>
      <c r="WJN10" s="154"/>
      <c r="WJO10" s="154"/>
      <c r="WJP10" s="154"/>
      <c r="WJQ10" s="154"/>
      <c r="WJR10" s="154"/>
      <c r="WJS10" s="154"/>
      <c r="WJT10" s="154"/>
      <c r="WJU10" s="154"/>
      <c r="WJV10" s="154"/>
      <c r="WJW10" s="154"/>
      <c r="WJX10" s="154"/>
      <c r="WJY10" s="154"/>
      <c r="WJZ10" s="154"/>
      <c r="WKA10" s="154"/>
      <c r="WKB10" s="154"/>
      <c r="WKC10" s="154"/>
      <c r="WKD10" s="154"/>
      <c r="WKE10" s="154"/>
      <c r="WKF10" s="154"/>
      <c r="WKG10" s="154"/>
      <c r="WKH10" s="154"/>
      <c r="WKI10" s="154"/>
      <c r="WKJ10" s="154"/>
      <c r="WKK10" s="154"/>
      <c r="WKL10" s="154"/>
      <c r="WKM10" s="154"/>
      <c r="WKN10" s="154"/>
      <c r="WKO10" s="154"/>
      <c r="WKP10" s="154"/>
      <c r="WKQ10" s="154"/>
      <c r="WKR10" s="154"/>
      <c r="WKS10" s="154"/>
      <c r="WKT10" s="154"/>
      <c r="WKU10" s="154"/>
      <c r="WKV10" s="154"/>
      <c r="WKW10" s="154"/>
      <c r="WKX10" s="154"/>
      <c r="WKY10" s="154"/>
      <c r="WKZ10" s="154"/>
      <c r="WLA10" s="154"/>
      <c r="WLB10" s="154"/>
      <c r="WLC10" s="154"/>
      <c r="WLD10" s="154"/>
      <c r="WLE10" s="154"/>
      <c r="WLF10" s="154"/>
      <c r="WLG10" s="154"/>
      <c r="WLH10" s="154"/>
      <c r="WLI10" s="154"/>
      <c r="WLJ10" s="154"/>
      <c r="WLK10" s="154"/>
      <c r="WLL10" s="154"/>
      <c r="WLM10" s="154"/>
      <c r="WLN10" s="154"/>
      <c r="WLO10" s="154"/>
      <c r="WLP10" s="154"/>
      <c r="WLQ10" s="154"/>
      <c r="WLR10" s="154"/>
      <c r="WLS10" s="154"/>
      <c r="WLT10" s="154"/>
      <c r="WLU10" s="154"/>
      <c r="WLV10" s="154"/>
      <c r="WLW10" s="154"/>
      <c r="WLX10" s="154"/>
      <c r="WLY10" s="154"/>
      <c r="WLZ10" s="154"/>
      <c r="WMA10" s="154"/>
      <c r="WMB10" s="154"/>
      <c r="WMC10" s="154"/>
      <c r="WMD10" s="154"/>
      <c r="WME10" s="154"/>
      <c r="WMF10" s="154"/>
      <c r="WMG10" s="154"/>
      <c r="WMH10" s="154"/>
      <c r="WMI10" s="154"/>
      <c r="WMJ10" s="154"/>
      <c r="WMK10" s="154"/>
      <c r="WML10" s="154"/>
      <c r="WMM10" s="154"/>
      <c r="WMN10" s="154"/>
      <c r="WMO10" s="154"/>
      <c r="WMP10" s="154"/>
      <c r="WMQ10" s="154"/>
      <c r="WMR10" s="154"/>
      <c r="WMS10" s="154"/>
      <c r="WMT10" s="154"/>
      <c r="WMU10" s="154"/>
      <c r="WMV10" s="154"/>
      <c r="WMW10" s="154"/>
      <c r="WMX10" s="154"/>
      <c r="WMY10" s="154"/>
      <c r="WMZ10" s="154"/>
      <c r="WNA10" s="154"/>
      <c r="WNB10" s="154"/>
      <c r="WNC10" s="154"/>
      <c r="WND10" s="154"/>
      <c r="WNE10" s="154"/>
      <c r="WNF10" s="154"/>
      <c r="WNG10" s="154"/>
      <c r="WNH10" s="154"/>
      <c r="WNI10" s="154"/>
      <c r="WNJ10" s="154"/>
      <c r="WNK10" s="154"/>
      <c r="WNL10" s="154"/>
      <c r="WNM10" s="154"/>
      <c r="WNN10" s="154"/>
      <c r="WNO10" s="154"/>
      <c r="WNP10" s="154"/>
      <c r="WNQ10" s="154"/>
      <c r="WNR10" s="154"/>
      <c r="WNS10" s="154"/>
      <c r="WNT10" s="154"/>
      <c r="WNU10" s="154"/>
      <c r="WNV10" s="154"/>
      <c r="WNW10" s="154"/>
      <c r="WNX10" s="154"/>
      <c r="WNY10" s="154"/>
      <c r="WNZ10" s="154"/>
      <c r="WOA10" s="154"/>
      <c r="WOB10" s="154"/>
      <c r="WOC10" s="154"/>
      <c r="WOD10" s="154"/>
      <c r="WOE10" s="154"/>
      <c r="WOF10" s="154"/>
      <c r="WOG10" s="154"/>
      <c r="WOH10" s="154"/>
      <c r="WOI10" s="154"/>
      <c r="WOJ10" s="154"/>
      <c r="WOK10" s="154"/>
      <c r="WOL10" s="154"/>
      <c r="WOM10" s="154"/>
      <c r="WON10" s="154"/>
      <c r="WOO10" s="154"/>
      <c r="WOP10" s="154"/>
      <c r="WOQ10" s="154"/>
      <c r="WOR10" s="154"/>
      <c r="WOS10" s="154"/>
      <c r="WOT10" s="154"/>
      <c r="WOU10" s="154"/>
      <c r="WOV10" s="154"/>
      <c r="WOW10" s="154"/>
      <c r="WOX10" s="154"/>
      <c r="WOY10" s="154"/>
      <c r="WOZ10" s="154"/>
      <c r="WPA10" s="154"/>
      <c r="WPB10" s="154"/>
      <c r="WPC10" s="154"/>
      <c r="WPD10" s="154"/>
      <c r="WPE10" s="154"/>
      <c r="WPF10" s="154"/>
      <c r="WPG10" s="154"/>
      <c r="WPH10" s="154"/>
      <c r="WPI10" s="154"/>
      <c r="WPJ10" s="154"/>
      <c r="WPK10" s="154"/>
      <c r="WPL10" s="154"/>
      <c r="WPM10" s="154"/>
      <c r="WPN10" s="154"/>
      <c r="WPO10" s="154"/>
      <c r="WPP10" s="154"/>
      <c r="WPQ10" s="154"/>
      <c r="WPR10" s="154"/>
      <c r="WPS10" s="154"/>
      <c r="WPT10" s="154"/>
      <c r="WPU10" s="154"/>
      <c r="WPV10" s="154"/>
      <c r="WPW10" s="154"/>
      <c r="WPX10" s="154"/>
      <c r="WPY10" s="154"/>
      <c r="WPZ10" s="154"/>
      <c r="WQA10" s="154"/>
      <c r="WQB10" s="154"/>
      <c r="WQC10" s="154"/>
      <c r="WQD10" s="154"/>
      <c r="WQE10" s="154"/>
      <c r="WQF10" s="154"/>
      <c r="WQG10" s="154"/>
      <c r="WQH10" s="154"/>
      <c r="WQI10" s="154"/>
      <c r="WQJ10" s="154"/>
      <c r="WQK10" s="154"/>
      <c r="WQL10" s="154"/>
      <c r="WQM10" s="154"/>
      <c r="WQN10" s="154"/>
      <c r="WQO10" s="154"/>
      <c r="WQP10" s="154"/>
      <c r="WQQ10" s="154"/>
      <c r="WQR10" s="154"/>
      <c r="WQS10" s="154"/>
      <c r="WQT10" s="154"/>
      <c r="WQU10" s="154"/>
      <c r="WQV10" s="154"/>
      <c r="WQW10" s="154"/>
      <c r="WQX10" s="154"/>
      <c r="WQY10" s="154"/>
      <c r="WQZ10" s="154"/>
      <c r="WRA10" s="154"/>
      <c r="WRB10" s="154"/>
      <c r="WRC10" s="154"/>
      <c r="WRD10" s="154"/>
      <c r="WRE10" s="154"/>
      <c r="WRF10" s="154"/>
      <c r="WRG10" s="154"/>
      <c r="WRH10" s="154"/>
      <c r="WRI10" s="154"/>
      <c r="WRJ10" s="154"/>
      <c r="WRK10" s="154"/>
      <c r="WRL10" s="154"/>
      <c r="WRM10" s="154"/>
      <c r="WRN10" s="154"/>
      <c r="WRO10" s="154"/>
      <c r="WRP10" s="154"/>
      <c r="WRQ10" s="154"/>
      <c r="WRR10" s="154"/>
      <c r="WRS10" s="154"/>
      <c r="WRT10" s="154"/>
      <c r="WRU10" s="154"/>
      <c r="WRV10" s="154"/>
      <c r="WRW10" s="154"/>
      <c r="WRX10" s="154"/>
      <c r="WRY10" s="154"/>
      <c r="WRZ10" s="154"/>
      <c r="WSA10" s="154"/>
      <c r="WSB10" s="154"/>
      <c r="WSC10" s="154"/>
      <c r="WSD10" s="154"/>
      <c r="WSE10" s="154"/>
      <c r="WSF10" s="154"/>
      <c r="WSG10" s="154"/>
      <c r="WSH10" s="154"/>
      <c r="WSI10" s="154"/>
      <c r="WSJ10" s="154"/>
      <c r="WSK10" s="154"/>
      <c r="WSL10" s="154"/>
      <c r="WSM10" s="154"/>
      <c r="WSN10" s="154"/>
      <c r="WSO10" s="154"/>
      <c r="WSP10" s="154"/>
      <c r="WSQ10" s="154"/>
      <c r="WSR10" s="154"/>
      <c r="WSS10" s="154"/>
      <c r="WST10" s="154"/>
      <c r="WSU10" s="154"/>
      <c r="WSV10" s="154"/>
      <c r="WSW10" s="154"/>
      <c r="WSX10" s="154"/>
      <c r="WSY10" s="154"/>
      <c r="WSZ10" s="154"/>
      <c r="WTA10" s="154"/>
      <c r="WTB10" s="154"/>
      <c r="WTC10" s="154"/>
      <c r="WTD10" s="154"/>
      <c r="WTE10" s="154"/>
      <c r="WTF10" s="154"/>
      <c r="WTG10" s="154"/>
      <c r="WTH10" s="154"/>
      <c r="WTI10" s="154"/>
      <c r="WTJ10" s="154"/>
      <c r="WTK10" s="154"/>
      <c r="WTL10" s="154"/>
      <c r="WTM10" s="154"/>
      <c r="WTN10" s="154"/>
      <c r="WTO10" s="154"/>
      <c r="WTP10" s="154"/>
      <c r="WTQ10" s="154"/>
      <c r="WTR10" s="154"/>
      <c r="WTS10" s="154"/>
      <c r="WTT10" s="154"/>
      <c r="WTU10" s="154"/>
      <c r="WTV10" s="154"/>
      <c r="WTW10" s="154"/>
      <c r="WTX10" s="154"/>
      <c r="WTY10" s="154"/>
      <c r="WTZ10" s="154"/>
      <c r="WUA10" s="154"/>
      <c r="WUB10" s="154"/>
      <c r="WUC10" s="154"/>
      <c r="WUD10" s="154"/>
      <c r="WUE10" s="154"/>
      <c r="WUF10" s="154"/>
      <c r="WUG10" s="154"/>
      <c r="WUH10" s="154"/>
      <c r="WUI10" s="154"/>
      <c r="WUJ10" s="154"/>
      <c r="WUK10" s="154"/>
      <c r="WUL10" s="154"/>
      <c r="WUM10" s="154"/>
      <c r="WUN10" s="154"/>
      <c r="WUO10" s="154"/>
      <c r="WUP10" s="154"/>
      <c r="WUQ10" s="154"/>
      <c r="WUR10" s="154"/>
      <c r="WUS10" s="154"/>
      <c r="WUT10" s="154"/>
      <c r="WUU10" s="154"/>
      <c r="WUV10" s="154"/>
      <c r="WUW10" s="154"/>
      <c r="WUX10" s="154"/>
      <c r="WUY10" s="154"/>
      <c r="WUZ10" s="154"/>
      <c r="WVA10" s="154"/>
      <c r="WVB10" s="154"/>
      <c r="WVC10" s="154"/>
      <c r="WVD10" s="154"/>
      <c r="WVE10" s="154"/>
      <c r="WVF10" s="154"/>
      <c r="WVG10" s="154"/>
      <c r="WVH10" s="154"/>
      <c r="WVI10" s="154"/>
      <c r="WVJ10" s="154"/>
      <c r="WVK10" s="154"/>
      <c r="WVL10" s="154"/>
      <c r="WVM10" s="154"/>
      <c r="WVN10" s="154"/>
      <c r="WVO10" s="154"/>
      <c r="WVP10" s="154"/>
      <c r="WVQ10" s="154"/>
      <c r="WVR10" s="154"/>
      <c r="WVS10" s="154"/>
      <c r="WVT10" s="154"/>
      <c r="WVU10" s="154"/>
      <c r="WVV10" s="154"/>
      <c r="WVW10" s="154"/>
      <c r="WVX10" s="154"/>
      <c r="WVY10" s="154"/>
      <c r="WVZ10" s="154"/>
      <c r="WWA10" s="154"/>
      <c r="WWB10" s="154"/>
      <c r="WWC10" s="154"/>
      <c r="WWD10" s="154"/>
      <c r="WWE10" s="154"/>
      <c r="WWF10" s="154"/>
      <c r="WWG10" s="154"/>
      <c r="WWH10" s="154"/>
      <c r="WWI10" s="154"/>
      <c r="WWJ10" s="154"/>
      <c r="WWK10" s="154"/>
      <c r="WWL10" s="154"/>
      <c r="WWM10" s="154"/>
      <c r="WWN10" s="154"/>
      <c r="WWO10" s="154"/>
      <c r="WWP10" s="154"/>
      <c r="WWQ10" s="154"/>
      <c r="WWR10" s="154"/>
      <c r="WWS10" s="154"/>
      <c r="WWT10" s="154"/>
      <c r="WWU10" s="154"/>
      <c r="WWV10" s="154"/>
      <c r="WWW10" s="154"/>
      <c r="WWX10" s="154"/>
      <c r="WWY10" s="154"/>
      <c r="WWZ10" s="154"/>
      <c r="WXA10" s="154"/>
      <c r="WXB10" s="154"/>
      <c r="WXC10" s="154"/>
      <c r="WXD10" s="154"/>
      <c r="WXE10" s="154"/>
      <c r="WXF10" s="154"/>
      <c r="WXG10" s="154"/>
      <c r="WXH10" s="154"/>
      <c r="WXI10" s="154"/>
      <c r="WXJ10" s="154"/>
      <c r="WXK10" s="154"/>
      <c r="WXL10" s="154"/>
      <c r="WXM10" s="154"/>
      <c r="WXN10" s="154"/>
      <c r="WXO10" s="154"/>
      <c r="WXP10" s="154"/>
      <c r="WXQ10" s="154"/>
      <c r="WXR10" s="154"/>
      <c r="WXS10" s="154"/>
      <c r="WXT10" s="154"/>
      <c r="WXU10" s="154"/>
      <c r="WXV10" s="154"/>
      <c r="WXW10" s="154"/>
      <c r="WXX10" s="154"/>
      <c r="WXY10" s="154"/>
      <c r="WXZ10" s="154"/>
      <c r="WYA10" s="154"/>
      <c r="WYB10" s="154"/>
      <c r="WYC10" s="154"/>
      <c r="WYD10" s="154"/>
      <c r="WYE10" s="154"/>
      <c r="WYF10" s="154"/>
      <c r="WYG10" s="154"/>
      <c r="WYH10" s="154"/>
      <c r="WYI10" s="154"/>
      <c r="WYJ10" s="154"/>
      <c r="WYK10" s="154"/>
      <c r="WYL10" s="154"/>
      <c r="WYM10" s="154"/>
      <c r="WYN10" s="154"/>
      <c r="WYO10" s="154"/>
      <c r="WYP10" s="154"/>
      <c r="WYQ10" s="154"/>
      <c r="WYR10" s="154"/>
      <c r="WYS10" s="154"/>
      <c r="WYT10" s="154"/>
      <c r="WYU10" s="154"/>
      <c r="WYV10" s="154"/>
      <c r="WYW10" s="154"/>
      <c r="WYX10" s="154"/>
      <c r="WYY10" s="154"/>
      <c r="WYZ10" s="154"/>
      <c r="WZA10" s="154"/>
      <c r="WZB10" s="154"/>
      <c r="WZC10" s="154"/>
      <c r="WZD10" s="154"/>
      <c r="WZE10" s="154"/>
      <c r="WZF10" s="154"/>
      <c r="WZG10" s="154"/>
      <c r="WZH10" s="154"/>
      <c r="WZI10" s="154"/>
      <c r="WZJ10" s="154"/>
      <c r="WZK10" s="154"/>
      <c r="WZL10" s="154"/>
      <c r="WZM10" s="154"/>
      <c r="WZN10" s="154"/>
      <c r="WZO10" s="154"/>
      <c r="WZP10" s="154"/>
      <c r="WZQ10" s="154"/>
      <c r="WZR10" s="154"/>
      <c r="WZS10" s="154"/>
      <c r="WZT10" s="154"/>
      <c r="WZU10" s="154"/>
      <c r="WZV10" s="154"/>
      <c r="WZW10" s="154"/>
      <c r="WZX10" s="154"/>
      <c r="WZY10" s="154"/>
      <c r="WZZ10" s="154"/>
      <c r="XAA10" s="154"/>
      <c r="XAB10" s="154"/>
      <c r="XAC10" s="154"/>
      <c r="XAD10" s="154"/>
      <c r="XAE10" s="154"/>
      <c r="XAF10" s="154"/>
      <c r="XAG10" s="154"/>
      <c r="XAH10" s="154"/>
      <c r="XAI10" s="154"/>
      <c r="XAJ10" s="154"/>
      <c r="XAK10" s="154"/>
      <c r="XAL10" s="154"/>
      <c r="XAM10" s="154"/>
      <c r="XAN10" s="154"/>
      <c r="XAO10" s="154"/>
      <c r="XAP10" s="154"/>
      <c r="XAQ10" s="154"/>
      <c r="XAR10" s="154"/>
      <c r="XAS10" s="154"/>
      <c r="XAT10" s="154"/>
      <c r="XAU10" s="154"/>
      <c r="XAV10" s="154"/>
      <c r="XAW10" s="154"/>
      <c r="XAX10" s="154"/>
      <c r="XAY10" s="154"/>
      <c r="XAZ10" s="154"/>
      <c r="XBA10" s="154"/>
      <c r="XBB10" s="154"/>
      <c r="XBC10" s="154"/>
      <c r="XBD10" s="154"/>
      <c r="XBE10" s="154"/>
      <c r="XBF10" s="154"/>
      <c r="XBG10" s="154"/>
      <c r="XBH10" s="154"/>
      <c r="XBI10" s="154"/>
      <c r="XBJ10" s="154"/>
      <c r="XBK10" s="154"/>
      <c r="XBL10" s="154"/>
      <c r="XBM10" s="154"/>
      <c r="XBN10" s="154"/>
      <c r="XBO10" s="154"/>
      <c r="XBP10" s="154"/>
      <c r="XBQ10" s="154"/>
      <c r="XBR10" s="154"/>
      <c r="XBS10" s="154"/>
      <c r="XBT10" s="154"/>
      <c r="XBU10" s="154"/>
      <c r="XBV10" s="154"/>
      <c r="XBW10" s="154"/>
      <c r="XBX10" s="154"/>
      <c r="XBY10" s="154"/>
      <c r="XBZ10" s="154"/>
      <c r="XCA10" s="154"/>
      <c r="XCB10" s="154"/>
      <c r="XCC10" s="154"/>
      <c r="XCD10" s="154"/>
      <c r="XCE10" s="154"/>
      <c r="XCF10" s="154"/>
      <c r="XCG10" s="154"/>
      <c r="XCH10" s="154"/>
      <c r="XCI10" s="154"/>
      <c r="XCJ10" s="154"/>
      <c r="XCK10" s="154"/>
      <c r="XCL10" s="154"/>
      <c r="XCM10" s="154"/>
      <c r="XCN10" s="154"/>
      <c r="XCO10" s="154"/>
      <c r="XCP10" s="154"/>
      <c r="XCQ10" s="154"/>
      <c r="XCR10" s="154"/>
      <c r="XCS10" s="154"/>
      <c r="XCT10" s="154"/>
      <c r="XCU10" s="154"/>
      <c r="XCV10" s="154"/>
      <c r="XCW10" s="154"/>
      <c r="XCX10" s="154"/>
      <c r="XCY10" s="154"/>
      <c r="XCZ10" s="154"/>
      <c r="XDA10" s="154"/>
      <c r="XDB10" s="154"/>
      <c r="XDC10" s="154"/>
      <c r="XDD10" s="154"/>
      <c r="XDE10" s="154"/>
      <c r="XDF10" s="154"/>
      <c r="XDG10" s="154"/>
      <c r="XDH10" s="154"/>
      <c r="XDI10" s="154"/>
      <c r="XDJ10" s="154"/>
      <c r="XDK10" s="154"/>
      <c r="XDL10" s="154"/>
      <c r="XDM10" s="154"/>
      <c r="XDN10" s="154"/>
      <c r="XDO10" s="154"/>
      <c r="XDP10" s="154"/>
      <c r="XDQ10" s="154"/>
      <c r="XDR10" s="154"/>
      <c r="XDS10" s="154"/>
      <c r="XDT10" s="154"/>
      <c r="XDU10" s="154"/>
      <c r="XDV10" s="154"/>
      <c r="XDW10" s="154"/>
      <c r="XDX10" s="154"/>
      <c r="XDY10" s="154"/>
      <c r="XDZ10" s="154"/>
      <c r="XEA10" s="154"/>
      <c r="XEB10" s="154"/>
      <c r="XEC10" s="154"/>
      <c r="XED10" s="154"/>
      <c r="XEE10" s="154"/>
      <c r="XEF10" s="154"/>
      <c r="XEG10" s="154"/>
      <c r="XEH10" s="154"/>
      <c r="XEI10" s="154"/>
      <c r="XEJ10" s="154"/>
      <c r="XEK10" s="154"/>
      <c r="XEL10" s="154"/>
      <c r="XEM10" s="154"/>
      <c r="XEN10" s="154"/>
      <c r="XEO10" s="154"/>
      <c r="XEP10" s="154"/>
      <c r="XEQ10" s="154"/>
      <c r="XER10" s="154"/>
      <c r="XES10" s="154"/>
      <c r="XET10" s="154"/>
    </row>
    <row r="11" spans="1:16374" s="226" customFormat="1" ht="13.5" customHeight="1">
      <c r="A11" s="206">
        <v>20</v>
      </c>
      <c r="B11" s="543" t="s">
        <v>2043</v>
      </c>
      <c r="C11" s="200"/>
      <c r="D11" s="220"/>
      <c r="E11" s="200"/>
      <c r="F11" s="200"/>
      <c r="G11" s="200"/>
      <c r="H11" s="542" t="s">
        <v>2044</v>
      </c>
      <c r="I11" s="452"/>
      <c r="J11" s="239" t="s">
        <v>2045</v>
      </c>
      <c r="K11" s="238" t="s">
        <v>822</v>
      </c>
      <c r="L11" s="240" t="s">
        <v>824</v>
      </c>
      <c r="M11" s="498" t="s">
        <v>2045</v>
      </c>
      <c r="N11" s="341"/>
      <c r="O11" s="542"/>
      <c r="P11" s="235" t="s">
        <v>824</v>
      </c>
      <c r="Q11" s="453"/>
    </row>
    <row r="12" spans="1:16374" s="205" customFormat="1" ht="13.5" customHeight="1">
      <c r="A12" s="206">
        <v>21</v>
      </c>
      <c r="B12" s="543"/>
      <c r="C12" s="220" t="s">
        <v>2046</v>
      </c>
      <c r="D12" s="220"/>
      <c r="E12" s="220"/>
      <c r="F12" s="220"/>
      <c r="G12" s="220"/>
      <c r="H12" s="542" t="s">
        <v>2047</v>
      </c>
      <c r="I12" s="541" t="s">
        <v>884</v>
      </c>
      <c r="J12" s="239" t="s">
        <v>839</v>
      </c>
      <c r="K12" s="238" t="s">
        <v>822</v>
      </c>
      <c r="L12" s="240"/>
      <c r="M12" s="238" t="s">
        <v>839</v>
      </c>
      <c r="N12" s="544"/>
      <c r="O12" s="542" t="s">
        <v>886</v>
      </c>
      <c r="P12" s="235" t="s">
        <v>824</v>
      </c>
      <c r="Q12" s="211"/>
    </row>
    <row r="13" spans="1:16374" s="205" customFormat="1" ht="13.5" customHeight="1">
      <c r="A13" s="206">
        <v>22</v>
      </c>
      <c r="B13" s="543"/>
      <c r="C13" s="220" t="s">
        <v>2048</v>
      </c>
      <c r="D13" s="220"/>
      <c r="E13" s="220"/>
      <c r="F13" s="220"/>
      <c r="G13" s="220"/>
      <c r="H13" s="542" t="s">
        <v>2049</v>
      </c>
      <c r="I13" s="502" t="s">
        <v>2050</v>
      </c>
      <c r="J13" s="239" t="s">
        <v>848</v>
      </c>
      <c r="K13" s="238" t="s">
        <v>822</v>
      </c>
      <c r="L13" s="240"/>
      <c r="M13" s="238" t="s">
        <v>823</v>
      </c>
      <c r="N13" s="544" t="s">
        <v>824</v>
      </c>
      <c r="O13" s="542" t="s">
        <v>2051</v>
      </c>
      <c r="P13" s="545" t="s">
        <v>824</v>
      </c>
      <c r="Q13" s="211"/>
    </row>
    <row r="14" spans="1:16374" s="205" customFormat="1" ht="12" customHeight="1">
      <c r="A14" s="206">
        <v>23</v>
      </c>
      <c r="B14" s="543"/>
      <c r="C14" s="543" t="s">
        <v>2052</v>
      </c>
      <c r="D14" s="220"/>
      <c r="E14" s="220"/>
      <c r="F14" s="220"/>
      <c r="G14" s="220"/>
      <c r="H14" s="542" t="s">
        <v>2053</v>
      </c>
      <c r="I14" s="541" t="s">
        <v>2054</v>
      </c>
      <c r="J14" s="239" t="s">
        <v>2055</v>
      </c>
      <c r="K14" s="238" t="s">
        <v>869</v>
      </c>
      <c r="L14" s="240"/>
      <c r="M14" s="238" t="s">
        <v>1148</v>
      </c>
      <c r="N14" s="544"/>
      <c r="O14" s="542"/>
      <c r="P14" s="545" t="s">
        <v>824</v>
      </c>
      <c r="Q14" s="211"/>
    </row>
    <row r="15" spans="1:16374" s="128" customFormat="1" ht="12" customHeight="1">
      <c r="A15" s="3"/>
      <c r="B15" s="3"/>
      <c r="C15" s="131"/>
      <c r="D15" s="131"/>
      <c r="E15" s="131"/>
      <c r="F15" s="131"/>
      <c r="G15" s="5"/>
      <c r="H15" s="151"/>
      <c r="I15" s="206"/>
      <c r="J15" s="151"/>
      <c r="K15" s="5"/>
      <c r="L15" s="56"/>
      <c r="M15" s="5"/>
      <c r="N15" s="56"/>
      <c r="O15" s="56"/>
      <c r="P15" s="56"/>
      <c r="Q15"/>
      <c r="ALN15"/>
      <c r="ALO15"/>
      <c r="ALP15"/>
    </row>
    <row r="16" spans="1:16374" s="128" customFormat="1" ht="12" customHeight="1">
      <c r="A16" s="129"/>
      <c r="B16" s="129"/>
      <c r="C16" s="129"/>
      <c r="D16" s="129"/>
      <c r="E16" s="129"/>
      <c r="F16" s="129"/>
      <c r="G16" s="96"/>
      <c r="H16" s="96"/>
      <c r="I16" s="206"/>
      <c r="J16" s="155"/>
      <c r="K16" s="96"/>
      <c r="L16" s="251"/>
      <c r="M16" s="96"/>
      <c r="N16" s="251"/>
      <c r="O16" s="96"/>
      <c r="P16" s="96"/>
      <c r="Q16"/>
      <c r="ALN16"/>
      <c r="ALO16"/>
      <c r="ALP16"/>
    </row>
    <row r="17" spans="1:1004" s="128" customFormat="1" ht="12" customHeight="1">
      <c r="I17" s="205"/>
      <c r="L17" s="251"/>
      <c r="M17" s="96"/>
      <c r="N17" s="251"/>
      <c r="O17" s="96"/>
      <c r="P17" s="96"/>
      <c r="Q17"/>
      <c r="ALN17"/>
      <c r="ALO17"/>
      <c r="ALP17"/>
    </row>
    <row r="18" spans="1:1004" s="128" customFormat="1" ht="12" customHeight="1">
      <c r="I18" s="205"/>
      <c r="L18" s="251"/>
      <c r="M18" s="96"/>
      <c r="N18" s="251"/>
      <c r="O18" s="96"/>
      <c r="P18" s="96"/>
      <c r="Q18"/>
      <c r="ALN18"/>
      <c r="ALO18"/>
      <c r="ALP18"/>
    </row>
    <row r="19" spans="1:1004" s="128" customFormat="1" ht="12" customHeight="1">
      <c r="I19" s="205"/>
      <c r="L19" s="251"/>
      <c r="M19" s="96"/>
      <c r="N19" s="251"/>
      <c r="O19" s="96"/>
      <c r="P19" s="96"/>
      <c r="Q19"/>
      <c r="ALN19"/>
      <c r="ALO19"/>
      <c r="ALP19"/>
    </row>
    <row r="20" spans="1:1004" ht="12" customHeight="1">
      <c r="G20" s="128"/>
      <c r="H20" s="128"/>
      <c r="I20" s="205"/>
      <c r="J20" s="128"/>
      <c r="K20" s="128"/>
    </row>
    <row r="21" spans="1:1004" s="117" customFormat="1" ht="12" customHeight="1">
      <c r="A21" s="128"/>
      <c r="B21" s="128"/>
      <c r="C21" s="128"/>
      <c r="D21" s="128"/>
      <c r="E21" s="128"/>
      <c r="F21" s="128"/>
      <c r="G21" s="128"/>
      <c r="H21" s="128"/>
      <c r="I21" s="205"/>
      <c r="J21" s="128"/>
      <c r="K21" s="128"/>
      <c r="L21" s="251"/>
      <c r="M21" s="96"/>
      <c r="N21" s="251"/>
      <c r="O21" s="96"/>
      <c r="P21" s="96"/>
      <c r="Q21"/>
      <c r="ALO21"/>
    </row>
    <row r="22" spans="1:1004" ht="12" customHeight="1"/>
    <row r="23" spans="1:1004" ht="12" customHeight="1">
      <c r="A23" s="117"/>
      <c r="B23" s="117"/>
      <c r="C23" s="117"/>
      <c r="D23" s="117"/>
      <c r="E23" s="117"/>
      <c r="F23" s="117"/>
      <c r="G23" s="117"/>
      <c r="H23" s="117"/>
      <c r="I23" s="227"/>
      <c r="J23" s="117"/>
      <c r="K23" s="117"/>
    </row>
    <row r="24" spans="1:1004">
      <c r="L24" s="125"/>
      <c r="M24" s="112"/>
      <c r="N24" s="125"/>
      <c r="O24" s="112"/>
      <c r="P24" s="112"/>
    </row>
    <row r="26" spans="1:1004">
      <c r="E26" s="520"/>
    </row>
    <row r="35" spans="1:6" ht="12" customHeight="1"/>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03" ht="12" customHeight="1">
      <c r="A49" s="129"/>
      <c r="B49" s="129"/>
      <c r="C49" s="129"/>
      <c r="D49" s="129"/>
      <c r="E49" s="129"/>
      <c r="F49" s="129"/>
    </row>
    <row r="50" spans="1:1003" s="117" customFormat="1" ht="12" customHeight="1">
      <c r="A50" s="129"/>
      <c r="B50" s="129"/>
      <c r="C50" s="129"/>
      <c r="D50" s="129"/>
      <c r="E50" s="129"/>
      <c r="F50" s="129"/>
      <c r="G50" s="96"/>
      <c r="H50" s="96"/>
      <c r="I50" s="206"/>
      <c r="J50" s="155"/>
      <c r="K50" s="96"/>
      <c r="L50" s="251"/>
      <c r="M50" s="96"/>
      <c r="N50" s="251"/>
      <c r="O50" s="96"/>
      <c r="P50" s="96"/>
      <c r="Q50"/>
      <c r="ALO50"/>
    </row>
    <row r="51" spans="1:1003" s="117" customFormat="1" ht="12" customHeight="1">
      <c r="A51" s="129"/>
      <c r="B51" s="129"/>
      <c r="C51" s="129"/>
      <c r="D51" s="129"/>
      <c r="E51" s="129"/>
      <c r="F51" s="129"/>
      <c r="G51" s="96"/>
      <c r="H51" s="96"/>
      <c r="I51" s="206"/>
      <c r="J51" s="155"/>
      <c r="K51" s="96"/>
      <c r="L51" s="251"/>
      <c r="M51" s="96"/>
      <c r="N51" s="251"/>
      <c r="O51" s="96"/>
      <c r="P51" s="96"/>
      <c r="Q51"/>
      <c r="ALO51"/>
    </row>
    <row r="52" spans="1:1003" s="117" customFormat="1" ht="12" customHeight="1">
      <c r="A52" s="130"/>
      <c r="B52" s="130"/>
      <c r="C52" s="130"/>
      <c r="D52" s="130"/>
      <c r="E52" s="130"/>
      <c r="F52" s="130"/>
      <c r="G52" s="96"/>
      <c r="H52" s="96"/>
      <c r="I52" s="206"/>
      <c r="J52" s="155"/>
      <c r="K52" s="96"/>
      <c r="L52" s="251"/>
      <c r="M52" s="96"/>
      <c r="N52" s="251"/>
      <c r="O52" s="96"/>
      <c r="P52" s="96"/>
      <c r="Q52"/>
      <c r="ALO52"/>
    </row>
    <row r="53" spans="1:1003" s="117" customFormat="1" ht="12" customHeight="1">
      <c r="A53" s="123"/>
      <c r="B53" s="123"/>
      <c r="C53" s="123"/>
      <c r="D53" s="123"/>
      <c r="E53" s="123"/>
      <c r="F53" s="123"/>
      <c r="G53" s="112"/>
      <c r="H53" s="112"/>
      <c r="I53" s="250"/>
      <c r="J53" s="157"/>
      <c r="K53" s="112"/>
      <c r="L53" s="125"/>
      <c r="M53" s="112"/>
      <c r="N53" s="125"/>
      <c r="O53" s="112"/>
      <c r="P53" s="112"/>
      <c r="Q53"/>
      <c r="ALO53"/>
    </row>
    <row r="54" spans="1:1003" s="117" customFormat="1" ht="12" customHeight="1">
      <c r="A54" s="123"/>
      <c r="B54" s="123"/>
      <c r="C54" s="123"/>
      <c r="D54" s="123"/>
      <c r="E54" s="123"/>
      <c r="F54" s="123"/>
      <c r="G54" s="112"/>
      <c r="H54" s="112"/>
      <c r="I54" s="250"/>
      <c r="J54" s="157"/>
      <c r="K54" s="112"/>
      <c r="L54" s="125"/>
      <c r="M54" s="112"/>
      <c r="N54" s="125"/>
      <c r="O54" s="112"/>
      <c r="P54" s="112"/>
      <c r="Q54"/>
      <c r="ALO54"/>
    </row>
    <row r="55" spans="1:1003" s="117" customFormat="1" ht="12" customHeight="1">
      <c r="A55" s="123"/>
      <c r="B55" s="123"/>
      <c r="C55" s="123"/>
      <c r="D55" s="123"/>
      <c r="E55" s="123"/>
      <c r="F55" s="123"/>
      <c r="G55" s="112"/>
      <c r="H55" s="112"/>
      <c r="I55" s="250"/>
      <c r="J55" s="157"/>
      <c r="K55" s="112"/>
      <c r="L55" s="125"/>
      <c r="M55" s="112"/>
      <c r="N55" s="125"/>
      <c r="O55" s="112"/>
      <c r="P55" s="112"/>
      <c r="Q55"/>
      <c r="ALO55"/>
    </row>
    <row r="56" spans="1:1003" s="117" customFormat="1" ht="12" customHeight="1">
      <c r="A56" s="123"/>
      <c r="B56" s="123"/>
      <c r="C56" s="123"/>
      <c r="D56" s="123"/>
      <c r="E56" s="123"/>
      <c r="F56" s="123"/>
      <c r="G56" s="112"/>
      <c r="H56" s="112"/>
      <c r="I56" s="250"/>
      <c r="J56" s="157"/>
      <c r="K56" s="112"/>
      <c r="L56" s="125"/>
      <c r="M56" s="112"/>
      <c r="N56" s="125"/>
      <c r="O56" s="112"/>
      <c r="P56" s="112"/>
      <c r="Q56"/>
      <c r="ALO56"/>
    </row>
    <row r="57" spans="1:1003" ht="12" customHeight="1">
      <c r="A57" s="123"/>
      <c r="B57" s="123"/>
      <c r="C57" s="123"/>
      <c r="D57" s="123"/>
      <c r="E57" s="123"/>
      <c r="F57" s="123"/>
      <c r="G57" s="112"/>
      <c r="H57" s="112"/>
      <c r="I57" s="250"/>
      <c r="J57" s="157"/>
      <c r="K57" s="112"/>
      <c r="L57" s="125"/>
      <c r="M57" s="112"/>
      <c r="N57" s="125"/>
      <c r="O57" s="112"/>
      <c r="P57" s="112"/>
    </row>
    <row r="58" spans="1:1003" ht="12" customHeight="1">
      <c r="A58" s="123"/>
      <c r="B58" s="123"/>
      <c r="C58" s="123"/>
      <c r="D58" s="123"/>
      <c r="E58" s="123"/>
      <c r="F58" s="123"/>
      <c r="G58" s="112"/>
      <c r="H58" s="112"/>
      <c r="I58" s="250"/>
      <c r="J58" s="157"/>
      <c r="K58" s="112"/>
      <c r="L58" s="125"/>
      <c r="M58" s="112"/>
      <c r="N58" s="125"/>
      <c r="O58" s="112"/>
      <c r="P58" s="112"/>
    </row>
    <row r="59" spans="1:1003" ht="12" customHeight="1">
      <c r="A59" s="123"/>
      <c r="B59" s="123"/>
      <c r="C59" s="123"/>
      <c r="D59" s="123"/>
      <c r="E59" s="123"/>
      <c r="F59" s="123"/>
      <c r="G59" s="112"/>
      <c r="H59" s="112"/>
      <c r="I59" s="250"/>
      <c r="J59" s="157"/>
      <c r="K59" s="112"/>
      <c r="L59" s="125"/>
      <c r="M59" s="112"/>
      <c r="N59" s="125"/>
      <c r="O59" s="112"/>
      <c r="P59" s="112"/>
    </row>
    <row r="60" spans="1:1003" ht="12" customHeight="1">
      <c r="A60" s="130"/>
      <c r="B60" s="130"/>
      <c r="C60" s="130"/>
      <c r="D60" s="130"/>
      <c r="E60" s="130"/>
      <c r="F60" s="130"/>
    </row>
    <row r="61" spans="1:1003" ht="12" customHeight="1">
      <c r="A61" s="130"/>
      <c r="B61" s="130"/>
      <c r="C61" s="130"/>
      <c r="D61" s="130"/>
      <c r="E61" s="130"/>
      <c r="F61" s="130"/>
    </row>
    <row r="62" spans="1:1003" ht="12" customHeight="1">
      <c r="A62" s="130"/>
      <c r="B62" s="130"/>
      <c r="C62" s="130"/>
      <c r="D62" s="130"/>
      <c r="E62" s="130"/>
      <c r="F62" s="130"/>
    </row>
    <row r="63" spans="1:1003" ht="12" customHeight="1">
      <c r="A63" s="136"/>
      <c r="B63" s="136"/>
      <c r="C63" s="136"/>
      <c r="D63" s="136"/>
      <c r="E63" s="136"/>
      <c r="F63" s="136"/>
    </row>
    <row r="64" spans="1:1003">
      <c r="A64" s="136"/>
      <c r="B64" s="136"/>
      <c r="C64" s="136"/>
      <c r="D64" s="136"/>
      <c r="E64" s="136"/>
      <c r="F64" s="136"/>
    </row>
  </sheetData>
  <conditionalFormatting sqref="A15:F16 A36:F876">
    <cfRule type="expression" dxfId="291" priority="17853">
      <formula>OR(#REF!="X",#REF!="X")</formula>
    </cfRule>
    <cfRule type="expression" dxfId="290" priority="17854">
      <formula>AND(#REF!=1,#REF!=1)</formula>
    </cfRule>
    <cfRule type="expression" dxfId="289" priority="17855">
      <formula>#REF!=1</formula>
    </cfRule>
    <cfRule type="expression" dxfId="288" priority="17856">
      <formula>#REF!=1</formula>
    </cfRule>
  </conditionalFormatting>
  <conditionalFormatting sqref="B11:B14 C14">
    <cfRule type="expression" dxfId="287" priority="18064">
      <formula>AND($L11="X",#REF!&lt;&gt;"")</formula>
    </cfRule>
  </conditionalFormatting>
  <conditionalFormatting sqref="C11:C13">
    <cfRule type="expression" dxfId="286" priority="18065">
      <formula>AND($L11="X",OR(#REF!&lt;&gt;"",$B11&lt;&gt;""))</formula>
    </cfRule>
  </conditionalFormatting>
  <conditionalFormatting sqref="E11:E14">
    <cfRule type="expression" dxfId="285" priority="18067">
      <formula>AND($L11="X",OR(#REF!&lt;&gt;"",$B11&lt;&gt;"",$C11&lt;&gt;""))</formula>
    </cfRule>
  </conditionalFormatting>
  <conditionalFormatting sqref="F1:F2">
    <cfRule type="dataBar" priority="15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284" priority="18068">
      <formula>AND($L11="X",OR(#REF!&lt;&gt;"",$B11&lt;&gt;"",$C11&lt;&gt;"",$E11&lt;&gt;""))</formula>
    </cfRule>
  </conditionalFormatting>
  <conditionalFormatting sqref="G11:G14">
    <cfRule type="expression" dxfId="283" priority="18069">
      <formula>AND($L11="X",OR(#REF!&lt;&gt;"",$B11&lt;&gt;"",$C11&lt;&gt;"",$E11&lt;&gt;"",$F11&lt;&gt;""))</formula>
    </cfRule>
  </conditionalFormatting>
  <conditionalFormatting sqref="H15:H16 H36:H876">
    <cfRule type="expression" dxfId="282" priority="159">
      <formula>$K15="X"</formula>
    </cfRule>
  </conditionalFormatting>
  <conditionalFormatting sqref="I10:I14">
    <cfRule type="expression" dxfId="281" priority="4">
      <formula>$L10="X"</formula>
    </cfRule>
  </conditionalFormatting>
  <conditionalFormatting sqref="K9:K14">
    <cfRule type="cellIs" dxfId="280" priority="1" operator="equal">
      <formula>"1..1"</formula>
    </cfRule>
    <cfRule type="cellIs" dxfId="279" priority="2" operator="equal">
      <formula>"0..n"</formula>
    </cfRule>
    <cfRule type="cellIs" dxfId="278"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N73"/>
  <sheetViews>
    <sheetView zoomScale="70" zoomScaleNormal="70" workbookViewId="0">
      <pane xSplit="7" ySplit="8" topLeftCell="H9" activePane="bottomRight" state="frozen"/>
      <selection pane="topRight" activeCell="D31" sqref="D31"/>
      <selection pane="bottomLeft" activeCell="D31" sqref="D31"/>
      <selection pane="bottomRight" activeCell="O11" sqref="O11"/>
    </sheetView>
  </sheetViews>
  <sheetFormatPr baseColWidth="10" defaultColWidth="9.5" defaultRowHeight="12" customHeight="1"/>
  <cols>
    <col min="1" max="1" width="6.375" style="128" customWidth="1"/>
    <col min="2" max="2" width="11.625" style="128" customWidth="1"/>
    <col min="3" max="3" width="21.125" style="128" customWidth="1"/>
    <col min="4" max="4" width="19.125" style="128" customWidth="1"/>
    <col min="5" max="5" width="10.125" style="128" customWidth="1"/>
    <col min="6" max="6" width="8.625" style="128" customWidth="1"/>
    <col min="7" max="7" width="8.875" style="96" customWidth="1"/>
    <col min="8" max="8" width="47.625" style="96" customWidth="1"/>
    <col min="9" max="9" width="33.5" style="206" customWidth="1"/>
    <col min="10" max="10" width="25.5" style="96" customWidth="1"/>
    <col min="11" max="11" width="6" style="160" customWidth="1"/>
    <col min="12" max="12" width="7" style="96" customWidth="1"/>
    <col min="13" max="13" width="12.625" style="251" customWidth="1"/>
    <col min="14" max="14" width="12.125" style="96" customWidth="1"/>
    <col min="15" max="15" width="20" style="96" customWidth="1"/>
    <col min="16" max="16" width="11" customWidth="1"/>
    <col min="17" max="17" width="3.625" style="165" customWidth="1"/>
    <col min="18" max="997" width="9.5" style="128"/>
    <col min="998" max="998" width="9" style="128" customWidth="1"/>
    <col min="999" max="1000" width="9" customWidth="1"/>
  </cols>
  <sheetData>
    <row r="1" spans="1:998" ht="13.5" customHeight="1">
      <c r="A1" s="208" t="s">
        <v>2118</v>
      </c>
      <c r="C1" s="129"/>
      <c r="G1" s="128"/>
      <c r="H1" s="128"/>
      <c r="I1" s="128"/>
      <c r="ALJ1"/>
    </row>
    <row r="2" spans="1:998" ht="13.5" customHeight="1">
      <c r="A2" s="128" t="s">
        <v>815</v>
      </c>
      <c r="B2" s="128" t="s">
        <v>2119</v>
      </c>
      <c r="C2" s="142"/>
      <c r="E2" s="153"/>
      <c r="G2" s="128"/>
      <c r="ALJ2"/>
    </row>
    <row r="3" spans="1:998" ht="13.5" customHeight="1">
      <c r="C3" s="128" t="s">
        <v>2120</v>
      </c>
      <c r="G3" s="137"/>
      <c r="ALJ3"/>
    </row>
    <row r="4" spans="1:998" s="149" customFormat="1" ht="13.5" customHeight="1">
      <c r="A4" s="128"/>
      <c r="B4" s="128"/>
      <c r="C4" s="515"/>
      <c r="D4" s="146"/>
      <c r="E4" s="128"/>
      <c r="F4" s="146"/>
      <c r="G4" s="148"/>
      <c r="H4" s="148"/>
      <c r="I4" s="249"/>
      <c r="J4" s="148"/>
      <c r="K4" s="170"/>
      <c r="L4" s="148"/>
      <c r="M4" s="253"/>
      <c r="N4" s="148"/>
      <c r="O4" s="148"/>
      <c r="P4"/>
      <c r="Q4" s="16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row>
    <row r="5" spans="1:998" ht="13.5" customHeight="1">
      <c r="C5" s="515"/>
      <c r="D5" s="138"/>
      <c r="E5" s="146"/>
      <c r="F5" s="138"/>
      <c r="ALJ5"/>
    </row>
    <row r="6" spans="1:998" ht="13.5" customHeight="1">
      <c r="C6" s="144"/>
      <c r="D6" s="138"/>
      <c r="G6" s="128"/>
      <c r="H6" s="128"/>
      <c r="I6" s="128"/>
      <c r="ALJ6"/>
    </row>
    <row r="7" spans="1:998" ht="13.5" customHeight="1">
      <c r="A7"/>
      <c r="B7"/>
      <c r="C7" s="138"/>
      <c r="D7" s="345"/>
      <c r="E7" s="138"/>
      <c r="F7" s="138"/>
      <c r="P7" s="495" t="s">
        <v>800</v>
      </c>
      <c r="ALJ7"/>
    </row>
    <row r="8" spans="1:998" s="217" customFormat="1" ht="55.5"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7" t="s">
        <v>816</v>
      </c>
    </row>
    <row r="9" spans="1:998" s="205" customFormat="1" ht="13.5" customHeight="1">
      <c r="A9" s="206">
        <v>1</v>
      </c>
      <c r="B9" s="199" t="s">
        <v>874</v>
      </c>
      <c r="C9" s="219"/>
      <c r="D9" s="543"/>
      <c r="E9" s="543"/>
      <c r="F9" s="543"/>
      <c r="G9" s="543"/>
      <c r="H9" s="542" t="s">
        <v>1989</v>
      </c>
      <c r="I9" s="284" t="s">
        <v>899</v>
      </c>
      <c r="J9" s="541" t="s">
        <v>877</v>
      </c>
      <c r="K9" s="542" t="s">
        <v>822</v>
      </c>
      <c r="L9" s="546"/>
      <c r="M9" s="542" t="s">
        <v>823</v>
      </c>
      <c r="N9" s="544"/>
      <c r="O9" s="542" t="s">
        <v>900</v>
      </c>
      <c r="P9" s="545" t="s">
        <v>824</v>
      </c>
      <c r="Q9" s="211"/>
    </row>
    <row r="10" spans="1:998" s="205" customFormat="1" ht="13.5" customHeight="1">
      <c r="A10" s="206">
        <v>2</v>
      </c>
      <c r="B10" s="199" t="s">
        <v>2121</v>
      </c>
      <c r="C10" s="219"/>
      <c r="D10" s="219"/>
      <c r="E10" s="219"/>
      <c r="F10" s="219"/>
      <c r="G10" s="219"/>
      <c r="H10" s="542" t="s">
        <v>2122</v>
      </c>
      <c r="I10" s="452"/>
      <c r="J10" s="542" t="s">
        <v>2123</v>
      </c>
      <c r="K10" s="542" t="s">
        <v>822</v>
      </c>
      <c r="L10" s="546" t="s">
        <v>824</v>
      </c>
      <c r="M10" s="542" t="s">
        <v>2123</v>
      </c>
      <c r="N10" s="544"/>
      <c r="O10" s="542" t="s">
        <v>886</v>
      </c>
      <c r="P10" s="545" t="s">
        <v>824</v>
      </c>
      <c r="Q10" s="211"/>
    </row>
    <row r="11" spans="1:998" s="205" customFormat="1" ht="13.5" customHeight="1">
      <c r="A11" s="206">
        <v>3</v>
      </c>
      <c r="B11" s="199"/>
      <c r="C11" s="199" t="s">
        <v>1999</v>
      </c>
      <c r="D11" s="220"/>
      <c r="E11" s="220"/>
      <c r="F11" s="220"/>
      <c r="G11" s="220"/>
      <c r="H11" s="542" t="s">
        <v>2124</v>
      </c>
      <c r="I11" s="284" t="s">
        <v>2001</v>
      </c>
      <c r="J11" s="541" t="s">
        <v>2002</v>
      </c>
      <c r="K11" s="542" t="s">
        <v>822</v>
      </c>
      <c r="L11" s="546"/>
      <c r="M11" s="542" t="s">
        <v>823</v>
      </c>
      <c r="N11" s="544"/>
      <c r="O11" s="542" t="s">
        <v>2125</v>
      </c>
      <c r="P11" s="545" t="s">
        <v>824</v>
      </c>
      <c r="Q11" s="211"/>
    </row>
    <row r="12" spans="1:998" s="205" customFormat="1" ht="13.5" customHeight="1">
      <c r="A12" s="206">
        <v>4</v>
      </c>
      <c r="B12" s="199"/>
      <c r="C12" s="199" t="s">
        <v>2126</v>
      </c>
      <c r="D12" s="220"/>
      <c r="E12" s="220"/>
      <c r="F12" s="220"/>
      <c r="G12" s="220"/>
      <c r="H12" s="542" t="s">
        <v>2127</v>
      </c>
      <c r="I12" s="541" t="s">
        <v>884</v>
      </c>
      <c r="J12" s="541" t="s">
        <v>839</v>
      </c>
      <c r="K12" s="542" t="s">
        <v>822</v>
      </c>
      <c r="L12" s="546"/>
      <c r="M12" s="542" t="s">
        <v>839</v>
      </c>
      <c r="N12" s="544"/>
      <c r="O12" s="542" t="s">
        <v>886</v>
      </c>
      <c r="P12" s="545" t="s">
        <v>824</v>
      </c>
      <c r="Q12" s="211"/>
    </row>
    <row r="13" spans="1:998" s="205" customFormat="1" ht="13.5" customHeight="1">
      <c r="A13" s="206">
        <v>5</v>
      </c>
      <c r="B13" s="199"/>
      <c r="C13" s="199" t="s">
        <v>2128</v>
      </c>
      <c r="D13" s="220"/>
      <c r="E13" s="220"/>
      <c r="F13" s="220"/>
      <c r="G13" s="220"/>
      <c r="H13" s="542" t="s">
        <v>2129</v>
      </c>
      <c r="I13" s="542" t="s">
        <v>2130</v>
      </c>
      <c r="J13" s="541" t="s">
        <v>2131</v>
      </c>
      <c r="K13" s="542" t="s">
        <v>869</v>
      </c>
      <c r="L13" s="546"/>
      <c r="M13" s="542" t="s">
        <v>823</v>
      </c>
      <c r="N13" s="544" t="s">
        <v>824</v>
      </c>
      <c r="O13" s="542" t="s">
        <v>2132</v>
      </c>
      <c r="P13" s="545" t="s">
        <v>824</v>
      </c>
      <c r="Q13" s="211"/>
    </row>
    <row r="14" spans="1:998" s="205" customFormat="1" ht="13.5" customHeight="1">
      <c r="A14" s="206">
        <v>6</v>
      </c>
      <c r="B14" s="199"/>
      <c r="C14" s="199" t="s">
        <v>2133</v>
      </c>
      <c r="D14" s="220"/>
      <c r="E14" s="220"/>
      <c r="F14" s="220"/>
      <c r="G14" s="220"/>
      <c r="H14" s="542" t="s">
        <v>2134</v>
      </c>
      <c r="I14" s="542" t="s">
        <v>2016</v>
      </c>
      <c r="J14" s="541" t="s">
        <v>2135</v>
      </c>
      <c r="K14" s="542" t="s">
        <v>822</v>
      </c>
      <c r="L14" s="546"/>
      <c r="M14" s="542" t="s">
        <v>823</v>
      </c>
      <c r="N14" s="544" t="s">
        <v>824</v>
      </c>
      <c r="O14" s="542" t="s">
        <v>2136</v>
      </c>
      <c r="P14" s="545" t="s">
        <v>824</v>
      </c>
      <c r="Q14" s="211"/>
    </row>
    <row r="15" spans="1:998" s="205" customFormat="1" ht="13.5" customHeight="1">
      <c r="A15" s="206">
        <v>7</v>
      </c>
      <c r="B15" s="199"/>
      <c r="C15" s="199" t="s">
        <v>2137</v>
      </c>
      <c r="D15" s="220"/>
      <c r="E15" s="220"/>
      <c r="F15" s="220"/>
      <c r="G15" s="220"/>
      <c r="H15" s="542" t="s">
        <v>2138</v>
      </c>
      <c r="I15" s="541">
        <v>10</v>
      </c>
      <c r="J15" s="541" t="s">
        <v>2139</v>
      </c>
      <c r="K15" s="542" t="s">
        <v>869</v>
      </c>
      <c r="L15" s="546"/>
      <c r="M15" s="542" t="s">
        <v>823</v>
      </c>
      <c r="N15" s="544" t="s">
        <v>824</v>
      </c>
      <c r="O15" s="542" t="s">
        <v>2140</v>
      </c>
      <c r="P15" s="545" t="s">
        <v>824</v>
      </c>
      <c r="Q15" s="211"/>
    </row>
    <row r="16" spans="1:998" s="205" customFormat="1" ht="13.5" customHeight="1">
      <c r="A16" s="206">
        <v>8</v>
      </c>
      <c r="B16" s="199"/>
      <c r="C16" s="199" t="s">
        <v>2141</v>
      </c>
      <c r="D16" s="220"/>
      <c r="E16" s="220"/>
      <c r="F16" s="220"/>
      <c r="G16" s="220"/>
      <c r="H16" s="542" t="s">
        <v>2142</v>
      </c>
      <c r="I16" s="541" t="s">
        <v>2143</v>
      </c>
      <c r="J16" s="541" t="s">
        <v>893</v>
      </c>
      <c r="K16" s="542" t="s">
        <v>869</v>
      </c>
      <c r="L16" s="546"/>
      <c r="M16" s="542" t="s">
        <v>823</v>
      </c>
      <c r="N16" s="542"/>
      <c r="O16" s="542"/>
      <c r="P16" s="544" t="s">
        <v>824</v>
      </c>
      <c r="Q16" s="211"/>
      <c r="R16" s="555"/>
      <c r="S16" s="542"/>
      <c r="U16" s="542"/>
      <c r="V16" s="544"/>
      <c r="W16" s="544"/>
    </row>
    <row r="17" spans="1:24" s="205" customFormat="1" ht="13.5" customHeight="1">
      <c r="A17" s="206">
        <v>9</v>
      </c>
      <c r="B17" s="199" t="s">
        <v>2144</v>
      </c>
      <c r="C17" s="199"/>
      <c r="D17" s="220"/>
      <c r="E17" s="220"/>
      <c r="F17" s="220"/>
      <c r="G17" s="220"/>
      <c r="H17" s="542" t="s">
        <v>2145</v>
      </c>
      <c r="I17" s="542" t="s">
        <v>2146</v>
      </c>
      <c r="J17" s="541" t="s">
        <v>848</v>
      </c>
      <c r="K17" s="542" t="s">
        <v>869</v>
      </c>
      <c r="L17" s="544"/>
      <c r="M17" s="542" t="s">
        <v>823</v>
      </c>
      <c r="N17" s="544" t="s">
        <v>824</v>
      </c>
      <c r="O17" s="542" t="s">
        <v>2147</v>
      </c>
      <c r="P17" s="545" t="s">
        <v>824</v>
      </c>
      <c r="Q17" s="211"/>
      <c r="R17" s="555"/>
      <c r="S17" s="542"/>
      <c r="U17" s="542"/>
      <c r="V17" s="544"/>
      <c r="W17" s="544"/>
    </row>
    <row r="18" spans="1:24" s="205" customFormat="1" ht="13.5" hidden="1" customHeight="1">
      <c r="A18" s="206">
        <f t="shared" ref="A18:A62" si="0">ROW()-8</f>
        <v>10</v>
      </c>
      <c r="B18" s="199" t="s">
        <v>2071</v>
      </c>
      <c r="C18" s="219"/>
      <c r="D18" s="219"/>
      <c r="E18" s="219"/>
      <c r="F18" s="219"/>
      <c r="G18" s="219"/>
      <c r="H18" s="230" t="s">
        <v>2148</v>
      </c>
      <c r="I18" s="541"/>
      <c r="J18" s="230" t="s">
        <v>2073</v>
      </c>
      <c r="K18" s="542" t="s">
        <v>869</v>
      </c>
      <c r="L18" s="544" t="s">
        <v>824</v>
      </c>
      <c r="M18" s="222" t="s">
        <v>1002</v>
      </c>
      <c r="N18" s="254"/>
      <c r="O18" s="542"/>
      <c r="P18" s="544"/>
      <c r="Q18" s="211"/>
      <c r="S18" s="555"/>
      <c r="U18" s="541"/>
      <c r="V18" s="542"/>
      <c r="W18" s="544"/>
      <c r="X18" s="544"/>
    </row>
    <row r="19" spans="1:24" s="205" customFormat="1" ht="13.5" hidden="1" customHeight="1">
      <c r="A19" s="206">
        <f t="shared" si="0"/>
        <v>11</v>
      </c>
      <c r="B19" s="199"/>
      <c r="C19" s="199" t="s">
        <v>2074</v>
      </c>
      <c r="D19" s="220"/>
      <c r="E19" s="220"/>
      <c r="F19" s="220"/>
      <c r="G19" s="220"/>
      <c r="H19" s="244" t="s">
        <v>2075</v>
      </c>
      <c r="I19" s="541" t="s">
        <v>2149</v>
      </c>
      <c r="J19" s="541" t="s">
        <v>968</v>
      </c>
      <c r="K19" s="542" t="s">
        <v>869</v>
      </c>
      <c r="L19" s="546"/>
      <c r="M19" s="542" t="s">
        <v>823</v>
      </c>
      <c r="N19" s="243" t="s">
        <v>824</v>
      </c>
      <c r="O19" s="238" t="s">
        <v>2150</v>
      </c>
      <c r="P19" s="544"/>
      <c r="Q19" s="211"/>
      <c r="S19" s="555"/>
      <c r="U19" s="541"/>
      <c r="V19" s="542"/>
      <c r="W19" s="544"/>
      <c r="X19" s="544"/>
    </row>
    <row r="20" spans="1:24" s="226" customFormat="1" ht="13.5" hidden="1" customHeight="1">
      <c r="A20" s="206">
        <f t="shared" si="0"/>
        <v>12</v>
      </c>
      <c r="B20" s="199"/>
      <c r="C20" s="199" t="s">
        <v>1007</v>
      </c>
      <c r="D20" s="220"/>
      <c r="E20" s="220"/>
      <c r="F20" s="220"/>
      <c r="G20" s="220"/>
      <c r="H20" s="542" t="s">
        <v>1008</v>
      </c>
      <c r="I20" s="541" t="s">
        <v>1009</v>
      </c>
      <c r="J20" s="542" t="s">
        <v>1010</v>
      </c>
      <c r="K20" s="542" t="s">
        <v>869</v>
      </c>
      <c r="L20" s="544"/>
      <c r="M20" s="542" t="s">
        <v>823</v>
      </c>
      <c r="N20" s="544"/>
      <c r="O20" s="542"/>
      <c r="P20" s="544"/>
      <c r="Q20" s="453"/>
      <c r="R20" s="205"/>
      <c r="S20" s="555"/>
      <c r="T20" s="205"/>
      <c r="U20" s="541"/>
      <c r="V20" s="542"/>
      <c r="W20" s="544"/>
      <c r="X20" s="544"/>
    </row>
    <row r="21" spans="1:24" s="205" customFormat="1" ht="13.5" hidden="1" customHeight="1">
      <c r="A21" s="206">
        <f t="shared" si="0"/>
        <v>13</v>
      </c>
      <c r="B21" s="199"/>
      <c r="C21" s="199" t="s">
        <v>1011</v>
      </c>
      <c r="D21" s="220"/>
      <c r="E21" s="220"/>
      <c r="F21" s="220"/>
      <c r="G21" s="220"/>
      <c r="H21" s="238" t="s">
        <v>2076</v>
      </c>
      <c r="I21" s="541" t="s">
        <v>1013</v>
      </c>
      <c r="J21" s="542" t="s">
        <v>831</v>
      </c>
      <c r="K21" s="542" t="s">
        <v>869</v>
      </c>
      <c r="L21" s="544"/>
      <c r="M21" s="542" t="s">
        <v>823</v>
      </c>
      <c r="N21" s="544"/>
      <c r="O21" s="542"/>
      <c r="P21" s="544"/>
      <c r="Q21" s="211"/>
      <c r="S21" s="555"/>
      <c r="U21" s="541"/>
      <c r="V21" s="542"/>
      <c r="W21" s="544"/>
      <c r="X21" s="544"/>
    </row>
    <row r="22" spans="1:24" s="154" customFormat="1" ht="13.5" hidden="1" customHeight="1">
      <c r="A22" s="206">
        <f t="shared" si="0"/>
        <v>14</v>
      </c>
      <c r="B22" s="199"/>
      <c r="C22" s="199" t="s">
        <v>1014</v>
      </c>
      <c r="D22" s="220"/>
      <c r="E22" s="220"/>
      <c r="F22" s="220"/>
      <c r="G22" s="220"/>
      <c r="H22" s="238" t="s">
        <v>2077</v>
      </c>
      <c r="I22" s="239"/>
      <c r="J22" s="239" t="s">
        <v>1016</v>
      </c>
      <c r="K22" s="238" t="s">
        <v>937</v>
      </c>
      <c r="L22" s="243" t="s">
        <v>824</v>
      </c>
      <c r="M22" s="467" t="s">
        <v>1016</v>
      </c>
      <c r="N22" s="243"/>
      <c r="O22" s="243"/>
      <c r="P22" s="243"/>
      <c r="Q22" s="470"/>
      <c r="S22" s="241"/>
      <c r="T22" s="205"/>
      <c r="U22" s="239"/>
      <c r="V22" s="238"/>
      <c r="W22" s="243"/>
      <c r="X22" s="243"/>
    </row>
    <row r="23" spans="1:24" s="205" customFormat="1" ht="13.5" hidden="1" customHeight="1">
      <c r="A23" s="206">
        <f t="shared" si="0"/>
        <v>15</v>
      </c>
      <c r="B23" s="199"/>
      <c r="C23" s="199"/>
      <c r="D23" s="220" t="s">
        <v>1017</v>
      </c>
      <c r="E23" s="220"/>
      <c r="F23" s="220"/>
      <c r="G23" s="220"/>
      <c r="H23" s="542" t="s">
        <v>1320</v>
      </c>
      <c r="I23" s="547" t="s">
        <v>1019</v>
      </c>
      <c r="J23" s="541" t="s">
        <v>868</v>
      </c>
      <c r="K23" s="542" t="s">
        <v>822</v>
      </c>
      <c r="L23" s="544"/>
      <c r="M23" s="542" t="s">
        <v>823</v>
      </c>
      <c r="N23" s="544" t="s">
        <v>824</v>
      </c>
      <c r="O23" s="239" t="s">
        <v>1020</v>
      </c>
      <c r="P23" s="544"/>
      <c r="Q23" s="211"/>
      <c r="S23" s="241"/>
      <c r="U23" s="452"/>
      <c r="V23" s="542"/>
      <c r="W23" s="544"/>
      <c r="X23" s="544"/>
    </row>
    <row r="24" spans="1:24" s="205" customFormat="1" ht="13.5" hidden="1" customHeight="1">
      <c r="A24" s="206">
        <f t="shared" si="0"/>
        <v>16</v>
      </c>
      <c r="B24" s="199"/>
      <c r="C24" s="199"/>
      <c r="D24" s="220" t="s">
        <v>1021</v>
      </c>
      <c r="E24" s="220"/>
      <c r="F24" s="220"/>
      <c r="G24" s="220"/>
      <c r="H24" s="542" t="s">
        <v>1323</v>
      </c>
      <c r="I24" s="547" t="s">
        <v>1023</v>
      </c>
      <c r="J24" s="541" t="s">
        <v>1024</v>
      </c>
      <c r="K24" s="542" t="s">
        <v>822</v>
      </c>
      <c r="L24" s="544"/>
      <c r="M24" s="542" t="s">
        <v>823</v>
      </c>
      <c r="N24" s="544"/>
      <c r="O24" s="544"/>
      <c r="P24" s="544"/>
      <c r="Q24" s="211"/>
      <c r="S24" s="555"/>
      <c r="U24" s="452"/>
      <c r="V24" s="542"/>
      <c r="W24" s="544"/>
      <c r="X24" s="544"/>
    </row>
    <row r="25" spans="1:24" s="205" customFormat="1" ht="13.5" hidden="1" customHeight="1">
      <c r="A25" s="206">
        <f t="shared" si="0"/>
        <v>17</v>
      </c>
      <c r="B25" s="199"/>
      <c r="C25" s="199" t="s">
        <v>1026</v>
      </c>
      <c r="D25" s="220"/>
      <c r="E25" s="220"/>
      <c r="F25" s="220"/>
      <c r="G25" s="220"/>
      <c r="H25" s="542"/>
      <c r="I25" s="541"/>
      <c r="J25" s="541" t="s">
        <v>1027</v>
      </c>
      <c r="K25" s="542" t="s">
        <v>869</v>
      </c>
      <c r="L25" s="544" t="s">
        <v>824</v>
      </c>
      <c r="M25" s="222" t="s">
        <v>1027</v>
      </c>
      <c r="N25" s="544"/>
      <c r="O25" s="542"/>
      <c r="P25" s="544"/>
      <c r="Q25" s="211"/>
      <c r="S25" s="555"/>
      <c r="U25" s="541"/>
      <c r="V25" s="542"/>
      <c r="W25" s="544"/>
      <c r="X25" s="544"/>
    </row>
    <row r="26" spans="1:24" s="205" customFormat="1" ht="13.5" hidden="1" customHeight="1">
      <c r="A26" s="206">
        <f t="shared" si="0"/>
        <v>18</v>
      </c>
      <c r="B26" s="199"/>
      <c r="C26" s="199"/>
      <c r="D26" s="220" t="s">
        <v>1042</v>
      </c>
      <c r="E26" s="220"/>
      <c r="F26" s="220"/>
      <c r="G26" s="220"/>
      <c r="H26" s="542" t="s">
        <v>2078</v>
      </c>
      <c r="I26" s="541" t="s">
        <v>1044</v>
      </c>
      <c r="J26" s="541" t="s">
        <v>1045</v>
      </c>
      <c r="K26" s="542" t="s">
        <v>822</v>
      </c>
      <c r="L26" s="544"/>
      <c r="M26" s="542" t="s">
        <v>823</v>
      </c>
      <c r="N26" s="544"/>
      <c r="O26" s="542" t="s">
        <v>1046</v>
      </c>
      <c r="P26" s="544"/>
      <c r="Q26" s="211"/>
      <c r="S26" s="555"/>
      <c r="U26" s="541"/>
      <c r="V26" s="542"/>
      <c r="W26" s="544"/>
      <c r="X26" s="544"/>
    </row>
    <row r="27" spans="1:24" s="229" customFormat="1" ht="13.5" hidden="1" customHeight="1">
      <c r="A27" s="206">
        <f t="shared" si="0"/>
        <v>19</v>
      </c>
      <c r="B27" s="199"/>
      <c r="C27" s="199"/>
      <c r="D27" s="220" t="s">
        <v>1047</v>
      </c>
      <c r="E27" s="220"/>
      <c r="F27" s="220"/>
      <c r="G27" s="220"/>
      <c r="H27" s="542" t="s">
        <v>2079</v>
      </c>
      <c r="I27" s="541" t="s">
        <v>1049</v>
      </c>
      <c r="J27" s="541" t="s">
        <v>1050</v>
      </c>
      <c r="K27" s="542" t="s">
        <v>869</v>
      </c>
      <c r="L27" s="544"/>
      <c r="M27" s="542" t="s">
        <v>823</v>
      </c>
      <c r="N27" s="544"/>
      <c r="O27" s="542"/>
      <c r="P27" s="544"/>
      <c r="Q27" s="474"/>
      <c r="R27" s="205"/>
      <c r="S27" s="555"/>
      <c r="T27" s="205"/>
      <c r="U27" s="541"/>
      <c r="V27" s="542"/>
      <c r="W27" s="544"/>
      <c r="X27" s="544"/>
    </row>
    <row r="28" spans="1:24" s="229" customFormat="1" ht="13.5" hidden="1" customHeight="1">
      <c r="A28" s="206">
        <f t="shared" si="0"/>
        <v>20</v>
      </c>
      <c r="B28" s="199"/>
      <c r="C28" s="199"/>
      <c r="D28" s="220" t="s">
        <v>1051</v>
      </c>
      <c r="E28" s="220"/>
      <c r="F28" s="220"/>
      <c r="G28" s="220"/>
      <c r="H28" s="542"/>
      <c r="I28" s="541"/>
      <c r="J28" s="541" t="s">
        <v>1053</v>
      </c>
      <c r="K28" s="542" t="s">
        <v>869</v>
      </c>
      <c r="L28" s="544" t="s">
        <v>824</v>
      </c>
      <c r="M28" s="222" t="s">
        <v>1053</v>
      </c>
      <c r="N28" s="544"/>
      <c r="O28" s="542"/>
      <c r="P28" s="544"/>
      <c r="Q28" s="474"/>
      <c r="R28" s="205"/>
      <c r="S28" s="555"/>
      <c r="T28" s="205"/>
      <c r="U28" s="541"/>
      <c r="V28" s="542"/>
      <c r="W28" s="544"/>
      <c r="X28" s="544"/>
    </row>
    <row r="29" spans="1:24" s="229" customFormat="1" ht="13.5" hidden="1" customHeight="1">
      <c r="A29" s="206">
        <f t="shared" si="0"/>
        <v>21</v>
      </c>
      <c r="B29" s="199"/>
      <c r="C29" s="199"/>
      <c r="D29" s="220"/>
      <c r="E29" s="220" t="s">
        <v>1054</v>
      </c>
      <c r="F29" s="220"/>
      <c r="G29" s="220"/>
      <c r="H29" s="542" t="s">
        <v>2080</v>
      </c>
      <c r="I29" s="541" t="s">
        <v>1056</v>
      </c>
      <c r="J29" s="541" t="s">
        <v>1045</v>
      </c>
      <c r="K29" s="542" t="s">
        <v>822</v>
      </c>
      <c r="L29" s="544"/>
      <c r="M29" s="542" t="s">
        <v>823</v>
      </c>
      <c r="N29" s="544"/>
      <c r="O29" s="542" t="s">
        <v>1057</v>
      </c>
      <c r="P29" s="544"/>
      <c r="Q29" s="474"/>
      <c r="R29" s="205"/>
      <c r="S29" s="555"/>
      <c r="T29" s="205"/>
      <c r="U29" s="541"/>
      <c r="V29" s="542"/>
      <c r="W29" s="544"/>
      <c r="X29" s="544"/>
    </row>
    <row r="30" spans="1:24" s="205" customFormat="1" ht="13.5" hidden="1" customHeight="1">
      <c r="A30" s="206">
        <f t="shared" si="0"/>
        <v>22</v>
      </c>
      <c r="B30" s="199"/>
      <c r="C30" s="199"/>
      <c r="D30" s="220"/>
      <c r="E30" s="220" t="s">
        <v>1058</v>
      </c>
      <c r="F30" s="220"/>
      <c r="G30" s="220"/>
      <c r="H30" s="542" t="s">
        <v>2081</v>
      </c>
      <c r="I30" s="541" t="s">
        <v>1060</v>
      </c>
      <c r="J30" s="541" t="s">
        <v>968</v>
      </c>
      <c r="K30" s="542" t="s">
        <v>869</v>
      </c>
      <c r="L30" s="544"/>
      <c r="M30" s="542" t="s">
        <v>823</v>
      </c>
      <c r="N30" s="544"/>
      <c r="O30" s="542"/>
      <c r="P30" s="544"/>
      <c r="Q30" s="211"/>
      <c r="S30" s="555"/>
      <c r="U30" s="541"/>
      <c r="V30" s="542"/>
      <c r="W30" s="544"/>
      <c r="X30" s="544"/>
    </row>
    <row r="31" spans="1:24" s="205" customFormat="1" ht="13.5" hidden="1" customHeight="1">
      <c r="A31" s="206">
        <f t="shared" si="0"/>
        <v>23</v>
      </c>
      <c r="B31" s="199"/>
      <c r="C31" s="199"/>
      <c r="D31" s="220"/>
      <c r="E31" s="220" t="s">
        <v>1031</v>
      </c>
      <c r="F31" s="220"/>
      <c r="G31" s="220"/>
      <c r="H31" s="542" t="s">
        <v>2082</v>
      </c>
      <c r="I31" s="541" t="s">
        <v>1062</v>
      </c>
      <c r="J31" s="541" t="s">
        <v>831</v>
      </c>
      <c r="K31" s="542" t="s">
        <v>869</v>
      </c>
      <c r="L31" s="544"/>
      <c r="M31" s="542" t="s">
        <v>823</v>
      </c>
      <c r="N31" s="544"/>
      <c r="O31" s="542"/>
      <c r="P31" s="544"/>
      <c r="Q31" s="211"/>
      <c r="S31" s="555"/>
      <c r="U31" s="541"/>
      <c r="V31" s="542"/>
      <c r="W31" s="544"/>
      <c r="X31" s="544"/>
    </row>
    <row r="32" spans="1:24" s="205" customFormat="1" ht="13.5" hidden="1" customHeight="1">
      <c r="A32" s="206">
        <f t="shared" si="0"/>
        <v>24</v>
      </c>
      <c r="B32" s="199"/>
      <c r="C32" s="199" t="s">
        <v>1063</v>
      </c>
      <c r="D32" s="220"/>
      <c r="E32" s="220"/>
      <c r="F32" s="220"/>
      <c r="G32" s="220"/>
      <c r="H32" s="542"/>
      <c r="I32" s="541"/>
      <c r="J32" s="541" t="s">
        <v>1065</v>
      </c>
      <c r="K32" s="542" t="s">
        <v>869</v>
      </c>
      <c r="L32" s="544" t="s">
        <v>824</v>
      </c>
      <c r="M32" s="222" t="s">
        <v>1065</v>
      </c>
      <c r="N32" s="544"/>
      <c r="O32" s="542"/>
      <c r="P32" s="544"/>
      <c r="Q32" s="211"/>
      <c r="S32" s="555"/>
      <c r="U32" s="541"/>
      <c r="V32" s="542"/>
      <c r="W32" s="544"/>
      <c r="X32" s="544"/>
    </row>
    <row r="33" spans="1:1002" s="473" customFormat="1" ht="13.5" hidden="1" customHeight="1">
      <c r="A33" s="206">
        <f t="shared" si="0"/>
        <v>25</v>
      </c>
      <c r="B33" s="199"/>
      <c r="C33" s="199"/>
      <c r="D33" s="220" t="s">
        <v>388</v>
      </c>
      <c r="E33" s="220"/>
      <c r="F33" s="220"/>
      <c r="G33" s="220"/>
      <c r="H33" s="542" t="s">
        <v>2083</v>
      </c>
      <c r="I33" s="541" t="s">
        <v>1067</v>
      </c>
      <c r="J33" s="541" t="s">
        <v>831</v>
      </c>
      <c r="K33" s="542" t="s">
        <v>869</v>
      </c>
      <c r="L33" s="544"/>
      <c r="M33" s="542" t="s">
        <v>823</v>
      </c>
      <c r="N33" s="544"/>
      <c r="O33" s="542"/>
      <c r="P33" s="544"/>
      <c r="Q33" s="556"/>
      <c r="R33" s="205"/>
      <c r="S33" s="555"/>
      <c r="T33" s="205"/>
      <c r="U33" s="452"/>
      <c r="V33" s="542"/>
      <c r="W33" s="544"/>
      <c r="X33" s="544"/>
      <c r="Y33" s="548"/>
      <c r="Z33" s="548"/>
      <c r="AA33" s="548"/>
      <c r="AB33" s="548"/>
      <c r="AC33" s="548"/>
      <c r="AD33" s="548"/>
      <c r="AE33" s="548"/>
      <c r="AF33" s="548"/>
      <c r="AG33" s="548"/>
      <c r="AH33" s="548"/>
      <c r="AI33" s="548"/>
      <c r="AJ33" s="548"/>
      <c r="AK33" s="548"/>
      <c r="AL33" s="548"/>
      <c r="AM33" s="548"/>
      <c r="AN33" s="548"/>
      <c r="AO33" s="548"/>
      <c r="AP33" s="548"/>
      <c r="AQ33" s="548"/>
      <c r="AR33" s="548"/>
      <c r="AS33" s="548"/>
      <c r="AT33" s="548"/>
      <c r="AU33" s="548"/>
      <c r="AV33" s="548"/>
      <c r="AW33" s="548"/>
      <c r="AX33" s="548"/>
      <c r="AY33" s="548"/>
      <c r="AZ33" s="548"/>
      <c r="BA33" s="548"/>
      <c r="BB33" s="548"/>
      <c r="BC33" s="548"/>
      <c r="BD33" s="548"/>
      <c r="BE33" s="548"/>
      <c r="BF33" s="548"/>
      <c r="BG33" s="548"/>
      <c r="BH33" s="548"/>
      <c r="BI33" s="548"/>
      <c r="BJ33" s="548"/>
      <c r="BK33" s="548"/>
      <c r="BL33" s="548"/>
      <c r="BM33" s="548"/>
      <c r="BN33" s="548"/>
      <c r="BO33" s="548"/>
      <c r="BP33" s="548"/>
      <c r="BQ33" s="548"/>
      <c r="BR33" s="548"/>
      <c r="BS33" s="548"/>
      <c r="BT33" s="548"/>
      <c r="BU33" s="548"/>
      <c r="BV33" s="548"/>
      <c r="BW33" s="548"/>
      <c r="BX33" s="548"/>
      <c r="BY33" s="548"/>
      <c r="BZ33" s="548"/>
      <c r="CA33" s="548"/>
      <c r="CB33" s="548"/>
      <c r="CC33" s="548"/>
      <c r="CD33" s="548"/>
      <c r="CE33" s="548"/>
      <c r="CF33" s="548"/>
      <c r="CG33" s="548"/>
      <c r="CH33" s="548"/>
      <c r="CI33" s="548"/>
      <c r="CJ33" s="548"/>
      <c r="CK33" s="548"/>
      <c r="CL33" s="548"/>
      <c r="CM33" s="548"/>
      <c r="CN33" s="548"/>
      <c r="CO33" s="548"/>
      <c r="CP33" s="548"/>
      <c r="CQ33" s="548"/>
      <c r="CR33" s="548"/>
      <c r="CS33" s="548"/>
      <c r="CT33" s="548"/>
      <c r="CU33" s="548"/>
      <c r="CV33" s="548"/>
      <c r="CW33" s="548"/>
      <c r="CX33" s="548"/>
      <c r="CY33" s="548"/>
      <c r="CZ33" s="548"/>
      <c r="DA33" s="548"/>
      <c r="DB33" s="548"/>
      <c r="DC33" s="548"/>
      <c r="DD33" s="548"/>
      <c r="DE33" s="548"/>
      <c r="DF33" s="548"/>
      <c r="DG33" s="548"/>
      <c r="DH33" s="548"/>
      <c r="DI33" s="548"/>
      <c r="DJ33" s="548"/>
      <c r="DK33" s="548"/>
      <c r="DL33" s="548"/>
      <c r="DM33" s="548"/>
      <c r="DN33" s="548"/>
      <c r="DO33" s="548"/>
      <c r="DP33" s="548"/>
      <c r="DQ33" s="548"/>
      <c r="DR33" s="548"/>
      <c r="DS33" s="548"/>
      <c r="DT33" s="548"/>
      <c r="DU33" s="548"/>
      <c r="DV33" s="548"/>
      <c r="DW33" s="548"/>
      <c r="DX33" s="548"/>
      <c r="DY33" s="548"/>
      <c r="DZ33" s="548"/>
      <c r="EA33" s="548"/>
      <c r="EB33" s="548"/>
      <c r="EC33" s="548"/>
      <c r="ED33" s="548"/>
      <c r="EE33" s="548"/>
      <c r="EF33" s="548"/>
      <c r="EG33" s="548"/>
      <c r="EH33" s="548"/>
      <c r="EI33" s="548"/>
      <c r="EJ33" s="548"/>
      <c r="EK33" s="548"/>
      <c r="EL33" s="548"/>
      <c r="EM33" s="548"/>
      <c r="EN33" s="548"/>
      <c r="EO33" s="548"/>
      <c r="EP33" s="548"/>
      <c r="EQ33" s="548"/>
      <c r="ER33" s="548"/>
      <c r="ES33" s="548"/>
      <c r="ET33" s="548"/>
      <c r="EU33" s="548"/>
      <c r="EV33" s="548"/>
      <c r="EW33" s="548"/>
      <c r="EX33" s="548"/>
      <c r="EY33" s="548"/>
      <c r="EZ33" s="548"/>
      <c r="FA33" s="548"/>
      <c r="FB33" s="548"/>
      <c r="FC33" s="548"/>
      <c r="FD33" s="548"/>
      <c r="FE33" s="548"/>
      <c r="FF33" s="548"/>
      <c r="FG33" s="548"/>
      <c r="FH33" s="548"/>
      <c r="FI33" s="548"/>
      <c r="FJ33" s="548"/>
      <c r="FK33" s="548"/>
      <c r="FL33" s="548"/>
      <c r="FM33" s="548"/>
      <c r="FN33" s="548"/>
      <c r="FO33" s="548"/>
      <c r="FP33" s="548"/>
      <c r="FQ33" s="548"/>
      <c r="FR33" s="548"/>
      <c r="FS33" s="548"/>
      <c r="FT33" s="548"/>
      <c r="FU33" s="548"/>
      <c r="FV33" s="548"/>
      <c r="FW33" s="548"/>
      <c r="FX33" s="548"/>
      <c r="FY33" s="548"/>
      <c r="FZ33" s="548"/>
      <c r="GA33" s="548"/>
      <c r="GB33" s="548"/>
      <c r="GC33" s="548"/>
      <c r="GD33" s="548"/>
      <c r="GE33" s="548"/>
      <c r="GF33" s="548"/>
      <c r="GG33" s="548"/>
      <c r="GH33" s="548"/>
      <c r="GI33" s="548"/>
      <c r="GJ33" s="548"/>
      <c r="GK33" s="548"/>
      <c r="GL33" s="548"/>
      <c r="GM33" s="548"/>
      <c r="GN33" s="548"/>
      <c r="GO33" s="548"/>
      <c r="GP33" s="548"/>
      <c r="GQ33" s="548"/>
      <c r="GR33" s="548"/>
      <c r="GS33" s="548"/>
      <c r="GT33" s="548"/>
      <c r="GU33" s="548"/>
      <c r="GV33" s="548"/>
      <c r="GW33" s="548"/>
      <c r="GX33" s="548"/>
      <c r="GY33" s="548"/>
      <c r="GZ33" s="548"/>
      <c r="HA33" s="548"/>
      <c r="HB33" s="548"/>
      <c r="HC33" s="548"/>
      <c r="HD33" s="548"/>
      <c r="HE33" s="548"/>
      <c r="HF33" s="548"/>
      <c r="HG33" s="548"/>
      <c r="HH33" s="548"/>
      <c r="HI33" s="548"/>
      <c r="HJ33" s="548"/>
      <c r="HK33" s="548"/>
      <c r="HL33" s="548"/>
      <c r="HM33" s="548"/>
      <c r="HN33" s="548"/>
      <c r="HO33" s="548"/>
      <c r="HP33" s="548"/>
      <c r="HQ33" s="548"/>
      <c r="HR33" s="548"/>
      <c r="HS33" s="548"/>
      <c r="HT33" s="548"/>
      <c r="HU33" s="548"/>
      <c r="HV33" s="548"/>
      <c r="HW33" s="548"/>
      <c r="HX33" s="548"/>
      <c r="HY33" s="548"/>
      <c r="HZ33" s="548"/>
      <c r="IA33" s="548"/>
      <c r="IB33" s="548"/>
      <c r="IC33" s="548"/>
      <c r="ID33" s="548"/>
      <c r="IE33" s="548"/>
      <c r="IF33" s="548"/>
      <c r="IG33" s="548"/>
      <c r="IH33" s="548"/>
      <c r="II33" s="548"/>
      <c r="IJ33" s="548"/>
      <c r="IK33" s="548"/>
      <c r="IL33" s="548"/>
      <c r="IM33" s="548"/>
      <c r="IN33" s="548"/>
      <c r="IO33" s="548"/>
      <c r="IP33" s="548"/>
      <c r="IQ33" s="548"/>
      <c r="IR33" s="548"/>
      <c r="IS33" s="548"/>
      <c r="IT33" s="548"/>
      <c r="IU33" s="548"/>
      <c r="IV33" s="548"/>
      <c r="IW33" s="548"/>
      <c r="IX33" s="548"/>
      <c r="IY33" s="548"/>
      <c r="IZ33" s="548"/>
      <c r="JA33" s="548"/>
      <c r="JB33" s="548"/>
      <c r="JC33" s="548"/>
      <c r="JD33" s="548"/>
      <c r="JE33" s="548"/>
      <c r="JF33" s="548"/>
      <c r="JG33" s="548"/>
      <c r="JH33" s="548"/>
      <c r="JI33" s="548"/>
      <c r="JJ33" s="548"/>
      <c r="JK33" s="548"/>
      <c r="JL33" s="548"/>
      <c r="JM33" s="548"/>
      <c r="JN33" s="548"/>
      <c r="JO33" s="548"/>
      <c r="JP33" s="548"/>
      <c r="JQ33" s="548"/>
      <c r="JR33" s="548"/>
      <c r="JS33" s="548"/>
      <c r="JT33" s="548"/>
      <c r="JU33" s="548"/>
      <c r="JV33" s="548"/>
      <c r="JW33" s="548"/>
      <c r="JX33" s="548"/>
      <c r="JY33" s="548"/>
      <c r="JZ33" s="548"/>
      <c r="KA33" s="548"/>
      <c r="KB33" s="548"/>
      <c r="KC33" s="548"/>
      <c r="KD33" s="548"/>
      <c r="KE33" s="548"/>
      <c r="KF33" s="548"/>
      <c r="KG33" s="548"/>
      <c r="KH33" s="548"/>
      <c r="KI33" s="548"/>
      <c r="KJ33" s="548"/>
      <c r="KK33" s="548"/>
      <c r="KL33" s="548"/>
      <c r="KM33" s="548"/>
      <c r="KN33" s="548"/>
      <c r="KO33" s="548"/>
      <c r="KP33" s="548"/>
      <c r="KQ33" s="548"/>
      <c r="KR33" s="548"/>
      <c r="KS33" s="548"/>
      <c r="KT33" s="548"/>
      <c r="KU33" s="548"/>
      <c r="KV33" s="548"/>
      <c r="KW33" s="548"/>
      <c r="KX33" s="548"/>
      <c r="KY33" s="548"/>
      <c r="KZ33" s="548"/>
      <c r="LA33" s="548"/>
      <c r="LB33" s="548"/>
      <c r="LC33" s="548"/>
      <c r="LD33" s="548"/>
      <c r="LE33" s="548"/>
      <c r="LF33" s="548"/>
      <c r="LG33" s="548"/>
      <c r="LH33" s="548"/>
      <c r="LI33" s="548"/>
      <c r="LJ33" s="548"/>
      <c r="LK33" s="548"/>
      <c r="LL33" s="548"/>
      <c r="LM33" s="548"/>
      <c r="LN33" s="548"/>
      <c r="LO33" s="548"/>
      <c r="LP33" s="548"/>
      <c r="LQ33" s="548"/>
      <c r="LR33" s="548"/>
      <c r="LS33" s="548"/>
      <c r="LT33" s="548"/>
      <c r="LU33" s="548"/>
      <c r="LV33" s="548"/>
      <c r="LW33" s="548"/>
      <c r="LX33" s="548"/>
      <c r="LY33" s="548"/>
      <c r="LZ33" s="548"/>
      <c r="MA33" s="548"/>
      <c r="MB33" s="548"/>
      <c r="MC33" s="548"/>
      <c r="MD33" s="548"/>
      <c r="ME33" s="548"/>
      <c r="MF33" s="548"/>
      <c r="MG33" s="548"/>
      <c r="MH33" s="548"/>
      <c r="MI33" s="548"/>
      <c r="MJ33" s="548"/>
      <c r="MK33" s="548"/>
      <c r="ML33" s="548"/>
      <c r="MM33" s="548"/>
      <c r="MN33" s="548"/>
      <c r="MO33" s="548"/>
      <c r="MP33" s="548"/>
      <c r="MQ33" s="548"/>
      <c r="MR33" s="548"/>
      <c r="MS33" s="548"/>
      <c r="MT33" s="548"/>
      <c r="MU33" s="548"/>
      <c r="MV33" s="548"/>
      <c r="MW33" s="548"/>
      <c r="MX33" s="548"/>
      <c r="MY33" s="548"/>
      <c r="MZ33" s="548"/>
      <c r="NA33" s="548"/>
      <c r="NB33" s="548"/>
      <c r="NC33" s="548"/>
      <c r="ND33" s="548"/>
      <c r="NE33" s="548"/>
      <c r="NF33" s="548"/>
      <c r="NG33" s="548"/>
      <c r="NH33" s="548"/>
      <c r="NI33" s="548"/>
      <c r="NJ33" s="548"/>
      <c r="NK33" s="548"/>
      <c r="NL33" s="548"/>
      <c r="NM33" s="548"/>
      <c r="NN33" s="548"/>
      <c r="NO33" s="548"/>
      <c r="NP33" s="548"/>
      <c r="NQ33" s="548"/>
      <c r="NR33" s="548"/>
      <c r="NS33" s="548"/>
      <c r="NT33" s="548"/>
      <c r="NU33" s="548"/>
      <c r="NV33" s="548"/>
      <c r="NW33" s="548"/>
      <c r="NX33" s="548"/>
      <c r="NY33" s="548"/>
      <c r="NZ33" s="548"/>
      <c r="OA33" s="548"/>
      <c r="OB33" s="548"/>
      <c r="OC33" s="548"/>
      <c r="OD33" s="548"/>
      <c r="OE33" s="548"/>
      <c r="OF33" s="548"/>
      <c r="OG33" s="548"/>
      <c r="OH33" s="548"/>
      <c r="OI33" s="548"/>
      <c r="OJ33" s="548"/>
      <c r="OK33" s="548"/>
      <c r="OL33" s="548"/>
      <c r="OM33" s="548"/>
      <c r="ON33" s="548"/>
      <c r="OO33" s="548"/>
      <c r="OP33" s="548"/>
      <c r="OQ33" s="548"/>
      <c r="OR33" s="548"/>
      <c r="OS33" s="548"/>
      <c r="OT33" s="548"/>
      <c r="OU33" s="548"/>
      <c r="OV33" s="548"/>
      <c r="OW33" s="548"/>
      <c r="OX33" s="548"/>
      <c r="OY33" s="548"/>
      <c r="OZ33" s="548"/>
      <c r="PA33" s="548"/>
      <c r="PB33" s="548"/>
      <c r="PC33" s="548"/>
      <c r="PD33" s="548"/>
      <c r="PE33" s="548"/>
      <c r="PF33" s="548"/>
      <c r="PG33" s="548"/>
      <c r="PH33" s="548"/>
      <c r="PI33" s="548"/>
      <c r="PJ33" s="548"/>
      <c r="PK33" s="548"/>
      <c r="PL33" s="548"/>
      <c r="PM33" s="548"/>
      <c r="PN33" s="548"/>
      <c r="PO33" s="548"/>
      <c r="PP33" s="548"/>
      <c r="PQ33" s="548"/>
      <c r="PR33" s="548"/>
      <c r="PS33" s="548"/>
      <c r="PT33" s="548"/>
      <c r="PU33" s="548"/>
      <c r="PV33" s="548"/>
      <c r="PW33" s="548"/>
      <c r="PX33" s="548"/>
      <c r="PY33" s="548"/>
      <c r="PZ33" s="548"/>
      <c r="QA33" s="548"/>
      <c r="QB33" s="548"/>
      <c r="QC33" s="548"/>
      <c r="QD33" s="548"/>
      <c r="QE33" s="548"/>
      <c r="QF33" s="548"/>
      <c r="QG33" s="548"/>
      <c r="QH33" s="548"/>
      <c r="QI33" s="548"/>
      <c r="QJ33" s="548"/>
      <c r="QK33" s="548"/>
      <c r="QL33" s="548"/>
      <c r="QM33" s="548"/>
      <c r="QN33" s="548"/>
      <c r="QO33" s="548"/>
      <c r="QP33" s="548"/>
      <c r="QQ33" s="548"/>
      <c r="QR33" s="548"/>
      <c r="QS33" s="548"/>
      <c r="QT33" s="548"/>
      <c r="QU33" s="548"/>
      <c r="QV33" s="548"/>
      <c r="QW33" s="548"/>
      <c r="QX33" s="548"/>
      <c r="QY33" s="548"/>
      <c r="QZ33" s="548"/>
      <c r="RA33" s="548"/>
      <c r="RB33" s="548"/>
      <c r="RC33" s="548"/>
      <c r="RD33" s="548"/>
      <c r="RE33" s="548"/>
      <c r="RF33" s="548"/>
      <c r="RG33" s="548"/>
      <c r="RH33" s="548"/>
      <c r="RI33" s="548"/>
      <c r="RJ33" s="548"/>
      <c r="RK33" s="548"/>
      <c r="RL33" s="548"/>
      <c r="RM33" s="548"/>
      <c r="RN33" s="548"/>
      <c r="RO33" s="548"/>
      <c r="RP33" s="548"/>
      <c r="RQ33" s="548"/>
      <c r="RR33" s="548"/>
      <c r="RS33" s="548"/>
      <c r="RT33" s="548"/>
      <c r="RU33" s="548"/>
      <c r="RV33" s="548"/>
      <c r="RW33" s="548"/>
      <c r="RX33" s="548"/>
      <c r="RY33" s="548"/>
      <c r="RZ33" s="548"/>
      <c r="SA33" s="548"/>
      <c r="SB33" s="548"/>
      <c r="SC33" s="548"/>
      <c r="SD33" s="548"/>
      <c r="SE33" s="548"/>
      <c r="SF33" s="548"/>
      <c r="SG33" s="548"/>
      <c r="SH33" s="548"/>
      <c r="SI33" s="548"/>
      <c r="SJ33" s="548"/>
      <c r="SK33" s="548"/>
      <c r="SL33" s="548"/>
      <c r="SM33" s="548"/>
      <c r="SN33" s="548"/>
      <c r="SO33" s="548"/>
      <c r="SP33" s="548"/>
      <c r="SQ33" s="548"/>
      <c r="SR33" s="548"/>
      <c r="SS33" s="548"/>
      <c r="ST33" s="548"/>
      <c r="SU33" s="548"/>
      <c r="SV33" s="548"/>
      <c r="SW33" s="548"/>
      <c r="SX33" s="548"/>
      <c r="SY33" s="548"/>
      <c r="SZ33" s="548"/>
      <c r="TA33" s="548"/>
      <c r="TB33" s="548"/>
      <c r="TC33" s="548"/>
      <c r="TD33" s="548"/>
      <c r="TE33" s="548"/>
      <c r="TF33" s="548"/>
      <c r="TG33" s="548"/>
      <c r="TH33" s="548"/>
      <c r="TI33" s="548"/>
      <c r="TJ33" s="548"/>
      <c r="TK33" s="548"/>
      <c r="TL33" s="548"/>
      <c r="TM33" s="548"/>
      <c r="TN33" s="548"/>
      <c r="TO33" s="548"/>
      <c r="TP33" s="548"/>
      <c r="TQ33" s="548"/>
      <c r="TR33" s="548"/>
      <c r="TS33" s="548"/>
      <c r="TT33" s="548"/>
      <c r="TU33" s="548"/>
      <c r="TV33" s="548"/>
      <c r="TW33" s="548"/>
      <c r="TX33" s="548"/>
      <c r="TY33" s="548"/>
      <c r="TZ33" s="548"/>
      <c r="UA33" s="548"/>
      <c r="UB33" s="548"/>
      <c r="UC33" s="548"/>
      <c r="UD33" s="548"/>
      <c r="UE33" s="548"/>
      <c r="UF33" s="548"/>
      <c r="UG33" s="548"/>
      <c r="UH33" s="548"/>
      <c r="UI33" s="548"/>
      <c r="UJ33" s="548"/>
      <c r="UK33" s="548"/>
      <c r="UL33" s="548"/>
      <c r="UM33" s="548"/>
      <c r="UN33" s="548"/>
      <c r="UO33" s="548"/>
      <c r="UP33" s="548"/>
      <c r="UQ33" s="548"/>
      <c r="UR33" s="548"/>
      <c r="US33" s="548"/>
      <c r="UT33" s="548"/>
      <c r="UU33" s="548"/>
      <c r="UV33" s="548"/>
      <c r="UW33" s="548"/>
      <c r="UX33" s="548"/>
      <c r="UY33" s="548"/>
      <c r="UZ33" s="548"/>
      <c r="VA33" s="548"/>
      <c r="VB33" s="548"/>
      <c r="VC33" s="548"/>
      <c r="VD33" s="548"/>
      <c r="VE33" s="548"/>
      <c r="VF33" s="548"/>
      <c r="VG33" s="548"/>
      <c r="VH33" s="548"/>
      <c r="VI33" s="548"/>
      <c r="VJ33" s="548"/>
      <c r="VK33" s="548"/>
      <c r="VL33" s="548"/>
      <c r="VM33" s="548"/>
      <c r="VN33" s="548"/>
      <c r="VO33" s="548"/>
      <c r="VP33" s="548"/>
      <c r="VQ33" s="548"/>
      <c r="VR33" s="548"/>
      <c r="VS33" s="548"/>
      <c r="VT33" s="548"/>
      <c r="VU33" s="548"/>
      <c r="VV33" s="548"/>
      <c r="VW33" s="548"/>
      <c r="VX33" s="548"/>
      <c r="VY33" s="548"/>
      <c r="VZ33" s="548"/>
      <c r="WA33" s="548"/>
      <c r="WB33" s="548"/>
      <c r="WC33" s="548"/>
      <c r="WD33" s="548"/>
      <c r="WE33" s="548"/>
      <c r="WF33" s="548"/>
      <c r="WG33" s="548"/>
      <c r="WH33" s="548"/>
      <c r="WI33" s="548"/>
      <c r="WJ33" s="548"/>
      <c r="WK33" s="548"/>
      <c r="WL33" s="548"/>
      <c r="WM33" s="548"/>
      <c r="WN33" s="548"/>
      <c r="WO33" s="548"/>
      <c r="WP33" s="548"/>
      <c r="WQ33" s="548"/>
      <c r="WR33" s="548"/>
      <c r="WS33" s="548"/>
      <c r="WT33" s="548"/>
      <c r="WU33" s="548"/>
      <c r="WV33" s="548"/>
      <c r="WW33" s="548"/>
      <c r="WX33" s="548"/>
      <c r="WY33" s="548"/>
      <c r="WZ33" s="548"/>
      <c r="XA33" s="548"/>
      <c r="XB33" s="548"/>
      <c r="XC33" s="548"/>
      <c r="XD33" s="548"/>
      <c r="XE33" s="548"/>
      <c r="XF33" s="548"/>
      <c r="XG33" s="548"/>
      <c r="XH33" s="548"/>
      <c r="XI33" s="548"/>
      <c r="XJ33" s="548"/>
      <c r="XK33" s="548"/>
      <c r="XL33" s="548"/>
      <c r="XM33" s="548"/>
      <c r="XN33" s="548"/>
      <c r="XO33" s="548"/>
      <c r="XP33" s="548"/>
      <c r="XQ33" s="548"/>
      <c r="XR33" s="548"/>
      <c r="XS33" s="548"/>
      <c r="XT33" s="548"/>
      <c r="XU33" s="548"/>
      <c r="XV33" s="548"/>
      <c r="XW33" s="548"/>
      <c r="XX33" s="548"/>
      <c r="XY33" s="548"/>
      <c r="XZ33" s="548"/>
      <c r="YA33" s="548"/>
      <c r="YB33" s="548"/>
      <c r="YC33" s="548"/>
      <c r="YD33" s="548"/>
      <c r="YE33" s="548"/>
      <c r="YF33" s="548"/>
      <c r="YG33" s="548"/>
      <c r="YH33" s="548"/>
      <c r="YI33" s="548"/>
      <c r="YJ33" s="548"/>
      <c r="YK33" s="548"/>
      <c r="YL33" s="548"/>
      <c r="YM33" s="548"/>
      <c r="YN33" s="548"/>
      <c r="YO33" s="548"/>
      <c r="YP33" s="548"/>
      <c r="YQ33" s="548"/>
      <c r="YR33" s="548"/>
      <c r="YS33" s="548"/>
      <c r="YT33" s="548"/>
      <c r="YU33" s="548"/>
      <c r="YV33" s="548"/>
      <c r="YW33" s="548"/>
      <c r="YX33" s="548"/>
      <c r="YY33" s="548"/>
      <c r="YZ33" s="548"/>
      <c r="ZA33" s="548"/>
      <c r="ZB33" s="548"/>
      <c r="ZC33" s="548"/>
      <c r="ZD33" s="548"/>
      <c r="ZE33" s="548"/>
      <c r="ZF33" s="548"/>
      <c r="ZG33" s="548"/>
      <c r="ZH33" s="548"/>
      <c r="ZI33" s="548"/>
      <c r="ZJ33" s="548"/>
      <c r="ZK33" s="548"/>
      <c r="ZL33" s="548"/>
      <c r="ZM33" s="548"/>
      <c r="ZN33" s="548"/>
      <c r="ZO33" s="548"/>
      <c r="ZP33" s="548"/>
      <c r="ZQ33" s="548"/>
      <c r="ZR33" s="548"/>
      <c r="ZS33" s="548"/>
      <c r="ZT33" s="548"/>
      <c r="ZU33" s="548"/>
      <c r="ZV33" s="548"/>
      <c r="ZW33" s="548"/>
      <c r="ZX33" s="548"/>
      <c r="ZY33" s="548"/>
      <c r="ZZ33" s="548"/>
      <c r="AAA33" s="548"/>
      <c r="AAB33" s="548"/>
      <c r="AAC33" s="548"/>
      <c r="AAD33" s="548"/>
      <c r="AAE33" s="548"/>
      <c r="AAF33" s="548"/>
      <c r="AAG33" s="548"/>
      <c r="AAH33" s="548"/>
      <c r="AAI33" s="548"/>
      <c r="AAJ33" s="548"/>
      <c r="AAK33" s="548"/>
      <c r="AAL33" s="548"/>
      <c r="AAM33" s="548"/>
      <c r="AAN33" s="548"/>
      <c r="AAO33" s="548"/>
      <c r="AAP33" s="548"/>
      <c r="AAQ33" s="548"/>
      <c r="AAR33" s="548"/>
      <c r="AAS33" s="548"/>
      <c r="AAT33" s="548"/>
      <c r="AAU33" s="548"/>
      <c r="AAV33" s="548"/>
      <c r="AAW33" s="548"/>
      <c r="AAX33" s="548"/>
      <c r="AAY33" s="548"/>
      <c r="AAZ33" s="548"/>
      <c r="ABA33" s="548"/>
      <c r="ABB33" s="548"/>
      <c r="ABC33" s="548"/>
      <c r="ABD33" s="548"/>
      <c r="ABE33" s="548"/>
      <c r="ABF33" s="548"/>
      <c r="ABG33" s="548"/>
      <c r="ABH33" s="548"/>
      <c r="ABI33" s="548"/>
      <c r="ABJ33" s="548"/>
      <c r="ABK33" s="548"/>
      <c r="ABL33" s="548"/>
      <c r="ABM33" s="548"/>
      <c r="ABN33" s="548"/>
      <c r="ABO33" s="548"/>
      <c r="ABP33" s="548"/>
      <c r="ABQ33" s="548"/>
      <c r="ABR33" s="548"/>
      <c r="ABS33" s="548"/>
      <c r="ABT33" s="548"/>
      <c r="ABU33" s="548"/>
      <c r="ABV33" s="548"/>
      <c r="ABW33" s="548"/>
      <c r="ABX33" s="548"/>
      <c r="ABY33" s="548"/>
      <c r="ABZ33" s="548"/>
      <c r="ACA33" s="548"/>
      <c r="ACB33" s="548"/>
      <c r="ACC33" s="548"/>
      <c r="ACD33" s="548"/>
      <c r="ACE33" s="548"/>
      <c r="ACF33" s="548"/>
      <c r="ACG33" s="548"/>
      <c r="ACH33" s="548"/>
      <c r="ACI33" s="548"/>
      <c r="ACJ33" s="548"/>
      <c r="ACK33" s="548"/>
      <c r="ACL33" s="548"/>
      <c r="ACM33" s="548"/>
      <c r="ACN33" s="548"/>
      <c r="ACO33" s="548"/>
      <c r="ACP33" s="548"/>
      <c r="ACQ33" s="548"/>
      <c r="ACR33" s="548"/>
      <c r="ACS33" s="548"/>
      <c r="ACT33" s="548"/>
      <c r="ACU33" s="548"/>
      <c r="ACV33" s="548"/>
      <c r="ACW33" s="548"/>
      <c r="ACX33" s="548"/>
      <c r="ACY33" s="548"/>
      <c r="ACZ33" s="548"/>
      <c r="ADA33" s="548"/>
      <c r="ADB33" s="548"/>
      <c r="ADC33" s="548"/>
      <c r="ADD33" s="548"/>
      <c r="ADE33" s="548"/>
      <c r="ADF33" s="548"/>
      <c r="ADG33" s="548"/>
      <c r="ADH33" s="548"/>
      <c r="ADI33" s="548"/>
      <c r="ADJ33" s="548"/>
      <c r="ADK33" s="548"/>
      <c r="ADL33" s="548"/>
      <c r="ADM33" s="548"/>
      <c r="ADN33" s="548"/>
      <c r="ADO33" s="548"/>
      <c r="ADP33" s="548"/>
      <c r="ADQ33" s="548"/>
      <c r="ADR33" s="548"/>
      <c r="ADS33" s="548"/>
      <c r="ADT33" s="548"/>
      <c r="ADU33" s="548"/>
      <c r="ADV33" s="548"/>
      <c r="ADW33" s="548"/>
      <c r="ADX33" s="548"/>
      <c r="ADY33" s="548"/>
      <c r="ADZ33" s="548"/>
      <c r="AEA33" s="548"/>
      <c r="AEB33" s="548"/>
      <c r="AEC33" s="548"/>
      <c r="AED33" s="548"/>
      <c r="AEE33" s="548"/>
      <c r="AEF33" s="548"/>
      <c r="AEG33" s="548"/>
      <c r="AEH33" s="548"/>
      <c r="AEI33" s="548"/>
      <c r="AEJ33" s="548"/>
      <c r="AEK33" s="548"/>
      <c r="AEL33" s="548"/>
      <c r="AEM33" s="548"/>
      <c r="AEN33" s="548"/>
      <c r="AEO33" s="548"/>
      <c r="AEP33" s="548"/>
      <c r="AEQ33" s="548"/>
      <c r="AER33" s="548"/>
      <c r="AES33" s="548"/>
      <c r="AET33" s="548"/>
      <c r="AEU33" s="548"/>
      <c r="AEV33" s="548"/>
      <c r="AEW33" s="548"/>
      <c r="AEX33" s="548"/>
      <c r="AEY33" s="548"/>
      <c r="AEZ33" s="548"/>
      <c r="AFA33" s="548"/>
      <c r="AFB33" s="548"/>
      <c r="AFC33" s="548"/>
      <c r="AFD33" s="548"/>
      <c r="AFE33" s="548"/>
      <c r="AFF33" s="548"/>
      <c r="AFG33" s="548"/>
      <c r="AFH33" s="548"/>
      <c r="AFI33" s="548"/>
      <c r="AFJ33" s="548"/>
      <c r="AFK33" s="548"/>
      <c r="AFL33" s="548"/>
      <c r="AFM33" s="548"/>
      <c r="AFN33" s="548"/>
      <c r="AFO33" s="548"/>
      <c r="AFP33" s="548"/>
      <c r="AFQ33" s="548"/>
      <c r="AFR33" s="548"/>
      <c r="AFS33" s="548"/>
      <c r="AFT33" s="548"/>
      <c r="AFU33" s="548"/>
      <c r="AFV33" s="548"/>
      <c r="AFW33" s="548"/>
      <c r="AFX33" s="548"/>
      <c r="AFY33" s="548"/>
      <c r="AFZ33" s="548"/>
      <c r="AGA33" s="548"/>
      <c r="AGB33" s="548"/>
      <c r="AGC33" s="548"/>
      <c r="AGD33" s="548"/>
      <c r="AGE33" s="548"/>
      <c r="AGF33" s="548"/>
      <c r="AGG33" s="548"/>
      <c r="AGH33" s="548"/>
      <c r="AGI33" s="548"/>
      <c r="AGJ33" s="548"/>
      <c r="AGK33" s="548"/>
      <c r="AGL33" s="548"/>
      <c r="AGM33" s="548"/>
      <c r="AGN33" s="548"/>
      <c r="AGO33" s="548"/>
      <c r="AGP33" s="548"/>
      <c r="AGQ33" s="548"/>
      <c r="AGR33" s="548"/>
      <c r="AGS33" s="548"/>
      <c r="AGT33" s="548"/>
      <c r="AGU33" s="548"/>
      <c r="AGV33" s="548"/>
      <c r="AGW33" s="548"/>
      <c r="AGX33" s="548"/>
      <c r="AGY33" s="548"/>
      <c r="AGZ33" s="548"/>
      <c r="AHA33" s="548"/>
      <c r="AHB33" s="548"/>
      <c r="AHC33" s="548"/>
      <c r="AHD33" s="548"/>
      <c r="AHE33" s="548"/>
      <c r="AHF33" s="548"/>
      <c r="AHG33" s="548"/>
      <c r="AHH33" s="548"/>
      <c r="AHI33" s="548"/>
      <c r="AHJ33" s="548"/>
      <c r="AHK33" s="548"/>
      <c r="AHL33" s="548"/>
      <c r="AHM33" s="548"/>
      <c r="AHN33" s="548"/>
      <c r="AHO33" s="548"/>
      <c r="AHP33" s="548"/>
      <c r="AHQ33" s="548"/>
      <c r="AHR33" s="548"/>
      <c r="AHS33" s="548"/>
      <c r="AHT33" s="548"/>
      <c r="AHU33" s="548"/>
      <c r="AHV33" s="548"/>
      <c r="AHW33" s="548"/>
      <c r="AHX33" s="548"/>
      <c r="AHY33" s="548"/>
      <c r="AHZ33" s="548"/>
      <c r="AIA33" s="548"/>
      <c r="AIB33" s="548"/>
      <c r="AIC33" s="548"/>
      <c r="AID33" s="548"/>
      <c r="AIE33" s="548"/>
      <c r="AIF33" s="548"/>
      <c r="AIG33" s="548"/>
      <c r="AIH33" s="548"/>
      <c r="AII33" s="548"/>
      <c r="AIJ33" s="548"/>
      <c r="AIK33" s="548"/>
      <c r="AIL33" s="548"/>
      <c r="AIM33" s="548"/>
      <c r="AIN33" s="548"/>
      <c r="AIO33" s="548"/>
      <c r="AIP33" s="548"/>
      <c r="AIQ33" s="548"/>
      <c r="AIR33" s="548"/>
      <c r="AIS33" s="548"/>
      <c r="AIT33" s="548"/>
      <c r="AIU33" s="548"/>
      <c r="AIV33" s="548"/>
      <c r="AIW33" s="548"/>
      <c r="AIX33" s="548"/>
      <c r="AIY33" s="548"/>
      <c r="AIZ33" s="548"/>
      <c r="AJA33" s="548"/>
      <c r="AJB33" s="548"/>
      <c r="AJC33" s="548"/>
      <c r="AJD33" s="548"/>
      <c r="AJE33" s="548"/>
      <c r="AJF33" s="548"/>
      <c r="AJG33" s="548"/>
      <c r="AJH33" s="548"/>
      <c r="AJI33" s="548"/>
      <c r="AJJ33" s="548"/>
      <c r="AJK33" s="548"/>
      <c r="AJL33" s="548"/>
      <c r="AJM33" s="548"/>
      <c r="AJN33" s="548"/>
      <c r="AJO33" s="548"/>
      <c r="AJP33" s="548"/>
      <c r="AJQ33" s="548"/>
      <c r="AJR33" s="548"/>
      <c r="AJS33" s="548"/>
      <c r="AJT33" s="548"/>
      <c r="AJU33" s="548"/>
      <c r="AJV33" s="548"/>
      <c r="AJW33" s="548"/>
      <c r="AJX33" s="548"/>
      <c r="AJY33" s="548"/>
      <c r="AJZ33" s="548"/>
      <c r="AKA33" s="548"/>
      <c r="AKB33" s="548"/>
      <c r="AKC33" s="548"/>
      <c r="AKD33" s="548"/>
      <c r="AKE33" s="548"/>
      <c r="AKF33" s="548"/>
      <c r="AKG33" s="548"/>
      <c r="AKH33" s="548"/>
      <c r="AKI33" s="548"/>
      <c r="AKJ33" s="548"/>
      <c r="AKK33" s="548"/>
      <c r="AKL33" s="548"/>
      <c r="AKM33" s="548"/>
      <c r="AKN33" s="548"/>
      <c r="AKO33" s="548"/>
      <c r="AKP33" s="548"/>
      <c r="AKQ33" s="548"/>
      <c r="AKR33" s="548"/>
      <c r="AKS33" s="548"/>
      <c r="AKT33" s="548"/>
      <c r="AKU33" s="548"/>
      <c r="AKV33" s="548"/>
      <c r="AKW33" s="548"/>
      <c r="AKX33" s="548"/>
      <c r="AKY33" s="548"/>
      <c r="AKZ33" s="548"/>
      <c r="ALA33" s="548"/>
      <c r="ALB33" s="548"/>
      <c r="ALC33" s="548"/>
      <c r="ALD33" s="548"/>
      <c r="ALE33" s="548"/>
      <c r="ALF33" s="548"/>
      <c r="ALG33" s="548"/>
      <c r="ALH33" s="548"/>
      <c r="ALI33" s="548"/>
      <c r="ALJ33" s="548"/>
      <c r="ALK33" s="548"/>
      <c r="ALL33" s="548"/>
      <c r="ALM33" s="548"/>
      <c r="ALN33" s="548"/>
    </row>
    <row r="34" spans="1:1002" s="205" customFormat="1" ht="13.5" hidden="1" customHeight="1">
      <c r="A34" s="206">
        <f t="shared" si="0"/>
        <v>26</v>
      </c>
      <c r="B34" s="199"/>
      <c r="C34" s="199"/>
      <c r="D34" s="220" t="s">
        <v>392</v>
      </c>
      <c r="E34" s="220"/>
      <c r="F34" s="220"/>
      <c r="G34" s="220"/>
      <c r="H34" s="542" t="s">
        <v>2084</v>
      </c>
      <c r="I34" s="541">
        <v>59350</v>
      </c>
      <c r="J34" s="541" t="s">
        <v>1069</v>
      </c>
      <c r="K34" s="542" t="s">
        <v>869</v>
      </c>
      <c r="L34" s="544"/>
      <c r="M34" s="542" t="s">
        <v>823</v>
      </c>
      <c r="N34" s="544"/>
      <c r="O34" s="542" t="s">
        <v>2151</v>
      </c>
      <c r="P34" s="544"/>
      <c r="Q34" s="211"/>
      <c r="S34" s="555"/>
      <c r="U34" s="541"/>
      <c r="V34" s="542"/>
      <c r="W34" s="544"/>
      <c r="X34" s="544"/>
    </row>
    <row r="35" spans="1:1002" s="205" customFormat="1" ht="13.5" hidden="1" customHeight="1">
      <c r="A35" s="206">
        <f t="shared" si="0"/>
        <v>27</v>
      </c>
      <c r="B35" s="199"/>
      <c r="C35" s="199"/>
      <c r="D35" s="220" t="s">
        <v>1071</v>
      </c>
      <c r="E35" s="220"/>
      <c r="F35" s="220"/>
      <c r="G35" s="220"/>
      <c r="H35" s="238" t="s">
        <v>1072</v>
      </c>
      <c r="I35" s="541" t="s">
        <v>1073</v>
      </c>
      <c r="J35" s="541" t="s">
        <v>1074</v>
      </c>
      <c r="K35" s="542" t="s">
        <v>869</v>
      </c>
      <c r="L35" s="544"/>
      <c r="M35" s="549" t="s">
        <v>823</v>
      </c>
      <c r="N35" s="255"/>
      <c r="O35" s="542"/>
      <c r="P35" s="544"/>
      <c r="Q35" s="211"/>
      <c r="S35" s="555"/>
      <c r="U35" s="541"/>
      <c r="V35" s="542"/>
      <c r="W35" s="544"/>
      <c r="X35" s="544"/>
    </row>
    <row r="36" spans="1:1002" s="231" customFormat="1" ht="13.5" hidden="1" customHeight="1">
      <c r="A36" s="206">
        <f t="shared" si="0"/>
        <v>28</v>
      </c>
      <c r="B36" s="199"/>
      <c r="C36" s="199" t="s">
        <v>1075</v>
      </c>
      <c r="D36" s="220"/>
      <c r="E36" s="220"/>
      <c r="F36" s="220"/>
      <c r="G36" s="220"/>
      <c r="H36" s="542" t="s">
        <v>2085</v>
      </c>
      <c r="I36" s="541"/>
      <c r="J36" s="541" t="s">
        <v>1077</v>
      </c>
      <c r="K36" s="542" t="s">
        <v>869</v>
      </c>
      <c r="L36" s="544" t="s">
        <v>824</v>
      </c>
      <c r="M36" s="222" t="s">
        <v>1077</v>
      </c>
      <c r="N36" s="544"/>
      <c r="O36" s="542"/>
      <c r="P36" s="544"/>
      <c r="Q36" s="475"/>
      <c r="R36" s="205"/>
      <c r="S36" s="555"/>
      <c r="T36" s="205"/>
      <c r="U36" s="541"/>
      <c r="V36" s="542"/>
      <c r="W36" s="544"/>
      <c r="X36" s="544"/>
    </row>
    <row r="37" spans="1:1002" s="231" customFormat="1" ht="13.5" hidden="1" customHeight="1">
      <c r="A37" s="206">
        <f t="shared" si="0"/>
        <v>29</v>
      </c>
      <c r="B37" s="199"/>
      <c r="C37" s="199"/>
      <c r="D37" s="220" t="s">
        <v>415</v>
      </c>
      <c r="E37" s="220"/>
      <c r="F37" s="220"/>
      <c r="G37" s="220"/>
      <c r="H37" s="542" t="s">
        <v>2086</v>
      </c>
      <c r="I37" s="541" t="s">
        <v>1079</v>
      </c>
      <c r="J37" s="541" t="s">
        <v>1080</v>
      </c>
      <c r="K37" s="542" t="s">
        <v>869</v>
      </c>
      <c r="L37" s="544"/>
      <c r="M37" s="549" t="s">
        <v>823</v>
      </c>
      <c r="N37" s="255"/>
      <c r="O37" s="542"/>
      <c r="P37" s="544"/>
      <c r="Q37" s="475"/>
      <c r="R37" s="205"/>
      <c r="S37" s="555"/>
      <c r="T37" s="205"/>
      <c r="U37" s="541"/>
      <c r="V37" s="542"/>
      <c r="W37" s="544"/>
      <c r="X37" s="544"/>
    </row>
    <row r="38" spans="1:1002" s="231" customFormat="1" ht="13.5" hidden="1" customHeight="1">
      <c r="A38" s="206">
        <f t="shared" si="0"/>
        <v>30</v>
      </c>
      <c r="B38" s="199"/>
      <c r="C38" s="199"/>
      <c r="D38" s="220" t="s">
        <v>1081</v>
      </c>
      <c r="E38" s="220"/>
      <c r="F38" s="220"/>
      <c r="G38" s="220"/>
      <c r="H38" s="542" t="s">
        <v>2087</v>
      </c>
      <c r="I38" s="541" t="s">
        <v>1083</v>
      </c>
      <c r="J38" s="541" t="s">
        <v>1084</v>
      </c>
      <c r="K38" s="542" t="s">
        <v>869</v>
      </c>
      <c r="L38" s="544"/>
      <c r="M38" s="549" t="s">
        <v>823</v>
      </c>
      <c r="N38" s="255"/>
      <c r="O38" s="542"/>
      <c r="P38" s="544"/>
      <c r="Q38" s="475"/>
      <c r="R38" s="205"/>
      <c r="S38" s="555"/>
      <c r="T38" s="205"/>
      <c r="U38" s="541"/>
      <c r="V38" s="542"/>
      <c r="W38" s="544"/>
      <c r="X38" s="544"/>
    </row>
    <row r="39" spans="1:1002" s="223" customFormat="1" ht="13.5" hidden="1" customHeight="1">
      <c r="A39" s="206">
        <f t="shared" si="0"/>
        <v>31</v>
      </c>
      <c r="B39" s="199"/>
      <c r="C39" s="199"/>
      <c r="D39" s="220" t="s">
        <v>429</v>
      </c>
      <c r="E39" s="220"/>
      <c r="F39" s="220"/>
      <c r="G39" s="220"/>
      <c r="H39" s="542" t="s">
        <v>2088</v>
      </c>
      <c r="I39" s="541" t="s">
        <v>1086</v>
      </c>
      <c r="J39" s="541" t="s">
        <v>1087</v>
      </c>
      <c r="K39" s="542" t="s">
        <v>869</v>
      </c>
      <c r="L39" s="544"/>
      <c r="M39" s="549" t="s">
        <v>823</v>
      </c>
      <c r="N39" s="255"/>
      <c r="O39" s="542"/>
      <c r="P39" s="544"/>
      <c r="Q39" s="476"/>
      <c r="R39" s="205"/>
      <c r="S39" s="555"/>
      <c r="T39" s="205"/>
      <c r="U39" s="541"/>
      <c r="V39" s="542"/>
      <c r="W39" s="544"/>
      <c r="X39" s="544"/>
    </row>
    <row r="40" spans="1:1002" s="223" customFormat="1" ht="13.5" hidden="1" customHeight="1">
      <c r="A40" s="206">
        <f t="shared" si="0"/>
        <v>32</v>
      </c>
      <c r="B40" s="199"/>
      <c r="C40" s="199"/>
      <c r="D40" s="220" t="s">
        <v>426</v>
      </c>
      <c r="E40" s="220"/>
      <c r="F40" s="220"/>
      <c r="G40" s="220"/>
      <c r="H40" s="542" t="s">
        <v>2089</v>
      </c>
      <c r="I40" s="541" t="s">
        <v>1089</v>
      </c>
      <c r="J40" s="541" t="s">
        <v>1090</v>
      </c>
      <c r="K40" s="542" t="s">
        <v>937</v>
      </c>
      <c r="L40" s="544"/>
      <c r="M40" s="549" t="s">
        <v>823</v>
      </c>
      <c r="N40" s="255"/>
      <c r="O40" s="542"/>
      <c r="P40" s="544"/>
      <c r="Q40" s="476"/>
      <c r="R40" s="205"/>
      <c r="S40" s="555"/>
      <c r="T40" s="205"/>
      <c r="U40" s="541"/>
      <c r="V40" s="542"/>
      <c r="W40" s="544"/>
      <c r="X40" s="544"/>
    </row>
    <row r="41" spans="1:1002" s="223" customFormat="1" ht="13.5" hidden="1" customHeight="1">
      <c r="A41" s="206">
        <f t="shared" si="0"/>
        <v>33</v>
      </c>
      <c r="B41" s="199"/>
      <c r="C41" s="199"/>
      <c r="D41" s="220" t="s">
        <v>1091</v>
      </c>
      <c r="E41" s="220"/>
      <c r="F41" s="220"/>
      <c r="G41" s="220"/>
      <c r="H41" s="542" t="s">
        <v>2090</v>
      </c>
      <c r="I41" s="541" t="s">
        <v>1093</v>
      </c>
      <c r="J41" s="541" t="s">
        <v>1094</v>
      </c>
      <c r="K41" s="542" t="s">
        <v>869</v>
      </c>
      <c r="L41" s="544"/>
      <c r="M41" s="549" t="s">
        <v>823</v>
      </c>
      <c r="N41" s="255"/>
      <c r="O41" s="542"/>
      <c r="P41" s="544"/>
      <c r="Q41" s="476"/>
      <c r="R41" s="205"/>
      <c r="S41" s="555"/>
      <c r="T41" s="205"/>
      <c r="U41" s="541"/>
      <c r="V41" s="542"/>
      <c r="W41" s="544"/>
      <c r="X41" s="544"/>
    </row>
    <row r="42" spans="1:1002" s="232" customFormat="1" ht="13.5" hidden="1" customHeight="1">
      <c r="A42" s="206">
        <f t="shared" si="0"/>
        <v>34</v>
      </c>
      <c r="B42" s="199"/>
      <c r="C42" s="199"/>
      <c r="D42" s="220" t="s">
        <v>1095</v>
      </c>
      <c r="E42" s="220"/>
      <c r="F42" s="220"/>
      <c r="G42" s="220"/>
      <c r="H42" s="542" t="s">
        <v>410</v>
      </c>
      <c r="I42" s="541" t="s">
        <v>1097</v>
      </c>
      <c r="J42" s="541" t="s">
        <v>1098</v>
      </c>
      <c r="K42" s="542" t="s">
        <v>869</v>
      </c>
      <c r="L42" s="544"/>
      <c r="M42" s="549" t="s">
        <v>823</v>
      </c>
      <c r="N42" s="255"/>
      <c r="O42" s="542"/>
      <c r="P42" s="544"/>
      <c r="Q42" s="477"/>
      <c r="R42" s="205"/>
      <c r="S42" s="555"/>
      <c r="T42" s="205"/>
      <c r="U42" s="541"/>
      <c r="V42" s="542"/>
      <c r="W42" s="544"/>
      <c r="X42" s="544"/>
    </row>
    <row r="43" spans="1:1002" s="233" customFormat="1" ht="13.5" hidden="1" customHeight="1">
      <c r="A43" s="206">
        <f t="shared" si="0"/>
        <v>35</v>
      </c>
      <c r="B43" s="199"/>
      <c r="C43" s="199"/>
      <c r="D43" s="220" t="s">
        <v>1099</v>
      </c>
      <c r="E43" s="220"/>
      <c r="F43" s="220"/>
      <c r="G43" s="220"/>
      <c r="H43" s="542"/>
      <c r="I43" s="541" t="s">
        <v>1101</v>
      </c>
      <c r="J43" s="541" t="s">
        <v>1102</v>
      </c>
      <c r="K43" s="542" t="s">
        <v>869</v>
      </c>
      <c r="L43" s="544"/>
      <c r="M43" s="549" t="s">
        <v>823</v>
      </c>
      <c r="N43" s="255"/>
      <c r="O43" s="542"/>
      <c r="P43" s="544"/>
      <c r="Q43" s="478"/>
      <c r="R43" s="205"/>
      <c r="S43" s="555"/>
      <c r="T43" s="205"/>
      <c r="U43" s="541"/>
      <c r="V43" s="542"/>
      <c r="W43" s="544"/>
      <c r="X43" s="544"/>
    </row>
    <row r="44" spans="1:1002" s="231" customFormat="1" ht="13.5" hidden="1" customHeight="1">
      <c r="A44" s="206">
        <f t="shared" si="0"/>
        <v>36</v>
      </c>
      <c r="B44" s="199"/>
      <c r="C44" s="199"/>
      <c r="D44" s="220" t="s">
        <v>178</v>
      </c>
      <c r="E44" s="220"/>
      <c r="F44" s="220"/>
      <c r="G44" s="220"/>
      <c r="H44" s="542" t="s">
        <v>2091</v>
      </c>
      <c r="I44" s="541" t="s">
        <v>1104</v>
      </c>
      <c r="J44" s="541" t="s">
        <v>1105</v>
      </c>
      <c r="K44" s="542" t="s">
        <v>869</v>
      </c>
      <c r="L44" s="544"/>
      <c r="M44" s="549" t="s">
        <v>823</v>
      </c>
      <c r="N44" s="255"/>
      <c r="O44" s="542"/>
      <c r="P44" s="544"/>
      <c r="Q44" s="475"/>
      <c r="R44" s="205"/>
      <c r="S44" s="555"/>
      <c r="T44" s="205"/>
      <c r="U44" s="541"/>
      <c r="V44" s="542"/>
      <c r="W44" s="544"/>
      <c r="X44" s="544"/>
    </row>
    <row r="45" spans="1:1002" s="231" customFormat="1" ht="13.5" hidden="1" customHeight="1">
      <c r="A45" s="206">
        <f t="shared" si="0"/>
        <v>37</v>
      </c>
      <c r="B45" s="199"/>
      <c r="C45" s="199"/>
      <c r="D45" s="220" t="s">
        <v>1106</v>
      </c>
      <c r="E45" s="220"/>
      <c r="F45" s="220"/>
      <c r="G45" s="220"/>
      <c r="H45" s="542" t="s">
        <v>2092</v>
      </c>
      <c r="I45" s="541">
        <v>33123452323</v>
      </c>
      <c r="J45" s="541" t="s">
        <v>1109</v>
      </c>
      <c r="K45" s="542" t="s">
        <v>869</v>
      </c>
      <c r="L45" s="544"/>
      <c r="M45" s="542" t="s">
        <v>1050</v>
      </c>
      <c r="N45" s="544"/>
      <c r="O45" s="542"/>
      <c r="P45" s="544"/>
      <c r="Q45" s="475"/>
      <c r="R45" s="205"/>
      <c r="S45" s="555"/>
      <c r="T45" s="205"/>
      <c r="U45" s="541"/>
      <c r="V45" s="542"/>
      <c r="W45" s="544"/>
      <c r="X45" s="544"/>
    </row>
    <row r="46" spans="1:1002" s="205" customFormat="1" ht="13.5" hidden="1" customHeight="1">
      <c r="A46" s="206">
        <f t="shared" si="0"/>
        <v>38</v>
      </c>
      <c r="B46" s="199"/>
      <c r="C46" s="199" t="s">
        <v>1111</v>
      </c>
      <c r="D46" s="220"/>
      <c r="E46" s="220"/>
      <c r="F46" s="220"/>
      <c r="G46" s="220"/>
      <c r="H46" s="542"/>
      <c r="I46" s="541"/>
      <c r="J46" s="541" t="s">
        <v>1113</v>
      </c>
      <c r="K46" s="542" t="s">
        <v>869</v>
      </c>
      <c r="L46" s="544" t="s">
        <v>824</v>
      </c>
      <c r="M46" s="222" t="s">
        <v>1113</v>
      </c>
      <c r="N46" s="544"/>
      <c r="O46" s="542"/>
      <c r="P46" s="544"/>
      <c r="Q46" s="211"/>
      <c r="S46" s="555"/>
      <c r="U46" s="541"/>
      <c r="V46" s="542"/>
      <c r="W46" s="544"/>
      <c r="X46" s="544"/>
    </row>
    <row r="47" spans="1:1002" s="205" customFormat="1" ht="13.5" hidden="1" customHeight="1">
      <c r="A47" s="206">
        <f t="shared" si="0"/>
        <v>39</v>
      </c>
      <c r="B47" s="199"/>
      <c r="C47" s="199"/>
      <c r="D47" s="220" t="s">
        <v>1114</v>
      </c>
      <c r="E47" s="220"/>
      <c r="F47" s="220"/>
      <c r="G47" s="220"/>
      <c r="H47" s="542" t="s">
        <v>2093</v>
      </c>
      <c r="I47" s="541" t="s">
        <v>884</v>
      </c>
      <c r="J47" s="541" t="s">
        <v>2152</v>
      </c>
      <c r="K47" s="542" t="s">
        <v>822</v>
      </c>
      <c r="L47" s="544"/>
      <c r="M47" s="542" t="s">
        <v>839</v>
      </c>
      <c r="N47" s="544"/>
      <c r="O47" s="542"/>
      <c r="P47" s="544"/>
      <c r="Q47" s="211"/>
      <c r="S47" s="555"/>
      <c r="U47" s="541"/>
      <c r="V47" s="542"/>
      <c r="W47" s="544"/>
      <c r="X47" s="544"/>
    </row>
    <row r="48" spans="1:1002" s="205" customFormat="1" ht="13.5" hidden="1" customHeight="1">
      <c r="A48" s="206">
        <f t="shared" si="0"/>
        <v>40</v>
      </c>
      <c r="B48" s="199"/>
      <c r="C48" s="199"/>
      <c r="D48" s="220" t="s">
        <v>1116</v>
      </c>
      <c r="E48" s="220"/>
      <c r="F48" s="220"/>
      <c r="G48" s="220"/>
      <c r="H48" s="542" t="s">
        <v>2095</v>
      </c>
      <c r="I48" s="541"/>
      <c r="J48" s="541" t="s">
        <v>1118</v>
      </c>
      <c r="K48" s="542" t="s">
        <v>869</v>
      </c>
      <c r="L48" s="544" t="s">
        <v>824</v>
      </c>
      <c r="M48" s="222" t="s">
        <v>1118</v>
      </c>
      <c r="N48" s="544"/>
      <c r="O48" s="542"/>
      <c r="P48" s="544"/>
      <c r="Q48" s="211"/>
      <c r="S48" s="555"/>
      <c r="U48" s="541"/>
      <c r="V48" s="542"/>
      <c r="W48" s="544"/>
      <c r="X48" s="544"/>
    </row>
    <row r="49" spans="1:1002" s="205" customFormat="1" ht="13.5" hidden="1" customHeight="1">
      <c r="A49" s="206">
        <f t="shared" si="0"/>
        <v>41</v>
      </c>
      <c r="B49" s="199"/>
      <c r="C49" s="199"/>
      <c r="D49" s="220"/>
      <c r="E49" s="220" t="s">
        <v>1119</v>
      </c>
      <c r="F49" s="220"/>
      <c r="G49" s="220"/>
      <c r="H49" s="542" t="s">
        <v>2096</v>
      </c>
      <c r="I49" s="541"/>
      <c r="J49" s="541" t="s">
        <v>1121</v>
      </c>
      <c r="K49" s="542" t="s">
        <v>822</v>
      </c>
      <c r="L49" s="544" t="s">
        <v>824</v>
      </c>
      <c r="M49" s="222" t="s">
        <v>1121</v>
      </c>
      <c r="N49" s="544"/>
      <c r="O49" s="542"/>
      <c r="P49" s="544"/>
      <c r="Q49" s="211"/>
      <c r="S49" s="555"/>
      <c r="U49" s="541"/>
      <c r="V49" s="542"/>
      <c r="W49" s="544"/>
      <c r="X49" s="544"/>
    </row>
    <row r="50" spans="1:1002" s="205" customFormat="1" ht="13.5" hidden="1" customHeight="1">
      <c r="A50" s="206">
        <f t="shared" si="0"/>
        <v>42</v>
      </c>
      <c r="B50" s="199"/>
      <c r="C50" s="199"/>
      <c r="D50" s="220"/>
      <c r="E50" s="220"/>
      <c r="F50" s="220" t="s">
        <v>1122</v>
      </c>
      <c r="G50" s="220"/>
      <c r="H50" s="542" t="s">
        <v>2097</v>
      </c>
      <c r="I50" s="541" t="s">
        <v>1124</v>
      </c>
      <c r="J50" s="541" t="s">
        <v>1125</v>
      </c>
      <c r="K50" s="542" t="s">
        <v>822</v>
      </c>
      <c r="L50" s="544"/>
      <c r="M50" s="542" t="s">
        <v>1050</v>
      </c>
      <c r="N50" s="544"/>
      <c r="O50" s="542"/>
      <c r="P50" s="544"/>
      <c r="Q50" s="211"/>
      <c r="S50" s="542"/>
      <c r="U50" s="452"/>
      <c r="V50" s="542"/>
      <c r="W50" s="544"/>
      <c r="X50" s="544"/>
    </row>
    <row r="51" spans="1:1002" s="231" customFormat="1" ht="13.5" hidden="1" customHeight="1">
      <c r="A51" s="206">
        <f t="shared" si="0"/>
        <v>43</v>
      </c>
      <c r="B51" s="199"/>
      <c r="C51" s="199"/>
      <c r="D51" s="220"/>
      <c r="E51" s="220"/>
      <c r="F51" s="220" t="s">
        <v>1126</v>
      </c>
      <c r="G51" s="220"/>
      <c r="H51" s="542" t="s">
        <v>2098</v>
      </c>
      <c r="I51" s="541" t="s">
        <v>1128</v>
      </c>
      <c r="J51" s="541" t="s">
        <v>1129</v>
      </c>
      <c r="K51" s="542" t="s">
        <v>822</v>
      </c>
      <c r="L51" s="544"/>
      <c r="M51" s="542" t="s">
        <v>1050</v>
      </c>
      <c r="N51" s="544"/>
      <c r="O51" s="542"/>
      <c r="P51" s="544"/>
      <c r="Q51" s="475"/>
      <c r="R51" s="205"/>
      <c r="S51" s="542"/>
      <c r="T51" s="205"/>
      <c r="U51" s="452"/>
      <c r="V51" s="542"/>
      <c r="W51" s="544"/>
      <c r="X51" s="544"/>
    </row>
    <row r="52" spans="1:1002" s="223" customFormat="1" ht="13.5" hidden="1" customHeight="1">
      <c r="A52" s="206">
        <f t="shared" si="0"/>
        <v>44</v>
      </c>
      <c r="B52" s="199"/>
      <c r="C52" s="199"/>
      <c r="D52" s="220"/>
      <c r="E52" s="220"/>
      <c r="F52" s="220" t="s">
        <v>1130</v>
      </c>
      <c r="G52" s="220"/>
      <c r="H52" s="542" t="s">
        <v>2099</v>
      </c>
      <c r="I52" s="541">
        <v>120</v>
      </c>
      <c r="J52" s="542" t="s">
        <v>1132</v>
      </c>
      <c r="K52" s="542" t="s">
        <v>869</v>
      </c>
      <c r="L52" s="544"/>
      <c r="M52" s="542" t="s">
        <v>1050</v>
      </c>
      <c r="N52" s="544"/>
      <c r="O52" s="542"/>
      <c r="P52" s="544"/>
      <c r="Q52" s="476"/>
      <c r="R52" s="205"/>
      <c r="S52" s="542"/>
      <c r="T52" s="205"/>
      <c r="U52" s="541"/>
      <c r="V52" s="542"/>
      <c r="W52" s="544"/>
      <c r="X52" s="544"/>
    </row>
    <row r="53" spans="1:1002" s="223" customFormat="1" ht="13.5" hidden="1" customHeight="1">
      <c r="A53" s="206">
        <f t="shared" si="0"/>
        <v>45</v>
      </c>
      <c r="B53" s="199"/>
      <c r="C53" s="199"/>
      <c r="D53" s="220"/>
      <c r="E53" s="220"/>
      <c r="F53" s="220" t="s">
        <v>1139</v>
      </c>
      <c r="G53" s="220"/>
      <c r="H53" s="542" t="s">
        <v>2100</v>
      </c>
      <c r="I53" s="541" t="s">
        <v>1823</v>
      </c>
      <c r="J53" s="541" t="s">
        <v>1142</v>
      </c>
      <c r="K53" s="542" t="s">
        <v>822</v>
      </c>
      <c r="L53" s="544"/>
      <c r="M53" s="542" t="s">
        <v>823</v>
      </c>
      <c r="N53" s="544" t="s">
        <v>824</v>
      </c>
      <c r="O53" s="238" t="s">
        <v>1143</v>
      </c>
      <c r="P53" s="544"/>
      <c r="Q53" s="476"/>
      <c r="R53" s="205"/>
      <c r="S53" s="555"/>
      <c r="T53" s="205"/>
      <c r="U53" s="541"/>
      <c r="V53" s="542"/>
      <c r="W53" s="544"/>
      <c r="X53" s="544"/>
    </row>
    <row r="54" spans="1:1002" s="231" customFormat="1" ht="13.5" hidden="1" customHeight="1">
      <c r="A54" s="206">
        <f t="shared" si="0"/>
        <v>46</v>
      </c>
      <c r="B54" s="199"/>
      <c r="C54" s="199"/>
      <c r="D54" s="220"/>
      <c r="E54" s="220" t="s">
        <v>1149</v>
      </c>
      <c r="F54" s="220"/>
      <c r="G54" s="220"/>
      <c r="H54" s="542" t="s">
        <v>2101</v>
      </c>
      <c r="I54" s="541" t="s">
        <v>1151</v>
      </c>
      <c r="J54" s="541" t="s">
        <v>1152</v>
      </c>
      <c r="K54" s="542" t="s">
        <v>869</v>
      </c>
      <c r="L54" s="544"/>
      <c r="M54" s="542" t="s">
        <v>823</v>
      </c>
      <c r="N54" s="544"/>
      <c r="O54" s="238"/>
      <c r="P54" s="544"/>
      <c r="Q54" s="475"/>
      <c r="R54" s="205"/>
      <c r="S54" s="555"/>
      <c r="T54" s="205"/>
      <c r="U54" s="541"/>
      <c r="V54" s="542"/>
      <c r="W54" s="544"/>
      <c r="X54" s="544"/>
    </row>
    <row r="55" spans="1:1002" s="231" customFormat="1" ht="13.5" hidden="1" customHeight="1">
      <c r="A55" s="206">
        <f t="shared" si="0"/>
        <v>47</v>
      </c>
      <c r="B55" s="199"/>
      <c r="C55" s="199"/>
      <c r="D55" s="220" t="s">
        <v>1153</v>
      </c>
      <c r="E55" s="220"/>
      <c r="F55" s="220"/>
      <c r="G55" s="220"/>
      <c r="H55" s="542" t="s">
        <v>1154</v>
      </c>
      <c r="I55" s="541"/>
      <c r="J55" s="541" t="s">
        <v>1155</v>
      </c>
      <c r="K55" s="542" t="s">
        <v>869</v>
      </c>
      <c r="L55" s="544"/>
      <c r="M55" s="542" t="s">
        <v>823</v>
      </c>
      <c r="N55" s="544"/>
      <c r="O55" s="238"/>
      <c r="P55" s="544"/>
      <c r="Q55" s="475"/>
      <c r="R55" s="205"/>
      <c r="S55" s="555"/>
      <c r="T55" s="205"/>
      <c r="U55" s="541"/>
      <c r="V55" s="542"/>
      <c r="W55" s="544"/>
      <c r="X55" s="544"/>
    </row>
    <row r="56" spans="1:1002" s="205" customFormat="1" ht="13.5" hidden="1" customHeight="1">
      <c r="A56" s="206">
        <f t="shared" si="0"/>
        <v>48</v>
      </c>
      <c r="B56" s="199"/>
      <c r="C56" s="199" t="s">
        <v>1156</v>
      </c>
      <c r="D56" s="220"/>
      <c r="E56" s="220"/>
      <c r="F56" s="220"/>
      <c r="G56" s="220"/>
      <c r="H56" s="542" t="s">
        <v>2102</v>
      </c>
      <c r="I56" s="541"/>
      <c r="J56" s="541" t="s">
        <v>1158</v>
      </c>
      <c r="K56" s="542" t="s">
        <v>937</v>
      </c>
      <c r="L56" s="544" t="s">
        <v>824</v>
      </c>
      <c r="M56" s="222" t="s">
        <v>1158</v>
      </c>
      <c r="N56" s="544"/>
      <c r="O56" s="238"/>
      <c r="P56" s="544"/>
      <c r="Q56" s="211"/>
      <c r="S56" s="555"/>
      <c r="U56" s="541"/>
      <c r="V56" s="542"/>
      <c r="W56" s="544"/>
      <c r="X56" s="544"/>
    </row>
    <row r="57" spans="1:1002" s="205" customFormat="1" ht="13.5" hidden="1" customHeight="1">
      <c r="A57" s="206">
        <f t="shared" si="0"/>
        <v>49</v>
      </c>
      <c r="B57" s="199"/>
      <c r="C57" s="199"/>
      <c r="D57" s="220" t="s">
        <v>1159</v>
      </c>
      <c r="E57" s="220"/>
      <c r="F57" s="220"/>
      <c r="G57" s="220"/>
      <c r="H57" s="542" t="s">
        <v>2103</v>
      </c>
      <c r="I57" s="541" t="s">
        <v>2104</v>
      </c>
      <c r="J57" s="541" t="s">
        <v>893</v>
      </c>
      <c r="K57" s="542" t="s">
        <v>822</v>
      </c>
      <c r="L57" s="544"/>
      <c r="M57" s="542" t="s">
        <v>823</v>
      </c>
      <c r="N57" s="544" t="s">
        <v>824</v>
      </c>
      <c r="O57" s="238" t="s">
        <v>1162</v>
      </c>
      <c r="P57" s="544"/>
      <c r="Q57" s="211"/>
      <c r="S57" s="555"/>
      <c r="U57" s="541"/>
      <c r="V57" s="542"/>
      <c r="W57" s="544"/>
      <c r="X57" s="544"/>
    </row>
    <row r="58" spans="1:1002" s="205" customFormat="1" ht="13.5" hidden="1" customHeight="1">
      <c r="A58" s="206">
        <f t="shared" si="0"/>
        <v>50</v>
      </c>
      <c r="B58" s="199"/>
      <c r="C58" s="199"/>
      <c r="D58" s="220" t="s">
        <v>1163</v>
      </c>
      <c r="E58" s="220"/>
      <c r="F58" s="220"/>
      <c r="G58" s="220"/>
      <c r="H58" s="542" t="s">
        <v>2105</v>
      </c>
      <c r="I58" s="541" t="s">
        <v>2106</v>
      </c>
      <c r="J58" s="541" t="s">
        <v>968</v>
      </c>
      <c r="K58" s="542" t="s">
        <v>822</v>
      </c>
      <c r="L58" s="544"/>
      <c r="M58" s="542" t="s">
        <v>823</v>
      </c>
      <c r="N58" s="544" t="s">
        <v>824</v>
      </c>
      <c r="O58" s="238" t="s">
        <v>1166</v>
      </c>
      <c r="P58" s="544"/>
      <c r="Q58" s="211"/>
      <c r="S58" s="555"/>
      <c r="U58" s="541"/>
      <c r="V58" s="542"/>
      <c r="W58" s="544"/>
      <c r="X58" s="544"/>
    </row>
    <row r="59" spans="1:1002" s="473" customFormat="1" ht="13.5" hidden="1" customHeight="1">
      <c r="A59" s="206">
        <f t="shared" si="0"/>
        <v>51</v>
      </c>
      <c r="B59" s="199"/>
      <c r="C59" s="199"/>
      <c r="D59" s="220" t="s">
        <v>1021</v>
      </c>
      <c r="E59" s="220"/>
      <c r="F59" s="220"/>
      <c r="G59" s="220"/>
      <c r="H59" s="542" t="s">
        <v>2107</v>
      </c>
      <c r="I59" s="541" t="s">
        <v>2108</v>
      </c>
      <c r="J59" s="541" t="s">
        <v>1169</v>
      </c>
      <c r="K59" s="542" t="s">
        <v>822</v>
      </c>
      <c r="L59" s="544"/>
      <c r="M59" s="549" t="s">
        <v>823</v>
      </c>
      <c r="N59" s="255"/>
      <c r="O59" s="542"/>
      <c r="P59" s="544"/>
      <c r="Q59" s="556"/>
      <c r="R59" s="205"/>
      <c r="S59" s="555"/>
      <c r="T59" s="205"/>
      <c r="U59" s="541"/>
      <c r="V59" s="542"/>
      <c r="W59" s="544"/>
      <c r="X59" s="544"/>
      <c r="Y59" s="548"/>
      <c r="Z59" s="548"/>
      <c r="AA59" s="548"/>
      <c r="AB59" s="548"/>
      <c r="AC59" s="548"/>
      <c r="AD59" s="548"/>
      <c r="AE59" s="548"/>
      <c r="AF59" s="548"/>
      <c r="AG59" s="548"/>
      <c r="AH59" s="548"/>
      <c r="AI59" s="548"/>
      <c r="AJ59" s="548"/>
      <c r="AK59" s="548"/>
      <c r="AL59" s="548"/>
      <c r="AM59" s="548"/>
      <c r="AN59" s="548"/>
      <c r="AO59" s="548"/>
      <c r="AP59" s="548"/>
      <c r="AQ59" s="548"/>
      <c r="AR59" s="548"/>
      <c r="AS59" s="548"/>
      <c r="AT59" s="548"/>
      <c r="AU59" s="548"/>
      <c r="AV59" s="548"/>
      <c r="AW59" s="548"/>
      <c r="AX59" s="548"/>
      <c r="AY59" s="548"/>
      <c r="AZ59" s="548"/>
      <c r="BA59" s="548"/>
      <c r="BB59" s="548"/>
      <c r="BC59" s="548"/>
      <c r="BD59" s="548"/>
      <c r="BE59" s="548"/>
      <c r="BF59" s="548"/>
      <c r="BG59" s="548"/>
      <c r="BH59" s="548"/>
      <c r="BI59" s="548"/>
      <c r="BJ59" s="548"/>
      <c r="BK59" s="548"/>
      <c r="BL59" s="548"/>
      <c r="BM59" s="548"/>
      <c r="BN59" s="548"/>
      <c r="BO59" s="548"/>
      <c r="BP59" s="548"/>
      <c r="BQ59" s="548"/>
      <c r="BR59" s="548"/>
      <c r="BS59" s="548"/>
      <c r="BT59" s="548"/>
      <c r="BU59" s="548"/>
      <c r="BV59" s="548"/>
      <c r="BW59" s="548"/>
      <c r="BX59" s="548"/>
      <c r="BY59" s="548"/>
      <c r="BZ59" s="548"/>
      <c r="CA59" s="548"/>
      <c r="CB59" s="548"/>
      <c r="CC59" s="548"/>
      <c r="CD59" s="548"/>
      <c r="CE59" s="548"/>
      <c r="CF59" s="548"/>
      <c r="CG59" s="548"/>
      <c r="CH59" s="548"/>
      <c r="CI59" s="548"/>
      <c r="CJ59" s="548"/>
      <c r="CK59" s="548"/>
      <c r="CL59" s="548"/>
      <c r="CM59" s="548"/>
      <c r="CN59" s="548"/>
      <c r="CO59" s="548"/>
      <c r="CP59" s="548"/>
      <c r="CQ59" s="548"/>
      <c r="CR59" s="548"/>
      <c r="CS59" s="548"/>
      <c r="CT59" s="548"/>
      <c r="CU59" s="548"/>
      <c r="CV59" s="548"/>
      <c r="CW59" s="548"/>
      <c r="CX59" s="548"/>
      <c r="CY59" s="548"/>
      <c r="CZ59" s="548"/>
      <c r="DA59" s="548"/>
      <c r="DB59" s="548"/>
      <c r="DC59" s="548"/>
      <c r="DD59" s="548"/>
      <c r="DE59" s="548"/>
      <c r="DF59" s="548"/>
      <c r="DG59" s="548"/>
      <c r="DH59" s="548"/>
      <c r="DI59" s="548"/>
      <c r="DJ59" s="548"/>
      <c r="DK59" s="548"/>
      <c r="DL59" s="548"/>
      <c r="DM59" s="548"/>
      <c r="DN59" s="548"/>
      <c r="DO59" s="548"/>
      <c r="DP59" s="548"/>
      <c r="DQ59" s="548"/>
      <c r="DR59" s="548"/>
      <c r="DS59" s="548"/>
      <c r="DT59" s="548"/>
      <c r="DU59" s="548"/>
      <c r="DV59" s="548"/>
      <c r="DW59" s="548"/>
      <c r="DX59" s="548"/>
      <c r="DY59" s="548"/>
      <c r="DZ59" s="548"/>
      <c r="EA59" s="548"/>
      <c r="EB59" s="548"/>
      <c r="EC59" s="548"/>
      <c r="ED59" s="548"/>
      <c r="EE59" s="548"/>
      <c r="EF59" s="548"/>
      <c r="EG59" s="548"/>
      <c r="EH59" s="548"/>
      <c r="EI59" s="548"/>
      <c r="EJ59" s="548"/>
      <c r="EK59" s="548"/>
      <c r="EL59" s="548"/>
      <c r="EM59" s="548"/>
      <c r="EN59" s="548"/>
      <c r="EO59" s="548"/>
      <c r="EP59" s="548"/>
      <c r="EQ59" s="548"/>
      <c r="ER59" s="548"/>
      <c r="ES59" s="548"/>
      <c r="ET59" s="548"/>
      <c r="EU59" s="548"/>
      <c r="EV59" s="548"/>
      <c r="EW59" s="548"/>
      <c r="EX59" s="548"/>
      <c r="EY59" s="548"/>
      <c r="EZ59" s="548"/>
      <c r="FA59" s="548"/>
      <c r="FB59" s="548"/>
      <c r="FC59" s="548"/>
      <c r="FD59" s="548"/>
      <c r="FE59" s="548"/>
      <c r="FF59" s="548"/>
      <c r="FG59" s="548"/>
      <c r="FH59" s="548"/>
      <c r="FI59" s="548"/>
      <c r="FJ59" s="548"/>
      <c r="FK59" s="548"/>
      <c r="FL59" s="548"/>
      <c r="FM59" s="548"/>
      <c r="FN59" s="548"/>
      <c r="FO59" s="548"/>
      <c r="FP59" s="548"/>
      <c r="FQ59" s="548"/>
      <c r="FR59" s="548"/>
      <c r="FS59" s="548"/>
      <c r="FT59" s="548"/>
      <c r="FU59" s="548"/>
      <c r="FV59" s="548"/>
      <c r="FW59" s="548"/>
      <c r="FX59" s="548"/>
      <c r="FY59" s="548"/>
      <c r="FZ59" s="548"/>
      <c r="GA59" s="548"/>
      <c r="GB59" s="548"/>
      <c r="GC59" s="548"/>
      <c r="GD59" s="548"/>
      <c r="GE59" s="548"/>
      <c r="GF59" s="548"/>
      <c r="GG59" s="548"/>
      <c r="GH59" s="548"/>
      <c r="GI59" s="548"/>
      <c r="GJ59" s="548"/>
      <c r="GK59" s="548"/>
      <c r="GL59" s="548"/>
      <c r="GM59" s="548"/>
      <c r="GN59" s="548"/>
      <c r="GO59" s="548"/>
      <c r="GP59" s="548"/>
      <c r="GQ59" s="548"/>
      <c r="GR59" s="548"/>
      <c r="GS59" s="548"/>
      <c r="GT59" s="548"/>
      <c r="GU59" s="548"/>
      <c r="GV59" s="548"/>
      <c r="GW59" s="548"/>
      <c r="GX59" s="548"/>
      <c r="GY59" s="548"/>
      <c r="GZ59" s="548"/>
      <c r="HA59" s="548"/>
      <c r="HB59" s="548"/>
      <c r="HC59" s="548"/>
      <c r="HD59" s="548"/>
      <c r="HE59" s="548"/>
      <c r="HF59" s="548"/>
      <c r="HG59" s="548"/>
      <c r="HH59" s="548"/>
      <c r="HI59" s="548"/>
      <c r="HJ59" s="548"/>
      <c r="HK59" s="548"/>
      <c r="HL59" s="548"/>
      <c r="HM59" s="548"/>
      <c r="HN59" s="548"/>
      <c r="HO59" s="548"/>
      <c r="HP59" s="548"/>
      <c r="HQ59" s="548"/>
      <c r="HR59" s="548"/>
      <c r="HS59" s="548"/>
      <c r="HT59" s="548"/>
      <c r="HU59" s="548"/>
      <c r="HV59" s="548"/>
      <c r="HW59" s="548"/>
      <c r="HX59" s="548"/>
      <c r="HY59" s="548"/>
      <c r="HZ59" s="548"/>
      <c r="IA59" s="548"/>
      <c r="IB59" s="548"/>
      <c r="IC59" s="548"/>
      <c r="ID59" s="548"/>
      <c r="IE59" s="548"/>
      <c r="IF59" s="548"/>
      <c r="IG59" s="548"/>
      <c r="IH59" s="548"/>
      <c r="II59" s="548"/>
      <c r="IJ59" s="548"/>
      <c r="IK59" s="548"/>
      <c r="IL59" s="548"/>
      <c r="IM59" s="548"/>
      <c r="IN59" s="548"/>
      <c r="IO59" s="548"/>
      <c r="IP59" s="548"/>
      <c r="IQ59" s="548"/>
      <c r="IR59" s="548"/>
      <c r="IS59" s="548"/>
      <c r="IT59" s="548"/>
      <c r="IU59" s="548"/>
      <c r="IV59" s="548"/>
      <c r="IW59" s="548"/>
      <c r="IX59" s="548"/>
      <c r="IY59" s="548"/>
      <c r="IZ59" s="548"/>
      <c r="JA59" s="548"/>
      <c r="JB59" s="548"/>
      <c r="JC59" s="548"/>
      <c r="JD59" s="548"/>
      <c r="JE59" s="548"/>
      <c r="JF59" s="548"/>
      <c r="JG59" s="548"/>
      <c r="JH59" s="548"/>
      <c r="JI59" s="548"/>
      <c r="JJ59" s="548"/>
      <c r="JK59" s="548"/>
      <c r="JL59" s="548"/>
      <c r="JM59" s="548"/>
      <c r="JN59" s="548"/>
      <c r="JO59" s="548"/>
      <c r="JP59" s="548"/>
      <c r="JQ59" s="548"/>
      <c r="JR59" s="548"/>
      <c r="JS59" s="548"/>
      <c r="JT59" s="548"/>
      <c r="JU59" s="548"/>
      <c r="JV59" s="548"/>
      <c r="JW59" s="548"/>
      <c r="JX59" s="548"/>
      <c r="JY59" s="548"/>
      <c r="JZ59" s="548"/>
      <c r="KA59" s="548"/>
      <c r="KB59" s="548"/>
      <c r="KC59" s="548"/>
      <c r="KD59" s="548"/>
      <c r="KE59" s="548"/>
      <c r="KF59" s="548"/>
      <c r="KG59" s="548"/>
      <c r="KH59" s="548"/>
      <c r="KI59" s="548"/>
      <c r="KJ59" s="548"/>
      <c r="KK59" s="548"/>
      <c r="KL59" s="548"/>
      <c r="KM59" s="548"/>
      <c r="KN59" s="548"/>
      <c r="KO59" s="548"/>
      <c r="KP59" s="548"/>
      <c r="KQ59" s="548"/>
      <c r="KR59" s="548"/>
      <c r="KS59" s="548"/>
      <c r="KT59" s="548"/>
      <c r="KU59" s="548"/>
      <c r="KV59" s="548"/>
      <c r="KW59" s="548"/>
      <c r="KX59" s="548"/>
      <c r="KY59" s="548"/>
      <c r="KZ59" s="548"/>
      <c r="LA59" s="548"/>
      <c r="LB59" s="548"/>
      <c r="LC59" s="548"/>
      <c r="LD59" s="548"/>
      <c r="LE59" s="548"/>
      <c r="LF59" s="548"/>
      <c r="LG59" s="548"/>
      <c r="LH59" s="548"/>
      <c r="LI59" s="548"/>
      <c r="LJ59" s="548"/>
      <c r="LK59" s="548"/>
      <c r="LL59" s="548"/>
      <c r="LM59" s="548"/>
      <c r="LN59" s="548"/>
      <c r="LO59" s="548"/>
      <c r="LP59" s="548"/>
      <c r="LQ59" s="548"/>
      <c r="LR59" s="548"/>
      <c r="LS59" s="548"/>
      <c r="LT59" s="548"/>
      <c r="LU59" s="548"/>
      <c r="LV59" s="548"/>
      <c r="LW59" s="548"/>
      <c r="LX59" s="548"/>
      <c r="LY59" s="548"/>
      <c r="LZ59" s="548"/>
      <c r="MA59" s="548"/>
      <c r="MB59" s="548"/>
      <c r="MC59" s="548"/>
      <c r="MD59" s="548"/>
      <c r="ME59" s="548"/>
      <c r="MF59" s="548"/>
      <c r="MG59" s="548"/>
      <c r="MH59" s="548"/>
      <c r="MI59" s="548"/>
      <c r="MJ59" s="548"/>
      <c r="MK59" s="548"/>
      <c r="ML59" s="548"/>
      <c r="MM59" s="548"/>
      <c r="MN59" s="548"/>
      <c r="MO59" s="548"/>
      <c r="MP59" s="548"/>
      <c r="MQ59" s="548"/>
      <c r="MR59" s="548"/>
      <c r="MS59" s="548"/>
      <c r="MT59" s="548"/>
      <c r="MU59" s="548"/>
      <c r="MV59" s="548"/>
      <c r="MW59" s="548"/>
      <c r="MX59" s="548"/>
      <c r="MY59" s="548"/>
      <c r="MZ59" s="548"/>
      <c r="NA59" s="548"/>
      <c r="NB59" s="548"/>
      <c r="NC59" s="548"/>
      <c r="ND59" s="548"/>
      <c r="NE59" s="548"/>
      <c r="NF59" s="548"/>
      <c r="NG59" s="548"/>
      <c r="NH59" s="548"/>
      <c r="NI59" s="548"/>
      <c r="NJ59" s="548"/>
      <c r="NK59" s="548"/>
      <c r="NL59" s="548"/>
      <c r="NM59" s="548"/>
      <c r="NN59" s="548"/>
      <c r="NO59" s="548"/>
      <c r="NP59" s="548"/>
      <c r="NQ59" s="548"/>
      <c r="NR59" s="548"/>
      <c r="NS59" s="548"/>
      <c r="NT59" s="548"/>
      <c r="NU59" s="548"/>
      <c r="NV59" s="548"/>
      <c r="NW59" s="548"/>
      <c r="NX59" s="548"/>
      <c r="NY59" s="548"/>
      <c r="NZ59" s="548"/>
      <c r="OA59" s="548"/>
      <c r="OB59" s="548"/>
      <c r="OC59" s="548"/>
      <c r="OD59" s="548"/>
      <c r="OE59" s="548"/>
      <c r="OF59" s="548"/>
      <c r="OG59" s="548"/>
      <c r="OH59" s="548"/>
      <c r="OI59" s="548"/>
      <c r="OJ59" s="548"/>
      <c r="OK59" s="548"/>
      <c r="OL59" s="548"/>
      <c r="OM59" s="548"/>
      <c r="ON59" s="548"/>
      <c r="OO59" s="548"/>
      <c r="OP59" s="548"/>
      <c r="OQ59" s="548"/>
      <c r="OR59" s="548"/>
      <c r="OS59" s="548"/>
      <c r="OT59" s="548"/>
      <c r="OU59" s="548"/>
      <c r="OV59" s="548"/>
      <c r="OW59" s="548"/>
      <c r="OX59" s="548"/>
      <c r="OY59" s="548"/>
      <c r="OZ59" s="548"/>
      <c r="PA59" s="548"/>
      <c r="PB59" s="548"/>
      <c r="PC59" s="548"/>
      <c r="PD59" s="548"/>
      <c r="PE59" s="548"/>
      <c r="PF59" s="548"/>
      <c r="PG59" s="548"/>
      <c r="PH59" s="548"/>
      <c r="PI59" s="548"/>
      <c r="PJ59" s="548"/>
      <c r="PK59" s="548"/>
      <c r="PL59" s="548"/>
      <c r="PM59" s="548"/>
      <c r="PN59" s="548"/>
      <c r="PO59" s="548"/>
      <c r="PP59" s="548"/>
      <c r="PQ59" s="548"/>
      <c r="PR59" s="548"/>
      <c r="PS59" s="548"/>
      <c r="PT59" s="548"/>
      <c r="PU59" s="548"/>
      <c r="PV59" s="548"/>
      <c r="PW59" s="548"/>
      <c r="PX59" s="548"/>
      <c r="PY59" s="548"/>
      <c r="PZ59" s="548"/>
      <c r="QA59" s="548"/>
      <c r="QB59" s="548"/>
      <c r="QC59" s="548"/>
      <c r="QD59" s="548"/>
      <c r="QE59" s="548"/>
      <c r="QF59" s="548"/>
      <c r="QG59" s="548"/>
      <c r="QH59" s="548"/>
      <c r="QI59" s="548"/>
      <c r="QJ59" s="548"/>
      <c r="QK59" s="548"/>
      <c r="QL59" s="548"/>
      <c r="QM59" s="548"/>
      <c r="QN59" s="548"/>
      <c r="QO59" s="548"/>
      <c r="QP59" s="548"/>
      <c r="QQ59" s="548"/>
      <c r="QR59" s="548"/>
      <c r="QS59" s="548"/>
      <c r="QT59" s="548"/>
      <c r="QU59" s="548"/>
      <c r="QV59" s="548"/>
      <c r="QW59" s="548"/>
      <c r="QX59" s="548"/>
      <c r="QY59" s="548"/>
      <c r="QZ59" s="548"/>
      <c r="RA59" s="548"/>
      <c r="RB59" s="548"/>
      <c r="RC59" s="548"/>
      <c r="RD59" s="548"/>
      <c r="RE59" s="548"/>
      <c r="RF59" s="548"/>
      <c r="RG59" s="548"/>
      <c r="RH59" s="548"/>
      <c r="RI59" s="548"/>
      <c r="RJ59" s="548"/>
      <c r="RK59" s="548"/>
      <c r="RL59" s="548"/>
      <c r="RM59" s="548"/>
      <c r="RN59" s="548"/>
      <c r="RO59" s="548"/>
      <c r="RP59" s="548"/>
      <c r="RQ59" s="548"/>
      <c r="RR59" s="548"/>
      <c r="RS59" s="548"/>
      <c r="RT59" s="548"/>
      <c r="RU59" s="548"/>
      <c r="RV59" s="548"/>
      <c r="RW59" s="548"/>
      <c r="RX59" s="548"/>
      <c r="RY59" s="548"/>
      <c r="RZ59" s="548"/>
      <c r="SA59" s="548"/>
      <c r="SB59" s="548"/>
      <c r="SC59" s="548"/>
      <c r="SD59" s="548"/>
      <c r="SE59" s="548"/>
      <c r="SF59" s="548"/>
      <c r="SG59" s="548"/>
      <c r="SH59" s="548"/>
      <c r="SI59" s="548"/>
      <c r="SJ59" s="548"/>
      <c r="SK59" s="548"/>
      <c r="SL59" s="548"/>
      <c r="SM59" s="548"/>
      <c r="SN59" s="548"/>
      <c r="SO59" s="548"/>
      <c r="SP59" s="548"/>
      <c r="SQ59" s="548"/>
      <c r="SR59" s="548"/>
      <c r="SS59" s="548"/>
      <c r="ST59" s="548"/>
      <c r="SU59" s="548"/>
      <c r="SV59" s="548"/>
      <c r="SW59" s="548"/>
      <c r="SX59" s="548"/>
      <c r="SY59" s="548"/>
      <c r="SZ59" s="548"/>
      <c r="TA59" s="548"/>
      <c r="TB59" s="548"/>
      <c r="TC59" s="548"/>
      <c r="TD59" s="548"/>
      <c r="TE59" s="548"/>
      <c r="TF59" s="548"/>
      <c r="TG59" s="548"/>
      <c r="TH59" s="548"/>
      <c r="TI59" s="548"/>
      <c r="TJ59" s="548"/>
      <c r="TK59" s="548"/>
      <c r="TL59" s="548"/>
      <c r="TM59" s="548"/>
      <c r="TN59" s="548"/>
      <c r="TO59" s="548"/>
      <c r="TP59" s="548"/>
      <c r="TQ59" s="548"/>
      <c r="TR59" s="548"/>
      <c r="TS59" s="548"/>
      <c r="TT59" s="548"/>
      <c r="TU59" s="548"/>
      <c r="TV59" s="548"/>
      <c r="TW59" s="548"/>
      <c r="TX59" s="548"/>
      <c r="TY59" s="548"/>
      <c r="TZ59" s="548"/>
      <c r="UA59" s="548"/>
      <c r="UB59" s="548"/>
      <c r="UC59" s="548"/>
      <c r="UD59" s="548"/>
      <c r="UE59" s="548"/>
      <c r="UF59" s="548"/>
      <c r="UG59" s="548"/>
      <c r="UH59" s="548"/>
      <c r="UI59" s="548"/>
      <c r="UJ59" s="548"/>
      <c r="UK59" s="548"/>
      <c r="UL59" s="548"/>
      <c r="UM59" s="548"/>
      <c r="UN59" s="548"/>
      <c r="UO59" s="548"/>
      <c r="UP59" s="548"/>
      <c r="UQ59" s="548"/>
      <c r="UR59" s="548"/>
      <c r="US59" s="548"/>
      <c r="UT59" s="548"/>
      <c r="UU59" s="548"/>
      <c r="UV59" s="548"/>
      <c r="UW59" s="548"/>
      <c r="UX59" s="548"/>
      <c r="UY59" s="548"/>
      <c r="UZ59" s="548"/>
      <c r="VA59" s="548"/>
      <c r="VB59" s="548"/>
      <c r="VC59" s="548"/>
      <c r="VD59" s="548"/>
      <c r="VE59" s="548"/>
      <c r="VF59" s="548"/>
      <c r="VG59" s="548"/>
      <c r="VH59" s="548"/>
      <c r="VI59" s="548"/>
      <c r="VJ59" s="548"/>
      <c r="VK59" s="548"/>
      <c r="VL59" s="548"/>
      <c r="VM59" s="548"/>
      <c r="VN59" s="548"/>
      <c r="VO59" s="548"/>
      <c r="VP59" s="548"/>
      <c r="VQ59" s="548"/>
      <c r="VR59" s="548"/>
      <c r="VS59" s="548"/>
      <c r="VT59" s="548"/>
      <c r="VU59" s="548"/>
      <c r="VV59" s="548"/>
      <c r="VW59" s="548"/>
      <c r="VX59" s="548"/>
      <c r="VY59" s="548"/>
      <c r="VZ59" s="548"/>
      <c r="WA59" s="548"/>
      <c r="WB59" s="548"/>
      <c r="WC59" s="548"/>
      <c r="WD59" s="548"/>
      <c r="WE59" s="548"/>
      <c r="WF59" s="548"/>
      <c r="WG59" s="548"/>
      <c r="WH59" s="548"/>
      <c r="WI59" s="548"/>
      <c r="WJ59" s="548"/>
      <c r="WK59" s="548"/>
      <c r="WL59" s="548"/>
      <c r="WM59" s="548"/>
      <c r="WN59" s="548"/>
      <c r="WO59" s="548"/>
      <c r="WP59" s="548"/>
      <c r="WQ59" s="548"/>
      <c r="WR59" s="548"/>
      <c r="WS59" s="548"/>
      <c r="WT59" s="548"/>
      <c r="WU59" s="548"/>
      <c r="WV59" s="548"/>
      <c r="WW59" s="548"/>
      <c r="WX59" s="548"/>
      <c r="WY59" s="548"/>
      <c r="WZ59" s="548"/>
      <c r="XA59" s="548"/>
      <c r="XB59" s="548"/>
      <c r="XC59" s="548"/>
      <c r="XD59" s="548"/>
      <c r="XE59" s="548"/>
      <c r="XF59" s="548"/>
      <c r="XG59" s="548"/>
      <c r="XH59" s="548"/>
      <c r="XI59" s="548"/>
      <c r="XJ59" s="548"/>
      <c r="XK59" s="548"/>
      <c r="XL59" s="548"/>
      <c r="XM59" s="548"/>
      <c r="XN59" s="548"/>
      <c r="XO59" s="548"/>
      <c r="XP59" s="548"/>
      <c r="XQ59" s="548"/>
      <c r="XR59" s="548"/>
      <c r="XS59" s="548"/>
      <c r="XT59" s="548"/>
      <c r="XU59" s="548"/>
      <c r="XV59" s="548"/>
      <c r="XW59" s="548"/>
      <c r="XX59" s="548"/>
      <c r="XY59" s="548"/>
      <c r="XZ59" s="548"/>
      <c r="YA59" s="548"/>
      <c r="YB59" s="548"/>
      <c r="YC59" s="548"/>
      <c r="YD59" s="548"/>
      <c r="YE59" s="548"/>
      <c r="YF59" s="548"/>
      <c r="YG59" s="548"/>
      <c r="YH59" s="548"/>
      <c r="YI59" s="548"/>
      <c r="YJ59" s="548"/>
      <c r="YK59" s="548"/>
      <c r="YL59" s="548"/>
      <c r="YM59" s="548"/>
      <c r="YN59" s="548"/>
      <c r="YO59" s="548"/>
      <c r="YP59" s="548"/>
      <c r="YQ59" s="548"/>
      <c r="YR59" s="548"/>
      <c r="YS59" s="548"/>
      <c r="YT59" s="548"/>
      <c r="YU59" s="548"/>
      <c r="YV59" s="548"/>
      <c r="YW59" s="548"/>
      <c r="YX59" s="548"/>
      <c r="YY59" s="548"/>
      <c r="YZ59" s="548"/>
      <c r="ZA59" s="548"/>
      <c r="ZB59" s="548"/>
      <c r="ZC59" s="548"/>
      <c r="ZD59" s="548"/>
      <c r="ZE59" s="548"/>
      <c r="ZF59" s="548"/>
      <c r="ZG59" s="548"/>
      <c r="ZH59" s="548"/>
      <c r="ZI59" s="548"/>
      <c r="ZJ59" s="548"/>
      <c r="ZK59" s="548"/>
      <c r="ZL59" s="548"/>
      <c r="ZM59" s="548"/>
      <c r="ZN59" s="548"/>
      <c r="ZO59" s="548"/>
      <c r="ZP59" s="548"/>
      <c r="ZQ59" s="548"/>
      <c r="ZR59" s="548"/>
      <c r="ZS59" s="548"/>
      <c r="ZT59" s="548"/>
      <c r="ZU59" s="548"/>
      <c r="ZV59" s="548"/>
      <c r="ZW59" s="548"/>
      <c r="ZX59" s="548"/>
      <c r="ZY59" s="548"/>
      <c r="ZZ59" s="548"/>
      <c r="AAA59" s="548"/>
      <c r="AAB59" s="548"/>
      <c r="AAC59" s="548"/>
      <c r="AAD59" s="548"/>
      <c r="AAE59" s="548"/>
      <c r="AAF59" s="548"/>
      <c r="AAG59" s="548"/>
      <c r="AAH59" s="548"/>
      <c r="AAI59" s="548"/>
      <c r="AAJ59" s="548"/>
      <c r="AAK59" s="548"/>
      <c r="AAL59" s="548"/>
      <c r="AAM59" s="548"/>
      <c r="AAN59" s="548"/>
      <c r="AAO59" s="548"/>
      <c r="AAP59" s="548"/>
      <c r="AAQ59" s="548"/>
      <c r="AAR59" s="548"/>
      <c r="AAS59" s="548"/>
      <c r="AAT59" s="548"/>
      <c r="AAU59" s="548"/>
      <c r="AAV59" s="548"/>
      <c r="AAW59" s="548"/>
      <c r="AAX59" s="548"/>
      <c r="AAY59" s="548"/>
      <c r="AAZ59" s="548"/>
      <c r="ABA59" s="548"/>
      <c r="ABB59" s="548"/>
      <c r="ABC59" s="548"/>
      <c r="ABD59" s="548"/>
      <c r="ABE59" s="548"/>
      <c r="ABF59" s="548"/>
      <c r="ABG59" s="548"/>
      <c r="ABH59" s="548"/>
      <c r="ABI59" s="548"/>
      <c r="ABJ59" s="548"/>
      <c r="ABK59" s="548"/>
      <c r="ABL59" s="548"/>
      <c r="ABM59" s="548"/>
      <c r="ABN59" s="548"/>
      <c r="ABO59" s="548"/>
      <c r="ABP59" s="548"/>
      <c r="ABQ59" s="548"/>
      <c r="ABR59" s="548"/>
      <c r="ABS59" s="548"/>
      <c r="ABT59" s="548"/>
      <c r="ABU59" s="548"/>
      <c r="ABV59" s="548"/>
      <c r="ABW59" s="548"/>
      <c r="ABX59" s="548"/>
      <c r="ABY59" s="548"/>
      <c r="ABZ59" s="548"/>
      <c r="ACA59" s="548"/>
      <c r="ACB59" s="548"/>
      <c r="ACC59" s="548"/>
      <c r="ACD59" s="548"/>
      <c r="ACE59" s="548"/>
      <c r="ACF59" s="548"/>
      <c r="ACG59" s="548"/>
      <c r="ACH59" s="548"/>
      <c r="ACI59" s="548"/>
      <c r="ACJ59" s="548"/>
      <c r="ACK59" s="548"/>
      <c r="ACL59" s="548"/>
      <c r="ACM59" s="548"/>
      <c r="ACN59" s="548"/>
      <c r="ACO59" s="548"/>
      <c r="ACP59" s="548"/>
      <c r="ACQ59" s="548"/>
      <c r="ACR59" s="548"/>
      <c r="ACS59" s="548"/>
      <c r="ACT59" s="548"/>
      <c r="ACU59" s="548"/>
      <c r="ACV59" s="548"/>
      <c r="ACW59" s="548"/>
      <c r="ACX59" s="548"/>
      <c r="ACY59" s="548"/>
      <c r="ACZ59" s="548"/>
      <c r="ADA59" s="548"/>
      <c r="ADB59" s="548"/>
      <c r="ADC59" s="548"/>
      <c r="ADD59" s="548"/>
      <c r="ADE59" s="548"/>
      <c r="ADF59" s="548"/>
      <c r="ADG59" s="548"/>
      <c r="ADH59" s="548"/>
      <c r="ADI59" s="548"/>
      <c r="ADJ59" s="548"/>
      <c r="ADK59" s="548"/>
      <c r="ADL59" s="548"/>
      <c r="ADM59" s="548"/>
      <c r="ADN59" s="548"/>
      <c r="ADO59" s="548"/>
      <c r="ADP59" s="548"/>
      <c r="ADQ59" s="548"/>
      <c r="ADR59" s="548"/>
      <c r="ADS59" s="548"/>
      <c r="ADT59" s="548"/>
      <c r="ADU59" s="548"/>
      <c r="ADV59" s="548"/>
      <c r="ADW59" s="548"/>
      <c r="ADX59" s="548"/>
      <c r="ADY59" s="548"/>
      <c r="ADZ59" s="548"/>
      <c r="AEA59" s="548"/>
      <c r="AEB59" s="548"/>
      <c r="AEC59" s="548"/>
      <c r="AED59" s="548"/>
      <c r="AEE59" s="548"/>
      <c r="AEF59" s="548"/>
      <c r="AEG59" s="548"/>
      <c r="AEH59" s="548"/>
      <c r="AEI59" s="548"/>
      <c r="AEJ59" s="548"/>
      <c r="AEK59" s="548"/>
      <c r="AEL59" s="548"/>
      <c r="AEM59" s="548"/>
      <c r="AEN59" s="548"/>
      <c r="AEO59" s="548"/>
      <c r="AEP59" s="548"/>
      <c r="AEQ59" s="548"/>
      <c r="AER59" s="548"/>
      <c r="AES59" s="548"/>
      <c r="AET59" s="548"/>
      <c r="AEU59" s="548"/>
      <c r="AEV59" s="548"/>
      <c r="AEW59" s="548"/>
      <c r="AEX59" s="548"/>
      <c r="AEY59" s="548"/>
      <c r="AEZ59" s="548"/>
      <c r="AFA59" s="548"/>
      <c r="AFB59" s="548"/>
      <c r="AFC59" s="548"/>
      <c r="AFD59" s="548"/>
      <c r="AFE59" s="548"/>
      <c r="AFF59" s="548"/>
      <c r="AFG59" s="548"/>
      <c r="AFH59" s="548"/>
      <c r="AFI59" s="548"/>
      <c r="AFJ59" s="548"/>
      <c r="AFK59" s="548"/>
      <c r="AFL59" s="548"/>
      <c r="AFM59" s="548"/>
      <c r="AFN59" s="548"/>
      <c r="AFO59" s="548"/>
      <c r="AFP59" s="548"/>
      <c r="AFQ59" s="548"/>
      <c r="AFR59" s="548"/>
      <c r="AFS59" s="548"/>
      <c r="AFT59" s="548"/>
      <c r="AFU59" s="548"/>
      <c r="AFV59" s="548"/>
      <c r="AFW59" s="548"/>
      <c r="AFX59" s="548"/>
      <c r="AFY59" s="548"/>
      <c r="AFZ59" s="548"/>
      <c r="AGA59" s="548"/>
      <c r="AGB59" s="548"/>
      <c r="AGC59" s="548"/>
      <c r="AGD59" s="548"/>
      <c r="AGE59" s="548"/>
      <c r="AGF59" s="548"/>
      <c r="AGG59" s="548"/>
      <c r="AGH59" s="548"/>
      <c r="AGI59" s="548"/>
      <c r="AGJ59" s="548"/>
      <c r="AGK59" s="548"/>
      <c r="AGL59" s="548"/>
      <c r="AGM59" s="548"/>
      <c r="AGN59" s="548"/>
      <c r="AGO59" s="548"/>
      <c r="AGP59" s="548"/>
      <c r="AGQ59" s="548"/>
      <c r="AGR59" s="548"/>
      <c r="AGS59" s="548"/>
      <c r="AGT59" s="548"/>
      <c r="AGU59" s="548"/>
      <c r="AGV59" s="548"/>
      <c r="AGW59" s="548"/>
      <c r="AGX59" s="548"/>
      <c r="AGY59" s="548"/>
      <c r="AGZ59" s="548"/>
      <c r="AHA59" s="548"/>
      <c r="AHB59" s="548"/>
      <c r="AHC59" s="548"/>
      <c r="AHD59" s="548"/>
      <c r="AHE59" s="548"/>
      <c r="AHF59" s="548"/>
      <c r="AHG59" s="548"/>
      <c r="AHH59" s="548"/>
      <c r="AHI59" s="548"/>
      <c r="AHJ59" s="548"/>
      <c r="AHK59" s="548"/>
      <c r="AHL59" s="548"/>
      <c r="AHM59" s="548"/>
      <c r="AHN59" s="548"/>
      <c r="AHO59" s="548"/>
      <c r="AHP59" s="548"/>
      <c r="AHQ59" s="548"/>
      <c r="AHR59" s="548"/>
      <c r="AHS59" s="548"/>
      <c r="AHT59" s="548"/>
      <c r="AHU59" s="548"/>
      <c r="AHV59" s="548"/>
      <c r="AHW59" s="548"/>
      <c r="AHX59" s="548"/>
      <c r="AHY59" s="548"/>
      <c r="AHZ59" s="548"/>
      <c r="AIA59" s="548"/>
      <c r="AIB59" s="548"/>
      <c r="AIC59" s="548"/>
      <c r="AID59" s="548"/>
      <c r="AIE59" s="548"/>
      <c r="AIF59" s="548"/>
      <c r="AIG59" s="548"/>
      <c r="AIH59" s="548"/>
      <c r="AII59" s="548"/>
      <c r="AIJ59" s="548"/>
      <c r="AIK59" s="548"/>
      <c r="AIL59" s="548"/>
      <c r="AIM59" s="548"/>
      <c r="AIN59" s="548"/>
      <c r="AIO59" s="548"/>
      <c r="AIP59" s="548"/>
      <c r="AIQ59" s="548"/>
      <c r="AIR59" s="548"/>
      <c r="AIS59" s="548"/>
      <c r="AIT59" s="548"/>
      <c r="AIU59" s="548"/>
      <c r="AIV59" s="548"/>
      <c r="AIW59" s="548"/>
      <c r="AIX59" s="548"/>
      <c r="AIY59" s="548"/>
      <c r="AIZ59" s="548"/>
      <c r="AJA59" s="548"/>
      <c r="AJB59" s="548"/>
      <c r="AJC59" s="548"/>
      <c r="AJD59" s="548"/>
      <c r="AJE59" s="548"/>
      <c r="AJF59" s="548"/>
      <c r="AJG59" s="548"/>
      <c r="AJH59" s="548"/>
      <c r="AJI59" s="548"/>
      <c r="AJJ59" s="548"/>
      <c r="AJK59" s="548"/>
      <c r="AJL59" s="548"/>
      <c r="AJM59" s="548"/>
      <c r="AJN59" s="548"/>
      <c r="AJO59" s="548"/>
      <c r="AJP59" s="548"/>
      <c r="AJQ59" s="548"/>
      <c r="AJR59" s="548"/>
      <c r="AJS59" s="548"/>
      <c r="AJT59" s="548"/>
      <c r="AJU59" s="548"/>
      <c r="AJV59" s="548"/>
      <c r="AJW59" s="548"/>
      <c r="AJX59" s="548"/>
      <c r="AJY59" s="548"/>
      <c r="AJZ59" s="548"/>
      <c r="AKA59" s="548"/>
      <c r="AKB59" s="548"/>
      <c r="AKC59" s="548"/>
      <c r="AKD59" s="548"/>
      <c r="AKE59" s="548"/>
      <c r="AKF59" s="548"/>
      <c r="AKG59" s="548"/>
      <c r="AKH59" s="548"/>
      <c r="AKI59" s="548"/>
      <c r="AKJ59" s="548"/>
      <c r="AKK59" s="548"/>
      <c r="AKL59" s="548"/>
      <c r="AKM59" s="548"/>
      <c r="AKN59" s="548"/>
      <c r="AKO59" s="548"/>
      <c r="AKP59" s="548"/>
      <c r="AKQ59" s="548"/>
      <c r="AKR59" s="548"/>
      <c r="AKS59" s="548"/>
      <c r="AKT59" s="548"/>
      <c r="AKU59" s="548"/>
      <c r="AKV59" s="548"/>
      <c r="AKW59" s="548"/>
      <c r="AKX59" s="548"/>
      <c r="AKY59" s="548"/>
      <c r="AKZ59" s="548"/>
      <c r="ALA59" s="548"/>
      <c r="ALB59" s="548"/>
      <c r="ALC59" s="548"/>
      <c r="ALD59" s="548"/>
      <c r="ALE59" s="548"/>
      <c r="ALF59" s="548"/>
      <c r="ALG59" s="548"/>
      <c r="ALH59" s="548"/>
      <c r="ALI59" s="548"/>
      <c r="ALJ59" s="548"/>
      <c r="ALK59" s="548"/>
      <c r="ALL59" s="548"/>
      <c r="ALM59" s="548"/>
      <c r="ALN59" s="548"/>
    </row>
    <row r="60" spans="1:1002" s="205" customFormat="1" ht="13.5" hidden="1" customHeight="1">
      <c r="A60" s="206">
        <f t="shared" si="0"/>
        <v>52</v>
      </c>
      <c r="B60" s="199"/>
      <c r="C60" s="199" t="s">
        <v>264</v>
      </c>
      <c r="D60" s="220"/>
      <c r="E60" s="220"/>
      <c r="F60" s="220"/>
      <c r="G60" s="220"/>
      <c r="H60" s="542"/>
      <c r="I60" s="541" t="s">
        <v>1170</v>
      </c>
      <c r="J60" s="542" t="s">
        <v>1171</v>
      </c>
      <c r="K60" s="542" t="s">
        <v>822</v>
      </c>
      <c r="L60" s="544"/>
      <c r="M60" s="549" t="s">
        <v>823</v>
      </c>
      <c r="N60" s="255" t="s">
        <v>824</v>
      </c>
      <c r="O60" s="542" t="s">
        <v>1172</v>
      </c>
      <c r="P60" s="544"/>
      <c r="Q60" s="211"/>
      <c r="S60" s="555"/>
      <c r="U60" s="452"/>
      <c r="V60" s="542"/>
      <c r="W60" s="544"/>
      <c r="X60" s="544"/>
    </row>
    <row r="61" spans="1:1002" s="205" customFormat="1" ht="13.5" hidden="1" customHeight="1">
      <c r="A61" s="206">
        <f t="shared" si="0"/>
        <v>53</v>
      </c>
      <c r="B61" s="199"/>
      <c r="C61" s="199" t="s">
        <v>1173</v>
      </c>
      <c r="D61" s="220"/>
      <c r="E61" s="220"/>
      <c r="F61" s="220"/>
      <c r="G61" s="220"/>
      <c r="H61" s="542" t="s">
        <v>2109</v>
      </c>
      <c r="I61" s="541" t="s">
        <v>1175</v>
      </c>
      <c r="J61" s="541" t="s">
        <v>893</v>
      </c>
      <c r="K61" s="542" t="s">
        <v>869</v>
      </c>
      <c r="L61" s="544"/>
      <c r="M61" s="542" t="s">
        <v>823</v>
      </c>
      <c r="N61" s="544"/>
      <c r="O61" s="542"/>
      <c r="P61" s="544"/>
      <c r="Q61" s="211"/>
      <c r="S61" s="555"/>
      <c r="U61" s="541"/>
      <c r="V61" s="542"/>
      <c r="W61" s="544"/>
      <c r="X61" s="544"/>
    </row>
    <row r="62" spans="1:1002" s="205" customFormat="1" ht="13.5" hidden="1" customHeight="1">
      <c r="A62" s="206">
        <f t="shared" si="0"/>
        <v>54</v>
      </c>
      <c r="B62" s="199" t="s">
        <v>2110</v>
      </c>
      <c r="C62" s="199" t="s">
        <v>2111</v>
      </c>
      <c r="D62" s="220"/>
      <c r="E62" s="220"/>
      <c r="F62" s="220"/>
      <c r="G62" s="220"/>
      <c r="H62" s="230" t="s">
        <v>2112</v>
      </c>
      <c r="I62" s="541"/>
      <c r="J62" s="230" t="s">
        <v>2113</v>
      </c>
      <c r="K62" s="542" t="s">
        <v>869</v>
      </c>
      <c r="L62" s="544" t="s">
        <v>824</v>
      </c>
      <c r="M62" s="222" t="s">
        <v>1002</v>
      </c>
      <c r="N62" s="254"/>
      <c r="O62" s="542"/>
      <c r="P62" s="544"/>
      <c r="Q62" s="211"/>
      <c r="S62" s="555"/>
      <c r="U62" s="541"/>
      <c r="V62" s="542"/>
      <c r="W62" s="544"/>
      <c r="X62" s="544"/>
    </row>
    <row r="63" spans="1:1002" s="128" customFormat="1" ht="12" customHeight="1">
      <c r="A63" s="3"/>
      <c r="B63" s="3"/>
      <c r="C63" s="131"/>
      <c r="D63" s="131"/>
      <c r="E63" s="131"/>
      <c r="F63" s="131"/>
      <c r="G63" s="5"/>
      <c r="H63" s="151"/>
      <c r="I63" s="206"/>
      <c r="J63" s="5"/>
      <c r="K63" s="171"/>
      <c r="L63" s="5"/>
      <c r="M63" s="56"/>
      <c r="N63" s="56"/>
      <c r="O63" s="542"/>
      <c r="P63"/>
      <c r="Q63" s="164"/>
      <c r="ALK63"/>
      <c r="ALL63"/>
      <c r="ALM63"/>
    </row>
    <row r="64" spans="1:1002" s="128" customFormat="1" ht="12" customHeight="1">
      <c r="A64" s="129"/>
      <c r="B64" s="129"/>
      <c r="C64" s="129"/>
      <c r="D64" s="129"/>
      <c r="E64" s="129"/>
      <c r="F64" s="129"/>
      <c r="G64" s="96"/>
      <c r="H64" s="96"/>
      <c r="I64" s="206"/>
      <c r="J64" s="96"/>
      <c r="K64" s="160"/>
      <c r="L64" s="96"/>
      <c r="M64" s="251"/>
      <c r="N64" s="96"/>
      <c r="O64" s="96"/>
      <c r="P64"/>
      <c r="Q64" s="165"/>
      <c r="ALK64"/>
      <c r="ALL64"/>
      <c r="ALM64"/>
    </row>
    <row r="65" spans="1:1001" s="128" customFormat="1" ht="12" customHeight="1">
      <c r="I65" s="205"/>
      <c r="K65" s="160"/>
      <c r="L65" s="96"/>
      <c r="M65" s="251"/>
      <c r="N65" s="96"/>
      <c r="O65" s="96"/>
      <c r="P65"/>
      <c r="Q65" s="165"/>
      <c r="ALK65"/>
      <c r="ALL65"/>
      <c r="ALM65"/>
    </row>
    <row r="66" spans="1:1001" s="128" customFormat="1" ht="12" customHeight="1">
      <c r="I66" s="205"/>
      <c r="K66" s="160"/>
      <c r="L66" s="96"/>
      <c r="M66" s="251"/>
      <c r="N66" s="96"/>
      <c r="O66" s="96"/>
      <c r="P66"/>
      <c r="Q66" s="165"/>
      <c r="ALK66"/>
      <c r="ALL66"/>
      <c r="ALM66"/>
    </row>
    <row r="67" spans="1:1001" ht="12" customHeight="1">
      <c r="A67" s="123"/>
      <c r="B67" s="123"/>
      <c r="C67" s="123"/>
      <c r="D67" s="123"/>
      <c r="E67" s="123"/>
      <c r="F67" s="123"/>
      <c r="G67" s="112"/>
      <c r="H67" s="112"/>
      <c r="I67" s="250"/>
      <c r="J67" s="112"/>
      <c r="K67" s="173"/>
      <c r="L67" s="112"/>
      <c r="M67" s="125"/>
      <c r="N67" s="112"/>
      <c r="O67" s="112"/>
      <c r="Q67" s="166"/>
    </row>
    <row r="68" spans="1:1001" ht="12" customHeight="1">
      <c r="A68" s="123"/>
      <c r="B68" s="123"/>
      <c r="C68" s="123"/>
      <c r="D68" s="123"/>
      <c r="E68" s="123"/>
      <c r="F68" s="123"/>
      <c r="G68" s="112"/>
      <c r="H68" s="112"/>
      <c r="I68" s="250"/>
      <c r="J68" s="112"/>
      <c r="K68" s="173"/>
      <c r="L68" s="112"/>
      <c r="M68" s="125"/>
      <c r="N68" s="112"/>
      <c r="O68" s="112"/>
      <c r="Q68" s="166"/>
    </row>
    <row r="69" spans="1:1001" ht="12" customHeight="1">
      <c r="A69" s="130"/>
      <c r="B69" s="130"/>
      <c r="C69" s="130"/>
      <c r="D69" s="130"/>
      <c r="E69" s="130"/>
      <c r="F69" s="130"/>
    </row>
    <row r="70" spans="1:1001" ht="12" customHeight="1">
      <c r="A70" s="130"/>
      <c r="B70" s="130"/>
      <c r="C70" s="130"/>
      <c r="D70" s="130"/>
      <c r="E70" s="130"/>
      <c r="F70" s="130"/>
    </row>
    <row r="71" spans="1:1001" s="96" customFormat="1" ht="12" customHeight="1">
      <c r="A71" s="130"/>
      <c r="B71" s="130"/>
      <c r="C71" s="130"/>
      <c r="D71" s="130"/>
      <c r="E71" s="130"/>
      <c r="F71" s="130"/>
      <c r="I71" s="206"/>
      <c r="K71" s="160"/>
      <c r="M71" s="251"/>
      <c r="P71"/>
      <c r="Q71" s="165"/>
      <c r="R71" s="128"/>
      <c r="S71" s="128"/>
      <c r="T71" s="128"/>
      <c r="U71" s="128"/>
      <c r="V71" s="128"/>
      <c r="W71" s="128"/>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c r="ALL71"/>
      <c r="ALM71"/>
    </row>
    <row r="72" spans="1:1001" s="96" customFormat="1" ht="12" customHeight="1">
      <c r="A72" s="136"/>
      <c r="B72" s="136"/>
      <c r="C72" s="136"/>
      <c r="D72" s="136"/>
      <c r="E72" s="136"/>
      <c r="F72" s="136"/>
      <c r="I72" s="206"/>
      <c r="K72" s="160"/>
      <c r="M72" s="251"/>
      <c r="P72"/>
      <c r="Q72" s="165"/>
      <c r="R72" s="128"/>
      <c r="S72" s="128"/>
      <c r="T72" s="128"/>
      <c r="U72" s="128"/>
      <c r="V72" s="128"/>
      <c r="W72" s="128"/>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c r="ALL72"/>
      <c r="ALM72"/>
    </row>
    <row r="73" spans="1:1001" s="96" customFormat="1" ht="12" customHeight="1">
      <c r="A73" s="136"/>
      <c r="B73" s="136"/>
      <c r="C73" s="136"/>
      <c r="D73" s="136"/>
      <c r="E73" s="136"/>
      <c r="F73" s="136"/>
      <c r="I73" s="206"/>
      <c r="K73" s="160"/>
      <c r="M73" s="251"/>
      <c r="P73"/>
      <c r="Q73" s="165"/>
      <c r="R73" s="128"/>
      <c r="S73" s="128"/>
      <c r="T73" s="128"/>
      <c r="U73" s="128"/>
      <c r="V73" s="128"/>
      <c r="W73" s="128"/>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c r="ALL73"/>
      <c r="ALM73"/>
    </row>
  </sheetData>
  <conditionalFormatting sqref="A63:F64 A67:F885">
    <cfRule type="expression" dxfId="277" priority="17867">
      <formula>#REF!=1</formula>
    </cfRule>
    <cfRule type="expression" dxfId="276" priority="17865">
      <formula>AND(#REF!=1,#REF!=1)</formula>
    </cfRule>
    <cfRule type="expression" dxfId="275" priority="17864">
      <formula>OR(#REF!="X",#REF!="X")</formula>
    </cfRule>
    <cfRule type="expression" dxfId="274" priority="17866">
      <formula>#REF!=1</formula>
    </cfRule>
  </conditionalFormatting>
  <conditionalFormatting sqref="C9:C11 C10:G10 C18:G18 C19:C21 C25:C62">
    <cfRule type="expression" dxfId="273" priority="5568">
      <formula>AND($L9="X",$B9&lt;&gt;"")</formula>
    </cfRule>
  </conditionalFormatting>
  <conditionalFormatting sqref="C14:C15">
    <cfRule type="expression" dxfId="272" priority="25">
      <formula>AND($L14="X",OR($B14&lt;&gt;"",#REF!&lt;&gt;""))</formula>
    </cfRule>
  </conditionalFormatting>
  <conditionalFormatting sqref="C12:F13">
    <cfRule type="expression" dxfId="271" priority="6">
      <formula>AND($L12="X",OR($B12&lt;&gt;"",#REF!&lt;&gt;""))</formula>
    </cfRule>
  </conditionalFormatting>
  <conditionalFormatting sqref="D9:D11 D18:D21 D25:G25 D25:D62 D32:G32 D36:G36 D46:G46 D56:G56">
    <cfRule type="expression" dxfId="270" priority="5576">
      <formula>AND($L9="X",OR($B9&lt;&gt;"",$C9&lt;&gt;""))</formula>
    </cfRule>
  </conditionalFormatting>
  <conditionalFormatting sqref="D14">
    <cfRule type="expression" dxfId="269" priority="38">
      <formula>AND($L14="X",OR($C14&lt;&gt;"",#REF!&lt;&gt;""))</formula>
    </cfRule>
  </conditionalFormatting>
  <conditionalFormatting sqref="D15 C22 D22:D24">
    <cfRule type="expression" dxfId="268" priority="5579">
      <formula>AND($L15="X",OR($B15&lt;&gt;"",#REF!&lt;&gt;""))</formula>
    </cfRule>
  </conditionalFormatting>
  <conditionalFormatting sqref="D11:G17 D19:G62">
    <cfRule type="expression" dxfId="267"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266" priority="5597">
      <formula>AND($L9="X",OR($B9&lt;&gt;"",$C9&lt;&gt;"",$D9&lt;&gt;""))</formula>
    </cfRule>
  </conditionalFormatting>
  <conditionalFormatting sqref="E14">
    <cfRule type="expression" dxfId="265" priority="39">
      <formula>AND($L14="X",OR($C14&lt;&gt;"",#REF!&lt;&gt;"",$D14&lt;&gt;""))</formula>
    </cfRule>
  </conditionalFormatting>
  <conditionalFormatting sqref="E15">
    <cfRule type="expression" dxfId="264" priority="5600">
      <formula>AND($L15="X",OR($B15&lt;&gt;"",#REF!&lt;&gt;"",$D15&lt;&gt;""))</formula>
    </cfRule>
  </conditionalFormatting>
  <conditionalFormatting sqref="F9:F11 F18:F21 F25:F62">
    <cfRule type="expression" dxfId="263" priority="5609">
      <formula>AND($L9="X",OR($B9&lt;&gt;"",$C9&lt;&gt;"",$D9&lt;&gt;"",$E9&lt;&gt;""))</formula>
    </cfRule>
  </conditionalFormatting>
  <conditionalFormatting sqref="F14">
    <cfRule type="expression" dxfId="262" priority="40">
      <formula>AND($L14="X",OR($C14&lt;&gt;"",#REF!&lt;&gt;"",$D14&lt;&gt;"",$E14&lt;&gt;""))</formula>
    </cfRule>
  </conditionalFormatting>
  <conditionalFormatting sqref="G14">
    <cfRule type="expression" dxfId="261" priority="41">
      <formula>AND($L14="X",OR($C14&lt;&gt;"",#REF!&lt;&gt;"",$D14&lt;&gt;"",$E14&lt;&gt;"",$F14&lt;&gt;""))</formula>
    </cfRule>
  </conditionalFormatting>
  <conditionalFormatting sqref="G28">
    <cfRule type="expression" dxfId="260" priority="1">
      <formula>AND($L28="X",OR($B28&lt;&gt;"",$C28&lt;&gt;"",$D28&lt;&gt;"",$E28&lt;&gt;""))</formula>
    </cfRule>
    <cfRule type="expression" dxfId="259" priority="2">
      <formula>AND($L28="X",OR($B28&lt;&gt;"",$C28&lt;&gt;""))</formula>
    </cfRule>
  </conditionalFormatting>
  <conditionalFormatting sqref="G48:G49">
    <cfRule type="expression" dxfId="258" priority="5">
      <formula>AND($L48="X",OR($B48&lt;&gt;"",$C48&lt;&gt;"",$D48&lt;&gt;"",$E48&lt;&gt;""))</formula>
    </cfRule>
  </conditionalFormatting>
  <conditionalFormatting sqref="G62">
    <cfRule type="expression" dxfId="257" priority="4">
      <formula>AND($L62="X",OR($B62&lt;&gt;"",$C62&lt;&gt;"",$D62&lt;&gt;"",$E62&lt;&gt;""))</formula>
    </cfRule>
  </conditionalFormatting>
  <conditionalFormatting sqref="H63:H64 H67:H885">
    <cfRule type="expression" dxfId="256" priority="181">
      <formula>$J63="X"</formula>
    </cfRule>
  </conditionalFormatting>
  <conditionalFormatting sqref="I10">
    <cfRule type="expression" dxfId="255" priority="23">
      <formula>$L10="X"</formula>
    </cfRule>
  </conditionalFormatting>
  <conditionalFormatting sqref="I11">
    <cfRule type="expression" dxfId="254" priority="170">
      <formula>$Q18="X"</formula>
    </cfRule>
  </conditionalFormatting>
  <conditionalFormatting sqref="I12">
    <cfRule type="expression" dxfId="253" priority="24">
      <formula>$L12="X"</formula>
    </cfRule>
  </conditionalFormatting>
  <conditionalFormatting sqref="I18 I20:I62">
    <cfRule type="expression" dxfId="252" priority="79">
      <formula>$L18="X"</formula>
    </cfRule>
  </conditionalFormatting>
  <conditionalFormatting sqref="K9:K12">
    <cfRule type="cellIs" dxfId="251" priority="112" operator="equal">
      <formula>"1..1"</formula>
    </cfRule>
    <cfRule type="cellIs" dxfId="250" priority="113" operator="equal">
      <formula>"0..n"</formula>
    </cfRule>
    <cfRule type="cellIs" dxfId="249" priority="114" operator="equal">
      <formula>"0..1"</formula>
    </cfRule>
  </conditionalFormatting>
  <conditionalFormatting sqref="K14">
    <cfRule type="cellIs" dxfId="248" priority="35" operator="equal">
      <formula>"0..1"</formula>
    </cfRule>
    <cfRule type="cellIs" dxfId="247" priority="34" operator="equal">
      <formula>"0..n"</formula>
    </cfRule>
    <cfRule type="cellIs" dxfId="246" priority="33" operator="equal">
      <formula>"1..1"</formula>
    </cfRule>
  </conditionalFormatting>
  <conditionalFormatting sqref="K19:K62 J22:J59 J61">
    <cfRule type="cellIs" dxfId="245" priority="62" operator="equal">
      <formula>"1..1"</formula>
    </cfRule>
    <cfRule type="cellIs" dxfId="244" priority="64" operator="equal">
      <formula>"0..1"</formula>
    </cfRule>
    <cfRule type="cellIs" dxfId="243" priority="63"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H29"/>
  <sheetViews>
    <sheetView zoomScale="85" zoomScaleNormal="85" workbookViewId="0">
      <pane xSplit="7" ySplit="8" topLeftCell="H9" activePane="bottomRight" state="frozen"/>
      <selection pane="topRight" activeCell="O30" sqref="O30"/>
      <selection pane="bottomLeft" activeCell="O30" sqref="O30"/>
      <selection pane="bottomRight" activeCell="O10" sqref="O10"/>
    </sheetView>
  </sheetViews>
  <sheetFormatPr baseColWidth="10" defaultColWidth="9.5" defaultRowHeight="12" customHeight="1"/>
  <cols>
    <col min="1" max="1" width="4.625" style="128" customWidth="1"/>
    <col min="2" max="2" width="29.125" style="128" customWidth="1"/>
    <col min="3" max="3" width="20.125" style="128" customWidth="1"/>
    <col min="4" max="4" width="11.125" style="128" customWidth="1"/>
    <col min="5" max="5" width="9.625" style="128" customWidth="1"/>
    <col min="6" max="6" width="8.625" style="128" customWidth="1"/>
    <col min="7" max="7" width="10.625" style="96" customWidth="1"/>
    <col min="8" max="8" width="44.125" style="96" customWidth="1"/>
    <col min="9" max="9" width="33.5" style="206" customWidth="1"/>
    <col min="10" max="10" width="10.5" style="96" customWidth="1"/>
    <col min="11" max="11" width="6" style="160" customWidth="1"/>
    <col min="12" max="12" width="8.625" style="96" customWidth="1"/>
    <col min="13" max="13" width="12.625" style="251" customWidth="1"/>
    <col min="14" max="14" width="12.125" style="96" customWidth="1"/>
    <col min="15" max="15" width="14.625" style="96" customWidth="1"/>
    <col min="16" max="16" width="10.5" customWidth="1"/>
    <col min="17" max="17" width="4" style="165" customWidth="1"/>
    <col min="18" max="992" width="9.5" style="128"/>
    <col min="993" max="993" width="9" style="128" customWidth="1"/>
    <col min="994" max="995" width="9" customWidth="1"/>
  </cols>
  <sheetData>
    <row r="1" spans="1:996" ht="13.5" customHeight="1">
      <c r="A1" s="208" t="s">
        <v>2153</v>
      </c>
      <c r="C1" s="129"/>
      <c r="F1" s="153"/>
      <c r="G1" s="128"/>
      <c r="I1" s="160"/>
      <c r="ALE1"/>
    </row>
    <row r="2" spans="1:996" ht="13.5" customHeight="1">
      <c r="A2" s="128" t="s">
        <v>815</v>
      </c>
      <c r="B2" s="128" t="s">
        <v>2154</v>
      </c>
      <c r="C2" s="141"/>
      <c r="D2" s="258"/>
      <c r="E2" s="258"/>
      <c r="F2" s="153"/>
      <c r="G2" s="128"/>
      <c r="I2" s="160"/>
      <c r="ALE2"/>
    </row>
    <row r="3" spans="1:996" ht="13.5" customHeight="1">
      <c r="C3" s="128" t="s">
        <v>2155</v>
      </c>
      <c r="G3" s="128"/>
      <c r="I3" s="160"/>
      <c r="K3" s="251"/>
      <c r="ALE3"/>
    </row>
    <row r="4" spans="1:996" ht="13.5" customHeight="1">
      <c r="C4" s="128" t="s">
        <v>2156</v>
      </c>
      <c r="G4" s="137"/>
      <c r="I4" s="160"/>
      <c r="K4" s="251"/>
      <c r="ALE4"/>
    </row>
    <row r="5" spans="1:996" s="149" customFormat="1" ht="13.5" customHeight="1">
      <c r="A5" s="128"/>
      <c r="B5" s="128"/>
      <c r="C5" s="128" t="s">
        <v>2157</v>
      </c>
      <c r="D5" s="146"/>
      <c r="E5" s="146"/>
      <c r="F5" s="146"/>
      <c r="G5" s="148"/>
      <c r="H5" s="148"/>
      <c r="I5" s="249"/>
      <c r="J5" s="148"/>
      <c r="K5" s="170"/>
      <c r="L5" s="148"/>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row>
    <row r="6" spans="1:996" ht="13.5" customHeight="1">
      <c r="C6" s="144"/>
      <c r="D6" s="138"/>
      <c r="F6" s="138"/>
      <c r="ALE6"/>
    </row>
    <row r="7" spans="1:996" ht="13.5" customHeight="1">
      <c r="A7"/>
      <c r="B7"/>
      <c r="C7" s="138"/>
      <c r="D7" s="345"/>
      <c r="E7" s="138"/>
      <c r="F7" s="138"/>
      <c r="P7" s="495" t="s">
        <v>800</v>
      </c>
      <c r="ALE7"/>
    </row>
    <row r="8" spans="1:996"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7" t="s">
        <v>816</v>
      </c>
    </row>
    <row r="9" spans="1:996" s="205" customFormat="1" ht="13.5" customHeight="1">
      <c r="A9" s="206">
        <v>1</v>
      </c>
      <c r="B9" s="199" t="s">
        <v>874</v>
      </c>
      <c r="C9" s="219"/>
      <c r="D9" s="543"/>
      <c r="E9" s="543"/>
      <c r="F9" s="543"/>
      <c r="G9" s="543"/>
      <c r="H9" s="542" t="s">
        <v>1989</v>
      </c>
      <c r="I9" s="284" t="s">
        <v>899</v>
      </c>
      <c r="J9" s="541" t="s">
        <v>877</v>
      </c>
      <c r="K9" s="542" t="s">
        <v>822</v>
      </c>
      <c r="L9" s="546"/>
      <c r="M9" s="542" t="s">
        <v>823</v>
      </c>
      <c r="N9" s="544"/>
      <c r="O9" s="542" t="s">
        <v>900</v>
      </c>
      <c r="P9" s="545" t="s">
        <v>824</v>
      </c>
      <c r="Q9" s="211"/>
    </row>
    <row r="10" spans="1:996" s="205" customFormat="1" ht="13.5" customHeight="1">
      <c r="A10" s="206">
        <v>2</v>
      </c>
      <c r="B10" s="199" t="s">
        <v>1999</v>
      </c>
      <c r="C10" s="219"/>
      <c r="D10" s="220"/>
      <c r="E10" s="220"/>
      <c r="F10" s="220"/>
      <c r="G10" s="220"/>
      <c r="H10" s="542" t="s">
        <v>2158</v>
      </c>
      <c r="I10" s="284" t="s">
        <v>2001</v>
      </c>
      <c r="J10" s="541" t="s">
        <v>2002</v>
      </c>
      <c r="K10" s="542" t="s">
        <v>822</v>
      </c>
      <c r="L10" s="546"/>
      <c r="M10" s="542" t="s">
        <v>823</v>
      </c>
      <c r="N10" s="544"/>
      <c r="O10" s="542" t="s">
        <v>2003</v>
      </c>
      <c r="P10" s="545" t="s">
        <v>824</v>
      </c>
      <c r="Q10" s="211"/>
    </row>
    <row r="11" spans="1:996" s="205" customFormat="1" ht="13.5" customHeight="1">
      <c r="A11" s="206">
        <v>3</v>
      </c>
      <c r="B11" s="199" t="s">
        <v>2159</v>
      </c>
      <c r="C11" s="219"/>
      <c r="D11" s="220"/>
      <c r="E11" s="220"/>
      <c r="F11" s="220"/>
      <c r="G11" s="220"/>
      <c r="H11" s="542" t="s">
        <v>2160</v>
      </c>
      <c r="I11" s="452"/>
      <c r="J11" s="542" t="s">
        <v>2161</v>
      </c>
      <c r="K11" s="542" t="s">
        <v>822</v>
      </c>
      <c r="L11" s="546" t="s">
        <v>824</v>
      </c>
      <c r="M11" s="222" t="s">
        <v>2161</v>
      </c>
      <c r="N11" s="544"/>
      <c r="O11" s="542" t="s">
        <v>886</v>
      </c>
      <c r="P11" s="545" t="s">
        <v>824</v>
      </c>
      <c r="Q11" s="211"/>
    </row>
    <row r="12" spans="1:996" s="205" customFormat="1" ht="13.5" customHeight="1">
      <c r="A12" s="206">
        <v>4</v>
      </c>
      <c r="B12" s="199"/>
      <c r="C12" s="199" t="s">
        <v>2162</v>
      </c>
      <c r="D12" s="220"/>
      <c r="E12" s="220"/>
      <c r="F12" s="220"/>
      <c r="G12" s="220"/>
      <c r="H12" s="542" t="s">
        <v>2163</v>
      </c>
      <c r="I12" s="542" t="s">
        <v>884</v>
      </c>
      <c r="J12" s="541" t="s">
        <v>839</v>
      </c>
      <c r="K12" s="542" t="s">
        <v>822</v>
      </c>
      <c r="L12" s="546"/>
      <c r="M12" s="542" t="s">
        <v>839</v>
      </c>
      <c r="N12" s="544"/>
      <c r="O12" s="542" t="s">
        <v>886</v>
      </c>
      <c r="P12" s="545" t="s">
        <v>824</v>
      </c>
      <c r="Q12" s="211"/>
    </row>
    <row r="13" spans="1:996" s="205" customFormat="1" ht="13.5" customHeight="1">
      <c r="A13" s="206">
        <v>5</v>
      </c>
      <c r="B13" s="199"/>
      <c r="C13" s="220" t="s">
        <v>2164</v>
      </c>
      <c r="D13" s="220"/>
      <c r="E13" s="220"/>
      <c r="F13" s="220"/>
      <c r="G13" s="220"/>
      <c r="H13" s="542" t="s">
        <v>2165</v>
      </c>
      <c r="I13" s="542" t="s">
        <v>2166</v>
      </c>
      <c r="J13" s="541" t="s">
        <v>2167</v>
      </c>
      <c r="K13" s="542" t="s">
        <v>822</v>
      </c>
      <c r="L13" s="542"/>
      <c r="M13" s="542" t="s">
        <v>823</v>
      </c>
      <c r="N13" s="544" t="s">
        <v>824</v>
      </c>
      <c r="O13" s="542" t="s">
        <v>2168</v>
      </c>
      <c r="P13" s="545" t="s">
        <v>824</v>
      </c>
      <c r="Q13" s="211"/>
      <c r="R13" s="555"/>
      <c r="S13" s="542"/>
    </row>
    <row r="14" spans="1:996" s="205" customFormat="1" ht="13.5" customHeight="1">
      <c r="A14" s="206">
        <v>6</v>
      </c>
      <c r="B14" s="199"/>
      <c r="C14" s="220" t="s">
        <v>2137</v>
      </c>
      <c r="D14" s="220"/>
      <c r="E14" s="220"/>
      <c r="F14" s="220"/>
      <c r="G14" s="220"/>
      <c r="H14" s="542" t="s">
        <v>2169</v>
      </c>
      <c r="I14" s="541">
        <v>10</v>
      </c>
      <c r="J14" s="541" t="s">
        <v>2139</v>
      </c>
      <c r="K14" s="542" t="s">
        <v>869</v>
      </c>
      <c r="L14" s="542"/>
      <c r="M14" s="542" t="s">
        <v>823</v>
      </c>
      <c r="N14" s="544" t="s">
        <v>824</v>
      </c>
      <c r="O14" s="542" t="s">
        <v>2140</v>
      </c>
      <c r="P14" s="545" t="s">
        <v>824</v>
      </c>
      <c r="Q14" s="211"/>
      <c r="R14" s="555"/>
      <c r="S14" s="542"/>
    </row>
    <row r="15" spans="1:996" s="205" customFormat="1" ht="13.5" customHeight="1">
      <c r="A15" s="206">
        <v>7</v>
      </c>
      <c r="B15" s="199"/>
      <c r="C15" s="199" t="s">
        <v>2170</v>
      </c>
      <c r="D15" s="220"/>
      <c r="E15" s="220"/>
      <c r="F15" s="220"/>
      <c r="G15" s="220"/>
      <c r="H15" s="542" t="s">
        <v>2171</v>
      </c>
      <c r="I15" s="541" t="s">
        <v>2172</v>
      </c>
      <c r="J15" s="541" t="s">
        <v>893</v>
      </c>
      <c r="K15" s="542" t="s">
        <v>869</v>
      </c>
      <c r="L15" s="546"/>
      <c r="M15" s="542" t="s">
        <v>823</v>
      </c>
      <c r="N15" s="542"/>
      <c r="O15" s="542"/>
      <c r="P15" s="546" t="s">
        <v>824</v>
      </c>
      <c r="Q15" s="211"/>
      <c r="R15" s="555"/>
      <c r="S15" s="542"/>
    </row>
    <row r="16" spans="1:996" s="128" customFormat="1" ht="12" customHeight="1">
      <c r="A16" s="3"/>
      <c r="B16" s="3"/>
      <c r="C16" s="131"/>
      <c r="D16" s="131"/>
      <c r="E16" s="131"/>
      <c r="F16" s="131"/>
      <c r="G16" s="5"/>
      <c r="H16" s="151"/>
      <c r="I16" s="206"/>
      <c r="J16" s="5"/>
      <c r="K16" s="171"/>
      <c r="L16" s="5"/>
      <c r="M16" s="56"/>
      <c r="N16" s="56"/>
      <c r="O16" s="542"/>
      <c r="P16"/>
      <c r="Q16" s="164"/>
      <c r="ALF16"/>
      <c r="ALG16"/>
      <c r="ALH16"/>
    </row>
    <row r="17" spans="1:996" s="128" customFormat="1" ht="12" customHeight="1">
      <c r="A17" s="129"/>
      <c r="B17" s="129"/>
      <c r="C17" s="129"/>
      <c r="D17" s="129"/>
      <c r="E17" s="129"/>
      <c r="F17" s="129"/>
      <c r="G17" s="96"/>
      <c r="H17" s="96"/>
      <c r="I17" s="206"/>
      <c r="J17" s="96"/>
      <c r="K17" s="160"/>
      <c r="L17" s="96"/>
      <c r="M17" s="251"/>
      <c r="N17" s="96"/>
      <c r="O17" s="96"/>
      <c r="P17"/>
      <c r="Q17" s="165"/>
      <c r="ALF17"/>
      <c r="ALG17"/>
      <c r="ALH17"/>
    </row>
    <row r="18" spans="1:996" s="128" customFormat="1" ht="12" customHeight="1">
      <c r="I18" s="205"/>
      <c r="K18" s="160"/>
      <c r="L18" s="96"/>
      <c r="M18" s="251"/>
      <c r="N18" s="96"/>
      <c r="O18" s="96"/>
      <c r="P18"/>
      <c r="Q18" s="165"/>
      <c r="ALF18"/>
      <c r="ALG18"/>
      <c r="ALH18"/>
    </row>
    <row r="19" spans="1:996" s="128" customFormat="1" ht="12" customHeight="1">
      <c r="I19" s="205"/>
      <c r="K19" s="160"/>
      <c r="L19" s="96"/>
      <c r="M19" s="251"/>
      <c r="N19" s="96"/>
      <c r="O19" s="96"/>
      <c r="P19"/>
      <c r="Q19" s="165"/>
      <c r="ALF19"/>
      <c r="ALG19"/>
      <c r="ALH19"/>
    </row>
    <row r="20" spans="1:996" ht="12" customHeight="1">
      <c r="A20" s="123"/>
      <c r="B20" s="123"/>
      <c r="C20" s="123"/>
      <c r="D20" s="123"/>
      <c r="E20" s="123"/>
      <c r="F20" s="123"/>
      <c r="G20" s="112"/>
      <c r="H20" s="112"/>
      <c r="I20" s="250"/>
      <c r="J20" s="112"/>
      <c r="K20" s="173"/>
      <c r="L20" s="112"/>
      <c r="M20" s="125"/>
      <c r="N20" s="112"/>
      <c r="O20" s="112"/>
      <c r="Q20" s="166"/>
    </row>
    <row r="21" spans="1:996" ht="12" customHeight="1">
      <c r="A21" s="123"/>
      <c r="B21" s="123"/>
      <c r="C21" s="123"/>
      <c r="D21" s="123"/>
      <c r="E21" s="123"/>
      <c r="F21" s="123"/>
      <c r="G21" s="112"/>
      <c r="H21" s="112"/>
      <c r="I21" s="250"/>
      <c r="J21" s="112"/>
      <c r="K21" s="173"/>
      <c r="L21" s="112"/>
      <c r="M21" s="125"/>
      <c r="N21" s="112"/>
      <c r="O21" s="112"/>
      <c r="Q21" s="166"/>
    </row>
    <row r="22" spans="1:996" ht="12" customHeight="1">
      <c r="A22" s="130"/>
      <c r="B22" s="130"/>
      <c r="C22" s="130"/>
      <c r="D22" s="130"/>
      <c r="E22" s="130"/>
      <c r="F22" s="130"/>
    </row>
    <row r="23" spans="1:996" ht="12" customHeight="1">
      <c r="A23" s="130"/>
      <c r="B23" s="130"/>
      <c r="C23" s="130"/>
      <c r="D23" s="130"/>
      <c r="E23" s="130"/>
      <c r="F23" s="130"/>
    </row>
    <row r="24" spans="1:996" s="96" customFormat="1" ht="12" customHeight="1">
      <c r="A24" s="130"/>
      <c r="B24" s="130"/>
      <c r="C24" s="130"/>
      <c r="D24" s="130"/>
      <c r="E24" s="130"/>
      <c r="F24" s="130"/>
      <c r="I24" s="206"/>
      <c r="K24" s="160"/>
      <c r="M24" s="251"/>
      <c r="P24"/>
      <c r="Q24" s="165"/>
      <c r="R24" s="128"/>
      <c r="S24" s="128"/>
      <c r="T24" s="128"/>
      <c r="U24" s="128"/>
      <c r="V24" s="128"/>
      <c r="W24" s="128"/>
      <c r="X24" s="128"/>
      <c r="Y24" s="128"/>
      <c r="Z24" s="128"/>
      <c r="AA24" s="128"/>
      <c r="AB24" s="128"/>
      <c r="AC24" s="128"/>
      <c r="AD24" s="128"/>
      <c r="AE24" s="128"/>
      <c r="AF24" s="128"/>
      <c r="AG24" s="128"/>
      <c r="AH24" s="128"/>
      <c r="AI24" s="128"/>
      <c r="AJ24" s="128"/>
      <c r="AK24" s="128"/>
      <c r="AL24" s="128"/>
      <c r="AM24" s="128"/>
      <c r="AN24" s="128"/>
      <c r="AO24" s="128"/>
      <c r="AP24" s="128"/>
      <c r="AQ24" s="128"/>
      <c r="AR24" s="128"/>
      <c r="AS24" s="128"/>
      <c r="AT24" s="128"/>
      <c r="AU24" s="128"/>
      <c r="AV24" s="128"/>
      <c r="AW24" s="128"/>
      <c r="AX24" s="128"/>
      <c r="AY24" s="128"/>
      <c r="AZ24" s="128"/>
      <c r="BA24" s="128"/>
      <c r="BB24" s="128"/>
      <c r="BC24" s="128"/>
      <c r="BD24" s="128"/>
      <c r="BE24" s="128"/>
      <c r="BF24" s="128"/>
      <c r="BG24" s="128"/>
      <c r="BH24" s="128"/>
      <c r="BI24" s="128"/>
      <c r="BJ24" s="128"/>
      <c r="BK24" s="128"/>
      <c r="BL24" s="128"/>
      <c r="BM24" s="128"/>
      <c r="BN24" s="128"/>
      <c r="BO24" s="128"/>
      <c r="BP24" s="128"/>
      <c r="BQ24" s="128"/>
      <c r="BR24" s="128"/>
      <c r="BS24" s="128"/>
      <c r="BT24" s="128"/>
      <c r="BU24" s="128"/>
      <c r="BV24" s="128"/>
      <c r="BW24" s="128"/>
      <c r="BX24" s="128"/>
      <c r="BY24" s="128"/>
      <c r="BZ24" s="128"/>
      <c r="CA24" s="128"/>
      <c r="CB24" s="128"/>
      <c r="CC24" s="128"/>
      <c r="CD24" s="128"/>
      <c r="CE24" s="128"/>
      <c r="CF24" s="128"/>
      <c r="CG24" s="128"/>
      <c r="CH24" s="128"/>
      <c r="CI24" s="128"/>
      <c r="CJ24" s="128"/>
      <c r="CK24" s="128"/>
      <c r="CL24" s="128"/>
      <c r="CM24" s="128"/>
      <c r="CN24" s="128"/>
      <c r="CO24" s="128"/>
      <c r="CP24" s="128"/>
      <c r="CQ24" s="128"/>
      <c r="CR24" s="128"/>
      <c r="CS24" s="128"/>
      <c r="CT24" s="128"/>
      <c r="CU24" s="128"/>
      <c r="CV24" s="128"/>
      <c r="CW24" s="128"/>
      <c r="CX24" s="128"/>
      <c r="CY24" s="128"/>
      <c r="CZ24" s="128"/>
      <c r="DA24" s="128"/>
      <c r="DB24" s="128"/>
      <c r="DC24" s="128"/>
      <c r="DD24" s="128"/>
      <c r="DE24" s="128"/>
      <c r="DF24" s="128"/>
      <c r="DG24" s="128"/>
      <c r="DH24" s="128"/>
      <c r="DI24" s="128"/>
      <c r="DJ24" s="128"/>
      <c r="DK24" s="128"/>
      <c r="DL24" s="128"/>
      <c r="DM24" s="128"/>
      <c r="DN24" s="128"/>
      <c r="DO24" s="128"/>
      <c r="DP24" s="128"/>
      <c r="DQ24" s="128"/>
      <c r="DR24" s="128"/>
      <c r="DS24" s="128"/>
      <c r="DT24" s="128"/>
      <c r="DU24" s="128"/>
      <c r="DV24" s="128"/>
      <c r="DW24" s="128"/>
      <c r="DX24" s="128"/>
      <c r="DY24" s="128"/>
      <c r="DZ24" s="128"/>
      <c r="EA24" s="128"/>
      <c r="EB24" s="128"/>
      <c r="EC24" s="128"/>
      <c r="ED24" s="128"/>
      <c r="EE24" s="128"/>
      <c r="EF24" s="128"/>
      <c r="EG24" s="128"/>
      <c r="EH24" s="128"/>
      <c r="EI24" s="128"/>
      <c r="EJ24" s="128"/>
      <c r="EK24" s="128"/>
      <c r="EL24" s="128"/>
      <c r="EM24" s="128"/>
      <c r="EN24" s="128"/>
      <c r="EO24" s="128"/>
      <c r="EP24" s="128"/>
      <c r="EQ24" s="128"/>
      <c r="ER24" s="128"/>
      <c r="ES24" s="128"/>
      <c r="ET24" s="128"/>
      <c r="EU24" s="128"/>
      <c r="EV24" s="128"/>
      <c r="EW24" s="128"/>
      <c r="EX24" s="128"/>
      <c r="EY24" s="128"/>
      <c r="EZ24" s="128"/>
      <c r="FA24" s="128"/>
      <c r="FB24" s="128"/>
      <c r="FC24" s="128"/>
      <c r="FD24" s="128"/>
      <c r="FE24" s="128"/>
      <c r="FF24" s="128"/>
      <c r="FG24" s="128"/>
      <c r="FH24" s="128"/>
      <c r="FI24" s="128"/>
      <c r="FJ24" s="128"/>
      <c r="FK24" s="128"/>
      <c r="FL24" s="128"/>
      <c r="FM24" s="128"/>
      <c r="FN24" s="128"/>
      <c r="FO24" s="128"/>
      <c r="FP24" s="128"/>
      <c r="FQ24" s="128"/>
      <c r="FR24" s="128"/>
      <c r="FS24" s="128"/>
      <c r="FT24" s="128"/>
      <c r="FU24" s="128"/>
      <c r="FV24" s="128"/>
      <c r="FW24" s="128"/>
      <c r="FX24" s="128"/>
      <c r="FY24" s="128"/>
      <c r="FZ24" s="128"/>
      <c r="GA24" s="128"/>
      <c r="GB24" s="128"/>
      <c r="GC24" s="128"/>
      <c r="GD24" s="128"/>
      <c r="GE24" s="128"/>
      <c r="GF24" s="128"/>
      <c r="GG24" s="128"/>
      <c r="GH24" s="128"/>
      <c r="GI24" s="128"/>
      <c r="GJ24" s="128"/>
      <c r="GK24" s="128"/>
      <c r="GL24" s="128"/>
      <c r="GM24" s="128"/>
      <c r="GN24" s="128"/>
      <c r="GO24" s="128"/>
      <c r="GP24" s="128"/>
      <c r="GQ24" s="128"/>
      <c r="GR24" s="128"/>
      <c r="GS24" s="128"/>
      <c r="GT24" s="128"/>
      <c r="GU24" s="128"/>
      <c r="GV24" s="128"/>
      <c r="GW24" s="128"/>
      <c r="GX24" s="128"/>
      <c r="GY24" s="128"/>
      <c r="GZ24" s="128"/>
      <c r="HA24" s="128"/>
      <c r="HB24" s="128"/>
      <c r="HC24" s="128"/>
      <c r="HD24" s="128"/>
      <c r="HE24" s="128"/>
      <c r="HF24" s="128"/>
      <c r="HG24" s="128"/>
      <c r="HH24" s="128"/>
      <c r="HI24" s="128"/>
      <c r="HJ24" s="128"/>
      <c r="HK24" s="128"/>
      <c r="HL24" s="128"/>
      <c r="HM24" s="128"/>
      <c r="HN24" s="128"/>
      <c r="HO24" s="128"/>
      <c r="HP24" s="128"/>
      <c r="HQ24" s="128"/>
      <c r="HR24" s="128"/>
      <c r="HS24" s="128"/>
      <c r="HT24" s="128"/>
      <c r="HU24" s="128"/>
      <c r="HV24" s="128"/>
      <c r="HW24" s="128"/>
      <c r="HX24" s="128"/>
      <c r="HY24" s="128"/>
      <c r="HZ24" s="128"/>
      <c r="IA24" s="128"/>
      <c r="IB24" s="128"/>
      <c r="IC24" s="128"/>
      <c r="ID24" s="128"/>
      <c r="IE24" s="128"/>
      <c r="IF24" s="128"/>
      <c r="IG24" s="128"/>
      <c r="IH24" s="128"/>
      <c r="II24" s="128"/>
      <c r="IJ24" s="128"/>
      <c r="IK24" s="128"/>
      <c r="IL24" s="128"/>
      <c r="IM24" s="128"/>
      <c r="IN24" s="128"/>
      <c r="IO24" s="128"/>
      <c r="IP24" s="128"/>
      <c r="IQ24" s="128"/>
      <c r="IR24" s="128"/>
      <c r="IS24" s="128"/>
      <c r="IT24" s="128"/>
      <c r="IU24" s="128"/>
      <c r="IV24" s="128"/>
      <c r="IW24" s="128"/>
      <c r="IX24" s="128"/>
      <c r="IY24" s="128"/>
      <c r="IZ24" s="128"/>
      <c r="JA24" s="128"/>
      <c r="JB24" s="128"/>
      <c r="JC24" s="128"/>
      <c r="JD24" s="128"/>
      <c r="JE24" s="128"/>
      <c r="JF24" s="128"/>
      <c r="JG24" s="128"/>
      <c r="JH24" s="128"/>
      <c r="JI24" s="128"/>
      <c r="JJ24" s="128"/>
      <c r="JK24" s="128"/>
      <c r="JL24" s="128"/>
      <c r="JM24" s="128"/>
      <c r="JN24" s="128"/>
      <c r="JO24" s="128"/>
      <c r="JP24" s="128"/>
      <c r="JQ24" s="128"/>
      <c r="JR24" s="128"/>
      <c r="JS24" s="128"/>
      <c r="JT24" s="128"/>
      <c r="JU24" s="128"/>
      <c r="JV24" s="128"/>
      <c r="JW24" s="128"/>
      <c r="JX24" s="128"/>
      <c r="JY24" s="128"/>
      <c r="JZ24" s="128"/>
      <c r="KA24" s="128"/>
      <c r="KB24" s="128"/>
      <c r="KC24" s="128"/>
      <c r="KD24" s="128"/>
      <c r="KE24" s="128"/>
      <c r="KF24" s="128"/>
      <c r="KG24" s="128"/>
      <c r="KH24" s="128"/>
      <c r="KI24" s="128"/>
      <c r="KJ24" s="128"/>
      <c r="KK24" s="128"/>
      <c r="KL24" s="128"/>
      <c r="KM24" s="128"/>
      <c r="KN24" s="128"/>
      <c r="KO24" s="128"/>
      <c r="KP24" s="128"/>
      <c r="KQ24" s="128"/>
      <c r="KR24" s="128"/>
      <c r="KS24" s="128"/>
      <c r="KT24" s="128"/>
      <c r="KU24" s="128"/>
      <c r="KV24" s="128"/>
      <c r="KW24" s="128"/>
      <c r="KX24" s="128"/>
      <c r="KY24" s="128"/>
      <c r="KZ24" s="128"/>
      <c r="LA24" s="128"/>
      <c r="LB24" s="128"/>
      <c r="LC24" s="128"/>
      <c r="LD24" s="128"/>
      <c r="LE24" s="128"/>
      <c r="LF24" s="128"/>
      <c r="LG24" s="128"/>
      <c r="LH24" s="128"/>
      <c r="LI24" s="128"/>
      <c r="LJ24" s="128"/>
      <c r="LK24" s="128"/>
      <c r="LL24" s="128"/>
      <c r="LM24" s="128"/>
      <c r="LN24" s="128"/>
      <c r="LO24" s="128"/>
      <c r="LP24" s="128"/>
      <c r="LQ24" s="128"/>
      <c r="LR24" s="128"/>
      <c r="LS24" s="128"/>
      <c r="LT24" s="128"/>
      <c r="LU24" s="128"/>
      <c r="LV24" s="128"/>
      <c r="LW24" s="128"/>
      <c r="LX24" s="128"/>
      <c r="LY24" s="128"/>
      <c r="LZ24" s="128"/>
      <c r="MA24" s="128"/>
      <c r="MB24" s="128"/>
      <c r="MC24" s="128"/>
      <c r="MD24" s="128"/>
      <c r="ME24" s="128"/>
      <c r="MF24" s="128"/>
      <c r="MG24" s="128"/>
      <c r="MH24" s="128"/>
      <c r="MI24" s="128"/>
      <c r="MJ24" s="128"/>
      <c r="MK24" s="128"/>
      <c r="ML24" s="128"/>
      <c r="MM24" s="128"/>
      <c r="MN24" s="128"/>
      <c r="MO24" s="128"/>
      <c r="MP24" s="128"/>
      <c r="MQ24" s="128"/>
      <c r="MR24" s="128"/>
      <c r="MS24" s="128"/>
      <c r="MT24" s="128"/>
      <c r="MU24" s="128"/>
      <c r="MV24" s="128"/>
      <c r="MW24" s="128"/>
      <c r="MX24" s="128"/>
      <c r="MY24" s="128"/>
      <c r="MZ24" s="128"/>
      <c r="NA24" s="128"/>
      <c r="NB24" s="128"/>
      <c r="NC24" s="128"/>
      <c r="ND24" s="128"/>
      <c r="NE24" s="128"/>
      <c r="NF24" s="128"/>
      <c r="NG24" s="128"/>
      <c r="NH24" s="128"/>
      <c r="NI24" s="128"/>
      <c r="NJ24" s="128"/>
      <c r="NK24" s="128"/>
      <c r="NL24" s="128"/>
      <c r="NM24" s="128"/>
      <c r="NN24" s="128"/>
      <c r="NO24" s="128"/>
      <c r="NP24" s="128"/>
      <c r="NQ24" s="128"/>
      <c r="NR24" s="128"/>
      <c r="NS24" s="128"/>
      <c r="NT24" s="128"/>
      <c r="NU24" s="128"/>
      <c r="NV24" s="128"/>
      <c r="NW24" s="128"/>
      <c r="NX24" s="128"/>
      <c r="NY24" s="128"/>
      <c r="NZ24" s="128"/>
      <c r="OA24" s="128"/>
      <c r="OB24" s="128"/>
      <c r="OC24" s="128"/>
      <c r="OD24" s="128"/>
      <c r="OE24" s="128"/>
      <c r="OF24" s="128"/>
      <c r="OG24" s="128"/>
      <c r="OH24" s="128"/>
      <c r="OI24" s="128"/>
      <c r="OJ24" s="128"/>
      <c r="OK24" s="128"/>
      <c r="OL24" s="128"/>
      <c r="OM24" s="128"/>
      <c r="ON24" s="128"/>
      <c r="OO24" s="128"/>
      <c r="OP24" s="128"/>
      <c r="OQ24" s="128"/>
      <c r="OR24" s="128"/>
      <c r="OS24" s="128"/>
      <c r="OT24" s="128"/>
      <c r="OU24" s="128"/>
      <c r="OV24" s="128"/>
      <c r="OW24" s="128"/>
      <c r="OX24" s="128"/>
      <c r="OY24" s="128"/>
      <c r="OZ24" s="128"/>
      <c r="PA24" s="128"/>
      <c r="PB24" s="128"/>
      <c r="PC24" s="128"/>
      <c r="PD24" s="128"/>
      <c r="PE24" s="128"/>
      <c r="PF24" s="128"/>
      <c r="PG24" s="128"/>
      <c r="PH24" s="128"/>
      <c r="PI24" s="128"/>
      <c r="PJ24" s="128"/>
      <c r="PK24" s="128"/>
      <c r="PL24" s="128"/>
      <c r="PM24" s="128"/>
      <c r="PN24" s="128"/>
      <c r="PO24" s="128"/>
      <c r="PP24" s="128"/>
      <c r="PQ24" s="128"/>
      <c r="PR24" s="128"/>
      <c r="PS24" s="128"/>
      <c r="PT24" s="128"/>
      <c r="PU24" s="128"/>
      <c r="PV24" s="128"/>
      <c r="PW24" s="128"/>
      <c r="PX24" s="128"/>
      <c r="PY24" s="128"/>
      <c r="PZ24" s="128"/>
      <c r="QA24" s="128"/>
      <c r="QB24" s="128"/>
      <c r="QC24" s="128"/>
      <c r="QD24" s="128"/>
      <c r="QE24" s="128"/>
      <c r="QF24" s="128"/>
      <c r="QG24" s="128"/>
      <c r="QH24" s="128"/>
      <c r="QI24" s="128"/>
      <c r="QJ24" s="128"/>
      <c r="QK24" s="128"/>
      <c r="QL24" s="128"/>
      <c r="QM24" s="128"/>
      <c r="QN24" s="128"/>
      <c r="QO24" s="128"/>
      <c r="QP24" s="128"/>
      <c r="QQ24" s="128"/>
      <c r="QR24" s="128"/>
      <c r="QS24" s="128"/>
      <c r="QT24" s="128"/>
      <c r="QU24" s="128"/>
      <c r="QV24" s="128"/>
      <c r="QW24" s="128"/>
      <c r="QX24" s="128"/>
      <c r="QY24" s="128"/>
      <c r="QZ24" s="128"/>
      <c r="RA24" s="128"/>
      <c r="RB24" s="128"/>
      <c r="RC24" s="128"/>
      <c r="RD24" s="128"/>
      <c r="RE24" s="128"/>
      <c r="RF24" s="128"/>
      <c r="RG24" s="128"/>
      <c r="RH24" s="128"/>
      <c r="RI24" s="128"/>
      <c r="RJ24" s="128"/>
      <c r="RK24" s="128"/>
      <c r="RL24" s="128"/>
      <c r="RM24" s="128"/>
      <c r="RN24" s="128"/>
      <c r="RO24" s="128"/>
      <c r="RP24" s="128"/>
      <c r="RQ24" s="128"/>
      <c r="RR24" s="128"/>
      <c r="RS24" s="128"/>
      <c r="RT24" s="128"/>
      <c r="RU24" s="128"/>
      <c r="RV24" s="128"/>
      <c r="RW24" s="128"/>
      <c r="RX24" s="128"/>
      <c r="RY24" s="128"/>
      <c r="RZ24" s="128"/>
      <c r="SA24" s="128"/>
      <c r="SB24" s="128"/>
      <c r="SC24" s="128"/>
      <c r="SD24" s="128"/>
      <c r="SE24" s="128"/>
      <c r="SF24" s="128"/>
      <c r="SG24" s="128"/>
      <c r="SH24" s="128"/>
      <c r="SI24" s="128"/>
      <c r="SJ24" s="128"/>
      <c r="SK24" s="128"/>
      <c r="SL24" s="128"/>
      <c r="SM24" s="128"/>
      <c r="SN24" s="128"/>
      <c r="SO24" s="128"/>
      <c r="SP24" s="128"/>
      <c r="SQ24" s="128"/>
      <c r="SR24" s="128"/>
      <c r="SS24" s="128"/>
      <c r="ST24" s="128"/>
      <c r="SU24" s="128"/>
      <c r="SV24" s="128"/>
      <c r="SW24" s="128"/>
      <c r="SX24" s="128"/>
      <c r="SY24" s="128"/>
      <c r="SZ24" s="128"/>
      <c r="TA24" s="128"/>
      <c r="TB24" s="128"/>
      <c r="TC24" s="128"/>
      <c r="TD24" s="128"/>
      <c r="TE24" s="128"/>
      <c r="TF24" s="128"/>
      <c r="TG24" s="128"/>
      <c r="TH24" s="128"/>
      <c r="TI24" s="128"/>
      <c r="TJ24" s="128"/>
      <c r="TK24" s="128"/>
      <c r="TL24" s="128"/>
      <c r="TM24" s="128"/>
      <c r="TN24" s="128"/>
      <c r="TO24" s="128"/>
      <c r="TP24" s="128"/>
      <c r="TQ24" s="128"/>
      <c r="TR24" s="128"/>
      <c r="TS24" s="128"/>
      <c r="TT24" s="128"/>
      <c r="TU24" s="128"/>
      <c r="TV24" s="128"/>
      <c r="TW24" s="128"/>
      <c r="TX24" s="128"/>
      <c r="TY24" s="128"/>
      <c r="TZ24" s="128"/>
      <c r="UA24" s="128"/>
      <c r="UB24" s="128"/>
      <c r="UC24" s="128"/>
      <c r="UD24" s="128"/>
      <c r="UE24" s="128"/>
      <c r="UF24" s="128"/>
      <c r="UG24" s="128"/>
      <c r="UH24" s="128"/>
      <c r="UI24" s="128"/>
      <c r="UJ24" s="128"/>
      <c r="UK24" s="128"/>
      <c r="UL24" s="128"/>
      <c r="UM24" s="128"/>
      <c r="UN24" s="128"/>
      <c r="UO24" s="128"/>
      <c r="UP24" s="128"/>
      <c r="UQ24" s="128"/>
      <c r="UR24" s="128"/>
      <c r="US24" s="128"/>
      <c r="UT24" s="128"/>
      <c r="UU24" s="128"/>
      <c r="UV24" s="128"/>
      <c r="UW24" s="128"/>
      <c r="UX24" s="128"/>
      <c r="UY24" s="128"/>
      <c r="UZ24" s="128"/>
      <c r="VA24" s="128"/>
      <c r="VB24" s="128"/>
      <c r="VC24" s="128"/>
      <c r="VD24" s="128"/>
      <c r="VE24" s="128"/>
      <c r="VF24" s="128"/>
      <c r="VG24" s="128"/>
      <c r="VH24" s="128"/>
      <c r="VI24" s="128"/>
      <c r="VJ24" s="128"/>
      <c r="VK24" s="128"/>
      <c r="VL24" s="128"/>
      <c r="VM24" s="128"/>
      <c r="VN24" s="128"/>
      <c r="VO24" s="128"/>
      <c r="VP24" s="128"/>
      <c r="VQ24" s="128"/>
      <c r="VR24" s="128"/>
      <c r="VS24" s="128"/>
      <c r="VT24" s="128"/>
      <c r="VU24" s="128"/>
      <c r="VV24" s="128"/>
      <c r="VW24" s="128"/>
      <c r="VX24" s="128"/>
      <c r="VY24" s="128"/>
      <c r="VZ24" s="128"/>
      <c r="WA24" s="128"/>
      <c r="WB24" s="128"/>
      <c r="WC24" s="128"/>
      <c r="WD24" s="128"/>
      <c r="WE24" s="128"/>
      <c r="WF24" s="128"/>
      <c r="WG24" s="128"/>
      <c r="WH24" s="128"/>
      <c r="WI24" s="128"/>
      <c r="WJ24" s="128"/>
      <c r="WK24" s="128"/>
      <c r="WL24" s="128"/>
      <c r="WM24" s="128"/>
      <c r="WN24" s="128"/>
      <c r="WO24" s="128"/>
      <c r="WP24" s="128"/>
      <c r="WQ24" s="128"/>
      <c r="WR24" s="128"/>
      <c r="WS24" s="128"/>
      <c r="WT24" s="128"/>
      <c r="WU24" s="128"/>
      <c r="WV24" s="128"/>
      <c r="WW24" s="128"/>
      <c r="WX24" s="128"/>
      <c r="WY24" s="128"/>
      <c r="WZ24" s="128"/>
      <c r="XA24" s="128"/>
      <c r="XB24" s="128"/>
      <c r="XC24" s="128"/>
      <c r="XD24" s="128"/>
      <c r="XE24" s="128"/>
      <c r="XF24" s="128"/>
      <c r="XG24" s="128"/>
      <c r="XH24" s="128"/>
      <c r="XI24" s="128"/>
      <c r="XJ24" s="128"/>
      <c r="XK24" s="128"/>
      <c r="XL24" s="128"/>
      <c r="XM24" s="128"/>
      <c r="XN24" s="128"/>
      <c r="XO24" s="128"/>
      <c r="XP24" s="128"/>
      <c r="XQ24" s="128"/>
      <c r="XR24" s="128"/>
      <c r="XS24" s="128"/>
      <c r="XT24" s="128"/>
      <c r="XU24" s="128"/>
      <c r="XV24" s="128"/>
      <c r="XW24" s="128"/>
      <c r="XX24" s="128"/>
      <c r="XY24" s="128"/>
      <c r="XZ24" s="128"/>
      <c r="YA24" s="128"/>
      <c r="YB24" s="128"/>
      <c r="YC24" s="128"/>
      <c r="YD24" s="128"/>
      <c r="YE24" s="128"/>
      <c r="YF24" s="128"/>
      <c r="YG24" s="128"/>
      <c r="YH24" s="128"/>
      <c r="YI24" s="128"/>
      <c r="YJ24" s="128"/>
      <c r="YK24" s="128"/>
      <c r="YL24" s="128"/>
      <c r="YM24" s="128"/>
      <c r="YN24" s="128"/>
      <c r="YO24" s="128"/>
      <c r="YP24" s="128"/>
      <c r="YQ24" s="128"/>
      <c r="YR24" s="128"/>
      <c r="YS24" s="128"/>
      <c r="YT24" s="128"/>
      <c r="YU24" s="128"/>
      <c r="YV24" s="128"/>
      <c r="YW24" s="128"/>
      <c r="YX24" s="128"/>
      <c r="YY24" s="128"/>
      <c r="YZ24" s="128"/>
      <c r="ZA24" s="128"/>
      <c r="ZB24" s="128"/>
      <c r="ZC24" s="128"/>
      <c r="ZD24" s="128"/>
      <c r="ZE24" s="128"/>
      <c r="ZF24" s="128"/>
      <c r="ZG24" s="128"/>
      <c r="ZH24" s="128"/>
      <c r="ZI24" s="128"/>
      <c r="ZJ24" s="128"/>
      <c r="ZK24" s="128"/>
      <c r="ZL24" s="128"/>
      <c r="ZM24" s="128"/>
      <c r="ZN24" s="128"/>
      <c r="ZO24" s="128"/>
      <c r="ZP24" s="128"/>
      <c r="ZQ24" s="128"/>
      <c r="ZR24" s="128"/>
      <c r="ZS24" s="128"/>
      <c r="ZT24" s="128"/>
      <c r="ZU24" s="128"/>
      <c r="ZV24" s="128"/>
      <c r="ZW24" s="128"/>
      <c r="ZX24" s="128"/>
      <c r="ZY24" s="128"/>
      <c r="ZZ24" s="128"/>
      <c r="AAA24" s="128"/>
      <c r="AAB24" s="128"/>
      <c r="AAC24" s="128"/>
      <c r="AAD24" s="128"/>
      <c r="AAE24" s="128"/>
      <c r="AAF24" s="128"/>
      <c r="AAG24" s="128"/>
      <c r="AAH24" s="128"/>
      <c r="AAI24" s="128"/>
      <c r="AAJ24" s="128"/>
      <c r="AAK24" s="128"/>
      <c r="AAL24" s="128"/>
      <c r="AAM24" s="128"/>
      <c r="AAN24" s="128"/>
      <c r="AAO24" s="128"/>
      <c r="AAP24" s="128"/>
      <c r="AAQ24" s="128"/>
      <c r="AAR24" s="128"/>
      <c r="AAS24" s="128"/>
      <c r="AAT24" s="128"/>
      <c r="AAU24" s="128"/>
      <c r="AAV24" s="128"/>
      <c r="AAW24" s="128"/>
      <c r="AAX24" s="128"/>
      <c r="AAY24" s="128"/>
      <c r="AAZ24" s="128"/>
      <c r="ABA24" s="128"/>
      <c r="ABB24" s="128"/>
      <c r="ABC24" s="128"/>
      <c r="ABD24" s="128"/>
      <c r="ABE24" s="128"/>
      <c r="ABF24" s="128"/>
      <c r="ABG24" s="128"/>
      <c r="ABH24" s="128"/>
      <c r="ABI24" s="128"/>
      <c r="ABJ24" s="128"/>
      <c r="ABK24" s="128"/>
      <c r="ABL24" s="128"/>
      <c r="ABM24" s="128"/>
      <c r="ABN24" s="128"/>
      <c r="ABO24" s="128"/>
      <c r="ABP24" s="128"/>
      <c r="ABQ24" s="128"/>
      <c r="ABR24" s="128"/>
      <c r="ABS24" s="128"/>
      <c r="ABT24" s="128"/>
      <c r="ABU24" s="128"/>
      <c r="ABV24" s="128"/>
      <c r="ABW24" s="128"/>
      <c r="ABX24" s="128"/>
      <c r="ABY24" s="128"/>
      <c r="ABZ24" s="128"/>
      <c r="ACA24" s="128"/>
      <c r="ACB24" s="128"/>
      <c r="ACC24" s="128"/>
      <c r="ACD24" s="128"/>
      <c r="ACE24" s="128"/>
      <c r="ACF24" s="128"/>
      <c r="ACG24" s="128"/>
      <c r="ACH24" s="128"/>
      <c r="ACI24" s="128"/>
      <c r="ACJ24" s="128"/>
      <c r="ACK24" s="128"/>
      <c r="ACL24" s="128"/>
      <c r="ACM24" s="128"/>
      <c r="ACN24" s="128"/>
      <c r="ACO24" s="128"/>
      <c r="ACP24" s="128"/>
      <c r="ACQ24" s="128"/>
      <c r="ACR24" s="128"/>
      <c r="ACS24" s="128"/>
      <c r="ACT24" s="128"/>
      <c r="ACU24" s="128"/>
      <c r="ACV24" s="128"/>
      <c r="ACW24" s="128"/>
      <c r="ACX24" s="128"/>
      <c r="ACY24" s="128"/>
      <c r="ACZ24" s="128"/>
      <c r="ADA24" s="128"/>
      <c r="ADB24" s="128"/>
      <c r="ADC24" s="128"/>
      <c r="ADD24" s="128"/>
      <c r="ADE24" s="128"/>
      <c r="ADF24" s="128"/>
      <c r="ADG24" s="128"/>
      <c r="ADH24" s="128"/>
      <c r="ADI24" s="128"/>
      <c r="ADJ24" s="128"/>
      <c r="ADK24" s="128"/>
      <c r="ADL24" s="128"/>
      <c r="ADM24" s="128"/>
      <c r="ADN24" s="128"/>
      <c r="ADO24" s="128"/>
      <c r="ADP24" s="128"/>
      <c r="ADQ24" s="128"/>
      <c r="ADR24" s="128"/>
      <c r="ADS24" s="128"/>
      <c r="ADT24" s="128"/>
      <c r="ADU24" s="128"/>
      <c r="ADV24" s="128"/>
      <c r="ADW24" s="128"/>
      <c r="ADX24" s="128"/>
      <c r="ADY24" s="128"/>
      <c r="ADZ24" s="128"/>
      <c r="AEA24" s="128"/>
      <c r="AEB24" s="128"/>
      <c r="AEC24" s="128"/>
      <c r="AED24" s="128"/>
      <c r="AEE24" s="128"/>
      <c r="AEF24" s="128"/>
      <c r="AEG24" s="128"/>
      <c r="AEH24" s="128"/>
      <c r="AEI24" s="128"/>
      <c r="AEJ24" s="128"/>
      <c r="AEK24" s="128"/>
      <c r="AEL24" s="128"/>
      <c r="AEM24" s="128"/>
      <c r="AEN24" s="128"/>
      <c r="AEO24" s="128"/>
      <c r="AEP24" s="128"/>
      <c r="AEQ24" s="128"/>
      <c r="AER24" s="128"/>
      <c r="AES24" s="128"/>
      <c r="AET24" s="128"/>
      <c r="AEU24" s="128"/>
      <c r="AEV24" s="128"/>
      <c r="AEW24" s="128"/>
      <c r="AEX24" s="128"/>
      <c r="AEY24" s="128"/>
      <c r="AEZ24" s="128"/>
      <c r="AFA24" s="128"/>
      <c r="AFB24" s="128"/>
      <c r="AFC24" s="128"/>
      <c r="AFD24" s="128"/>
      <c r="AFE24" s="128"/>
      <c r="AFF24" s="128"/>
      <c r="AFG24" s="128"/>
      <c r="AFH24" s="128"/>
      <c r="AFI24" s="128"/>
      <c r="AFJ24" s="128"/>
      <c r="AFK24" s="128"/>
      <c r="AFL24" s="128"/>
      <c r="AFM24" s="128"/>
      <c r="AFN24" s="128"/>
      <c r="AFO24" s="128"/>
      <c r="AFP24" s="128"/>
      <c r="AFQ24" s="128"/>
      <c r="AFR24" s="128"/>
      <c r="AFS24" s="128"/>
      <c r="AFT24" s="128"/>
      <c r="AFU24" s="128"/>
      <c r="AFV24" s="128"/>
      <c r="AFW24" s="128"/>
      <c r="AFX24" s="128"/>
      <c r="AFY24" s="128"/>
      <c r="AFZ24" s="128"/>
      <c r="AGA24" s="128"/>
      <c r="AGB24" s="128"/>
      <c r="AGC24" s="128"/>
      <c r="AGD24" s="128"/>
      <c r="AGE24" s="128"/>
      <c r="AGF24" s="128"/>
      <c r="AGG24" s="128"/>
      <c r="AGH24" s="128"/>
      <c r="AGI24" s="128"/>
      <c r="AGJ24" s="128"/>
      <c r="AGK24" s="128"/>
      <c r="AGL24" s="128"/>
      <c r="AGM24" s="128"/>
      <c r="AGN24" s="128"/>
      <c r="AGO24" s="128"/>
      <c r="AGP24" s="128"/>
      <c r="AGQ24" s="128"/>
      <c r="AGR24" s="128"/>
      <c r="AGS24" s="128"/>
      <c r="AGT24" s="128"/>
      <c r="AGU24" s="128"/>
      <c r="AGV24" s="128"/>
      <c r="AGW24" s="128"/>
      <c r="AGX24" s="128"/>
      <c r="AGY24" s="128"/>
      <c r="AGZ24" s="128"/>
      <c r="AHA24" s="128"/>
      <c r="AHB24" s="128"/>
      <c r="AHC24" s="128"/>
      <c r="AHD24" s="128"/>
      <c r="AHE24" s="128"/>
      <c r="AHF24" s="128"/>
      <c r="AHG24" s="128"/>
      <c r="AHH24" s="128"/>
      <c r="AHI24" s="128"/>
      <c r="AHJ24" s="128"/>
      <c r="AHK24" s="128"/>
      <c r="AHL24" s="128"/>
      <c r="AHM24" s="128"/>
      <c r="AHN24" s="128"/>
      <c r="AHO24" s="128"/>
      <c r="AHP24" s="128"/>
      <c r="AHQ24" s="128"/>
      <c r="AHR24" s="128"/>
      <c r="AHS24" s="128"/>
      <c r="AHT24" s="128"/>
      <c r="AHU24" s="128"/>
      <c r="AHV24" s="128"/>
      <c r="AHW24" s="128"/>
      <c r="AHX24" s="128"/>
      <c r="AHY24" s="128"/>
      <c r="AHZ24" s="128"/>
      <c r="AIA24" s="128"/>
      <c r="AIB24" s="128"/>
      <c r="AIC24" s="128"/>
      <c r="AID24" s="128"/>
      <c r="AIE24" s="128"/>
      <c r="AIF24" s="128"/>
      <c r="AIG24" s="128"/>
      <c r="AIH24" s="128"/>
      <c r="AII24" s="128"/>
      <c r="AIJ24" s="128"/>
      <c r="AIK24" s="128"/>
      <c r="AIL24" s="128"/>
      <c r="AIM24" s="128"/>
      <c r="AIN24" s="128"/>
      <c r="AIO24" s="128"/>
      <c r="AIP24" s="128"/>
      <c r="AIQ24" s="128"/>
      <c r="AIR24" s="128"/>
      <c r="AIS24" s="128"/>
      <c r="AIT24" s="128"/>
      <c r="AIU24" s="128"/>
      <c r="AIV24" s="128"/>
      <c r="AIW24" s="128"/>
      <c r="AIX24" s="128"/>
      <c r="AIY24" s="128"/>
      <c r="AIZ24" s="128"/>
      <c r="AJA24" s="128"/>
      <c r="AJB24" s="128"/>
      <c r="AJC24" s="128"/>
      <c r="AJD24" s="128"/>
      <c r="AJE24" s="128"/>
      <c r="AJF24" s="128"/>
      <c r="AJG24" s="128"/>
      <c r="AJH24" s="128"/>
      <c r="AJI24" s="128"/>
      <c r="AJJ24" s="128"/>
      <c r="AJK24" s="128"/>
      <c r="AJL24" s="128"/>
      <c r="AJM24" s="128"/>
      <c r="AJN24" s="128"/>
      <c r="AJO24" s="128"/>
      <c r="AJP24" s="128"/>
      <c r="AJQ24" s="128"/>
      <c r="AJR24" s="128"/>
      <c r="AJS24" s="128"/>
      <c r="AJT24" s="128"/>
      <c r="AJU24" s="128"/>
      <c r="AJV24" s="128"/>
      <c r="AJW24" s="128"/>
      <c r="AJX24" s="128"/>
      <c r="AJY24" s="128"/>
      <c r="AJZ24" s="128"/>
      <c r="AKA24" s="128"/>
      <c r="AKB24" s="128"/>
      <c r="AKC24" s="128"/>
      <c r="AKD24" s="128"/>
      <c r="AKE24" s="128"/>
      <c r="AKF24" s="128"/>
      <c r="AKG24" s="128"/>
      <c r="AKH24" s="128"/>
      <c r="AKI24" s="128"/>
      <c r="AKJ24" s="128"/>
      <c r="AKK24" s="128"/>
      <c r="AKL24" s="128"/>
      <c r="AKM24" s="128"/>
      <c r="AKN24" s="128"/>
      <c r="AKO24" s="128"/>
      <c r="AKP24" s="128"/>
      <c r="AKQ24" s="128"/>
      <c r="AKR24" s="128"/>
      <c r="AKS24" s="128"/>
      <c r="AKT24" s="128"/>
      <c r="AKU24" s="128"/>
      <c r="AKV24" s="128"/>
      <c r="AKW24" s="128"/>
      <c r="AKX24" s="128"/>
      <c r="AKY24" s="128"/>
      <c r="AKZ24" s="128"/>
      <c r="ALA24" s="128"/>
      <c r="ALB24" s="128"/>
      <c r="ALC24" s="128"/>
      <c r="ALD24" s="128"/>
      <c r="ALE24" s="128"/>
      <c r="ALF24"/>
      <c r="ALG24"/>
      <c r="ALH24"/>
    </row>
    <row r="25" spans="1:996" s="96" customFormat="1" ht="12" customHeight="1">
      <c r="A25" s="136"/>
      <c r="B25" s="136"/>
      <c r="C25" s="136"/>
      <c r="D25" s="136"/>
      <c r="E25" s="136"/>
      <c r="F25" s="136"/>
      <c r="I25" s="206"/>
      <c r="K25" s="160"/>
      <c r="M25" s="251"/>
      <c r="P25"/>
      <c r="Q25" s="165"/>
      <c r="R25" s="128"/>
      <c r="S25" s="128"/>
      <c r="T25" s="128"/>
      <c r="U25" s="128"/>
      <c r="V25" s="128"/>
      <c r="W25" s="128"/>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c r="ALG25"/>
      <c r="ALH25"/>
    </row>
    <row r="26" spans="1:996" s="96" customFormat="1" ht="12" customHeight="1">
      <c r="A26" s="136"/>
      <c r="B26" s="136"/>
      <c r="C26" s="136"/>
      <c r="D26" s="136"/>
      <c r="E26" s="136"/>
      <c r="F26" s="136"/>
      <c r="I26" s="206"/>
      <c r="K26" s="160"/>
      <c r="M26" s="251"/>
      <c r="P26"/>
      <c r="Q26" s="165"/>
      <c r="R26" s="128"/>
      <c r="S26" s="128"/>
      <c r="T26" s="128"/>
      <c r="U26" s="128"/>
      <c r="V26" s="128"/>
      <c r="W26" s="128"/>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c r="ALG26"/>
      <c r="ALH26"/>
    </row>
    <row r="29" spans="1:996" ht="12" customHeight="1">
      <c r="E29" s="520"/>
    </row>
  </sheetData>
  <conditionalFormatting sqref="A16:F17 A20:F838">
    <cfRule type="expression" dxfId="242" priority="17870">
      <formula>#REF!=1</formula>
    </cfRule>
    <cfRule type="expression" dxfId="241" priority="17869">
      <formula>AND(#REF!=1,#REF!=1)</formula>
    </cfRule>
    <cfRule type="expression" dxfId="240" priority="17868">
      <formula>OR(#REF!="X",#REF!="X")</formula>
    </cfRule>
    <cfRule type="expression" dxfId="239" priority="17871">
      <formula>#REF!=1</formula>
    </cfRule>
  </conditionalFormatting>
  <conditionalFormatting sqref="C9:C11">
    <cfRule type="expression" dxfId="238" priority="5655">
      <formula>AND($L9="X",$B9&lt;&gt;"")</formula>
    </cfRule>
  </conditionalFormatting>
  <conditionalFormatting sqref="C13:C14">
    <cfRule type="expression" dxfId="237" priority="17929">
      <formula>AND($Q13="X",OR($C11&lt;&gt;"",#REF!&lt;&gt;""))</formula>
    </cfRule>
  </conditionalFormatting>
  <conditionalFormatting sqref="D9:D11">
    <cfRule type="expression" dxfId="236" priority="5674">
      <formula>AND($L9="X",OR($B9&lt;&gt;"",$C9&lt;&gt;""))</formula>
    </cfRule>
  </conditionalFormatting>
  <conditionalFormatting sqref="D12">
    <cfRule type="expression" dxfId="235" priority="5679">
      <formula>AND($L12="X",OR($B12&lt;&gt;"",#REF!&lt;&gt;""))</formula>
    </cfRule>
  </conditionalFormatting>
  <conditionalFormatting sqref="D13">
    <cfRule type="expression" dxfId="234" priority="17930">
      <formula>AND($Q13="X",OR($C11&lt;&gt;"",#REF!&lt;&gt;""))</formula>
    </cfRule>
  </conditionalFormatting>
  <conditionalFormatting sqref="D14">
    <cfRule type="expression" dxfId="233" priority="110">
      <formula>AND($Q14="X",OR(#REF!&lt;&gt;"",#REF!&lt;&gt;""))</formula>
    </cfRule>
  </conditionalFormatting>
  <conditionalFormatting sqref="D15">
    <cfRule type="expression" dxfId="232" priority="17931">
      <formula>AND($Q15="X",OR($C11&lt;&gt;"",#REF!&lt;&gt;""))</formula>
    </cfRule>
  </conditionalFormatting>
  <conditionalFormatting sqref="E9:E11">
    <cfRule type="expression" dxfId="231" priority="5684">
      <formula>AND($L9="X",OR($B9&lt;&gt;"",$C9&lt;&gt;"",$D9&lt;&gt;""))</formula>
    </cfRule>
  </conditionalFormatting>
  <conditionalFormatting sqref="E12">
    <cfRule type="expression" dxfId="230" priority="5689">
      <formula>AND($L12="X",OR($B12&lt;&gt;"",#REF!&lt;&gt;"",$D12&lt;&gt;""))</formula>
    </cfRule>
  </conditionalFormatting>
  <conditionalFormatting sqref="E13">
    <cfRule type="expression" dxfId="229" priority="17932">
      <formula>AND($Q13="X",OR($C11&lt;&gt;"",#REF!&lt;&gt;"",$D13&lt;&gt;""))</formula>
    </cfRule>
  </conditionalFormatting>
  <conditionalFormatting sqref="E14">
    <cfRule type="expression" dxfId="228" priority="17933">
      <formula>AND($Q14="X",OR(#REF!&lt;&gt;"",#REF!&lt;&gt;"",$D14&lt;&gt;""))</formula>
    </cfRule>
  </conditionalFormatting>
  <conditionalFormatting sqref="E15">
    <cfRule type="expression" dxfId="227"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226" priority="5698">
      <formula>AND($L9="X",OR($B9&lt;&gt;"",$C9&lt;&gt;"",$D9&lt;&gt;"",$E9&lt;&gt;""))</formula>
    </cfRule>
  </conditionalFormatting>
  <conditionalFormatting sqref="F12">
    <cfRule type="expression" dxfId="225" priority="5703">
      <formula>AND($L12="X",OR($B12&lt;&gt;"",#REF!&lt;&gt;"",$D12&lt;&gt;"",$E12&lt;&gt;""))</formula>
    </cfRule>
  </conditionalFormatting>
  <conditionalFormatting sqref="F13">
    <cfRule type="expression" dxfId="224" priority="17935">
      <formula>AND($Q13="X",OR($C11&lt;&gt;"",#REF!&lt;&gt;"",$D13&lt;&gt;"",$E13&lt;&gt;""))</formula>
    </cfRule>
  </conditionalFormatting>
  <conditionalFormatting sqref="F14">
    <cfRule type="expression" dxfId="223" priority="17936">
      <formula>AND($Q14="X",OR(#REF!&lt;&gt;"",#REF!&lt;&gt;"",$D14&lt;&gt;"",$E14&lt;&gt;""))</formula>
    </cfRule>
  </conditionalFormatting>
  <conditionalFormatting sqref="F15">
    <cfRule type="expression" dxfId="222" priority="17937">
      <formula>AND($Q15="X",OR($C11&lt;&gt;"",#REF!&lt;&gt;"",$D15&lt;&gt;"",$E15&lt;&gt;""))</formula>
    </cfRule>
  </conditionalFormatting>
  <conditionalFormatting sqref="G9:G11">
    <cfRule type="expression" dxfId="221" priority="5712">
      <formula>AND($L9="X",OR($B9&lt;&gt;"",$C9&lt;&gt;"",$D9&lt;&gt;"",$E9&lt;&gt;"",$F9&lt;&gt;""))</formula>
    </cfRule>
  </conditionalFormatting>
  <conditionalFormatting sqref="G12">
    <cfRule type="expression" dxfId="220" priority="5717">
      <formula>AND($L12="X",OR($B12&lt;&gt;"",#REF!&lt;&gt;"",$D12&lt;&gt;"",$E12&lt;&gt;"",$F12&lt;&gt;""))</formula>
    </cfRule>
  </conditionalFormatting>
  <conditionalFormatting sqref="G13">
    <cfRule type="expression" dxfId="219" priority="17938">
      <formula>AND($Q13="X",OR($C11&lt;&gt;"",#REF!&lt;&gt;"",$D13&lt;&gt;"",$E13&lt;&gt;"",$F13&lt;&gt;""))</formula>
    </cfRule>
  </conditionalFormatting>
  <conditionalFormatting sqref="G14">
    <cfRule type="expression" dxfId="218" priority="17939">
      <formula>AND($Q14="X",OR(#REF!&lt;&gt;"",#REF!&lt;&gt;"",$D14&lt;&gt;"",$E14&lt;&gt;"",$F14&lt;&gt;""))</formula>
    </cfRule>
  </conditionalFormatting>
  <conditionalFormatting sqref="G15">
    <cfRule type="expression" dxfId="217" priority="17940">
      <formula>AND($Q15="X",OR($C11&lt;&gt;"",#REF!&lt;&gt;"",$D15&lt;&gt;"",$E15&lt;&gt;"",$F15&lt;&gt;""))</formula>
    </cfRule>
  </conditionalFormatting>
  <conditionalFormatting sqref="H16:H17 H20:H838">
    <cfRule type="expression" dxfId="216" priority="171">
      <formula>$J16="X"</formula>
    </cfRule>
  </conditionalFormatting>
  <conditionalFormatting sqref="I10">
    <cfRule type="expression" dxfId="215" priority="5760">
      <formula>#REF!="X"</formula>
    </cfRule>
  </conditionalFormatting>
  <conditionalFormatting sqref="I11">
    <cfRule type="expression" dxfId="214" priority="1">
      <formula>$L11="X"</formula>
    </cfRule>
  </conditionalFormatting>
  <conditionalFormatting sqref="K9:K15">
    <cfRule type="cellIs" dxfId="213" priority="18" operator="equal">
      <formula>"0..1"</formula>
    </cfRule>
    <cfRule type="cellIs" dxfId="212" priority="17" operator="equal">
      <formula>"0..n"</formula>
    </cfRule>
    <cfRule type="cellIs" dxfId="211" priority="16"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T151"/>
  <sheetViews>
    <sheetView topLeftCell="A8" zoomScaleNormal="100" workbookViewId="0">
      <selection activeCell="E96" sqref="E96"/>
    </sheetView>
  </sheetViews>
  <sheetFormatPr baseColWidth="10" defaultColWidth="9.5" defaultRowHeight="15"/>
  <cols>
    <col min="1" max="1" width="4.625" style="128" customWidth="1"/>
    <col min="2" max="2" width="25.125" style="128" bestFit="1" customWidth="1"/>
    <col min="3" max="3" width="42.125" style="128" bestFit="1" customWidth="1"/>
    <col min="4" max="4" width="35.375" style="128" customWidth="1"/>
    <col min="5" max="5" width="30.625" style="128" bestFit="1" customWidth="1"/>
    <col min="6" max="6" width="11" style="128" bestFit="1" customWidth="1"/>
    <col min="7" max="7" width="10.125" style="96" customWidth="1"/>
    <col min="8" max="8" width="26.125" style="96" customWidth="1"/>
    <col min="9" max="9" width="20.625" style="206" customWidth="1"/>
    <col min="10" max="10" width="17.875" style="155" customWidth="1"/>
    <col min="11" max="11" width="10.5" style="96" customWidth="1"/>
    <col min="12" max="12" width="11" style="251" customWidth="1"/>
    <col min="13" max="13" width="18.5" style="96" customWidth="1"/>
    <col min="14" max="14" width="12.625" style="251" customWidth="1"/>
    <col min="15" max="15" width="28.125" style="96" customWidth="1"/>
    <col min="16" max="19" width="8.875" style="96" customWidth="1"/>
    <col min="20" max="20" width="8.125" style="96" customWidth="1"/>
    <col min="21" max="21" width="4.375" customWidth="1"/>
    <col min="22" max="22" width="8.875" style="128" customWidth="1"/>
    <col min="24" max="1004" width="9.5" style="128"/>
    <col min="1005" max="1005" width="9" style="128" customWidth="1"/>
    <col min="1006" max="1007" width="9" customWidth="1"/>
  </cols>
  <sheetData>
    <row r="1" spans="1:1005" ht="13.5" customHeight="1">
      <c r="A1" s="480" t="s">
        <v>2173</v>
      </c>
      <c r="C1" s="129"/>
      <c r="E1" s="519"/>
      <c r="F1" s="153"/>
      <c r="G1" s="128"/>
      <c r="V1"/>
      <c r="W1" s="128"/>
      <c r="ALQ1"/>
    </row>
    <row r="2" spans="1:1005" ht="13.5" customHeight="1">
      <c r="A2" s="481"/>
      <c r="C2" s="141"/>
      <c r="D2" s="258"/>
      <c r="E2" s="519"/>
      <c r="F2" s="153"/>
      <c r="G2" s="128"/>
      <c r="V2"/>
      <c r="W2" s="128"/>
      <c r="ALQ2"/>
    </row>
    <row r="3" spans="1:1005" ht="13.5" customHeight="1">
      <c r="C3" s="142"/>
      <c r="E3" s="519"/>
      <c r="G3" s="128"/>
      <c r="V3"/>
      <c r="W3" s="128"/>
      <c r="ALQ3"/>
    </row>
    <row r="4" spans="1:1005" ht="13.5" customHeight="1">
      <c r="C4" s="143"/>
      <c r="E4" s="130"/>
      <c r="G4" s="137"/>
      <c r="V4"/>
      <c r="W4" s="128"/>
      <c r="ALQ4"/>
    </row>
    <row r="5" spans="1:1005" s="149" customFormat="1" ht="13.5" customHeight="1">
      <c r="A5" s="128"/>
      <c r="B5" s="128"/>
      <c r="C5" s="145"/>
      <c r="D5" s="146"/>
      <c r="E5" s="128"/>
      <c r="F5" s="146"/>
      <c r="G5" s="148"/>
      <c r="H5" s="148"/>
      <c r="I5" s="249"/>
      <c r="J5" s="156"/>
      <c r="K5" s="148"/>
      <c r="L5" s="253"/>
      <c r="M5" s="148"/>
      <c r="N5" s="253"/>
      <c r="O5" s="148"/>
      <c r="P5" s="148"/>
      <c r="Q5" s="148"/>
      <c r="R5" s="148"/>
      <c r="S5" s="148"/>
      <c r="T5" s="148"/>
      <c r="U5"/>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V6"/>
      <c r="W6" s="128"/>
      <c r="ALQ6"/>
    </row>
    <row r="7" spans="1:1005" ht="13.5" customHeight="1">
      <c r="A7"/>
      <c r="B7"/>
      <c r="C7" s="138"/>
      <c r="D7" s="345"/>
      <c r="E7" s="138"/>
      <c r="F7" s="138"/>
      <c r="P7" s="495" t="s">
        <v>800</v>
      </c>
      <c r="Q7" s="495" t="s">
        <v>800</v>
      </c>
      <c r="R7" s="495" t="s">
        <v>800</v>
      </c>
      <c r="S7" s="495" t="s">
        <v>800</v>
      </c>
      <c r="T7" s="495" t="s">
        <v>800</v>
      </c>
      <c r="V7"/>
      <c r="W7" s="128"/>
      <c r="ALQ7"/>
    </row>
    <row r="8" spans="1:1005"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2174</v>
      </c>
      <c r="Q8" s="209" t="s">
        <v>2175</v>
      </c>
      <c r="R8" s="209" t="s">
        <v>2176</v>
      </c>
      <c r="S8" s="209" t="s">
        <v>814</v>
      </c>
      <c r="T8" s="209" t="s">
        <v>2177</v>
      </c>
      <c r="U8" s="527" t="s">
        <v>816</v>
      </c>
    </row>
    <row r="9" spans="1:1005" s="205" customFormat="1" ht="13.5" customHeight="1">
      <c r="A9" s="206">
        <f t="shared" ref="A9:A11" si="0">ROW()-8</f>
        <v>1</v>
      </c>
      <c r="B9" s="486" t="s">
        <v>2178</v>
      </c>
      <c r="C9" s="535"/>
      <c r="D9" s="535"/>
      <c r="E9" s="535"/>
      <c r="F9" s="535"/>
      <c r="G9" s="482"/>
      <c r="H9" s="557"/>
      <c r="I9" s="483"/>
      <c r="J9" s="550" t="s">
        <v>1543</v>
      </c>
      <c r="K9" s="558" t="s">
        <v>822</v>
      </c>
      <c r="L9" s="559" t="s">
        <v>824</v>
      </c>
      <c r="M9" s="484" t="s">
        <v>913</v>
      </c>
      <c r="N9" s="558"/>
      <c r="O9" s="558"/>
      <c r="P9" s="560" t="s">
        <v>824</v>
      </c>
      <c r="Q9" s="558" t="s">
        <v>869</v>
      </c>
      <c r="R9" s="560" t="s">
        <v>824</v>
      </c>
      <c r="S9" s="560"/>
      <c r="T9" s="560"/>
      <c r="U9" s="485"/>
    </row>
    <row r="10" spans="1:1005" s="205" customFormat="1" ht="13.5" customHeight="1">
      <c r="A10" s="206">
        <f t="shared" si="0"/>
        <v>2</v>
      </c>
      <c r="B10" s="486"/>
      <c r="C10" s="487" t="s">
        <v>2179</v>
      </c>
      <c r="D10" s="487"/>
      <c r="E10" s="487"/>
      <c r="F10" s="487"/>
      <c r="G10" s="487"/>
      <c r="H10" s="558" t="s">
        <v>2180</v>
      </c>
      <c r="I10" s="550" t="s">
        <v>1262</v>
      </c>
      <c r="J10" s="550" t="s">
        <v>2010</v>
      </c>
      <c r="K10" s="558" t="s">
        <v>822</v>
      </c>
      <c r="L10" s="559"/>
      <c r="M10" s="558" t="s">
        <v>823</v>
      </c>
      <c r="N10" s="558"/>
      <c r="O10" s="558" t="s">
        <v>2181</v>
      </c>
      <c r="P10" s="560" t="s">
        <v>824</v>
      </c>
      <c r="Q10" s="558" t="s">
        <v>869</v>
      </c>
      <c r="R10" s="560" t="s">
        <v>824</v>
      </c>
      <c r="S10" s="560"/>
      <c r="T10" s="560"/>
      <c r="U10" s="485"/>
    </row>
    <row r="11" spans="1:1005" s="205" customFormat="1" ht="13.5" customHeight="1">
      <c r="A11" s="206">
        <f t="shared" si="0"/>
        <v>3</v>
      </c>
      <c r="B11" s="486"/>
      <c r="C11" s="487" t="s">
        <v>2182</v>
      </c>
      <c r="D11" s="487"/>
      <c r="E11" s="487"/>
      <c r="F11" s="487"/>
      <c r="G11" s="487"/>
      <c r="H11" s="558" t="s">
        <v>2183</v>
      </c>
      <c r="I11" s="550" t="s">
        <v>2184</v>
      </c>
      <c r="J11" s="550" t="s">
        <v>877</v>
      </c>
      <c r="K11" s="558" t="s">
        <v>822</v>
      </c>
      <c r="L11" s="559"/>
      <c r="M11" s="558" t="s">
        <v>823</v>
      </c>
      <c r="N11" s="558"/>
      <c r="O11" s="558"/>
      <c r="P11" s="560" t="s">
        <v>824</v>
      </c>
      <c r="Q11" s="558" t="s">
        <v>869</v>
      </c>
      <c r="R11" s="560" t="s">
        <v>824</v>
      </c>
      <c r="S11" s="560"/>
      <c r="T11" s="560"/>
      <c r="U11" s="485"/>
    </row>
    <row r="12" spans="1:1005" s="205" customFormat="1" ht="13.5" customHeight="1">
      <c r="A12" s="206">
        <f t="shared" ref="A12:A42" si="1">ROW()-8</f>
        <v>4</v>
      </c>
      <c r="B12" s="486"/>
      <c r="C12" s="487" t="s">
        <v>2185</v>
      </c>
      <c r="D12" s="487"/>
      <c r="E12" s="487"/>
      <c r="F12" s="487"/>
      <c r="G12" s="487"/>
      <c r="H12" s="558"/>
      <c r="I12" s="550"/>
      <c r="J12" s="550" t="s">
        <v>2186</v>
      </c>
      <c r="K12" s="558" t="s">
        <v>822</v>
      </c>
      <c r="L12" s="559"/>
      <c r="M12" s="558" t="s">
        <v>823</v>
      </c>
      <c r="N12" s="559"/>
      <c r="O12" s="558"/>
      <c r="P12" s="560"/>
      <c r="Q12" s="558"/>
      <c r="R12" s="560" t="s">
        <v>824</v>
      </c>
      <c r="S12" s="560"/>
      <c r="T12" s="560"/>
      <c r="U12" s="485"/>
    </row>
    <row r="13" spans="1:1005" s="205" customFormat="1" ht="13.5" customHeight="1">
      <c r="A13" s="206">
        <f t="shared" si="1"/>
        <v>5</v>
      </c>
      <c r="B13" s="486"/>
      <c r="C13" s="487" t="s">
        <v>2187</v>
      </c>
      <c r="D13" s="487"/>
      <c r="E13" s="487"/>
      <c r="F13" s="487"/>
      <c r="G13" s="487"/>
      <c r="H13" s="558" t="s">
        <v>2188</v>
      </c>
      <c r="I13" s="550" t="s">
        <v>884</v>
      </c>
      <c r="J13" s="550" t="s">
        <v>2189</v>
      </c>
      <c r="K13" s="558" t="s">
        <v>822</v>
      </c>
      <c r="L13" s="559"/>
      <c r="M13" s="558" t="s">
        <v>839</v>
      </c>
      <c r="N13" s="559"/>
      <c r="O13" s="558"/>
      <c r="P13" s="560" t="s">
        <v>824</v>
      </c>
      <c r="Q13" s="558" t="s">
        <v>869</v>
      </c>
      <c r="R13" s="560"/>
      <c r="S13" s="560"/>
      <c r="T13" s="560"/>
      <c r="U13" s="485"/>
    </row>
    <row r="14" spans="1:1005" s="205" customFormat="1" ht="13.5" customHeight="1">
      <c r="A14" s="206">
        <f t="shared" si="1"/>
        <v>6</v>
      </c>
      <c r="B14" s="486"/>
      <c r="C14" s="487" t="s">
        <v>2190</v>
      </c>
      <c r="D14" s="487"/>
      <c r="E14" s="487"/>
      <c r="F14" s="487"/>
      <c r="G14" s="487"/>
      <c r="H14" s="558" t="s">
        <v>2188</v>
      </c>
      <c r="I14" s="550" t="s">
        <v>884</v>
      </c>
      <c r="J14" s="550" t="s">
        <v>2191</v>
      </c>
      <c r="K14" s="558" t="s">
        <v>822</v>
      </c>
      <c r="L14" s="559"/>
      <c r="M14" s="558" t="s">
        <v>839</v>
      </c>
      <c r="N14" s="559"/>
      <c r="O14" s="558"/>
      <c r="P14" s="560" t="s">
        <v>824</v>
      </c>
      <c r="Q14" s="558" t="s">
        <v>869</v>
      </c>
      <c r="R14" s="560"/>
      <c r="S14" s="560"/>
      <c r="T14" s="560"/>
      <c r="U14" s="485"/>
    </row>
    <row r="15" spans="1:1005" s="205" customFormat="1" ht="13.5" customHeight="1">
      <c r="A15" s="206">
        <f t="shared" si="1"/>
        <v>7</v>
      </c>
      <c r="B15" s="486"/>
      <c r="C15" s="487" t="s">
        <v>2192</v>
      </c>
      <c r="D15" s="487"/>
      <c r="E15" s="487"/>
      <c r="F15" s="487"/>
      <c r="G15" s="487"/>
      <c r="H15" s="558" t="s">
        <v>2193</v>
      </c>
      <c r="I15" s="561"/>
      <c r="J15" s="550" t="s">
        <v>2194</v>
      </c>
      <c r="K15" s="558" t="s">
        <v>822</v>
      </c>
      <c r="L15" s="559" t="s">
        <v>824</v>
      </c>
      <c r="M15" s="484" t="s">
        <v>2194</v>
      </c>
      <c r="N15" s="558"/>
      <c r="O15" s="558"/>
      <c r="P15" s="560"/>
      <c r="Q15" s="558"/>
      <c r="R15" s="560" t="s">
        <v>824</v>
      </c>
      <c r="S15" s="560"/>
      <c r="T15" s="560"/>
      <c r="U15" s="485"/>
    </row>
    <row r="16" spans="1:1005" s="205" customFormat="1" ht="13.5" customHeight="1">
      <c r="A16" s="206">
        <f t="shared" si="1"/>
        <v>8</v>
      </c>
      <c r="B16" s="486"/>
      <c r="C16" s="487"/>
      <c r="D16" s="487" t="s">
        <v>1428</v>
      </c>
      <c r="E16" s="487"/>
      <c r="F16" s="487"/>
      <c r="G16" s="487"/>
      <c r="H16" s="558" t="s">
        <v>2195</v>
      </c>
      <c r="I16" s="550" t="s">
        <v>2196</v>
      </c>
      <c r="J16" s="550" t="s">
        <v>1241</v>
      </c>
      <c r="K16" s="558" t="s">
        <v>869</v>
      </c>
      <c r="L16" s="559"/>
      <c r="M16" s="558" t="s">
        <v>823</v>
      </c>
      <c r="N16" s="558"/>
      <c r="O16" s="558"/>
      <c r="P16" s="560"/>
      <c r="Q16" s="558"/>
      <c r="R16" s="560" t="s">
        <v>824</v>
      </c>
      <c r="S16" s="560"/>
      <c r="T16" s="560"/>
      <c r="U16" s="485"/>
    </row>
    <row r="17" spans="1:21" s="205" customFormat="1" ht="13.5" customHeight="1">
      <c r="A17" s="206">
        <f t="shared" si="1"/>
        <v>9</v>
      </c>
      <c r="B17" s="486"/>
      <c r="C17" s="487"/>
      <c r="D17" s="487" t="s">
        <v>1430</v>
      </c>
      <c r="E17" s="487"/>
      <c r="F17" s="487"/>
      <c r="G17" s="487"/>
      <c r="H17" s="558" t="s">
        <v>2197</v>
      </c>
      <c r="I17" s="550" t="s">
        <v>2198</v>
      </c>
      <c r="J17" s="550" t="s">
        <v>1271</v>
      </c>
      <c r="K17" s="558" t="s">
        <v>822</v>
      </c>
      <c r="L17" s="559"/>
      <c r="M17" s="558" t="s">
        <v>823</v>
      </c>
      <c r="N17" s="559" t="s">
        <v>824</v>
      </c>
      <c r="O17" s="558" t="s">
        <v>1432</v>
      </c>
      <c r="P17" s="560"/>
      <c r="Q17" s="558"/>
      <c r="R17" s="560" t="s">
        <v>824</v>
      </c>
      <c r="S17" s="560"/>
      <c r="T17" s="560"/>
      <c r="U17" s="485"/>
    </row>
    <row r="18" spans="1:21" s="205" customFormat="1" ht="13.5" customHeight="1">
      <c r="A18" s="206">
        <f t="shared" si="1"/>
        <v>10</v>
      </c>
      <c r="B18" s="486"/>
      <c r="C18" s="487" t="s">
        <v>2199</v>
      </c>
      <c r="D18" s="487"/>
      <c r="E18" s="487"/>
      <c r="F18" s="487"/>
      <c r="G18" s="487"/>
      <c r="H18" s="558" t="s">
        <v>2188</v>
      </c>
      <c r="I18" s="550" t="s">
        <v>884</v>
      </c>
      <c r="J18" s="550" t="s">
        <v>885</v>
      </c>
      <c r="K18" s="558" t="s">
        <v>822</v>
      </c>
      <c r="L18" s="559"/>
      <c r="M18" s="558" t="s">
        <v>839</v>
      </c>
      <c r="N18" s="559"/>
      <c r="O18" s="558"/>
      <c r="P18" s="560"/>
      <c r="Q18" s="558"/>
      <c r="R18" s="560" t="s">
        <v>824</v>
      </c>
      <c r="S18" s="560"/>
      <c r="T18" s="560"/>
      <c r="U18" s="485"/>
    </row>
    <row r="19" spans="1:21" s="205" customFormat="1" ht="13.5" customHeight="1">
      <c r="A19" s="206">
        <f t="shared" si="1"/>
        <v>11</v>
      </c>
      <c r="B19" s="488"/>
      <c r="C19" s="562" t="s">
        <v>2200</v>
      </c>
      <c r="D19" s="562"/>
      <c r="E19" s="487"/>
      <c r="F19" s="487"/>
      <c r="G19" s="487"/>
      <c r="H19" s="562" t="s">
        <v>2201</v>
      </c>
      <c r="I19" s="550"/>
      <c r="J19" s="550" t="s">
        <v>2202</v>
      </c>
      <c r="K19" s="558" t="s">
        <v>822</v>
      </c>
      <c r="L19" s="559"/>
      <c r="M19" s="558" t="s">
        <v>823</v>
      </c>
      <c r="N19" s="559"/>
      <c r="O19" s="558"/>
      <c r="P19" s="560" t="s">
        <v>824</v>
      </c>
      <c r="Q19" s="558" t="s">
        <v>869</v>
      </c>
      <c r="R19" s="558"/>
      <c r="S19" s="560"/>
      <c r="T19" s="560"/>
      <c r="U19" s="485"/>
    </row>
    <row r="20" spans="1:21" s="205" customFormat="1" ht="13.5" customHeight="1">
      <c r="A20" s="206">
        <f t="shared" si="1"/>
        <v>12</v>
      </c>
      <c r="B20" s="488"/>
      <c r="C20" s="562" t="s">
        <v>2203</v>
      </c>
      <c r="D20" s="562"/>
      <c r="E20" s="487"/>
      <c r="F20" s="487"/>
      <c r="G20" s="487"/>
      <c r="H20" s="562" t="s">
        <v>2204</v>
      </c>
      <c r="I20" s="550"/>
      <c r="J20" s="550" t="s">
        <v>2205</v>
      </c>
      <c r="K20" s="558" t="s">
        <v>822</v>
      </c>
      <c r="L20" s="559"/>
      <c r="M20" s="558" t="s">
        <v>823</v>
      </c>
      <c r="N20" s="559"/>
      <c r="O20" s="558"/>
      <c r="P20" s="560" t="s">
        <v>824</v>
      </c>
      <c r="Q20" s="558" t="s">
        <v>869</v>
      </c>
      <c r="R20" s="558"/>
      <c r="S20" s="560"/>
      <c r="T20" s="560"/>
      <c r="U20" s="485"/>
    </row>
    <row r="21" spans="1:21" s="205" customFormat="1" ht="13.5" customHeight="1">
      <c r="A21" s="206">
        <f t="shared" si="1"/>
        <v>13</v>
      </c>
      <c r="B21" s="488"/>
      <c r="C21" s="487" t="s">
        <v>2206</v>
      </c>
      <c r="D21" s="487"/>
      <c r="E21" s="487"/>
      <c r="F21" s="487"/>
      <c r="G21" s="487"/>
      <c r="H21" s="558" t="s">
        <v>2207</v>
      </c>
      <c r="I21" s="550"/>
      <c r="J21" s="550" t="s">
        <v>2208</v>
      </c>
      <c r="K21" s="558" t="s">
        <v>822</v>
      </c>
      <c r="L21" s="559"/>
      <c r="M21" s="558" t="s">
        <v>823</v>
      </c>
      <c r="N21" s="559"/>
      <c r="O21" s="558"/>
      <c r="P21" s="560" t="s">
        <v>824</v>
      </c>
      <c r="Q21" s="558" t="s">
        <v>869</v>
      </c>
      <c r="R21" s="558"/>
      <c r="S21" s="560"/>
      <c r="T21" s="560"/>
      <c r="U21" s="485"/>
    </row>
    <row r="22" spans="1:21" s="205" customFormat="1" ht="13.5" customHeight="1">
      <c r="A22" s="206">
        <f t="shared" si="1"/>
        <v>14</v>
      </c>
      <c r="B22" s="237" t="s">
        <v>1279</v>
      </c>
      <c r="C22" s="201"/>
      <c r="D22" s="487"/>
      <c r="E22" s="487"/>
      <c r="F22" s="487"/>
      <c r="G22" s="489"/>
      <c r="H22" s="557"/>
      <c r="I22" s="563"/>
      <c r="J22" s="239" t="s">
        <v>1281</v>
      </c>
      <c r="K22" s="542" t="s">
        <v>869</v>
      </c>
      <c r="L22" s="243" t="s">
        <v>824</v>
      </c>
      <c r="M22" s="467" t="s">
        <v>1281</v>
      </c>
      <c r="N22" s="559"/>
      <c r="O22" s="558"/>
      <c r="P22" s="560"/>
      <c r="Q22" s="560"/>
      <c r="R22" s="560" t="s">
        <v>824</v>
      </c>
      <c r="S22" s="560"/>
      <c r="T22" s="560"/>
      <c r="U22" s="485"/>
    </row>
    <row r="23" spans="1:21" s="205" customFormat="1" ht="13.5" customHeight="1">
      <c r="A23" s="206">
        <f t="shared" si="1"/>
        <v>15</v>
      </c>
      <c r="B23" s="201"/>
      <c r="C23" s="201" t="s">
        <v>2209</v>
      </c>
      <c r="D23" s="487"/>
      <c r="E23" s="487"/>
      <c r="F23" s="487"/>
      <c r="G23" s="487"/>
      <c r="H23" s="558" t="s">
        <v>2210</v>
      </c>
      <c r="I23" s="512" t="s">
        <v>2211</v>
      </c>
      <c r="J23" s="239" t="s">
        <v>2212</v>
      </c>
      <c r="K23" s="542" t="s">
        <v>869</v>
      </c>
      <c r="L23" s="243"/>
      <c r="M23" s="506" t="s">
        <v>823</v>
      </c>
      <c r="N23" s="559"/>
      <c r="O23" s="558"/>
      <c r="P23" s="560"/>
      <c r="Q23" s="560"/>
      <c r="R23" s="560" t="s">
        <v>824</v>
      </c>
      <c r="S23" s="560"/>
      <c r="T23" s="560"/>
      <c r="U23" s="485"/>
    </row>
    <row r="24" spans="1:21" s="205" customFormat="1" ht="13.5" customHeight="1">
      <c r="A24" s="206">
        <f t="shared" si="1"/>
        <v>16</v>
      </c>
      <c r="B24" s="201"/>
      <c r="C24" s="201" t="s">
        <v>2213</v>
      </c>
      <c r="D24" s="487"/>
      <c r="E24" s="487"/>
      <c r="F24" s="487"/>
      <c r="G24" s="487"/>
      <c r="H24" s="558" t="s">
        <v>2214</v>
      </c>
      <c r="I24" s="550"/>
      <c r="J24" s="239" t="s">
        <v>2215</v>
      </c>
      <c r="K24" s="542" t="s">
        <v>869</v>
      </c>
      <c r="L24" s="243"/>
      <c r="M24" s="506" t="s">
        <v>823</v>
      </c>
      <c r="N24" s="559"/>
      <c r="O24" s="558"/>
      <c r="P24" s="560"/>
      <c r="Q24" s="560"/>
      <c r="R24" s="560" t="s">
        <v>824</v>
      </c>
      <c r="S24" s="560"/>
      <c r="T24" s="560"/>
      <c r="U24" s="485"/>
    </row>
    <row r="25" spans="1:21" s="205" customFormat="1" ht="13.5" customHeight="1">
      <c r="A25" s="206">
        <f t="shared" si="1"/>
        <v>17</v>
      </c>
      <c r="B25" s="486" t="s">
        <v>2216</v>
      </c>
      <c r="C25" s="489"/>
      <c r="D25" s="489"/>
      <c r="E25" s="489"/>
      <c r="F25" s="489"/>
      <c r="G25" s="489"/>
      <c r="H25" s="557"/>
      <c r="I25" s="563"/>
      <c r="J25" s="550" t="s">
        <v>2217</v>
      </c>
      <c r="K25" s="558" t="s">
        <v>822</v>
      </c>
      <c r="L25" s="559" t="s">
        <v>824</v>
      </c>
      <c r="M25" s="484" t="s">
        <v>2217</v>
      </c>
      <c r="N25" s="559"/>
      <c r="O25" s="558"/>
      <c r="P25" s="560" t="s">
        <v>824</v>
      </c>
      <c r="Q25" s="558" t="s">
        <v>869</v>
      </c>
      <c r="R25" s="560"/>
      <c r="S25" s="560"/>
      <c r="T25" s="560"/>
      <c r="U25" s="485"/>
    </row>
    <row r="26" spans="1:21" s="205" customFormat="1" ht="13.5" customHeight="1">
      <c r="A26" s="206">
        <f t="shared" si="1"/>
        <v>18</v>
      </c>
      <c r="B26" s="486"/>
      <c r="C26" s="487" t="s">
        <v>2218</v>
      </c>
      <c r="D26" s="489"/>
      <c r="E26" s="489"/>
      <c r="F26" s="489"/>
      <c r="G26" s="489"/>
      <c r="H26" s="557"/>
      <c r="I26" s="563"/>
      <c r="J26" s="558" t="s">
        <v>949</v>
      </c>
      <c r="K26" s="558" t="s">
        <v>822</v>
      </c>
      <c r="L26" s="559" t="s">
        <v>824</v>
      </c>
      <c r="M26" s="493" t="s">
        <v>938</v>
      </c>
      <c r="N26" s="559"/>
      <c r="O26" s="558"/>
      <c r="P26" s="560" t="s">
        <v>824</v>
      </c>
      <c r="Q26" s="558" t="s">
        <v>869</v>
      </c>
      <c r="R26" s="560"/>
      <c r="S26" s="560"/>
      <c r="T26" s="560"/>
      <c r="U26" s="485"/>
    </row>
    <row r="27" spans="1:21" s="205" customFormat="1" ht="13.5" customHeight="1">
      <c r="A27" s="206">
        <f t="shared" si="1"/>
        <v>19</v>
      </c>
      <c r="B27" s="490"/>
      <c r="C27" s="487"/>
      <c r="D27" s="487" t="s">
        <v>667</v>
      </c>
      <c r="E27" s="487"/>
      <c r="F27" s="487"/>
      <c r="G27" s="487"/>
      <c r="H27" s="558" t="s">
        <v>2219</v>
      </c>
      <c r="I27" s="550" t="s">
        <v>2220</v>
      </c>
      <c r="J27" s="558" t="s">
        <v>941</v>
      </c>
      <c r="K27" s="558" t="s">
        <v>822</v>
      </c>
      <c r="L27" s="559"/>
      <c r="M27" s="558" t="s">
        <v>823</v>
      </c>
      <c r="N27" s="559" t="s">
        <v>824</v>
      </c>
      <c r="O27" s="558" t="s">
        <v>950</v>
      </c>
      <c r="P27" s="560" t="s">
        <v>824</v>
      </c>
      <c r="Q27" s="558" t="s">
        <v>869</v>
      </c>
      <c r="R27" s="560"/>
      <c r="S27" s="560"/>
      <c r="T27" s="560"/>
      <c r="U27" s="485"/>
    </row>
    <row r="28" spans="1:21" s="205" customFormat="1" ht="13.5" customHeight="1">
      <c r="A28" s="206">
        <f t="shared" si="1"/>
        <v>20</v>
      </c>
      <c r="B28" s="490"/>
      <c r="C28" s="487"/>
      <c r="D28" s="487" t="s">
        <v>2221</v>
      </c>
      <c r="E28" s="487"/>
      <c r="F28" s="487"/>
      <c r="G28" s="487"/>
      <c r="H28" s="558" t="s">
        <v>944</v>
      </c>
      <c r="I28" s="550" t="s">
        <v>2222</v>
      </c>
      <c r="J28" s="558" t="s">
        <v>946</v>
      </c>
      <c r="K28" s="558" t="s">
        <v>822</v>
      </c>
      <c r="L28" s="559"/>
      <c r="M28" s="558" t="s">
        <v>823</v>
      </c>
      <c r="N28" s="559"/>
      <c r="O28" s="558"/>
      <c r="P28" s="560" t="s">
        <v>824</v>
      </c>
      <c r="Q28" s="558" t="s">
        <v>869</v>
      </c>
      <c r="R28" s="560"/>
      <c r="S28" s="560"/>
      <c r="T28" s="560"/>
      <c r="U28" s="485"/>
    </row>
    <row r="29" spans="1:21" s="205" customFormat="1" ht="13.5" customHeight="1">
      <c r="A29" s="206">
        <f t="shared" si="1"/>
        <v>21</v>
      </c>
      <c r="B29" s="486"/>
      <c r="C29" s="487" t="s">
        <v>2223</v>
      </c>
      <c r="D29" s="487" t="s">
        <v>2224</v>
      </c>
      <c r="E29" s="489"/>
      <c r="F29" s="489"/>
      <c r="G29" s="489"/>
      <c r="H29" s="557"/>
      <c r="I29" s="563"/>
      <c r="J29" s="558" t="s">
        <v>957</v>
      </c>
      <c r="K29" s="558" t="s">
        <v>822</v>
      </c>
      <c r="L29" s="559" t="s">
        <v>824</v>
      </c>
      <c r="M29" s="493" t="s">
        <v>938</v>
      </c>
      <c r="N29" s="559" t="s">
        <v>824</v>
      </c>
      <c r="O29" s="558" t="s">
        <v>958</v>
      </c>
      <c r="P29" s="560" t="s">
        <v>824</v>
      </c>
      <c r="Q29" s="558" t="s">
        <v>869</v>
      </c>
      <c r="R29" s="560"/>
      <c r="S29" s="560"/>
      <c r="T29" s="560"/>
      <c r="U29" s="485"/>
    </row>
    <row r="30" spans="1:21" s="205" customFormat="1" ht="13.5" customHeight="1">
      <c r="A30" s="206">
        <f t="shared" si="1"/>
        <v>22</v>
      </c>
      <c r="B30" s="488"/>
      <c r="C30" s="487" t="s">
        <v>2225</v>
      </c>
      <c r="D30" s="487"/>
      <c r="E30" s="487"/>
      <c r="F30" s="487"/>
      <c r="G30" s="487"/>
      <c r="H30" s="491" t="s">
        <v>2226</v>
      </c>
      <c r="I30" s="550" t="s">
        <v>2227</v>
      </c>
      <c r="J30" s="550" t="s">
        <v>2228</v>
      </c>
      <c r="K30" s="558" t="s">
        <v>822</v>
      </c>
      <c r="L30" s="559"/>
      <c r="M30" s="558" t="s">
        <v>823</v>
      </c>
      <c r="N30" s="559" t="s">
        <v>824</v>
      </c>
      <c r="O30" s="558" t="s">
        <v>2040</v>
      </c>
      <c r="P30" s="560" t="s">
        <v>824</v>
      </c>
      <c r="Q30" s="558" t="s">
        <v>869</v>
      </c>
      <c r="R30" s="560"/>
      <c r="S30" s="560"/>
      <c r="T30" s="560"/>
      <c r="U30" s="485"/>
    </row>
    <row r="31" spans="1:21" s="205" customFormat="1" ht="13.5" customHeight="1">
      <c r="A31" s="206">
        <f t="shared" si="1"/>
        <v>23</v>
      </c>
      <c r="B31" s="490" t="s">
        <v>561</v>
      </c>
      <c r="C31" s="562"/>
      <c r="D31" s="487"/>
      <c r="E31" s="487"/>
      <c r="F31" s="487"/>
      <c r="G31" s="489"/>
      <c r="H31" s="557"/>
      <c r="I31" s="563"/>
      <c r="J31" s="550" t="s">
        <v>1308</v>
      </c>
      <c r="K31" s="558" t="s">
        <v>822</v>
      </c>
      <c r="L31" s="559" t="s">
        <v>824</v>
      </c>
      <c r="M31" s="484" t="s">
        <v>1308</v>
      </c>
      <c r="N31" s="559"/>
      <c r="O31" s="558"/>
      <c r="P31" s="560" t="s">
        <v>824</v>
      </c>
      <c r="Q31" s="558" t="s">
        <v>869</v>
      </c>
      <c r="R31" s="560" t="s">
        <v>824</v>
      </c>
      <c r="S31" s="560"/>
      <c r="T31" s="560"/>
      <c r="U31" s="485"/>
    </row>
    <row r="32" spans="1:21" s="205" customFormat="1" ht="13.5" customHeight="1">
      <c r="A32" s="206">
        <f t="shared" si="1"/>
        <v>24</v>
      </c>
      <c r="B32" s="490"/>
      <c r="C32" s="562" t="s">
        <v>2229</v>
      </c>
      <c r="D32" s="487"/>
      <c r="E32" s="487"/>
      <c r="F32" s="487"/>
      <c r="G32" s="487"/>
      <c r="H32" s="558" t="s">
        <v>2230</v>
      </c>
      <c r="I32" s="550" t="s">
        <v>2231</v>
      </c>
      <c r="J32" s="550" t="s">
        <v>2232</v>
      </c>
      <c r="K32" s="558" t="s">
        <v>822</v>
      </c>
      <c r="L32" s="559"/>
      <c r="M32" s="558" t="s">
        <v>823</v>
      </c>
      <c r="N32" s="559"/>
      <c r="O32" s="558"/>
      <c r="P32" s="560" t="s">
        <v>824</v>
      </c>
      <c r="Q32" s="558" t="s">
        <v>869</v>
      </c>
      <c r="R32" s="560" t="s">
        <v>824</v>
      </c>
      <c r="S32" s="560"/>
      <c r="T32" s="560"/>
      <c r="U32" s="485"/>
    </row>
    <row r="33" spans="1:21" s="205" customFormat="1" ht="13.5" customHeight="1">
      <c r="A33" s="206">
        <f t="shared" si="1"/>
        <v>25</v>
      </c>
      <c r="B33" s="490"/>
      <c r="C33" s="487" t="s">
        <v>1366</v>
      </c>
      <c r="D33" s="487"/>
      <c r="E33" s="487"/>
      <c r="F33" s="487"/>
      <c r="G33" s="487"/>
      <c r="H33" s="558" t="s">
        <v>2233</v>
      </c>
      <c r="I33" s="550" t="s">
        <v>1086</v>
      </c>
      <c r="J33" s="558" t="s">
        <v>1368</v>
      </c>
      <c r="K33" s="558" t="s">
        <v>869</v>
      </c>
      <c r="L33" s="559"/>
      <c r="M33" s="558" t="s">
        <v>823</v>
      </c>
      <c r="N33" s="559"/>
      <c r="O33" s="558"/>
      <c r="P33" s="560"/>
      <c r="Q33" s="558"/>
      <c r="R33" s="560" t="s">
        <v>824</v>
      </c>
      <c r="S33" s="560"/>
      <c r="T33" s="560"/>
      <c r="U33" s="485"/>
    </row>
    <row r="34" spans="1:21" s="205" customFormat="1" ht="13.5" customHeight="1">
      <c r="A34" s="534">
        <f>ROW()-8</f>
        <v>26</v>
      </c>
      <c r="B34" s="488"/>
      <c r="C34" s="487" t="s">
        <v>2234</v>
      </c>
      <c r="D34" s="487"/>
      <c r="E34" s="487"/>
      <c r="F34" s="487"/>
      <c r="G34" s="487"/>
      <c r="H34" s="558" t="s">
        <v>2235</v>
      </c>
      <c r="I34" s="550" t="s">
        <v>2236</v>
      </c>
      <c r="J34" s="558" t="s">
        <v>1247</v>
      </c>
      <c r="K34" s="558" t="s">
        <v>822</v>
      </c>
      <c r="L34" s="559"/>
      <c r="M34" s="558" t="s">
        <v>823</v>
      </c>
      <c r="N34" s="559"/>
      <c r="O34" s="558"/>
      <c r="P34" s="560"/>
      <c r="Q34" s="560"/>
      <c r="R34" s="560" t="s">
        <v>824</v>
      </c>
      <c r="S34" s="560"/>
      <c r="T34" s="560"/>
      <c r="U34" s="485"/>
    </row>
    <row r="35" spans="1:21" s="205" customFormat="1" ht="13.5" customHeight="1">
      <c r="A35" s="206">
        <f t="shared" si="1"/>
        <v>27</v>
      </c>
      <c r="B35" s="490"/>
      <c r="C35" s="487" t="s">
        <v>2237</v>
      </c>
      <c r="D35" s="487"/>
      <c r="E35" s="487"/>
      <c r="F35" s="487"/>
      <c r="G35" s="487"/>
      <c r="H35" s="558" t="s">
        <v>2238</v>
      </c>
      <c r="I35" s="550" t="s">
        <v>1250</v>
      </c>
      <c r="J35" s="558" t="s">
        <v>1251</v>
      </c>
      <c r="K35" s="558" t="s">
        <v>822</v>
      </c>
      <c r="L35" s="559"/>
      <c r="M35" s="558" t="s">
        <v>823</v>
      </c>
      <c r="N35" s="559"/>
      <c r="O35" s="558"/>
      <c r="P35" s="560"/>
      <c r="Q35" s="558"/>
      <c r="R35" s="560" t="s">
        <v>824</v>
      </c>
      <c r="S35" s="560"/>
      <c r="T35" s="560"/>
      <c r="U35" s="485"/>
    </row>
    <row r="36" spans="1:21" s="205" customFormat="1" ht="13.5" customHeight="1">
      <c r="A36" s="206">
        <f t="shared" si="1"/>
        <v>28</v>
      </c>
      <c r="B36" s="490"/>
      <c r="C36" s="487" t="s">
        <v>1375</v>
      </c>
      <c r="D36" s="487"/>
      <c r="E36" s="487"/>
      <c r="F36" s="487"/>
      <c r="G36" s="487"/>
      <c r="H36" s="558" t="s">
        <v>2239</v>
      </c>
      <c r="I36" s="550" t="s">
        <v>2240</v>
      </c>
      <c r="J36" s="558" t="s">
        <v>1377</v>
      </c>
      <c r="K36" s="558" t="s">
        <v>822</v>
      </c>
      <c r="L36" s="559"/>
      <c r="M36" s="558" t="s">
        <v>823</v>
      </c>
      <c r="N36" s="559"/>
      <c r="O36" s="558"/>
      <c r="P36" s="560" t="s">
        <v>824</v>
      </c>
      <c r="Q36" s="558" t="s">
        <v>869</v>
      </c>
      <c r="R36" s="558" t="s">
        <v>869</v>
      </c>
      <c r="S36" s="560"/>
      <c r="T36" s="560"/>
      <c r="U36" s="485"/>
    </row>
    <row r="37" spans="1:21" s="205" customFormat="1" ht="13.5" customHeight="1">
      <c r="A37" s="206">
        <f t="shared" si="1"/>
        <v>29</v>
      </c>
      <c r="B37" s="490"/>
      <c r="C37" s="487" t="s">
        <v>1399</v>
      </c>
      <c r="D37" s="487"/>
      <c r="E37" s="487"/>
      <c r="F37" s="487"/>
      <c r="G37" s="487"/>
      <c r="H37" s="558" t="s">
        <v>2241</v>
      </c>
      <c r="I37" s="550" t="s">
        <v>2242</v>
      </c>
      <c r="J37" s="558" t="s">
        <v>1402</v>
      </c>
      <c r="K37" s="558" t="s">
        <v>869</v>
      </c>
      <c r="L37" s="559"/>
      <c r="M37" s="558" t="s">
        <v>823</v>
      </c>
      <c r="N37" s="559"/>
      <c r="O37" s="558"/>
      <c r="P37" s="560"/>
      <c r="Q37" s="558"/>
      <c r="R37" s="560" t="s">
        <v>824</v>
      </c>
      <c r="S37" s="560"/>
      <c r="T37" s="560"/>
      <c r="U37" s="485"/>
    </row>
    <row r="38" spans="1:21" s="205" customFormat="1" ht="13.5" customHeight="1">
      <c r="A38" s="206">
        <f t="shared" si="1"/>
        <v>30</v>
      </c>
      <c r="B38" s="490"/>
      <c r="C38" s="487" t="s">
        <v>2243</v>
      </c>
      <c r="D38" s="487"/>
      <c r="E38" s="487"/>
      <c r="F38" s="487"/>
      <c r="G38" s="487"/>
      <c r="H38" s="558" t="s">
        <v>2244</v>
      </c>
      <c r="I38" s="550" t="s">
        <v>698</v>
      </c>
      <c r="J38" s="558" t="s">
        <v>1381</v>
      </c>
      <c r="K38" s="558" t="s">
        <v>822</v>
      </c>
      <c r="L38" s="559"/>
      <c r="M38" s="558" t="s">
        <v>823</v>
      </c>
      <c r="N38" s="559" t="s">
        <v>824</v>
      </c>
      <c r="O38" s="541" t="s">
        <v>1382</v>
      </c>
      <c r="P38" s="560" t="s">
        <v>824</v>
      </c>
      <c r="Q38" s="558" t="s">
        <v>869</v>
      </c>
      <c r="R38" s="558" t="s">
        <v>869</v>
      </c>
      <c r="S38" s="560"/>
      <c r="T38" s="560"/>
      <c r="U38" s="485"/>
    </row>
    <row r="39" spans="1:21" s="205" customFormat="1" ht="13.5" customHeight="1">
      <c r="A39" s="206">
        <f t="shared" si="1"/>
        <v>31</v>
      </c>
      <c r="B39" s="488"/>
      <c r="C39" s="487" t="s">
        <v>1317</v>
      </c>
      <c r="D39" s="201"/>
      <c r="E39" s="201"/>
      <c r="F39" s="201"/>
      <c r="G39" s="505"/>
      <c r="H39" s="558" t="s">
        <v>1318</v>
      </c>
      <c r="I39" s="561"/>
      <c r="J39" s="541" t="s">
        <v>1319</v>
      </c>
      <c r="K39" s="542" t="s">
        <v>937</v>
      </c>
      <c r="L39" s="546" t="s">
        <v>824</v>
      </c>
      <c r="M39" s="346" t="s">
        <v>1319</v>
      </c>
      <c r="N39" s="544"/>
      <c r="O39" s="544"/>
      <c r="P39" s="560"/>
      <c r="Q39" s="560"/>
      <c r="R39" s="560" t="s">
        <v>824</v>
      </c>
      <c r="S39" s="560"/>
      <c r="T39" s="560"/>
      <c r="U39" s="485"/>
    </row>
    <row r="40" spans="1:21" s="205" customFormat="1" ht="13.5" customHeight="1">
      <c r="A40" s="206">
        <f t="shared" si="1"/>
        <v>32</v>
      </c>
      <c r="B40" s="488"/>
      <c r="C40" s="487"/>
      <c r="D40" s="220" t="s">
        <v>1017</v>
      </c>
      <c r="E40" s="220"/>
      <c r="F40" s="220"/>
      <c r="G40" s="542"/>
      <c r="H40" s="542" t="s">
        <v>1320</v>
      </c>
      <c r="I40" s="547" t="s">
        <v>1321</v>
      </c>
      <c r="J40" s="541" t="s">
        <v>868</v>
      </c>
      <c r="K40" s="542" t="s">
        <v>822</v>
      </c>
      <c r="L40" s="546"/>
      <c r="M40" s="542" t="s">
        <v>823</v>
      </c>
      <c r="N40" s="544" t="s">
        <v>824</v>
      </c>
      <c r="O40" s="239" t="s">
        <v>1322</v>
      </c>
      <c r="P40" s="560"/>
      <c r="Q40" s="560"/>
      <c r="R40" s="560" t="s">
        <v>824</v>
      </c>
      <c r="S40" s="560"/>
      <c r="T40" s="560"/>
      <c r="U40" s="485"/>
    </row>
    <row r="41" spans="1:21" s="205" customFormat="1" ht="13.5" customHeight="1">
      <c r="A41" s="206">
        <f t="shared" si="1"/>
        <v>33</v>
      </c>
      <c r="B41" s="488"/>
      <c r="C41" s="220"/>
      <c r="D41" s="220" t="s">
        <v>1021</v>
      </c>
      <c r="E41" s="220"/>
      <c r="F41" s="220"/>
      <c r="G41" s="542"/>
      <c r="H41" s="542" t="s">
        <v>1323</v>
      </c>
      <c r="I41" s="547" t="s">
        <v>1277</v>
      </c>
      <c r="J41" s="541" t="s">
        <v>1024</v>
      </c>
      <c r="K41" s="542" t="s">
        <v>822</v>
      </c>
      <c r="L41" s="546"/>
      <c r="M41" s="542" t="s">
        <v>823</v>
      </c>
      <c r="N41" s="544"/>
      <c r="O41" s="544"/>
      <c r="P41" s="560"/>
      <c r="Q41" s="560"/>
      <c r="R41" s="560" t="s">
        <v>824</v>
      </c>
      <c r="S41" s="560"/>
      <c r="T41" s="560"/>
      <c r="U41" s="485"/>
    </row>
    <row r="42" spans="1:21" s="205" customFormat="1" ht="13.5" customHeight="1">
      <c r="A42" s="206">
        <f t="shared" si="1"/>
        <v>34</v>
      </c>
      <c r="B42" s="490"/>
      <c r="C42" s="487" t="s">
        <v>1397</v>
      </c>
      <c r="D42" s="487"/>
      <c r="E42" s="487"/>
      <c r="F42" s="487"/>
      <c r="G42" s="487"/>
      <c r="H42" s="542" t="s">
        <v>1395</v>
      </c>
      <c r="I42" s="541">
        <v>31</v>
      </c>
      <c r="J42" s="541" t="s">
        <v>1396</v>
      </c>
      <c r="K42" s="542" t="s">
        <v>869</v>
      </c>
      <c r="L42" s="546"/>
      <c r="M42" s="542" t="s">
        <v>1294</v>
      </c>
      <c r="N42" s="559"/>
      <c r="O42" s="558"/>
      <c r="P42" s="560"/>
      <c r="Q42" s="558"/>
      <c r="R42" s="560" t="s">
        <v>824</v>
      </c>
      <c r="S42" s="560"/>
      <c r="T42" s="560"/>
      <c r="U42" s="485"/>
    </row>
    <row r="43" spans="1:21" s="205" customFormat="1" ht="13.5" customHeight="1">
      <c r="A43" s="206">
        <f t="shared" ref="A43:A73" si="2">ROW()-8</f>
        <v>35</v>
      </c>
      <c r="B43" s="490"/>
      <c r="C43" s="487" t="s">
        <v>1394</v>
      </c>
      <c r="D43" s="487"/>
      <c r="E43" s="487"/>
      <c r="F43" s="487"/>
      <c r="G43" s="487"/>
      <c r="H43" s="542" t="s">
        <v>1398</v>
      </c>
      <c r="I43" s="541">
        <v>109</v>
      </c>
      <c r="J43" s="541" t="s">
        <v>1132</v>
      </c>
      <c r="K43" s="542" t="s">
        <v>869</v>
      </c>
      <c r="L43" s="546"/>
      <c r="M43" s="542" t="s">
        <v>1294</v>
      </c>
      <c r="N43" s="559"/>
      <c r="O43" s="558"/>
      <c r="P43" s="560"/>
      <c r="Q43" s="558"/>
      <c r="R43" s="560" t="s">
        <v>824</v>
      </c>
      <c r="S43" s="560"/>
      <c r="T43" s="560"/>
      <c r="U43" s="485"/>
    </row>
    <row r="44" spans="1:21" s="205" customFormat="1" ht="13.5" customHeight="1">
      <c r="A44" s="206">
        <f t="shared" si="2"/>
        <v>36</v>
      </c>
      <c r="B44" s="490"/>
      <c r="C44" s="487" t="s">
        <v>2245</v>
      </c>
      <c r="D44" s="487"/>
      <c r="E44" s="487"/>
      <c r="F44" s="487"/>
      <c r="G44" s="487"/>
      <c r="H44" s="558" t="s">
        <v>2246</v>
      </c>
      <c r="I44" s="550" t="s">
        <v>1226</v>
      </c>
      <c r="J44" s="558" t="s">
        <v>2247</v>
      </c>
      <c r="K44" s="558" t="s">
        <v>869</v>
      </c>
      <c r="L44" s="559"/>
      <c r="M44" s="558" t="s">
        <v>823</v>
      </c>
      <c r="N44" s="559"/>
      <c r="O44" s="558"/>
      <c r="P44" s="560"/>
      <c r="Q44" s="558"/>
      <c r="R44" s="560" t="s">
        <v>824</v>
      </c>
      <c r="S44" s="560"/>
      <c r="T44" s="560"/>
      <c r="U44" s="485"/>
    </row>
    <row r="45" spans="1:21" s="205" customFormat="1" ht="13.5" customHeight="1">
      <c r="A45" s="206">
        <f t="shared" si="2"/>
        <v>37</v>
      </c>
      <c r="B45" s="490"/>
      <c r="C45" s="562" t="s">
        <v>2248</v>
      </c>
      <c r="D45" s="487"/>
      <c r="E45" s="487"/>
      <c r="F45" s="487"/>
      <c r="G45" s="489"/>
      <c r="H45" s="557"/>
      <c r="I45" s="563"/>
      <c r="J45" s="550" t="s">
        <v>2249</v>
      </c>
      <c r="K45" s="558" t="s">
        <v>869</v>
      </c>
      <c r="L45" s="559" t="s">
        <v>824</v>
      </c>
      <c r="M45" s="492" t="s">
        <v>2249</v>
      </c>
      <c r="N45" s="559"/>
      <c r="O45" s="558"/>
      <c r="P45" s="560" t="s">
        <v>824</v>
      </c>
      <c r="Q45" s="558" t="s">
        <v>869</v>
      </c>
      <c r="R45" s="560" t="s">
        <v>824</v>
      </c>
      <c r="S45" s="560"/>
      <c r="T45" s="560"/>
      <c r="U45" s="485"/>
    </row>
    <row r="46" spans="1:21" s="205" customFormat="1" ht="13.5" customHeight="1">
      <c r="A46" s="206">
        <f t="shared" si="2"/>
        <v>38</v>
      </c>
      <c r="B46" s="490"/>
      <c r="C46" s="562"/>
      <c r="D46" s="487" t="s">
        <v>2250</v>
      </c>
      <c r="E46" s="487"/>
      <c r="F46" s="487"/>
      <c r="G46" s="487"/>
      <c r="H46" s="558" t="s">
        <v>2251</v>
      </c>
      <c r="I46" s="550">
        <v>92300</v>
      </c>
      <c r="J46" s="550" t="s">
        <v>1069</v>
      </c>
      <c r="K46" s="558" t="s">
        <v>822</v>
      </c>
      <c r="L46" s="559"/>
      <c r="M46" s="558" t="s">
        <v>823</v>
      </c>
      <c r="N46" s="559"/>
      <c r="O46" s="558" t="s">
        <v>1070</v>
      </c>
      <c r="P46" s="560" t="s">
        <v>824</v>
      </c>
      <c r="Q46" s="558" t="s">
        <v>869</v>
      </c>
      <c r="R46" s="560" t="s">
        <v>824</v>
      </c>
      <c r="S46" s="560"/>
      <c r="T46" s="560"/>
      <c r="U46" s="485"/>
    </row>
    <row r="47" spans="1:21" s="205" customFormat="1" ht="13.5" customHeight="1">
      <c r="A47" s="206">
        <f t="shared" si="2"/>
        <v>39</v>
      </c>
      <c r="B47" s="490"/>
      <c r="C47" s="562"/>
      <c r="D47" s="487" t="s">
        <v>388</v>
      </c>
      <c r="E47" s="487"/>
      <c r="F47" s="487"/>
      <c r="G47" s="487"/>
      <c r="H47" s="558" t="s">
        <v>2083</v>
      </c>
      <c r="I47" s="550" t="s">
        <v>2252</v>
      </c>
      <c r="J47" s="550" t="s">
        <v>1065</v>
      </c>
      <c r="K47" s="558" t="s">
        <v>822</v>
      </c>
      <c r="L47" s="559"/>
      <c r="M47" s="558" t="s">
        <v>823</v>
      </c>
      <c r="N47" s="559"/>
      <c r="O47" s="558"/>
      <c r="P47" s="560" t="s">
        <v>824</v>
      </c>
      <c r="Q47" s="558" t="s">
        <v>869</v>
      </c>
      <c r="R47" s="560" t="s">
        <v>824</v>
      </c>
      <c r="S47" s="560"/>
      <c r="T47" s="560"/>
      <c r="U47" s="485"/>
    </row>
    <row r="48" spans="1:21" s="205" customFormat="1" ht="12.75" customHeight="1">
      <c r="A48" s="206">
        <f t="shared" si="2"/>
        <v>40</v>
      </c>
      <c r="B48" s="486" t="s">
        <v>2253</v>
      </c>
      <c r="C48" s="487"/>
      <c r="D48" s="487"/>
      <c r="E48" s="487"/>
      <c r="F48" s="487"/>
      <c r="G48" s="489"/>
      <c r="H48" s="557"/>
      <c r="I48" s="563"/>
      <c r="J48" s="550" t="s">
        <v>2254</v>
      </c>
      <c r="K48" s="558" t="s">
        <v>822</v>
      </c>
      <c r="L48" s="559" t="s">
        <v>824</v>
      </c>
      <c r="M48" s="484" t="s">
        <v>2254</v>
      </c>
      <c r="N48" s="559"/>
      <c r="O48" s="558"/>
      <c r="P48" s="560" t="s">
        <v>824</v>
      </c>
      <c r="Q48" s="558" t="s">
        <v>869</v>
      </c>
      <c r="R48" s="558" t="s">
        <v>869</v>
      </c>
      <c r="S48" s="560"/>
      <c r="T48" s="560"/>
      <c r="U48" s="485"/>
    </row>
    <row r="49" spans="1:21" s="205" customFormat="1" ht="13.5" customHeight="1">
      <c r="A49" s="206">
        <f t="shared" si="2"/>
        <v>41</v>
      </c>
      <c r="B49" s="486"/>
      <c r="C49" s="487" t="s">
        <v>2255</v>
      </c>
      <c r="D49" s="487"/>
      <c r="E49" s="487"/>
      <c r="F49" s="487"/>
      <c r="G49" s="507"/>
      <c r="H49" s="557"/>
      <c r="I49" s="563"/>
      <c r="J49" s="550" t="s">
        <v>1002</v>
      </c>
      <c r="K49" s="558" t="s">
        <v>822</v>
      </c>
      <c r="L49" s="559" t="s">
        <v>824</v>
      </c>
      <c r="M49" s="484" t="s">
        <v>1002</v>
      </c>
      <c r="N49" s="559"/>
      <c r="O49" s="558"/>
      <c r="P49" s="560" t="s">
        <v>824</v>
      </c>
      <c r="Q49" s="558" t="s">
        <v>869</v>
      </c>
      <c r="R49" s="558" t="s">
        <v>869</v>
      </c>
      <c r="S49" s="560"/>
      <c r="T49" s="560"/>
      <c r="U49" s="485"/>
    </row>
    <row r="50" spans="1:21" s="205" customFormat="1" ht="13.5" customHeight="1">
      <c r="A50" s="206">
        <f t="shared" si="2"/>
        <v>42</v>
      </c>
      <c r="B50" s="486"/>
      <c r="C50" s="487"/>
      <c r="D50" s="487" t="s">
        <v>2256</v>
      </c>
      <c r="E50" s="487"/>
      <c r="F50" s="487"/>
      <c r="G50" s="487"/>
      <c r="H50" s="558" t="s">
        <v>2257</v>
      </c>
      <c r="I50" s="550" t="s">
        <v>2258</v>
      </c>
      <c r="J50" s="550" t="s">
        <v>968</v>
      </c>
      <c r="K50" s="558" t="s">
        <v>869</v>
      </c>
      <c r="L50" s="559"/>
      <c r="M50" s="558" t="s">
        <v>823</v>
      </c>
      <c r="N50" s="559" t="s">
        <v>824</v>
      </c>
      <c r="O50" s="558" t="s">
        <v>954</v>
      </c>
      <c r="P50" s="560" t="s">
        <v>824</v>
      </c>
      <c r="Q50" s="558" t="s">
        <v>869</v>
      </c>
      <c r="R50" s="560" t="s">
        <v>824</v>
      </c>
      <c r="S50" s="560"/>
      <c r="T50" s="560"/>
      <c r="U50" s="485"/>
    </row>
    <row r="51" spans="1:21" s="205" customFormat="1" ht="13.5" customHeight="1">
      <c r="A51" s="206">
        <f t="shared" si="2"/>
        <v>43</v>
      </c>
      <c r="B51" s="486"/>
      <c r="C51" s="487"/>
      <c r="D51" s="487" t="s">
        <v>2259</v>
      </c>
      <c r="E51" s="487"/>
      <c r="F51" s="487"/>
      <c r="G51" s="487"/>
      <c r="H51" s="558" t="s">
        <v>2260</v>
      </c>
      <c r="I51" s="550"/>
      <c r="J51" s="550" t="s">
        <v>2261</v>
      </c>
      <c r="K51" s="558" t="s">
        <v>869</v>
      </c>
      <c r="L51" s="559"/>
      <c r="M51" s="558" t="s">
        <v>823</v>
      </c>
      <c r="N51" s="559"/>
      <c r="O51" s="558"/>
      <c r="P51" s="560" t="s">
        <v>824</v>
      </c>
      <c r="Q51" s="558" t="s">
        <v>869</v>
      </c>
      <c r="R51" s="560" t="s">
        <v>824</v>
      </c>
      <c r="S51" s="560"/>
      <c r="T51" s="560"/>
      <c r="U51" s="485"/>
    </row>
    <row r="52" spans="1:21" s="205" customFormat="1" ht="13.5" customHeight="1">
      <c r="A52" s="206">
        <f t="shared" si="2"/>
        <v>44</v>
      </c>
      <c r="B52" s="486"/>
      <c r="C52" s="487"/>
      <c r="D52" s="487" t="s">
        <v>2262</v>
      </c>
      <c r="E52" s="487"/>
      <c r="F52" s="487"/>
      <c r="G52" s="487"/>
      <c r="H52" s="558" t="s">
        <v>2263</v>
      </c>
      <c r="I52" s="550"/>
      <c r="J52" s="550" t="s">
        <v>2264</v>
      </c>
      <c r="K52" s="558" t="s">
        <v>869</v>
      </c>
      <c r="L52" s="559"/>
      <c r="M52" s="558" t="s">
        <v>823</v>
      </c>
      <c r="N52" s="559"/>
      <c r="O52" s="558"/>
      <c r="P52" s="560" t="s">
        <v>824</v>
      </c>
      <c r="Q52" s="558" t="s">
        <v>869</v>
      </c>
      <c r="R52" s="560" t="s">
        <v>824</v>
      </c>
      <c r="S52" s="560"/>
      <c r="T52" s="560"/>
      <c r="U52" s="485"/>
    </row>
    <row r="53" spans="1:21" s="205" customFormat="1" ht="13.5" customHeight="1">
      <c r="A53" s="206">
        <f t="shared" si="2"/>
        <v>45</v>
      </c>
      <c r="B53" s="490"/>
      <c r="C53" s="487"/>
      <c r="D53" s="487" t="s">
        <v>2265</v>
      </c>
      <c r="E53" s="487"/>
      <c r="F53" s="487"/>
      <c r="G53" s="489"/>
      <c r="H53" s="557"/>
      <c r="I53" s="563"/>
      <c r="J53" s="550" t="s">
        <v>1027</v>
      </c>
      <c r="K53" s="558" t="s">
        <v>822</v>
      </c>
      <c r="L53" s="559" t="s">
        <v>824</v>
      </c>
      <c r="M53" s="484" t="s">
        <v>1027</v>
      </c>
      <c r="N53" s="559"/>
      <c r="O53" s="558"/>
      <c r="P53" s="560" t="s">
        <v>824</v>
      </c>
      <c r="Q53" s="558" t="s">
        <v>869</v>
      </c>
      <c r="R53" s="558" t="s">
        <v>869</v>
      </c>
      <c r="S53" s="560"/>
      <c r="T53" s="560"/>
      <c r="U53" s="485"/>
    </row>
    <row r="54" spans="1:21" s="205" customFormat="1" ht="13.5" customHeight="1">
      <c r="A54" s="206">
        <f t="shared" si="2"/>
        <v>46</v>
      </c>
      <c r="B54" s="488"/>
      <c r="C54" s="487"/>
      <c r="D54" s="487"/>
      <c r="E54" s="201" t="s">
        <v>1042</v>
      </c>
      <c r="F54" s="536"/>
      <c r="G54" s="487"/>
      <c r="H54" s="238" t="s">
        <v>2266</v>
      </c>
      <c r="I54" s="239" t="s">
        <v>2267</v>
      </c>
      <c r="J54" s="239" t="s">
        <v>1045</v>
      </c>
      <c r="K54" s="542" t="s">
        <v>822</v>
      </c>
      <c r="L54" s="546"/>
      <c r="M54" s="542" t="s">
        <v>823</v>
      </c>
      <c r="N54" s="544"/>
      <c r="O54" s="542" t="s">
        <v>1046</v>
      </c>
      <c r="P54" s="560"/>
      <c r="Q54" s="560"/>
      <c r="R54" s="560" t="s">
        <v>824</v>
      </c>
      <c r="S54" s="560"/>
      <c r="T54" s="560"/>
      <c r="U54" s="485"/>
    </row>
    <row r="55" spans="1:21" s="205" customFormat="1" ht="13.5" customHeight="1">
      <c r="A55" s="206">
        <f t="shared" si="2"/>
        <v>47</v>
      </c>
      <c r="B55" s="488"/>
      <c r="C55" s="487"/>
      <c r="D55" s="487"/>
      <c r="E55" s="201" t="s">
        <v>1047</v>
      </c>
      <c r="F55" s="237"/>
      <c r="G55" s="487"/>
      <c r="H55" s="238" t="s">
        <v>2079</v>
      </c>
      <c r="I55" s="239" t="s">
        <v>1049</v>
      </c>
      <c r="J55" s="239" t="s">
        <v>1050</v>
      </c>
      <c r="K55" s="542" t="s">
        <v>869</v>
      </c>
      <c r="L55" s="546"/>
      <c r="M55" s="542" t="s">
        <v>823</v>
      </c>
      <c r="N55" s="544"/>
      <c r="O55" s="542"/>
      <c r="P55" s="560"/>
      <c r="Q55" s="560"/>
      <c r="R55" s="560" t="s">
        <v>824</v>
      </c>
      <c r="S55" s="560"/>
      <c r="T55" s="560"/>
      <c r="U55" s="485"/>
    </row>
    <row r="56" spans="1:21" s="205" customFormat="1" ht="13.5" customHeight="1">
      <c r="A56" s="206">
        <f t="shared" si="2"/>
        <v>48</v>
      </c>
      <c r="B56" s="488"/>
      <c r="C56" s="487"/>
      <c r="D56" s="487"/>
      <c r="E56" s="201" t="s">
        <v>1051</v>
      </c>
      <c r="F56" s="237"/>
      <c r="G56" s="507"/>
      <c r="H56" s="508"/>
      <c r="I56" s="509"/>
      <c r="J56" s="239" t="s">
        <v>1053</v>
      </c>
      <c r="K56" s="542" t="s">
        <v>869</v>
      </c>
      <c r="L56" s="546" t="s">
        <v>824</v>
      </c>
      <c r="M56" s="222" t="s">
        <v>1053</v>
      </c>
      <c r="N56" s="544"/>
      <c r="O56" s="542"/>
      <c r="P56" s="560"/>
      <c r="Q56" s="560"/>
      <c r="R56" s="560" t="s">
        <v>824</v>
      </c>
      <c r="S56" s="560"/>
      <c r="T56" s="560"/>
      <c r="U56" s="485"/>
    </row>
    <row r="57" spans="1:21" s="205" customFormat="1" ht="13.5" customHeight="1">
      <c r="A57" s="206">
        <f t="shared" si="2"/>
        <v>49</v>
      </c>
      <c r="B57" s="488"/>
      <c r="C57" s="487"/>
      <c r="D57" s="487"/>
      <c r="E57" s="201"/>
      <c r="F57" s="201" t="s">
        <v>1054</v>
      </c>
      <c r="G57" s="487"/>
      <c r="H57" s="542" t="s">
        <v>1055</v>
      </c>
      <c r="I57" s="239" t="s">
        <v>1056</v>
      </c>
      <c r="J57" s="239" t="s">
        <v>1045</v>
      </c>
      <c r="K57" s="542" t="s">
        <v>822</v>
      </c>
      <c r="L57" s="546"/>
      <c r="M57" s="542" t="s">
        <v>823</v>
      </c>
      <c r="N57" s="544"/>
      <c r="O57" s="542" t="s">
        <v>1057</v>
      </c>
      <c r="P57" s="560"/>
      <c r="Q57" s="560"/>
      <c r="R57" s="560" t="s">
        <v>824</v>
      </c>
      <c r="S57" s="560"/>
      <c r="T57" s="560"/>
      <c r="U57" s="485"/>
    </row>
    <row r="58" spans="1:21" s="205" customFormat="1" ht="13.5" customHeight="1">
      <c r="A58" s="206">
        <f t="shared" si="2"/>
        <v>50</v>
      </c>
      <c r="B58" s="488"/>
      <c r="C58" s="487"/>
      <c r="D58" s="487"/>
      <c r="E58" s="201"/>
      <c r="F58" s="201" t="s">
        <v>1058</v>
      </c>
      <c r="G58" s="487"/>
      <c r="H58" s="542" t="s">
        <v>1059</v>
      </c>
      <c r="I58" s="550" t="s">
        <v>1060</v>
      </c>
      <c r="J58" s="239" t="s">
        <v>968</v>
      </c>
      <c r="K58" s="542" t="s">
        <v>869</v>
      </c>
      <c r="L58" s="546"/>
      <c r="M58" s="542" t="s">
        <v>823</v>
      </c>
      <c r="N58" s="544"/>
      <c r="O58" s="542"/>
      <c r="P58" s="560"/>
      <c r="Q58" s="560"/>
      <c r="R58" s="560" t="s">
        <v>824</v>
      </c>
      <c r="S58" s="560"/>
      <c r="T58" s="560"/>
      <c r="U58" s="485"/>
    </row>
    <row r="59" spans="1:21" s="205" customFormat="1" ht="13.5" customHeight="1">
      <c r="A59" s="206">
        <f t="shared" si="2"/>
        <v>51</v>
      </c>
      <c r="B59" s="488"/>
      <c r="C59" s="487"/>
      <c r="D59" s="487"/>
      <c r="E59" s="201"/>
      <c r="F59" s="201" t="s">
        <v>1031</v>
      </c>
      <c r="G59" s="487"/>
      <c r="H59" s="542" t="s">
        <v>1061</v>
      </c>
      <c r="I59" s="550" t="s">
        <v>1062</v>
      </c>
      <c r="J59" s="239" t="s">
        <v>831</v>
      </c>
      <c r="K59" s="542" t="s">
        <v>869</v>
      </c>
      <c r="L59" s="559"/>
      <c r="M59" s="542" t="s">
        <v>823</v>
      </c>
      <c r="N59" s="559"/>
      <c r="O59" s="558"/>
      <c r="P59" s="560"/>
      <c r="Q59" s="560"/>
      <c r="R59" s="560" t="s">
        <v>824</v>
      </c>
      <c r="S59" s="560"/>
      <c r="T59" s="560"/>
      <c r="U59" s="485"/>
    </row>
    <row r="60" spans="1:21" s="205" customFormat="1" ht="13.5" customHeight="1">
      <c r="A60" s="206">
        <f t="shared" si="2"/>
        <v>52</v>
      </c>
      <c r="B60" s="486"/>
      <c r="C60" s="487"/>
      <c r="D60" s="487"/>
      <c r="E60" s="487" t="s">
        <v>392</v>
      </c>
      <c r="F60" s="487"/>
      <c r="G60" s="487"/>
      <c r="H60" s="558" t="s">
        <v>2268</v>
      </c>
      <c r="I60" s="550">
        <v>92300</v>
      </c>
      <c r="J60" s="550" t="s">
        <v>1069</v>
      </c>
      <c r="K60" s="558" t="s">
        <v>822</v>
      </c>
      <c r="L60" s="559"/>
      <c r="M60" s="558" t="s">
        <v>823</v>
      </c>
      <c r="N60" s="559"/>
      <c r="O60" s="542" t="s">
        <v>1070</v>
      </c>
      <c r="P60" s="560" t="s">
        <v>824</v>
      </c>
      <c r="Q60" s="558" t="s">
        <v>869</v>
      </c>
      <c r="R60" s="560" t="s">
        <v>824</v>
      </c>
      <c r="S60" s="560"/>
      <c r="T60" s="560"/>
      <c r="U60" s="485"/>
    </row>
    <row r="61" spans="1:21" s="205" customFormat="1" ht="13.5" customHeight="1">
      <c r="A61" s="206">
        <f t="shared" si="2"/>
        <v>53</v>
      </c>
      <c r="B61" s="486"/>
      <c r="C61" s="487"/>
      <c r="D61" s="487"/>
      <c r="E61" s="487" t="s">
        <v>388</v>
      </c>
      <c r="F61" s="487"/>
      <c r="G61" s="487"/>
      <c r="H61" s="558" t="s">
        <v>2083</v>
      </c>
      <c r="I61" s="550" t="s">
        <v>2252</v>
      </c>
      <c r="J61" s="550" t="s">
        <v>1065</v>
      </c>
      <c r="K61" s="558" t="s">
        <v>822</v>
      </c>
      <c r="L61" s="559"/>
      <c r="M61" s="558" t="s">
        <v>823</v>
      </c>
      <c r="N61" s="559"/>
      <c r="O61" s="558"/>
      <c r="P61" s="560" t="s">
        <v>824</v>
      </c>
      <c r="Q61" s="558" t="s">
        <v>869</v>
      </c>
      <c r="R61" s="542" t="s">
        <v>869</v>
      </c>
      <c r="S61" s="560"/>
      <c r="T61" s="560"/>
      <c r="U61" s="485"/>
    </row>
    <row r="62" spans="1:21" s="205" customFormat="1" ht="13.5" customHeight="1">
      <c r="A62" s="206">
        <f t="shared" si="2"/>
        <v>54</v>
      </c>
      <c r="B62" s="490"/>
      <c r="C62" s="487" t="s">
        <v>2269</v>
      </c>
      <c r="D62" s="507"/>
      <c r="E62" s="507"/>
      <c r="F62" s="507"/>
      <c r="G62" s="507"/>
      <c r="H62" s="511"/>
      <c r="I62" s="561"/>
      <c r="J62" s="550" t="s">
        <v>2036</v>
      </c>
      <c r="K62" s="558" t="s">
        <v>822</v>
      </c>
      <c r="L62" s="559" t="s">
        <v>824</v>
      </c>
      <c r="M62" s="484" t="s">
        <v>2036</v>
      </c>
      <c r="N62" s="559"/>
      <c r="O62" s="558"/>
      <c r="P62" s="560" t="s">
        <v>824</v>
      </c>
      <c r="Q62" s="558" t="s">
        <v>869</v>
      </c>
      <c r="R62" s="558"/>
      <c r="S62" s="560"/>
      <c r="T62" s="560"/>
      <c r="U62" s="485"/>
    </row>
    <row r="63" spans="1:21" s="205" customFormat="1" ht="13.5" customHeight="1">
      <c r="A63" s="206">
        <f t="shared" si="2"/>
        <v>55</v>
      </c>
      <c r="B63" s="488"/>
      <c r="C63" s="487"/>
      <c r="D63" s="487" t="s">
        <v>2270</v>
      </c>
      <c r="E63" s="487"/>
      <c r="F63" s="487"/>
      <c r="G63" s="487"/>
      <c r="H63" s="558" t="s">
        <v>2271</v>
      </c>
      <c r="I63" s="550" t="s">
        <v>758</v>
      </c>
      <c r="J63" s="550" t="s">
        <v>2272</v>
      </c>
      <c r="K63" s="558" t="s">
        <v>822</v>
      </c>
      <c r="L63" s="559"/>
      <c r="M63" s="558" t="s">
        <v>1148</v>
      </c>
      <c r="N63" s="559"/>
      <c r="O63" s="558"/>
      <c r="P63" s="560" t="s">
        <v>824</v>
      </c>
      <c r="Q63" s="558" t="s">
        <v>869</v>
      </c>
      <c r="R63" s="558"/>
      <c r="S63" s="560"/>
      <c r="T63" s="560"/>
      <c r="U63" s="485"/>
    </row>
    <row r="64" spans="1:21" s="205" customFormat="1" ht="13.5" customHeight="1">
      <c r="A64" s="206">
        <f t="shared" si="2"/>
        <v>56</v>
      </c>
      <c r="B64" s="488"/>
      <c r="C64" s="487"/>
      <c r="D64" s="487" t="s">
        <v>2273</v>
      </c>
      <c r="E64" s="487"/>
      <c r="F64" s="487"/>
      <c r="G64" s="487"/>
      <c r="H64" s="558" t="s">
        <v>2274</v>
      </c>
      <c r="I64" s="550" t="s">
        <v>754</v>
      </c>
      <c r="J64" s="550" t="s">
        <v>2275</v>
      </c>
      <c r="K64" s="558" t="s">
        <v>822</v>
      </c>
      <c r="L64" s="559"/>
      <c r="M64" s="558" t="s">
        <v>1148</v>
      </c>
      <c r="N64" s="559"/>
      <c r="O64" s="558"/>
      <c r="P64" s="560" t="s">
        <v>824</v>
      </c>
      <c r="Q64" s="558" t="s">
        <v>869</v>
      </c>
      <c r="R64" s="558"/>
      <c r="S64" s="560"/>
      <c r="T64" s="560"/>
      <c r="U64" s="485"/>
    </row>
    <row r="65" spans="1:21" s="205" customFormat="1" ht="13.5" customHeight="1">
      <c r="A65" s="206">
        <f t="shared" si="2"/>
        <v>57</v>
      </c>
      <c r="B65" s="488"/>
      <c r="C65" s="487"/>
      <c r="D65" s="487" t="s">
        <v>2276</v>
      </c>
      <c r="E65" s="487"/>
      <c r="F65" s="487"/>
      <c r="G65" s="487"/>
      <c r="H65" s="558" t="s">
        <v>2277</v>
      </c>
      <c r="I65" s="550" t="s">
        <v>758</v>
      </c>
      <c r="J65" s="550" t="s">
        <v>2278</v>
      </c>
      <c r="K65" s="558" t="s">
        <v>822</v>
      </c>
      <c r="L65" s="559"/>
      <c r="M65" s="558" t="s">
        <v>1148</v>
      </c>
      <c r="N65" s="559"/>
      <c r="O65" s="558"/>
      <c r="P65" s="560" t="s">
        <v>824</v>
      </c>
      <c r="Q65" s="558" t="s">
        <v>869</v>
      </c>
      <c r="R65" s="558"/>
      <c r="S65" s="560"/>
      <c r="T65" s="560"/>
      <c r="U65" s="485"/>
    </row>
    <row r="66" spans="1:21" s="205" customFormat="1" ht="13.5" customHeight="1">
      <c r="A66" s="206">
        <f t="shared" si="2"/>
        <v>58</v>
      </c>
      <c r="B66" s="490"/>
      <c r="C66" s="487" t="s">
        <v>2279</v>
      </c>
      <c r="D66" s="489"/>
      <c r="E66" s="489"/>
      <c r="F66" s="489"/>
      <c r="G66" s="489"/>
      <c r="H66" s="557"/>
      <c r="I66" s="563"/>
      <c r="J66" s="550" t="s">
        <v>2280</v>
      </c>
      <c r="K66" s="558" t="s">
        <v>869</v>
      </c>
      <c r="L66" s="559" t="s">
        <v>824</v>
      </c>
      <c r="M66" s="484" t="s">
        <v>2281</v>
      </c>
      <c r="N66" s="559"/>
      <c r="O66" s="558"/>
      <c r="P66" s="560" t="s">
        <v>824</v>
      </c>
      <c r="Q66" s="558" t="s">
        <v>869</v>
      </c>
      <c r="R66" s="558"/>
      <c r="S66" s="560"/>
      <c r="T66" s="560"/>
      <c r="U66" s="485"/>
    </row>
    <row r="67" spans="1:21" s="205" customFormat="1" ht="13.5" customHeight="1">
      <c r="A67" s="206">
        <f t="shared" si="2"/>
        <v>59</v>
      </c>
      <c r="B67" s="490"/>
      <c r="C67" s="487"/>
      <c r="D67" s="487" t="s">
        <v>2282</v>
      </c>
      <c r="E67" s="487"/>
      <c r="F67" s="487"/>
      <c r="G67" s="487"/>
      <c r="H67" s="558" t="s">
        <v>2283</v>
      </c>
      <c r="I67" s="550" t="s">
        <v>884</v>
      </c>
      <c r="J67" s="550" t="s">
        <v>2284</v>
      </c>
      <c r="K67" s="558" t="s">
        <v>822</v>
      </c>
      <c r="L67" s="559"/>
      <c r="M67" s="558" t="s">
        <v>839</v>
      </c>
      <c r="N67" s="559"/>
      <c r="O67" s="558"/>
      <c r="P67" s="560" t="s">
        <v>824</v>
      </c>
      <c r="Q67" s="558" t="s">
        <v>869</v>
      </c>
      <c r="R67" s="558"/>
      <c r="S67" s="560"/>
      <c r="T67" s="560"/>
      <c r="U67" s="485"/>
    </row>
    <row r="68" spans="1:21" s="205" customFormat="1" ht="13.5" customHeight="1">
      <c r="A68" s="206">
        <f t="shared" si="2"/>
        <v>60</v>
      </c>
      <c r="B68" s="490"/>
      <c r="C68" s="487"/>
      <c r="D68" s="487" t="s">
        <v>2285</v>
      </c>
      <c r="E68" s="487"/>
      <c r="F68" s="487"/>
      <c r="G68" s="487"/>
      <c r="H68" s="558" t="s">
        <v>2286</v>
      </c>
      <c r="I68" s="550" t="s">
        <v>884</v>
      </c>
      <c r="J68" s="550" t="s">
        <v>2287</v>
      </c>
      <c r="K68" s="558" t="s">
        <v>869</v>
      </c>
      <c r="L68" s="559"/>
      <c r="M68" s="558" t="s">
        <v>839</v>
      </c>
      <c r="N68" s="559"/>
      <c r="O68" s="558"/>
      <c r="P68" s="560" t="s">
        <v>824</v>
      </c>
      <c r="Q68" s="558" t="s">
        <v>869</v>
      </c>
      <c r="R68" s="558"/>
      <c r="S68" s="560"/>
      <c r="T68" s="560"/>
      <c r="U68" s="485"/>
    </row>
    <row r="69" spans="1:21" s="205" customFormat="1" ht="13.5" customHeight="1">
      <c r="A69" s="206">
        <f t="shared" si="2"/>
        <v>61</v>
      </c>
      <c r="B69" s="490"/>
      <c r="C69" s="487"/>
      <c r="D69" s="487" t="s">
        <v>2288</v>
      </c>
      <c r="E69" s="487"/>
      <c r="F69" s="487"/>
      <c r="G69" s="487"/>
      <c r="H69" s="558" t="s">
        <v>2289</v>
      </c>
      <c r="I69" s="550" t="s">
        <v>884</v>
      </c>
      <c r="J69" s="550" t="s">
        <v>2290</v>
      </c>
      <c r="K69" s="558" t="s">
        <v>869</v>
      </c>
      <c r="L69" s="559"/>
      <c r="M69" s="558" t="s">
        <v>839</v>
      </c>
      <c r="N69" s="559"/>
      <c r="O69" s="558"/>
      <c r="P69" s="560" t="s">
        <v>824</v>
      </c>
      <c r="Q69" s="558" t="s">
        <v>869</v>
      </c>
      <c r="R69" s="558"/>
      <c r="S69" s="560"/>
      <c r="T69" s="560"/>
      <c r="U69" s="485"/>
    </row>
    <row r="70" spans="1:21" s="205" customFormat="1" ht="13.5" customHeight="1">
      <c r="A70" s="206">
        <f t="shared" si="2"/>
        <v>62</v>
      </c>
      <c r="B70" s="490"/>
      <c r="C70" s="487"/>
      <c r="D70" s="487" t="s">
        <v>2291</v>
      </c>
      <c r="E70" s="487"/>
      <c r="F70" s="487"/>
      <c r="G70" s="487"/>
      <c r="H70" s="558" t="s">
        <v>2292</v>
      </c>
      <c r="I70" s="550" t="s">
        <v>884</v>
      </c>
      <c r="J70" s="550" t="s">
        <v>2293</v>
      </c>
      <c r="K70" s="558" t="s">
        <v>869</v>
      </c>
      <c r="L70" s="559"/>
      <c r="M70" s="558" t="s">
        <v>839</v>
      </c>
      <c r="N70" s="559"/>
      <c r="O70" s="558"/>
      <c r="P70" s="560" t="s">
        <v>824</v>
      </c>
      <c r="Q70" s="558" t="s">
        <v>869</v>
      </c>
      <c r="R70" s="558"/>
      <c r="S70" s="560"/>
      <c r="T70" s="560"/>
      <c r="U70" s="485"/>
    </row>
    <row r="71" spans="1:21" s="205" customFormat="1" ht="13.5" customHeight="1">
      <c r="A71" s="206">
        <f t="shared" si="2"/>
        <v>63</v>
      </c>
      <c r="B71" s="490"/>
      <c r="C71" s="487"/>
      <c r="D71" s="487" t="s">
        <v>2294</v>
      </c>
      <c r="E71" s="487"/>
      <c r="F71" s="487"/>
      <c r="G71" s="487"/>
      <c r="H71" s="558" t="s">
        <v>2295</v>
      </c>
      <c r="I71" s="550" t="s">
        <v>884</v>
      </c>
      <c r="J71" s="550" t="s">
        <v>2296</v>
      </c>
      <c r="K71" s="558" t="s">
        <v>822</v>
      </c>
      <c r="L71" s="559"/>
      <c r="M71" s="558" t="s">
        <v>839</v>
      </c>
      <c r="N71" s="559"/>
      <c r="O71" s="558"/>
      <c r="P71" s="560" t="s">
        <v>824</v>
      </c>
      <c r="Q71" s="558" t="s">
        <v>869</v>
      </c>
      <c r="R71" s="558"/>
      <c r="S71" s="560"/>
      <c r="T71" s="560"/>
      <c r="U71" s="485"/>
    </row>
    <row r="72" spans="1:21" s="205" customFormat="1" ht="13.5" customHeight="1">
      <c r="A72" s="206">
        <f t="shared" si="2"/>
        <v>64</v>
      </c>
      <c r="B72" s="490"/>
      <c r="C72" s="487"/>
      <c r="D72" s="487" t="s">
        <v>2297</v>
      </c>
      <c r="E72" s="487"/>
      <c r="F72" s="487"/>
      <c r="G72" s="487"/>
      <c r="H72" s="558" t="s">
        <v>2298</v>
      </c>
      <c r="I72" s="550" t="s">
        <v>884</v>
      </c>
      <c r="J72" s="550" t="s">
        <v>2299</v>
      </c>
      <c r="K72" s="558" t="s">
        <v>822</v>
      </c>
      <c r="L72" s="559"/>
      <c r="M72" s="558" t="s">
        <v>839</v>
      </c>
      <c r="N72" s="559"/>
      <c r="O72" s="558"/>
      <c r="P72" s="560" t="s">
        <v>824</v>
      </c>
      <c r="Q72" s="558" t="s">
        <v>869</v>
      </c>
      <c r="R72" s="558"/>
      <c r="S72" s="560"/>
      <c r="T72" s="560"/>
      <c r="U72" s="485"/>
    </row>
    <row r="73" spans="1:21" s="205" customFormat="1" ht="13.5" customHeight="1">
      <c r="A73" s="206">
        <f t="shared" si="2"/>
        <v>65</v>
      </c>
      <c r="B73" s="490" t="s">
        <v>2300</v>
      </c>
      <c r="C73" s="487"/>
      <c r="D73" s="487"/>
      <c r="E73" s="487"/>
      <c r="F73" s="487"/>
      <c r="G73" s="507"/>
      <c r="H73" s="564"/>
      <c r="I73" s="561"/>
      <c r="J73" s="550" t="s">
        <v>2301</v>
      </c>
      <c r="K73" s="558" t="s">
        <v>869</v>
      </c>
      <c r="L73" s="243" t="s">
        <v>824</v>
      </c>
      <c r="M73" s="467" t="s">
        <v>2301</v>
      </c>
      <c r="N73" s="559"/>
      <c r="O73" s="558"/>
      <c r="P73" s="560"/>
      <c r="Q73" s="560"/>
      <c r="R73" s="560" t="s">
        <v>824</v>
      </c>
      <c r="S73" s="560"/>
      <c r="T73" s="560"/>
      <c r="U73" s="485"/>
    </row>
    <row r="74" spans="1:21" s="205" customFormat="1" ht="13.5" customHeight="1">
      <c r="A74" s="206">
        <f t="shared" ref="A74:A100" si="3">ROW()-8</f>
        <v>66</v>
      </c>
      <c r="B74" s="490"/>
      <c r="C74" s="487" t="s">
        <v>2302</v>
      </c>
      <c r="D74" s="487"/>
      <c r="E74" s="487"/>
      <c r="F74" s="487"/>
      <c r="G74" s="487"/>
      <c r="H74" s="558" t="s">
        <v>2303</v>
      </c>
      <c r="I74" s="550"/>
      <c r="J74" s="550" t="s">
        <v>2304</v>
      </c>
      <c r="K74" s="558" t="s">
        <v>937</v>
      </c>
      <c r="L74" s="499"/>
      <c r="M74" s="558" t="s">
        <v>823</v>
      </c>
      <c r="N74" s="559"/>
      <c r="O74" s="558"/>
      <c r="P74" s="560" t="s">
        <v>824</v>
      </c>
      <c r="Q74" s="560" t="s">
        <v>824</v>
      </c>
      <c r="R74" s="560" t="s">
        <v>824</v>
      </c>
      <c r="S74" s="560"/>
      <c r="T74" s="560"/>
      <c r="U74" s="485"/>
    </row>
    <row r="75" spans="1:21" s="205" customFormat="1" ht="13.5" customHeight="1">
      <c r="A75" s="206">
        <f t="shared" si="3"/>
        <v>67</v>
      </c>
      <c r="B75" s="490"/>
      <c r="C75" s="487" t="s">
        <v>2305</v>
      </c>
      <c r="D75" s="487"/>
      <c r="E75" s="487"/>
      <c r="F75" s="487"/>
      <c r="G75" s="487"/>
      <c r="H75" s="558" t="s">
        <v>2306</v>
      </c>
      <c r="I75" s="550" t="s">
        <v>2307</v>
      </c>
      <c r="J75" s="550" t="s">
        <v>1411</v>
      </c>
      <c r="K75" s="558" t="s">
        <v>822</v>
      </c>
      <c r="L75" s="559"/>
      <c r="M75" s="558" t="s">
        <v>823</v>
      </c>
      <c r="N75" s="559"/>
      <c r="O75" s="558"/>
      <c r="P75" s="560" t="s">
        <v>824</v>
      </c>
      <c r="Q75" s="558" t="s">
        <v>869</v>
      </c>
      <c r="R75" s="558" t="s">
        <v>869</v>
      </c>
      <c r="S75" s="560"/>
      <c r="T75" s="560"/>
      <c r="U75" s="485"/>
    </row>
    <row r="76" spans="1:21" s="205" customFormat="1" ht="13.5" customHeight="1">
      <c r="A76" s="206">
        <f t="shared" si="3"/>
        <v>68</v>
      </c>
      <c r="B76" s="490"/>
      <c r="C76" s="487" t="s">
        <v>2308</v>
      </c>
      <c r="D76" s="487"/>
      <c r="E76" s="487"/>
      <c r="F76" s="487"/>
      <c r="G76" s="487"/>
      <c r="H76" s="558" t="s">
        <v>2306</v>
      </c>
      <c r="I76" s="550" t="s">
        <v>2309</v>
      </c>
      <c r="J76" s="550" t="s">
        <v>2310</v>
      </c>
      <c r="K76" s="558" t="s">
        <v>869</v>
      </c>
      <c r="L76" s="559"/>
      <c r="M76" s="558" t="s">
        <v>823</v>
      </c>
      <c r="N76" s="559"/>
      <c r="O76" s="558"/>
      <c r="P76" s="560" t="s">
        <v>824</v>
      </c>
      <c r="Q76" s="558" t="s">
        <v>869</v>
      </c>
      <c r="R76" s="560" t="s">
        <v>824</v>
      </c>
      <c r="S76" s="560"/>
      <c r="T76" s="560"/>
      <c r="U76" s="485"/>
    </row>
    <row r="77" spans="1:21" s="205" customFormat="1" ht="13.5" customHeight="1">
      <c r="A77" s="206">
        <f t="shared" si="3"/>
        <v>69</v>
      </c>
      <c r="B77" s="488"/>
      <c r="C77" s="201" t="s">
        <v>2311</v>
      </c>
      <c r="D77" s="201"/>
      <c r="E77" s="487"/>
      <c r="F77" s="487"/>
      <c r="G77" s="507"/>
      <c r="H77" s="564"/>
      <c r="I77" s="561"/>
      <c r="J77" s="239" t="s">
        <v>2312</v>
      </c>
      <c r="K77" s="238" t="s">
        <v>869</v>
      </c>
      <c r="L77" s="243" t="s">
        <v>824</v>
      </c>
      <c r="M77" s="467" t="s">
        <v>2313</v>
      </c>
      <c r="N77" s="559"/>
      <c r="O77" s="558"/>
      <c r="P77" s="560"/>
      <c r="Q77" s="560"/>
      <c r="R77" s="538" t="s">
        <v>824</v>
      </c>
      <c r="S77" s="560"/>
      <c r="T77" s="560"/>
      <c r="U77" s="485"/>
    </row>
    <row r="78" spans="1:21" s="205" customFormat="1" ht="13.5" customHeight="1">
      <c r="A78" s="206">
        <f t="shared" si="3"/>
        <v>70</v>
      </c>
      <c r="B78" s="488"/>
      <c r="C78" s="201"/>
      <c r="D78" s="201" t="s">
        <v>2314</v>
      </c>
      <c r="E78" s="487"/>
      <c r="F78" s="487"/>
      <c r="G78" s="487"/>
      <c r="H78" s="238" t="s">
        <v>2315</v>
      </c>
      <c r="I78" s="550"/>
      <c r="J78" s="239" t="s">
        <v>2316</v>
      </c>
      <c r="K78" s="238" t="s">
        <v>937</v>
      </c>
      <c r="L78" s="546" t="s">
        <v>824</v>
      </c>
      <c r="M78" s="222" t="s">
        <v>2317</v>
      </c>
      <c r="N78" s="559"/>
      <c r="O78" s="558"/>
      <c r="P78" s="560"/>
      <c r="Q78" s="560"/>
      <c r="R78" s="538" t="s">
        <v>824</v>
      </c>
      <c r="S78" s="560"/>
      <c r="T78" s="560"/>
      <c r="U78" s="485"/>
    </row>
    <row r="79" spans="1:21" s="205" customFormat="1" ht="13.5" customHeight="1">
      <c r="A79" s="534">
        <f t="shared" ref="A79:A80" si="4">ROW()-8</f>
        <v>71</v>
      </c>
      <c r="B79" s="488"/>
      <c r="C79" s="537"/>
      <c r="D79" s="487"/>
      <c r="E79" s="487" t="s">
        <v>2318</v>
      </c>
      <c r="F79" s="487"/>
      <c r="G79" s="487"/>
      <c r="H79" s="558"/>
      <c r="I79" s="550"/>
      <c r="J79" s="550" t="s">
        <v>2319</v>
      </c>
      <c r="K79" s="558" t="s">
        <v>822</v>
      </c>
      <c r="L79" s="546"/>
      <c r="M79" s="542" t="s">
        <v>823</v>
      </c>
      <c r="N79" s="559"/>
      <c r="O79" s="558"/>
      <c r="P79" s="560"/>
      <c r="Q79" s="560"/>
      <c r="R79" s="560" t="s">
        <v>824</v>
      </c>
      <c r="S79" s="560"/>
      <c r="T79" s="560"/>
      <c r="U79" s="485"/>
    </row>
    <row r="80" spans="1:21" s="205" customFormat="1" ht="13.5" customHeight="1">
      <c r="A80" s="534">
        <f t="shared" si="4"/>
        <v>72</v>
      </c>
      <c r="B80" s="488"/>
      <c r="C80" s="537"/>
      <c r="D80" s="487"/>
      <c r="E80" s="487" t="s">
        <v>2320</v>
      </c>
      <c r="F80" s="487"/>
      <c r="G80" s="487"/>
      <c r="H80" s="558"/>
      <c r="I80" s="550"/>
      <c r="J80" s="550" t="s">
        <v>2321</v>
      </c>
      <c r="K80" s="558" t="s">
        <v>822</v>
      </c>
      <c r="L80" s="546"/>
      <c r="M80" s="558" t="s">
        <v>839</v>
      </c>
      <c r="N80" s="559"/>
      <c r="O80" s="558"/>
      <c r="P80" s="560"/>
      <c r="Q80" s="560"/>
      <c r="R80" s="560" t="s">
        <v>824</v>
      </c>
      <c r="S80" s="560"/>
      <c r="T80" s="560"/>
      <c r="U80" s="485"/>
    </row>
    <row r="81" spans="1:21" s="205" customFormat="1" ht="13.5" customHeight="1">
      <c r="A81" s="206">
        <f t="shared" si="3"/>
        <v>73</v>
      </c>
      <c r="B81" s="488"/>
      <c r="C81" s="201"/>
      <c r="D81" s="201" t="s">
        <v>2322</v>
      </c>
      <c r="E81" s="539" t="s">
        <v>2323</v>
      </c>
      <c r="F81" s="487"/>
      <c r="G81" s="487"/>
      <c r="H81" s="238"/>
      <c r="I81" s="550"/>
      <c r="J81" s="239" t="s">
        <v>2324</v>
      </c>
      <c r="K81" s="238" t="s">
        <v>937</v>
      </c>
      <c r="L81" s="546" t="s">
        <v>824</v>
      </c>
      <c r="M81" s="222" t="s">
        <v>2317</v>
      </c>
      <c r="N81" s="559"/>
      <c r="O81" s="558"/>
      <c r="P81" s="560"/>
      <c r="Q81" s="560"/>
      <c r="R81" s="538" t="s">
        <v>824</v>
      </c>
      <c r="S81" s="560"/>
      <c r="T81" s="560"/>
      <c r="U81" s="485"/>
    </row>
    <row r="82" spans="1:21" s="205" customFormat="1" ht="13.5" customHeight="1">
      <c r="A82" s="206">
        <f t="shared" si="3"/>
        <v>74</v>
      </c>
      <c r="B82" s="488"/>
      <c r="C82" s="201"/>
      <c r="D82" s="201" t="s">
        <v>2325</v>
      </c>
      <c r="E82" s="539" t="s">
        <v>2323</v>
      </c>
      <c r="F82" s="487"/>
      <c r="G82" s="487"/>
      <c r="H82" s="238"/>
      <c r="I82" s="550"/>
      <c r="J82" s="239" t="s">
        <v>2326</v>
      </c>
      <c r="K82" s="238" t="s">
        <v>937</v>
      </c>
      <c r="L82" s="546" t="s">
        <v>824</v>
      </c>
      <c r="M82" s="222" t="s">
        <v>2317</v>
      </c>
      <c r="N82" s="559"/>
      <c r="O82" s="558"/>
      <c r="P82" s="560"/>
      <c r="Q82" s="560"/>
      <c r="R82" s="538" t="s">
        <v>824</v>
      </c>
      <c r="S82" s="560"/>
      <c r="T82" s="560"/>
      <c r="U82" s="485"/>
    </row>
    <row r="83" spans="1:21" s="205" customFormat="1" ht="13.5" customHeight="1">
      <c r="A83" s="206">
        <f t="shared" si="3"/>
        <v>75</v>
      </c>
      <c r="B83" s="488"/>
      <c r="C83" s="201"/>
      <c r="D83" s="201" t="s">
        <v>2327</v>
      </c>
      <c r="E83" s="539" t="s">
        <v>2323</v>
      </c>
      <c r="F83" s="487"/>
      <c r="G83" s="487"/>
      <c r="H83" s="238" t="s">
        <v>2328</v>
      </c>
      <c r="I83" s="550"/>
      <c r="J83" s="239" t="s">
        <v>2329</v>
      </c>
      <c r="K83" s="238" t="s">
        <v>937</v>
      </c>
      <c r="L83" s="546" t="s">
        <v>824</v>
      </c>
      <c r="M83" s="222" t="s">
        <v>2317</v>
      </c>
      <c r="N83" s="559"/>
      <c r="O83" s="558"/>
      <c r="P83" s="560"/>
      <c r="Q83" s="560"/>
      <c r="R83" s="538" t="s">
        <v>824</v>
      </c>
      <c r="S83" s="560"/>
      <c r="T83" s="560"/>
      <c r="U83" s="485"/>
    </row>
    <row r="84" spans="1:21" s="205" customFormat="1" ht="13.5" customHeight="1">
      <c r="A84" s="206">
        <f t="shared" si="3"/>
        <v>76</v>
      </c>
      <c r="B84" s="488"/>
      <c r="C84" s="201"/>
      <c r="D84" s="201" t="s">
        <v>2330</v>
      </c>
      <c r="E84" s="539" t="s">
        <v>2323</v>
      </c>
      <c r="F84" s="487"/>
      <c r="G84" s="487"/>
      <c r="H84" s="238"/>
      <c r="I84" s="550"/>
      <c r="J84" s="239" t="s">
        <v>2331</v>
      </c>
      <c r="K84" s="238" t="s">
        <v>937</v>
      </c>
      <c r="L84" s="546" t="s">
        <v>824</v>
      </c>
      <c r="M84" s="222" t="s">
        <v>2317</v>
      </c>
      <c r="N84" s="559"/>
      <c r="O84" s="558"/>
      <c r="P84" s="560"/>
      <c r="Q84" s="560"/>
      <c r="R84" s="538" t="s">
        <v>824</v>
      </c>
      <c r="S84" s="560"/>
      <c r="T84" s="560"/>
      <c r="U84" s="485"/>
    </row>
    <row r="85" spans="1:21" s="205" customFormat="1" ht="13.5" customHeight="1">
      <c r="A85" s="206">
        <f t="shared" si="3"/>
        <v>77</v>
      </c>
      <c r="B85" s="488"/>
      <c r="C85" s="201"/>
      <c r="D85" s="201" t="s">
        <v>2332</v>
      </c>
      <c r="E85" s="539" t="s">
        <v>2323</v>
      </c>
      <c r="F85" s="487"/>
      <c r="G85" s="487"/>
      <c r="H85" s="238"/>
      <c r="I85" s="550"/>
      <c r="J85" s="239" t="s">
        <v>2333</v>
      </c>
      <c r="K85" s="238" t="s">
        <v>937</v>
      </c>
      <c r="L85" s="546" t="s">
        <v>824</v>
      </c>
      <c r="M85" s="222" t="s">
        <v>2317</v>
      </c>
      <c r="N85" s="559"/>
      <c r="O85" s="558"/>
      <c r="P85" s="560"/>
      <c r="Q85" s="560"/>
      <c r="R85" s="538" t="s">
        <v>824</v>
      </c>
      <c r="S85" s="560"/>
      <c r="T85" s="560"/>
      <c r="U85" s="485"/>
    </row>
    <row r="86" spans="1:21" s="205" customFormat="1" ht="13.5" customHeight="1">
      <c r="A86" s="534">
        <f>ROW()-8</f>
        <v>78</v>
      </c>
      <c r="B86" s="488"/>
      <c r="C86" s="537"/>
      <c r="D86" s="487" t="s">
        <v>2334</v>
      </c>
      <c r="E86" s="539" t="s">
        <v>2323</v>
      </c>
      <c r="F86" s="487"/>
      <c r="G86" s="487"/>
      <c r="H86" s="558"/>
      <c r="I86" s="550"/>
      <c r="J86" s="550" t="s">
        <v>2335</v>
      </c>
      <c r="K86" s="238" t="s">
        <v>937</v>
      </c>
      <c r="L86" s="546" t="s">
        <v>824</v>
      </c>
      <c r="M86" s="222" t="s">
        <v>2317</v>
      </c>
      <c r="N86" s="559"/>
      <c r="O86" s="558"/>
      <c r="P86" s="560"/>
      <c r="Q86" s="560"/>
      <c r="R86" s="538" t="s">
        <v>824</v>
      </c>
      <c r="S86" s="560"/>
      <c r="T86" s="560"/>
      <c r="U86" s="485"/>
    </row>
    <row r="87" spans="1:21" s="205" customFormat="1" ht="13.5" customHeight="1">
      <c r="A87" s="534">
        <f>ROW()-8</f>
        <v>79</v>
      </c>
      <c r="B87" s="488"/>
      <c r="C87" s="487" t="s">
        <v>1442</v>
      </c>
      <c r="D87" s="487"/>
      <c r="E87" s="487"/>
      <c r="F87" s="487"/>
      <c r="G87" s="487"/>
      <c r="H87" s="558"/>
      <c r="I87" s="550"/>
      <c r="J87" s="550" t="s">
        <v>2336</v>
      </c>
      <c r="K87" s="558" t="s">
        <v>869</v>
      </c>
      <c r="L87" s="559"/>
      <c r="M87" s="558" t="s">
        <v>823</v>
      </c>
      <c r="N87" s="559"/>
      <c r="O87" s="558"/>
      <c r="P87" s="560"/>
      <c r="Q87" s="560"/>
      <c r="R87" s="560" t="s">
        <v>824</v>
      </c>
      <c r="S87" s="560"/>
      <c r="T87" s="560"/>
      <c r="U87" s="485"/>
    </row>
    <row r="88" spans="1:21" s="205" customFormat="1" ht="13.5" customHeight="1">
      <c r="A88" s="534">
        <f>ROW()-8</f>
        <v>80</v>
      </c>
      <c r="B88" s="488"/>
      <c r="C88" s="487" t="s">
        <v>2337</v>
      </c>
      <c r="D88" s="487"/>
      <c r="E88" s="487"/>
      <c r="F88" s="487"/>
      <c r="G88" s="487"/>
      <c r="H88" s="558"/>
      <c r="I88" s="550"/>
      <c r="J88" s="550" t="s">
        <v>2338</v>
      </c>
      <c r="K88" s="558" t="s">
        <v>869</v>
      </c>
      <c r="L88" s="559"/>
      <c r="M88" s="558" t="s">
        <v>823</v>
      </c>
      <c r="N88" s="559"/>
      <c r="O88" s="558"/>
      <c r="P88" s="560"/>
      <c r="Q88" s="560"/>
      <c r="R88" s="560" t="s">
        <v>824</v>
      </c>
      <c r="S88" s="560"/>
      <c r="T88" s="560"/>
      <c r="U88" s="485"/>
    </row>
    <row r="89" spans="1:21" s="205" customFormat="1" ht="13.5" customHeight="1">
      <c r="A89" s="206">
        <f t="shared" si="3"/>
        <v>81</v>
      </c>
      <c r="B89" s="488"/>
      <c r="C89" s="487" t="s">
        <v>1501</v>
      </c>
      <c r="D89" s="487"/>
      <c r="E89" s="487"/>
      <c r="F89" s="487"/>
      <c r="G89" s="487"/>
      <c r="H89" s="558" t="s">
        <v>2339</v>
      </c>
      <c r="I89" s="550"/>
      <c r="J89" s="550" t="s">
        <v>2340</v>
      </c>
      <c r="K89" s="238" t="s">
        <v>937</v>
      </c>
      <c r="L89" s="559"/>
      <c r="M89" s="558" t="s">
        <v>823</v>
      </c>
      <c r="N89" s="559"/>
      <c r="O89" s="558"/>
      <c r="P89" s="560"/>
      <c r="Q89" s="560"/>
      <c r="R89" s="560" t="s">
        <v>824</v>
      </c>
      <c r="S89" s="560"/>
      <c r="T89" s="560"/>
      <c r="U89" s="485"/>
    </row>
    <row r="90" spans="1:21" s="205" customFormat="1" ht="13.5" customHeight="1">
      <c r="A90" s="206">
        <f t="shared" si="3"/>
        <v>82</v>
      </c>
      <c r="B90" s="490" t="s">
        <v>2341</v>
      </c>
      <c r="C90" s="565"/>
      <c r="D90" s="565"/>
      <c r="E90" s="489"/>
      <c r="F90" s="489"/>
      <c r="G90" s="489"/>
      <c r="H90" s="557"/>
      <c r="I90" s="563"/>
      <c r="J90" s="550" t="s">
        <v>2342</v>
      </c>
      <c r="K90" s="558" t="s">
        <v>822</v>
      </c>
      <c r="L90" s="559" t="s">
        <v>824</v>
      </c>
      <c r="M90" s="484" t="s">
        <v>2342</v>
      </c>
      <c r="N90" s="559"/>
      <c r="O90" s="558"/>
      <c r="P90" s="560" t="s">
        <v>824</v>
      </c>
      <c r="Q90" s="558" t="s">
        <v>869</v>
      </c>
      <c r="R90" s="558"/>
      <c r="S90" s="560"/>
      <c r="T90" s="560"/>
      <c r="U90" s="485"/>
    </row>
    <row r="91" spans="1:21" s="205" customFormat="1" ht="13.5" customHeight="1">
      <c r="A91" s="206">
        <f t="shared" si="3"/>
        <v>83</v>
      </c>
      <c r="B91" s="490"/>
      <c r="C91" s="562" t="s">
        <v>2343</v>
      </c>
      <c r="D91" s="562"/>
      <c r="E91" s="487"/>
      <c r="F91" s="487"/>
      <c r="G91" s="487"/>
      <c r="H91" s="558" t="s">
        <v>2344</v>
      </c>
      <c r="I91" s="550" t="s">
        <v>2345</v>
      </c>
      <c r="J91" s="550" t="s">
        <v>968</v>
      </c>
      <c r="K91" s="558" t="s">
        <v>822</v>
      </c>
      <c r="L91" s="559"/>
      <c r="M91" s="558" t="s">
        <v>823</v>
      </c>
      <c r="N91" s="559"/>
      <c r="O91" s="558"/>
      <c r="P91" s="560" t="s">
        <v>824</v>
      </c>
      <c r="Q91" s="558" t="s">
        <v>869</v>
      </c>
      <c r="R91" s="558"/>
      <c r="S91" s="560"/>
      <c r="T91" s="560"/>
      <c r="U91" s="485"/>
    </row>
    <row r="92" spans="1:21" s="205" customFormat="1" ht="13.5" customHeight="1">
      <c r="A92" s="206">
        <f t="shared" si="3"/>
        <v>84</v>
      </c>
      <c r="B92" s="490"/>
      <c r="C92" s="488" t="s">
        <v>2110</v>
      </c>
      <c r="D92" s="489"/>
      <c r="E92" s="489"/>
      <c r="F92" s="489"/>
      <c r="G92" s="489"/>
      <c r="H92" s="557"/>
      <c r="I92" s="563"/>
      <c r="J92" s="550" t="s">
        <v>2346</v>
      </c>
      <c r="K92" s="558" t="s">
        <v>869</v>
      </c>
      <c r="L92" s="559" t="s">
        <v>824</v>
      </c>
      <c r="M92" s="484" t="s">
        <v>2346</v>
      </c>
      <c r="N92" s="559"/>
      <c r="O92" s="558"/>
      <c r="P92" s="560" t="s">
        <v>824</v>
      </c>
      <c r="Q92" s="558" t="s">
        <v>869</v>
      </c>
      <c r="R92" s="558"/>
      <c r="S92" s="560"/>
      <c r="T92" s="560"/>
      <c r="U92" s="485"/>
    </row>
    <row r="93" spans="1:21" s="205" customFormat="1" ht="13.5" customHeight="1">
      <c r="A93" s="206">
        <f t="shared" si="3"/>
        <v>85</v>
      </c>
      <c r="B93" s="490"/>
      <c r="C93" s="487"/>
      <c r="D93" s="487" t="s">
        <v>2347</v>
      </c>
      <c r="E93" s="487"/>
      <c r="F93" s="487"/>
      <c r="G93" s="487"/>
      <c r="H93" s="558" t="s">
        <v>2348</v>
      </c>
      <c r="I93" s="550" t="s">
        <v>1226</v>
      </c>
      <c r="J93" s="550" t="s">
        <v>2349</v>
      </c>
      <c r="K93" s="558" t="s">
        <v>822</v>
      </c>
      <c r="L93" s="559"/>
      <c r="M93" s="558" t="s">
        <v>823</v>
      </c>
      <c r="N93" s="559" t="s">
        <v>824</v>
      </c>
      <c r="O93" s="542" t="s">
        <v>1172</v>
      </c>
      <c r="P93" s="560" t="s">
        <v>824</v>
      </c>
      <c r="Q93" s="558" t="s">
        <v>869</v>
      </c>
      <c r="R93" s="558"/>
      <c r="S93" s="560"/>
      <c r="T93" s="560"/>
      <c r="U93" s="485"/>
    </row>
    <row r="94" spans="1:21" s="205" customFormat="1" ht="13.5" customHeight="1">
      <c r="A94" s="206">
        <f t="shared" si="3"/>
        <v>86</v>
      </c>
      <c r="B94" s="490"/>
      <c r="C94" s="487"/>
      <c r="D94" s="487" t="s">
        <v>2350</v>
      </c>
      <c r="E94" s="487"/>
      <c r="F94" s="487"/>
      <c r="G94" s="487"/>
      <c r="H94" s="558" t="s">
        <v>2351</v>
      </c>
      <c r="I94" s="550"/>
      <c r="J94" s="550" t="s">
        <v>2352</v>
      </c>
      <c r="K94" s="558" t="s">
        <v>822</v>
      </c>
      <c r="L94" s="559"/>
      <c r="M94" s="558" t="s">
        <v>823</v>
      </c>
      <c r="N94" s="559"/>
      <c r="O94" s="558"/>
      <c r="P94" s="560" t="s">
        <v>824</v>
      </c>
      <c r="Q94" s="558" t="s">
        <v>869</v>
      </c>
      <c r="R94" s="558"/>
      <c r="S94" s="560"/>
      <c r="T94" s="560"/>
      <c r="U94" s="485"/>
    </row>
    <row r="95" spans="1:21" s="205" customFormat="1" ht="13.5" customHeight="1">
      <c r="A95" s="206">
        <f t="shared" si="3"/>
        <v>87</v>
      </c>
      <c r="B95" s="490"/>
      <c r="C95" s="487"/>
      <c r="D95" s="487" t="s">
        <v>2353</v>
      </c>
      <c r="E95" s="487"/>
      <c r="F95" s="487"/>
      <c r="G95" s="487"/>
      <c r="H95" s="558" t="s">
        <v>2354</v>
      </c>
      <c r="I95" s="550"/>
      <c r="J95" s="550" t="s">
        <v>2355</v>
      </c>
      <c r="K95" s="558" t="s">
        <v>822</v>
      </c>
      <c r="L95" s="559"/>
      <c r="M95" s="558" t="s">
        <v>823</v>
      </c>
      <c r="N95" s="559"/>
      <c r="O95" s="558"/>
      <c r="P95" s="560" t="s">
        <v>824</v>
      </c>
      <c r="Q95" s="558" t="s">
        <v>869</v>
      </c>
      <c r="R95" s="558"/>
      <c r="S95" s="560"/>
      <c r="T95" s="560"/>
      <c r="U95" s="485"/>
    </row>
    <row r="96" spans="1:21" s="205" customFormat="1" ht="13.5" customHeight="1">
      <c r="A96" s="206">
        <f t="shared" si="3"/>
        <v>88</v>
      </c>
      <c r="B96" s="488"/>
      <c r="C96" s="487"/>
      <c r="D96" s="487" t="s">
        <v>2356</v>
      </c>
      <c r="E96" s="487"/>
      <c r="F96" s="487"/>
      <c r="G96" s="487"/>
      <c r="H96" s="487" t="s">
        <v>2357</v>
      </c>
      <c r="I96" s="550"/>
      <c r="J96" s="550" t="s">
        <v>2358</v>
      </c>
      <c r="K96" s="558" t="s">
        <v>822</v>
      </c>
      <c r="L96" s="559"/>
      <c r="M96" s="558" t="s">
        <v>823</v>
      </c>
      <c r="N96" s="559"/>
      <c r="O96" s="558"/>
      <c r="P96" s="560" t="s">
        <v>824</v>
      </c>
      <c r="Q96" s="558" t="s">
        <v>869</v>
      </c>
      <c r="R96" s="558"/>
      <c r="S96" s="560"/>
      <c r="T96" s="560"/>
      <c r="U96" s="485"/>
    </row>
    <row r="97" spans="1:1008" s="205" customFormat="1" ht="13.5" customHeight="1">
      <c r="A97" s="206">
        <f t="shared" si="3"/>
        <v>89</v>
      </c>
      <c r="B97" s="488"/>
      <c r="C97" s="488" t="s">
        <v>2359</v>
      </c>
      <c r="D97" s="565"/>
      <c r="E97" s="489"/>
      <c r="F97" s="489"/>
      <c r="G97" s="489"/>
      <c r="H97" s="557"/>
      <c r="I97" s="563"/>
      <c r="J97" s="550" t="s">
        <v>1453</v>
      </c>
      <c r="K97" s="558" t="s">
        <v>869</v>
      </c>
      <c r="L97" s="559" t="s">
        <v>824</v>
      </c>
      <c r="M97" s="484" t="s">
        <v>1453</v>
      </c>
      <c r="N97" s="559"/>
      <c r="O97" s="558"/>
      <c r="P97" s="560" t="s">
        <v>824</v>
      </c>
      <c r="Q97" s="558" t="s">
        <v>869</v>
      </c>
      <c r="R97" s="558"/>
      <c r="S97" s="560"/>
      <c r="T97" s="560"/>
      <c r="U97" s="485"/>
    </row>
    <row r="98" spans="1:1008" s="205" customFormat="1" ht="13.5" customHeight="1">
      <c r="A98" s="206">
        <f t="shared" si="3"/>
        <v>90</v>
      </c>
      <c r="B98" s="488"/>
      <c r="C98" s="488"/>
      <c r="D98" s="562" t="s">
        <v>2360</v>
      </c>
      <c r="E98" s="487"/>
      <c r="F98" s="487"/>
      <c r="G98" s="487"/>
      <c r="H98" s="558" t="s">
        <v>2361</v>
      </c>
      <c r="I98" s="550" t="s">
        <v>2016</v>
      </c>
      <c r="J98" s="550" t="s">
        <v>2362</v>
      </c>
      <c r="K98" s="558" t="s">
        <v>822</v>
      </c>
      <c r="L98" s="559"/>
      <c r="M98" s="558" t="s">
        <v>823</v>
      </c>
      <c r="N98" s="559" t="s">
        <v>824</v>
      </c>
      <c r="O98" s="558" t="s">
        <v>1469</v>
      </c>
      <c r="P98" s="560" t="s">
        <v>824</v>
      </c>
      <c r="Q98" s="558" t="s">
        <v>869</v>
      </c>
      <c r="R98" s="558"/>
      <c r="S98" s="560"/>
      <c r="T98" s="560"/>
      <c r="U98" s="485"/>
    </row>
    <row r="99" spans="1:1008" s="205" customFormat="1" ht="13.5" customHeight="1">
      <c r="A99" s="206">
        <f t="shared" si="3"/>
        <v>91</v>
      </c>
      <c r="B99" s="488"/>
      <c r="C99" s="488"/>
      <c r="D99" s="562" t="s">
        <v>2363</v>
      </c>
      <c r="E99" s="487"/>
      <c r="F99" s="487"/>
      <c r="G99" s="487"/>
      <c r="H99" s="558" t="s">
        <v>2364</v>
      </c>
      <c r="I99" s="550" t="s">
        <v>1472</v>
      </c>
      <c r="J99" s="550" t="s">
        <v>1468</v>
      </c>
      <c r="K99" s="558" t="s">
        <v>822</v>
      </c>
      <c r="L99" s="559"/>
      <c r="M99" s="558" t="s">
        <v>823</v>
      </c>
      <c r="N99" s="559" t="s">
        <v>824</v>
      </c>
      <c r="O99" s="558" t="s">
        <v>1474</v>
      </c>
      <c r="P99" s="560" t="s">
        <v>824</v>
      </c>
      <c r="Q99" s="558" t="s">
        <v>869</v>
      </c>
      <c r="R99" s="558"/>
      <c r="S99" s="560"/>
      <c r="T99" s="560"/>
      <c r="U99" s="485"/>
    </row>
    <row r="100" spans="1:1008" s="205" customFormat="1" ht="13.5" customHeight="1">
      <c r="A100" s="206">
        <f t="shared" si="3"/>
        <v>92</v>
      </c>
      <c r="B100" s="488"/>
      <c r="C100" s="488"/>
      <c r="D100" s="562" t="s">
        <v>2365</v>
      </c>
      <c r="E100" s="487"/>
      <c r="F100" s="487"/>
      <c r="G100" s="487"/>
      <c r="H100" s="491" t="s">
        <v>2366</v>
      </c>
      <c r="I100" s="550" t="s">
        <v>2227</v>
      </c>
      <c r="J100" s="550" t="s">
        <v>2039</v>
      </c>
      <c r="K100" s="558" t="s">
        <v>822</v>
      </c>
      <c r="L100" s="559"/>
      <c r="M100" s="558" t="s">
        <v>823</v>
      </c>
      <c r="N100" s="559" t="s">
        <v>824</v>
      </c>
      <c r="O100" s="558" t="s">
        <v>2040</v>
      </c>
      <c r="P100" s="560" t="s">
        <v>824</v>
      </c>
      <c r="Q100" s="558" t="s">
        <v>869</v>
      </c>
      <c r="R100" s="558"/>
      <c r="S100" s="560"/>
      <c r="T100" s="560"/>
      <c r="U100" s="485"/>
    </row>
    <row r="101" spans="1:1008" s="205" customFormat="1" ht="12" customHeight="1">
      <c r="A101" s="206"/>
      <c r="C101" s="206"/>
      <c r="D101" s="206"/>
      <c r="E101" s="206"/>
      <c r="F101" s="206"/>
      <c r="G101" s="206"/>
      <c r="H101" s="206"/>
      <c r="I101" s="206"/>
      <c r="J101" s="218"/>
      <c r="K101" s="206"/>
      <c r="L101" s="248"/>
      <c r="M101" s="206"/>
      <c r="N101" s="248"/>
      <c r="O101" s="206"/>
      <c r="P101" s="206"/>
      <c r="Q101" s="206"/>
      <c r="R101" s="206"/>
      <c r="S101" s="206"/>
      <c r="T101" s="206"/>
    </row>
    <row r="102" spans="1:1008" s="128" customFormat="1" ht="12" customHeight="1">
      <c r="A102" s="3"/>
      <c r="B102" s="3"/>
      <c r="C102" s="131"/>
      <c r="D102" s="131"/>
      <c r="E102" s="131"/>
      <c r="F102" s="131"/>
      <c r="G102" s="5"/>
      <c r="H102" s="151"/>
      <c r="I102" s="206"/>
      <c r="J102" s="151"/>
      <c r="K102" s="5"/>
      <c r="L102" s="56"/>
      <c r="M102" s="5"/>
      <c r="N102" s="56"/>
      <c r="O102" s="56"/>
      <c r="P102" s="56"/>
      <c r="Q102" s="56"/>
      <c r="R102" s="56"/>
      <c r="S102" s="56"/>
      <c r="T102" s="56"/>
      <c r="U102"/>
      <c r="ALR102"/>
      <c r="ALS102"/>
      <c r="ALT102"/>
    </row>
    <row r="103" spans="1:1008" s="128" customFormat="1" ht="12" customHeight="1">
      <c r="A103" s="129"/>
      <c r="B103" s="129"/>
      <c r="C103" s="129"/>
      <c r="D103" s="129"/>
      <c r="E103" s="129"/>
      <c r="F103" s="129"/>
      <c r="G103" s="96"/>
      <c r="H103" s="96"/>
      <c r="I103" s="206"/>
      <c r="J103" s="155"/>
      <c r="K103" s="96"/>
      <c r="L103" s="251"/>
      <c r="M103" s="96"/>
      <c r="N103" s="251"/>
      <c r="O103" s="96"/>
      <c r="P103" s="96"/>
      <c r="Q103" s="96"/>
      <c r="R103" s="96"/>
      <c r="S103" s="96"/>
      <c r="T103" s="96"/>
      <c r="U103"/>
      <c r="ALR103"/>
      <c r="ALS103"/>
      <c r="ALT103"/>
    </row>
    <row r="104" spans="1:1008" s="128" customFormat="1" ht="12" customHeight="1">
      <c r="I104" s="205"/>
      <c r="L104" s="251"/>
      <c r="M104" s="96"/>
      <c r="N104" s="251"/>
      <c r="O104" s="96"/>
      <c r="P104" s="96"/>
      <c r="Q104" s="96"/>
      <c r="R104" s="96"/>
      <c r="S104" s="96"/>
      <c r="T104" s="96"/>
      <c r="U104"/>
      <c r="ALR104"/>
      <c r="ALS104"/>
      <c r="ALT104"/>
    </row>
    <row r="105" spans="1:1008" s="128" customFormat="1" ht="12" customHeight="1">
      <c r="I105" s="205"/>
      <c r="L105" s="251"/>
      <c r="M105" s="96"/>
      <c r="N105" s="251"/>
      <c r="O105" s="96"/>
      <c r="P105" s="96"/>
      <c r="Q105" s="96"/>
      <c r="R105" s="96"/>
      <c r="S105" s="96"/>
      <c r="T105" s="96"/>
      <c r="U105"/>
      <c r="ALR105"/>
      <c r="ALS105"/>
      <c r="ALT105"/>
    </row>
    <row r="106" spans="1:1008" s="128" customFormat="1" ht="12" customHeight="1">
      <c r="I106" s="205"/>
      <c r="L106" s="251"/>
      <c r="M106" s="96"/>
      <c r="N106" s="251"/>
      <c r="O106" s="96"/>
      <c r="P106" s="96"/>
      <c r="Q106" s="96"/>
      <c r="R106" s="96"/>
      <c r="S106" s="96"/>
      <c r="T106" s="96"/>
      <c r="U106"/>
      <c r="ALR106"/>
      <c r="ALS106"/>
      <c r="ALT106"/>
    </row>
    <row r="107" spans="1:1008" s="128" customFormat="1" ht="12" customHeight="1">
      <c r="I107" s="205"/>
      <c r="L107" s="251"/>
      <c r="M107" s="96"/>
      <c r="N107" s="251"/>
      <c r="O107" s="96"/>
      <c r="P107" s="96"/>
      <c r="Q107" s="96"/>
      <c r="R107" s="96"/>
      <c r="S107" s="96"/>
      <c r="T107" s="96"/>
      <c r="U107"/>
      <c r="ALR107"/>
      <c r="ALS107"/>
      <c r="ALT107"/>
    </row>
    <row r="108" spans="1:1008" ht="12" customHeight="1">
      <c r="G108" s="128"/>
      <c r="H108" s="128"/>
      <c r="I108" s="205"/>
      <c r="J108" s="128"/>
      <c r="K108" s="128"/>
    </row>
    <row r="109" spans="1:1008" s="117" customFormat="1" ht="12" customHeight="1">
      <c r="A109" s="128"/>
      <c r="B109" s="128"/>
      <c r="C109" s="128"/>
      <c r="D109" s="128"/>
      <c r="E109" s="128"/>
      <c r="F109" s="128"/>
      <c r="G109" s="96"/>
      <c r="H109" s="96"/>
      <c r="I109" s="206"/>
      <c r="J109" s="155"/>
      <c r="K109" s="96"/>
      <c r="L109" s="251"/>
      <c r="M109" s="96"/>
      <c r="N109" s="251"/>
      <c r="O109" s="96"/>
      <c r="P109" s="96"/>
      <c r="Q109" s="96"/>
      <c r="R109" s="96"/>
      <c r="S109" s="96"/>
      <c r="T109" s="96"/>
      <c r="U109"/>
      <c r="ALS109"/>
    </row>
    <row r="110" spans="1:1008" ht="12" customHeight="1">
      <c r="A110" s="117"/>
      <c r="B110" s="117"/>
      <c r="C110" s="117"/>
      <c r="D110" s="117"/>
      <c r="E110" s="117"/>
      <c r="F110" s="117"/>
      <c r="G110" s="117"/>
      <c r="H110" s="117"/>
      <c r="I110" s="227"/>
      <c r="J110" s="117"/>
      <c r="K110" s="117"/>
    </row>
    <row r="111" spans="1:1008" ht="12" customHeight="1">
      <c r="L111" s="125"/>
      <c r="M111" s="112"/>
      <c r="N111" s="125"/>
      <c r="O111" s="112"/>
      <c r="P111" s="112"/>
      <c r="Q111" s="112"/>
      <c r="R111" s="112"/>
      <c r="S111" s="112"/>
      <c r="T111" s="112"/>
    </row>
    <row r="123" spans="1:6" ht="12" customHeight="1">
      <c r="A123" s="130"/>
      <c r="B123" s="130"/>
      <c r="C123" s="130"/>
      <c r="D123" s="130"/>
      <c r="E123" s="130"/>
      <c r="F123" s="130"/>
    </row>
    <row r="124" spans="1:6" ht="12" customHeight="1">
      <c r="A124" s="130"/>
      <c r="B124" s="130"/>
      <c r="C124" s="130"/>
      <c r="D124" s="130"/>
      <c r="E124" s="130"/>
      <c r="F124" s="130"/>
    </row>
    <row r="125" spans="1:6" ht="12" customHeight="1">
      <c r="A125" s="130"/>
      <c r="B125" s="130"/>
      <c r="C125" s="130"/>
      <c r="D125" s="130"/>
      <c r="E125" s="130"/>
      <c r="F125" s="130"/>
    </row>
    <row r="126" spans="1:6" ht="12" customHeight="1">
      <c r="A126" s="130"/>
      <c r="B126" s="130"/>
      <c r="C126" s="130"/>
      <c r="D126" s="130"/>
      <c r="E126" s="130"/>
      <c r="F126" s="130"/>
    </row>
    <row r="127" spans="1:6" ht="12" customHeight="1">
      <c r="A127" s="130"/>
      <c r="B127" s="130"/>
      <c r="C127" s="130"/>
      <c r="D127" s="130"/>
      <c r="E127" s="130"/>
      <c r="F127" s="130"/>
    </row>
    <row r="128" spans="1:6" ht="12" customHeight="1">
      <c r="A128" s="130"/>
      <c r="B128" s="130"/>
      <c r="C128" s="130"/>
      <c r="D128" s="130"/>
      <c r="E128" s="130"/>
      <c r="F128" s="130"/>
    </row>
    <row r="129" spans="1:1007" ht="12" customHeight="1">
      <c r="A129" s="130"/>
      <c r="B129" s="130"/>
      <c r="C129" s="130"/>
      <c r="D129" s="130"/>
      <c r="E129" s="130"/>
      <c r="F129" s="130"/>
    </row>
    <row r="130" spans="1:1007" ht="12" customHeight="1">
      <c r="A130" s="130"/>
      <c r="B130" s="130"/>
      <c r="C130" s="130"/>
      <c r="D130" s="130"/>
      <c r="E130" s="130"/>
      <c r="F130" s="130"/>
    </row>
    <row r="131" spans="1:1007" ht="12" customHeight="1">
      <c r="A131" s="129"/>
      <c r="B131" s="129"/>
      <c r="C131" s="129"/>
      <c r="D131" s="129"/>
      <c r="E131" s="129"/>
      <c r="F131" s="129"/>
    </row>
    <row r="132" spans="1:1007" ht="12" customHeight="1">
      <c r="A132" s="129"/>
      <c r="B132" s="129"/>
      <c r="C132" s="129"/>
      <c r="D132" s="129"/>
      <c r="E132" s="129"/>
      <c r="F132" s="129"/>
    </row>
    <row r="133" spans="1:1007" ht="12" customHeight="1">
      <c r="A133" s="129"/>
      <c r="B133" s="129"/>
      <c r="C133" s="129"/>
      <c r="D133" s="129"/>
      <c r="E133" s="129"/>
      <c r="F133" s="129"/>
    </row>
    <row r="134" spans="1:1007" ht="12" customHeight="1">
      <c r="A134" s="129"/>
      <c r="B134" s="129"/>
      <c r="C134" s="129"/>
      <c r="D134" s="129"/>
      <c r="E134" s="129"/>
      <c r="F134" s="129"/>
    </row>
    <row r="135" spans="1:1007" ht="12" customHeight="1">
      <c r="A135" s="129"/>
      <c r="B135" s="129"/>
      <c r="C135" s="129"/>
      <c r="D135" s="129"/>
      <c r="E135" s="129"/>
      <c r="F135" s="129"/>
    </row>
    <row r="136" spans="1:1007" ht="12" customHeight="1">
      <c r="A136" s="129"/>
      <c r="B136" s="129"/>
      <c r="C136" s="129"/>
      <c r="D136" s="129"/>
      <c r="E136" s="129"/>
      <c r="F136" s="129"/>
    </row>
    <row r="137" spans="1:1007" ht="12" customHeight="1">
      <c r="A137" s="129"/>
      <c r="B137" s="129"/>
      <c r="C137" s="129"/>
      <c r="D137" s="129"/>
      <c r="E137" s="129"/>
      <c r="F137" s="129"/>
    </row>
    <row r="138" spans="1:1007" s="117" customFormat="1" ht="12" customHeight="1">
      <c r="A138" s="129"/>
      <c r="B138" s="129"/>
      <c r="C138" s="129"/>
      <c r="D138" s="129"/>
      <c r="E138" s="129"/>
      <c r="F138" s="129"/>
      <c r="G138" s="96"/>
      <c r="H138" s="96"/>
      <c r="I138" s="206"/>
      <c r="J138" s="155"/>
      <c r="K138" s="96"/>
      <c r="L138" s="251"/>
      <c r="M138" s="96"/>
      <c r="N138" s="251"/>
      <c r="O138" s="96"/>
      <c r="P138" s="96"/>
      <c r="Q138" s="96"/>
      <c r="R138" s="96"/>
      <c r="S138" s="96"/>
      <c r="T138" s="96"/>
      <c r="U138"/>
      <c r="ALS138"/>
    </row>
    <row r="139" spans="1:1007" s="117" customFormat="1" ht="12" customHeight="1">
      <c r="A139" s="130"/>
      <c r="B139" s="130"/>
      <c r="C139" s="130"/>
      <c r="D139" s="130"/>
      <c r="E139" s="130"/>
      <c r="F139" s="130"/>
      <c r="G139" s="96"/>
      <c r="H139" s="96"/>
      <c r="I139" s="206"/>
      <c r="J139" s="155"/>
      <c r="K139" s="96"/>
      <c r="L139" s="251"/>
      <c r="M139" s="96"/>
      <c r="N139" s="251"/>
      <c r="O139" s="96"/>
      <c r="P139" s="96"/>
      <c r="Q139" s="96"/>
      <c r="R139" s="96"/>
      <c r="S139" s="96"/>
      <c r="T139" s="96"/>
      <c r="U139"/>
      <c r="ALS139"/>
    </row>
    <row r="140" spans="1:1007" s="117" customFormat="1" ht="12" customHeight="1">
      <c r="A140" s="123"/>
      <c r="B140" s="123"/>
      <c r="C140" s="123"/>
      <c r="D140" s="123"/>
      <c r="E140" s="123"/>
      <c r="F140" s="123"/>
      <c r="G140" s="112"/>
      <c r="H140" s="112"/>
      <c r="I140" s="250"/>
      <c r="J140" s="157"/>
      <c r="K140" s="112"/>
      <c r="L140" s="125"/>
      <c r="M140" s="112"/>
      <c r="N140" s="125"/>
      <c r="O140" s="112"/>
      <c r="P140" s="112"/>
      <c r="Q140" s="112"/>
      <c r="R140" s="112"/>
      <c r="S140" s="112"/>
      <c r="T140" s="112"/>
      <c r="U140"/>
      <c r="ALS140"/>
    </row>
    <row r="141" spans="1:1007" s="117" customFormat="1" ht="12" customHeight="1">
      <c r="A141" s="123"/>
      <c r="B141" s="123"/>
      <c r="C141" s="123"/>
      <c r="D141" s="123"/>
      <c r="E141" s="123"/>
      <c r="F141" s="123"/>
      <c r="G141" s="112"/>
      <c r="H141" s="112"/>
      <c r="I141" s="250"/>
      <c r="J141" s="157"/>
      <c r="K141" s="112"/>
      <c r="L141" s="125"/>
      <c r="M141" s="112"/>
      <c r="N141" s="125"/>
      <c r="O141" s="112"/>
      <c r="P141" s="112"/>
      <c r="Q141" s="112"/>
      <c r="R141" s="112"/>
      <c r="S141" s="112"/>
      <c r="T141" s="112"/>
      <c r="U141"/>
      <c r="ALS141"/>
    </row>
    <row r="142" spans="1:1007" s="117" customFormat="1" ht="12" customHeight="1">
      <c r="A142" s="123"/>
      <c r="B142" s="123"/>
      <c r="C142" s="123"/>
      <c r="D142" s="123"/>
      <c r="E142" s="123"/>
      <c r="F142" s="123"/>
      <c r="G142" s="112"/>
      <c r="H142" s="112"/>
      <c r="I142" s="250"/>
      <c r="J142" s="157"/>
      <c r="K142" s="112"/>
      <c r="L142" s="125"/>
      <c r="M142" s="112"/>
      <c r="N142" s="125"/>
      <c r="O142" s="112"/>
      <c r="P142" s="112"/>
      <c r="Q142" s="112"/>
      <c r="R142" s="112"/>
      <c r="S142" s="112"/>
      <c r="T142" s="112"/>
      <c r="U142"/>
      <c r="ALS142"/>
    </row>
    <row r="143" spans="1:1007" s="117" customFormat="1" ht="12" customHeight="1">
      <c r="A143" s="123"/>
      <c r="B143" s="123"/>
      <c r="C143" s="123"/>
      <c r="D143" s="123"/>
      <c r="E143" s="123"/>
      <c r="F143" s="123"/>
      <c r="G143" s="112"/>
      <c r="H143" s="112"/>
      <c r="I143" s="250"/>
      <c r="J143" s="157"/>
      <c r="K143" s="112"/>
      <c r="L143" s="125"/>
      <c r="M143" s="112"/>
      <c r="N143" s="125"/>
      <c r="O143" s="112"/>
      <c r="P143" s="112"/>
      <c r="Q143" s="112"/>
      <c r="R143" s="112"/>
      <c r="S143" s="112"/>
      <c r="T143" s="112"/>
      <c r="U143"/>
      <c r="ALS143"/>
    </row>
    <row r="144" spans="1:1007" s="117" customFormat="1" ht="12" customHeight="1">
      <c r="A144" s="123"/>
      <c r="B144" s="123"/>
      <c r="C144" s="123"/>
      <c r="D144" s="123"/>
      <c r="E144" s="123"/>
      <c r="F144" s="123"/>
      <c r="G144" s="112"/>
      <c r="H144" s="112"/>
      <c r="I144" s="250"/>
      <c r="J144" s="157"/>
      <c r="K144" s="112"/>
      <c r="L144" s="125"/>
      <c r="M144" s="112"/>
      <c r="N144" s="125"/>
      <c r="O144" s="112"/>
      <c r="P144" s="112"/>
      <c r="Q144" s="112"/>
      <c r="R144" s="112"/>
      <c r="S144" s="112"/>
      <c r="T144" s="112"/>
      <c r="U144"/>
      <c r="ALS144"/>
    </row>
    <row r="145" spans="1:20" ht="12" customHeight="1">
      <c r="A145" s="123"/>
      <c r="B145" s="123"/>
      <c r="C145" s="123"/>
      <c r="D145" s="123"/>
      <c r="E145" s="123"/>
      <c r="F145" s="123"/>
      <c r="G145" s="112"/>
      <c r="H145" s="112"/>
      <c r="I145" s="250"/>
      <c r="J145" s="157"/>
      <c r="K145" s="112"/>
      <c r="L145" s="125"/>
      <c r="M145" s="112"/>
      <c r="N145" s="125"/>
      <c r="O145" s="112"/>
      <c r="P145" s="112"/>
      <c r="Q145" s="112"/>
      <c r="R145" s="112"/>
      <c r="S145" s="112"/>
      <c r="T145" s="112"/>
    </row>
    <row r="146" spans="1:20" ht="12" customHeight="1">
      <c r="A146" s="123"/>
      <c r="B146" s="123"/>
      <c r="C146" s="123"/>
      <c r="D146" s="123"/>
      <c r="E146" s="123"/>
      <c r="F146" s="123"/>
      <c r="G146" s="112"/>
      <c r="H146" s="112"/>
      <c r="I146" s="250"/>
      <c r="J146" s="157"/>
      <c r="K146" s="112"/>
      <c r="L146" s="125"/>
      <c r="M146" s="112"/>
      <c r="N146" s="125"/>
      <c r="O146" s="112"/>
      <c r="P146" s="112"/>
      <c r="Q146" s="112"/>
      <c r="R146" s="112"/>
      <c r="S146" s="112"/>
      <c r="T146" s="112"/>
    </row>
    <row r="147" spans="1:20" ht="12" customHeight="1">
      <c r="A147" s="130"/>
      <c r="B147" s="130"/>
      <c r="C147" s="130"/>
      <c r="D147" s="130"/>
      <c r="E147" s="130"/>
      <c r="F147" s="130"/>
    </row>
    <row r="148" spans="1:20" ht="12" customHeight="1">
      <c r="A148" s="130"/>
      <c r="B148" s="130"/>
      <c r="C148" s="130"/>
      <c r="D148" s="130"/>
      <c r="E148" s="130"/>
      <c r="F148" s="130"/>
    </row>
    <row r="149" spans="1:20" ht="12" customHeight="1">
      <c r="A149" s="130"/>
      <c r="B149" s="130"/>
      <c r="C149" s="130"/>
      <c r="D149" s="130"/>
      <c r="E149" s="130"/>
      <c r="F149" s="130"/>
    </row>
    <row r="150" spans="1:20" ht="12" customHeight="1">
      <c r="A150" s="136"/>
      <c r="B150" s="136"/>
      <c r="C150" s="136"/>
      <c r="D150" s="136"/>
      <c r="E150" s="136"/>
      <c r="F150" s="136"/>
    </row>
    <row r="151" spans="1:20" ht="12" customHeight="1">
      <c r="A151" s="136"/>
      <c r="B151" s="136"/>
      <c r="C151" s="136"/>
      <c r="D151" s="136"/>
      <c r="E151" s="136"/>
      <c r="F151" s="136"/>
    </row>
  </sheetData>
  <phoneticPr fontId="111" type="noConversion"/>
  <conditionalFormatting sqref="A102:F103 A123:F963">
    <cfRule type="expression" dxfId="210" priority="18046">
      <formula>OR(#REF!="X",#REF!="X")</formula>
    </cfRule>
    <cfRule type="expression" dxfId="209" priority="18049">
      <formula>#REF!=1</formula>
    </cfRule>
    <cfRule type="expression" dxfId="208" priority="18048">
      <formula>#REF!=1</formula>
    </cfRule>
    <cfRule type="expression" dxfId="207" priority="18047">
      <formula>AND(#REF!=1,#REF!=1)</formula>
    </cfRule>
  </conditionalFormatting>
  <conditionalFormatting sqref="C41">
    <cfRule type="expression" dxfId="206" priority="18057">
      <formula>AND($L41="X",OR(#REF!&lt;&gt;"",$B41&lt;&gt;""))</formula>
    </cfRule>
    <cfRule type="expression" dxfId="205" priority="18056">
      <formula>#REF!=1</formula>
    </cfRule>
    <cfRule type="expression" dxfId="204" priority="18055">
      <formula>AND(#REF!=1,#REF!=1)</formula>
    </cfRule>
    <cfRule type="expression" dxfId="203" priority="18054">
      <formula>OR(#REF!="X",#REF!="X")</formula>
    </cfRule>
  </conditionalFormatting>
  <conditionalFormatting sqref="C41:F41 D39:F40">
    <cfRule type="expression" dxfId="202" priority="18058">
      <formula>#REF!=1</formula>
    </cfRule>
  </conditionalFormatting>
  <conditionalFormatting sqref="D39">
    <cfRule type="expression" dxfId="201" priority="18013">
      <formula>AND($L39="X",OR($B39&lt;&gt;"",$C39&lt;&gt;"",$D39&lt;&gt;""))</formula>
    </cfRule>
  </conditionalFormatting>
  <conditionalFormatting sqref="D39:D41">
    <cfRule type="expression" dxfId="200" priority="18014">
      <formula>AND($L39="X",OR($B39&lt;&gt;"",$C39&lt;&gt;""))</formula>
    </cfRule>
  </conditionalFormatting>
  <conditionalFormatting sqref="D39:F40 C41:F41">
    <cfRule type="expression" dxfId="199" priority="18059">
      <formula>AND(NOT(ISBLANK($Q39)),ISBLANK(#REF!),ISBLANK(#REF!))</formula>
    </cfRule>
  </conditionalFormatting>
  <conditionalFormatting sqref="D39:F41">
    <cfRule type="expression" dxfId="198" priority="18064">
      <formula>#REF!=1</formula>
    </cfRule>
    <cfRule type="expression" dxfId="197" priority="18063">
      <formula>AND(#REF!=1,#REF!=1)</formula>
    </cfRule>
    <cfRule type="expression" dxfId="196" priority="18062">
      <formula>OR(#REF!="X",#REF!="X")</formula>
    </cfRule>
  </conditionalFormatting>
  <conditionalFormatting sqref="D39:G39">
    <cfRule type="expression" dxfId="195" priority="18073">
      <formula>#REF!=1</formula>
    </cfRule>
    <cfRule type="expression" dxfId="194" priority="18074">
      <formula>AND($L39="X",$B39&lt;&gt;"")</formula>
    </cfRule>
    <cfRule type="expression" dxfId="193" priority="18075">
      <formula>AND($L39="X",OR($B39&lt;&gt;"",$C39&lt;&gt;""))</formula>
    </cfRule>
    <cfRule type="expression" dxfId="192" priority="18071">
      <formula>AND($L39="X",OR($B39&lt;&gt;"",$C39&lt;&gt;"",$D39&lt;&gt;""))</formula>
    </cfRule>
    <cfRule type="expression" dxfId="191" priority="18065">
      <formula>OR(#REF!="X",#REF!="X")</formula>
    </cfRule>
    <cfRule type="expression" dxfId="190" priority="18066">
      <formula>AND(#REF!=1,#REF!=1)</formula>
    </cfRule>
    <cfRule type="expression" dxfId="189" priority="18067">
      <formula>#REF!=1</formula>
    </cfRule>
    <cfRule type="expression" dxfId="188" priority="18068">
      <formula>AND($L39="X",OR($B39&lt;&gt;"",$C39&lt;&gt;"",$D39&lt;&gt;"",$E39&lt;&gt;""))</formula>
    </cfRule>
    <cfRule type="expression" dxfId="187" priority="18069">
      <formula>AND($L39="X",OR($B39&lt;&gt;"",$C39&lt;&gt;"",$E39&lt;&gt;"",#REF!&lt;&gt;""))</formula>
    </cfRule>
    <cfRule type="expression" dxfId="186" priority="18070">
      <formula>#REF!=1</formula>
    </cfRule>
    <cfRule type="expression" dxfId="185" priority="18072">
      <formula>AND(#REF!=1,#REF!=1)</formula>
    </cfRule>
  </conditionalFormatting>
  <conditionalFormatting sqref="E39">
    <cfRule type="expression" dxfId="184" priority="18028">
      <formula>AND($L39="X",OR($B39&lt;&gt;"",$C39&lt;&gt;"",$D39&lt;&gt;"",$E39&lt;&gt;""))</formula>
    </cfRule>
  </conditionalFormatting>
  <conditionalFormatting sqref="E39:E41">
    <cfRule type="expression" dxfId="183" priority="18029">
      <formula>AND($L39="X",OR($B39&lt;&gt;"",$C39&lt;&gt;"",$E39&lt;&gt;"",#REF!&lt;&gt;""))</formula>
    </cfRule>
  </conditionalFormatting>
  <conditionalFormatting sqref="E39:G39">
    <cfRule type="expression" dxfId="182" priority="18031">
      <formula>AND($L39="X",OR($B39&lt;&gt;"",$C39&lt;&gt;""))</formula>
    </cfRule>
    <cfRule type="expression" dxfId="181" priority="18030">
      <formula>AND($L39="X",OR($B39&lt;&gt;"",$C39&lt;&gt;"",$D39&lt;&gt;""))</formula>
    </cfRule>
  </conditionalFormatting>
  <conditionalFormatting sqref="F1:F2">
    <cfRule type="dataBar" priority="422">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F39:F41">
    <cfRule type="expression" dxfId="180" priority="18032">
      <formula>AND($L39="X",OR($B39&lt;&gt;"",$C39&lt;&gt;"",$E39&lt;&gt;"",#REF!&lt;&gt;"",$F39&lt;&gt;""))</formula>
    </cfRule>
  </conditionalFormatting>
  <conditionalFormatting sqref="F39:G39">
    <cfRule type="expression" dxfId="179" priority="18035">
      <formula>AND($L39="X",OR($B39&lt;&gt;"",$C39&lt;&gt;"",$D39&lt;&gt;"",$E39&lt;&gt;""))</formula>
    </cfRule>
    <cfRule type="expression" dxfId="178" priority="18034">
      <formula>AND($L39="X",OR($B39&lt;&gt;"",$C39&lt;&gt;"",$E39&lt;&gt;"",#REF!&lt;&gt;""))</formula>
    </cfRule>
    <cfRule type="expression" dxfId="177" priority="18033">
      <formula>AND($L39="X",OR($B39&lt;&gt;"",$C39&lt;&gt;"",$D39&lt;&gt;"",$E39&lt;&gt;"",$F39&lt;&gt;""))</formula>
    </cfRule>
  </conditionalFormatting>
  <conditionalFormatting sqref="G39">
    <cfRule type="expression" dxfId="176" priority="18077">
      <formula>AND(#REF!=1,#REF!=1)</formula>
    </cfRule>
    <cfRule type="expression" dxfId="175" priority="18076">
      <formula>OR(#REF!="X",#REF!="X")</formula>
    </cfRule>
    <cfRule type="expression" dxfId="174" priority="18081">
      <formula>AND($L39="X",OR($B39&lt;&gt;"",$C39&lt;&gt;"",$E39&lt;&gt;"",#REF!&lt;&gt;"",$F39&lt;&gt;""))</formula>
    </cfRule>
    <cfRule type="expression" dxfId="173" priority="18078">
      <formula>#REF!=1</formula>
    </cfRule>
    <cfRule type="expression" dxfId="172" priority="18079">
      <formula>#REF!=1</formula>
    </cfRule>
    <cfRule type="expression" dxfId="171" priority="18080">
      <formula>AND(NOT(ISBLANK($Q39)),ISBLANK(#REF!),ISBLANK(#REF!))</formula>
    </cfRule>
  </conditionalFormatting>
  <conditionalFormatting sqref="H40:H41">
    <cfRule type="expression" dxfId="170" priority="90">
      <formula>$L40="X"</formula>
    </cfRule>
  </conditionalFormatting>
  <conditionalFormatting sqref="H102:H103 H123:H963">
    <cfRule type="expression" dxfId="169" priority="423">
      <formula>$K102="X"</formula>
    </cfRule>
  </conditionalFormatting>
  <conditionalFormatting sqref="I40:I43">
    <cfRule type="expression" dxfId="168" priority="40">
      <formula>$L40="X"</formula>
    </cfRule>
  </conditionalFormatting>
  <conditionalFormatting sqref="N9:N11 K9:K100 Q25:Q73 Q75:Q100">
    <cfRule type="cellIs" dxfId="167" priority="295" operator="equal">
      <formula>"0..n"</formula>
    </cfRule>
    <cfRule type="cellIs" dxfId="166" priority="294" operator="equal">
      <formula>"1..1"</formula>
    </cfRule>
    <cfRule type="cellIs" dxfId="165" priority="296" operator="equal">
      <formula>"0..1"</formula>
    </cfRule>
  </conditionalFormatting>
  <conditionalFormatting sqref="N15:N17">
    <cfRule type="cellIs" dxfId="164" priority="44" operator="equal">
      <formula>"1..1"</formula>
    </cfRule>
    <cfRule type="cellIs" dxfId="163" priority="45" operator="equal">
      <formula>"0..n"</formula>
    </cfRule>
    <cfRule type="cellIs" dxfId="162" priority="46" operator="equal">
      <formula>"0..1"</formula>
    </cfRule>
  </conditionalFormatting>
  <conditionalFormatting sqref="N22:N24">
    <cfRule type="cellIs" dxfId="161" priority="291" operator="equal">
      <formula>"1..1"</formula>
    </cfRule>
    <cfRule type="cellIs" dxfId="160" priority="292" operator="equal">
      <formula>"0..n"</formula>
    </cfRule>
    <cfRule type="cellIs" dxfId="159" priority="293" operator="equal">
      <formula>"0..1"</formula>
    </cfRule>
  </conditionalFormatting>
  <conditionalFormatting sqref="Q9:Q21">
    <cfRule type="cellIs" dxfId="158" priority="87" operator="equal">
      <formula>"1..1"</formula>
    </cfRule>
    <cfRule type="cellIs" dxfId="157" priority="88" operator="equal">
      <formula>"0..n"</formula>
    </cfRule>
    <cfRule type="cellIs" dxfId="156" priority="89" operator="equal">
      <formula>"0..1"</formula>
    </cfRule>
  </conditionalFormatting>
  <conditionalFormatting sqref="R19:R21">
    <cfRule type="cellIs" dxfId="155" priority="171" operator="equal">
      <formula>"0..1"</formula>
    </cfRule>
    <cfRule type="cellIs" dxfId="154" priority="169" operator="equal">
      <formula>"1..1"</formula>
    </cfRule>
    <cfRule type="cellIs" dxfId="153" priority="170" operator="equal">
      <formula>"0..n"</formula>
    </cfRule>
  </conditionalFormatting>
  <conditionalFormatting sqref="R36">
    <cfRule type="cellIs" dxfId="152" priority="33" operator="equal">
      <formula>"0..1"</formula>
    </cfRule>
    <cfRule type="cellIs" dxfId="151" priority="32" operator="equal">
      <formula>"0..n"</formula>
    </cfRule>
    <cfRule type="cellIs" dxfId="150" priority="31" operator="equal">
      <formula>"1..1"</formula>
    </cfRule>
  </conditionalFormatting>
  <conditionalFormatting sqref="R38">
    <cfRule type="cellIs" dxfId="149" priority="35" operator="equal">
      <formula>"0..n"</formula>
    </cfRule>
    <cfRule type="cellIs" dxfId="148" priority="36" operator="equal">
      <formula>"0..1"</formula>
    </cfRule>
    <cfRule type="cellIs" dxfId="147" priority="34" operator="equal">
      <formula>"1..1"</formula>
    </cfRule>
  </conditionalFormatting>
  <conditionalFormatting sqref="R48:R49">
    <cfRule type="cellIs" dxfId="146" priority="129" operator="equal">
      <formula>"0..1"</formula>
    </cfRule>
    <cfRule type="cellIs" dxfId="145" priority="127" operator="equal">
      <formula>"1..1"</formula>
    </cfRule>
    <cfRule type="cellIs" dxfId="144" priority="128" operator="equal">
      <formula>"0..n"</formula>
    </cfRule>
  </conditionalFormatting>
  <conditionalFormatting sqref="R53">
    <cfRule type="cellIs" dxfId="143" priority="1" operator="equal">
      <formula>"1..1"</formula>
    </cfRule>
    <cfRule type="cellIs" dxfId="142" priority="3" operator="equal">
      <formula>"0..1"</formula>
    </cfRule>
    <cfRule type="cellIs" dxfId="141" priority="2" operator="equal">
      <formula>"0..n"</formula>
    </cfRule>
  </conditionalFormatting>
  <conditionalFormatting sqref="R61:R72">
    <cfRule type="cellIs" dxfId="140" priority="6" operator="equal">
      <formula>"0..1"</formula>
    </cfRule>
    <cfRule type="cellIs" dxfId="139" priority="5" operator="equal">
      <formula>"0..n"</formula>
    </cfRule>
    <cfRule type="cellIs" dxfId="138" priority="4" operator="equal">
      <formula>"1..1"</formula>
    </cfRule>
  </conditionalFormatting>
  <conditionalFormatting sqref="R75">
    <cfRule type="cellIs" dxfId="137" priority="141" operator="equal">
      <formula>"0..1"</formula>
    </cfRule>
    <cfRule type="cellIs" dxfId="136" priority="140" operator="equal">
      <formula>"0..n"</formula>
    </cfRule>
    <cfRule type="cellIs" dxfId="135" priority="139" operator="equal">
      <formula>"1..1"</formula>
    </cfRule>
  </conditionalFormatting>
  <conditionalFormatting sqref="R90:R100">
    <cfRule type="cellIs" dxfId="134" priority="137" operator="equal">
      <formula>"0..n"</formula>
    </cfRule>
    <cfRule type="cellIs" dxfId="133" priority="136" operator="equal">
      <formula>"1..1"</formula>
    </cfRule>
    <cfRule type="cellIs" dxfId="132" priority="138" operator="equal">
      <formula>"0..1"</formula>
    </cfRule>
  </conditionalFormatting>
  <hyperlinks>
    <hyperlink ref="I23" r:id="rId1" xr:uid="{EF05007A-77CD-4940-A4F6-E58FF57E52F7}"/>
  </hyperlinks>
  <pageMargins left="0.7" right="0.7" top="0.75" bottom="0.75" header="0.3" footer="0.3"/>
  <pageSetup paperSize="9" orientation="portrait"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P142"/>
  <sheetViews>
    <sheetView topLeftCell="A58" zoomScale="85" zoomScaleNormal="85" workbookViewId="0">
      <selection activeCell="R67" sqref="R67"/>
    </sheetView>
  </sheetViews>
  <sheetFormatPr baseColWidth="10" defaultColWidth="9.5" defaultRowHeight="15"/>
  <cols>
    <col min="1" max="1" width="4.625" style="128" customWidth="1"/>
    <col min="2" max="2" width="41.62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06" bestFit="1" customWidth="1"/>
    <col min="10" max="10" width="17" style="155" bestFit="1" customWidth="1"/>
    <col min="11" max="11" width="10.5" style="96" customWidth="1"/>
    <col min="12" max="12" width="6" style="96" customWidth="1"/>
    <col min="13" max="13" width="18.5" style="96" customWidth="1"/>
    <col min="14" max="14" width="12.625" style="251" customWidth="1"/>
    <col min="15" max="15" width="28.125" style="96" customWidth="1"/>
    <col min="16" max="16" width="8.875" style="96" customWidth="1"/>
    <col min="17" max="18" width="8.125" style="96" customWidth="1"/>
    <col min="19" max="19" width="5.125" customWidth="1"/>
    <col min="21" max="1001" width="9.5" style="128"/>
    <col min="1002" max="1002" width="9" style="128" customWidth="1"/>
    <col min="1003" max="1004" width="9" customWidth="1"/>
  </cols>
  <sheetData>
    <row r="1" spans="1:1002" ht="13.5" customHeight="1">
      <c r="A1" s="246" t="s">
        <v>2367</v>
      </c>
      <c r="C1" s="129"/>
      <c r="E1" s="519"/>
      <c r="F1" s="153"/>
      <c r="G1" s="128"/>
      <c r="T1" s="128"/>
      <c r="ALN1"/>
    </row>
    <row r="2" spans="1:1002" ht="13.5" customHeight="1">
      <c r="A2" s="208" t="s">
        <v>2368</v>
      </c>
      <c r="C2" s="141"/>
      <c r="D2" s="258"/>
      <c r="E2" s="519"/>
      <c r="F2" s="153"/>
      <c r="G2" s="128"/>
      <c r="T2" s="128"/>
      <c r="ALN2"/>
    </row>
    <row r="3" spans="1:1002" ht="13.5" customHeight="1">
      <c r="C3" s="142"/>
      <c r="E3" s="519"/>
      <c r="G3" s="128"/>
      <c r="T3" s="128"/>
      <c r="ALN3"/>
    </row>
    <row r="4" spans="1:1002" ht="13.5" customHeight="1">
      <c r="C4" s="143"/>
      <c r="E4" s="130"/>
      <c r="G4" s="137"/>
      <c r="T4" s="128"/>
      <c r="ALN4"/>
    </row>
    <row r="5" spans="1:1002" s="149" customFormat="1" ht="13.5" customHeight="1">
      <c r="A5" s="128"/>
      <c r="B5" s="128"/>
      <c r="C5" s="145"/>
      <c r="D5" s="146"/>
      <c r="E5" s="158"/>
      <c r="F5" s="146"/>
      <c r="G5" s="148"/>
      <c r="H5" s="148"/>
      <c r="I5" s="249"/>
      <c r="J5" s="156"/>
      <c r="K5" s="148"/>
      <c r="L5" s="148"/>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5"/>
      <c r="E7" s="138"/>
      <c r="F7" s="138"/>
      <c r="P7" s="584" t="s">
        <v>800</v>
      </c>
      <c r="Q7" s="584"/>
      <c r="R7" s="584"/>
      <c r="T7" s="128"/>
      <c r="ALN7"/>
    </row>
    <row r="8" spans="1:1002"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2176</v>
      </c>
      <c r="R8" s="209" t="s">
        <v>2369</v>
      </c>
      <c r="S8" s="526" t="s">
        <v>816</v>
      </c>
    </row>
    <row r="9" spans="1:1002" s="205" customFormat="1" ht="13.5" customHeight="1">
      <c r="A9" s="206">
        <v>1</v>
      </c>
      <c r="B9" s="504" t="s">
        <v>2179</v>
      </c>
      <c r="C9" s="201"/>
      <c r="D9" s="543"/>
      <c r="E9" s="543"/>
      <c r="F9" s="543"/>
      <c r="G9" s="543"/>
      <c r="H9" s="542" t="s">
        <v>2370</v>
      </c>
      <c r="I9" s="284" t="s">
        <v>1567</v>
      </c>
      <c r="J9" s="541" t="s">
        <v>877</v>
      </c>
      <c r="K9" s="542" t="s">
        <v>822</v>
      </c>
      <c r="L9" s="544"/>
      <c r="M9" s="542" t="s">
        <v>823</v>
      </c>
      <c r="N9" s="544"/>
      <c r="O9" s="542"/>
      <c r="P9" s="545"/>
      <c r="Q9" s="545" t="s">
        <v>824</v>
      </c>
      <c r="R9" s="545"/>
      <c r="S9" s="525"/>
    </row>
    <row r="10" spans="1:1002" s="205" customFormat="1" ht="13.5" customHeight="1">
      <c r="A10" s="206">
        <v>2</v>
      </c>
      <c r="B10" s="504" t="s">
        <v>2182</v>
      </c>
      <c r="C10" s="201"/>
      <c r="D10" s="203"/>
      <c r="E10" s="203"/>
      <c r="F10" s="203"/>
      <c r="G10" s="203"/>
      <c r="H10" s="542" t="s">
        <v>2371</v>
      </c>
      <c r="I10" s="131" t="s">
        <v>1633</v>
      </c>
      <c r="J10" s="541" t="s">
        <v>881</v>
      </c>
      <c r="K10" s="542" t="s">
        <v>869</v>
      </c>
      <c r="L10" s="544"/>
      <c r="M10" s="542" t="s">
        <v>823</v>
      </c>
      <c r="N10" s="544"/>
      <c r="O10" s="542"/>
      <c r="P10" s="545"/>
      <c r="Q10" s="545" t="s">
        <v>824</v>
      </c>
      <c r="R10" s="545"/>
      <c r="S10" s="525"/>
    </row>
    <row r="11" spans="1:1002" s="205" customFormat="1" ht="13.5" customHeight="1">
      <c r="A11" s="206">
        <v>3</v>
      </c>
      <c r="B11" s="199" t="s">
        <v>2372</v>
      </c>
      <c r="C11" s="201"/>
      <c r="D11" s="220"/>
      <c r="E11" s="220"/>
      <c r="F11" s="220"/>
      <c r="G11" s="220"/>
      <c r="H11" s="542"/>
      <c r="I11" s="541" t="s">
        <v>884</v>
      </c>
      <c r="J11" s="541" t="s">
        <v>885</v>
      </c>
      <c r="K11" s="542" t="s">
        <v>822</v>
      </c>
      <c r="L11" s="544"/>
      <c r="M11" s="542" t="s">
        <v>839</v>
      </c>
      <c r="N11" s="544"/>
      <c r="O11" s="542"/>
      <c r="P11" s="545"/>
      <c r="Q11" s="545" t="s">
        <v>824</v>
      </c>
      <c r="R11" s="545"/>
      <c r="S11" s="525"/>
    </row>
    <row r="12" spans="1:1002" s="205" customFormat="1" ht="13.5" customHeight="1">
      <c r="A12" s="206">
        <v>4</v>
      </c>
      <c r="B12" s="198" t="s">
        <v>1279</v>
      </c>
      <c r="C12" s="464"/>
      <c r="D12" s="463"/>
      <c r="E12" s="463"/>
      <c r="F12" s="463"/>
      <c r="G12" s="463"/>
      <c r="H12" s="566"/>
      <c r="I12" s="567"/>
      <c r="J12" s="541" t="s">
        <v>1281</v>
      </c>
      <c r="K12" s="542" t="s">
        <v>822</v>
      </c>
      <c r="L12" s="544" t="s">
        <v>824</v>
      </c>
      <c r="M12" s="346" t="s">
        <v>1281</v>
      </c>
      <c r="N12" s="544"/>
      <c r="O12" s="542"/>
      <c r="P12" s="545"/>
      <c r="Q12" s="545" t="s">
        <v>824</v>
      </c>
      <c r="R12" s="545"/>
      <c r="S12" s="525"/>
    </row>
    <row r="13" spans="1:1002" s="205" customFormat="1" ht="13.5" customHeight="1">
      <c r="A13" s="206">
        <v>5</v>
      </c>
      <c r="B13" s="199"/>
      <c r="C13" s="199" t="s">
        <v>2373</v>
      </c>
      <c r="D13" s="220"/>
      <c r="E13" s="220"/>
      <c r="F13" s="220"/>
      <c r="G13" s="220"/>
      <c r="H13" s="542"/>
      <c r="I13" s="541"/>
      <c r="J13" s="541" t="s">
        <v>2212</v>
      </c>
      <c r="K13" s="542" t="s">
        <v>822</v>
      </c>
      <c r="L13" s="544"/>
      <c r="M13" s="549" t="s">
        <v>823</v>
      </c>
      <c r="N13" s="544"/>
      <c r="O13" s="542"/>
      <c r="P13" s="545"/>
      <c r="Q13" s="545" t="s">
        <v>824</v>
      </c>
      <c r="R13" s="545"/>
      <c r="S13" s="525"/>
    </row>
    <row r="14" spans="1:1002" s="205" customFormat="1" ht="13.5" customHeight="1">
      <c r="A14" s="206">
        <v>6</v>
      </c>
      <c r="B14" s="199"/>
      <c r="C14" s="201" t="s">
        <v>2374</v>
      </c>
      <c r="D14" s="220"/>
      <c r="E14" s="220"/>
      <c r="F14" s="220"/>
      <c r="G14" s="220"/>
      <c r="H14" s="542"/>
      <c r="I14" s="541"/>
      <c r="J14" s="541" t="s">
        <v>2215</v>
      </c>
      <c r="K14" s="542" t="s">
        <v>822</v>
      </c>
      <c r="L14" s="544"/>
      <c r="M14" s="549" t="s">
        <v>823</v>
      </c>
      <c r="N14" s="544"/>
      <c r="O14" s="542"/>
      <c r="P14" s="545"/>
      <c r="Q14" s="545" t="s">
        <v>824</v>
      </c>
      <c r="R14" s="545"/>
      <c r="S14" s="525"/>
    </row>
    <row r="15" spans="1:1002" s="205" customFormat="1" ht="13.5" customHeight="1">
      <c r="A15" s="206">
        <v>7</v>
      </c>
      <c r="B15" s="199"/>
      <c r="C15" s="201" t="s">
        <v>2375</v>
      </c>
      <c r="D15" s="220"/>
      <c r="E15" s="220"/>
      <c r="F15" s="220"/>
      <c r="G15" s="220"/>
      <c r="H15" s="542"/>
      <c r="I15" s="541"/>
      <c r="J15" s="541" t="s">
        <v>2376</v>
      </c>
      <c r="K15" s="542" t="s">
        <v>869</v>
      </c>
      <c r="L15" s="544"/>
      <c r="M15" s="549" t="s">
        <v>823</v>
      </c>
      <c r="N15" s="544"/>
      <c r="O15" s="542"/>
      <c r="P15" s="545"/>
      <c r="Q15" s="545" t="s">
        <v>824</v>
      </c>
      <c r="R15" s="545"/>
      <c r="S15" s="525"/>
    </row>
    <row r="16" spans="1:1002" s="205" customFormat="1" ht="13.5" customHeight="1">
      <c r="A16" s="206">
        <v>8</v>
      </c>
      <c r="B16" s="199"/>
      <c r="C16" s="201" t="s">
        <v>2377</v>
      </c>
      <c r="D16" s="220"/>
      <c r="E16" s="220"/>
      <c r="F16" s="220"/>
      <c r="G16" s="220"/>
      <c r="H16" s="542"/>
      <c r="I16" s="541"/>
      <c r="J16" s="541" t="s">
        <v>1503</v>
      </c>
      <c r="K16" s="542" t="s">
        <v>937</v>
      </c>
      <c r="L16" s="544"/>
      <c r="M16" s="549" t="s">
        <v>823</v>
      </c>
      <c r="N16" s="544"/>
      <c r="O16" s="542"/>
      <c r="P16" s="545"/>
      <c r="Q16" s="545" t="s">
        <v>824</v>
      </c>
      <c r="R16" s="545"/>
      <c r="S16" s="525"/>
    </row>
    <row r="17" spans="1:19" s="205" customFormat="1" ht="13.5" customHeight="1">
      <c r="A17" s="206">
        <v>9</v>
      </c>
      <c r="B17" s="198" t="s">
        <v>2378</v>
      </c>
      <c r="C17" s="464"/>
      <c r="D17" s="568"/>
      <c r="E17" s="568"/>
      <c r="F17" s="568"/>
      <c r="G17" s="568"/>
      <c r="H17" s="566"/>
      <c r="I17" s="566"/>
      <c r="J17" s="541" t="s">
        <v>1308</v>
      </c>
      <c r="K17" s="542" t="s">
        <v>822</v>
      </c>
      <c r="L17" s="544" t="s">
        <v>824</v>
      </c>
      <c r="M17" s="346" t="s">
        <v>1308</v>
      </c>
      <c r="N17" s="544"/>
      <c r="O17" s="542"/>
      <c r="P17" s="545"/>
      <c r="Q17" s="545" t="s">
        <v>824</v>
      </c>
      <c r="R17" s="545"/>
      <c r="S17" s="525"/>
    </row>
    <row r="18" spans="1:19" s="205" customFormat="1" ht="13.5" customHeight="1">
      <c r="A18" s="206">
        <v>10</v>
      </c>
      <c r="B18" s="199"/>
      <c r="C18" s="201" t="s">
        <v>1309</v>
      </c>
      <c r="D18" s="220"/>
      <c r="E18" s="220"/>
      <c r="F18" s="220"/>
      <c r="G18" s="220"/>
      <c r="H18" s="542" t="s">
        <v>2379</v>
      </c>
      <c r="I18" s="542" t="s">
        <v>2380</v>
      </c>
      <c r="J18" s="541" t="s">
        <v>2381</v>
      </c>
      <c r="K18" s="542" t="s">
        <v>822</v>
      </c>
      <c r="L18" s="544"/>
      <c r="M18" s="541" t="s">
        <v>823</v>
      </c>
      <c r="N18" s="544"/>
      <c r="O18" s="542"/>
      <c r="P18" s="545"/>
      <c r="Q18" s="545" t="s">
        <v>824</v>
      </c>
      <c r="R18" s="545"/>
      <c r="S18" s="525"/>
    </row>
    <row r="19" spans="1:19" s="205" customFormat="1" ht="13.5" customHeight="1">
      <c r="A19" s="206">
        <v>11</v>
      </c>
      <c r="B19" s="199"/>
      <c r="C19" s="201" t="s">
        <v>2382</v>
      </c>
      <c r="D19" s="220"/>
      <c r="E19" s="220"/>
      <c r="F19" s="220"/>
      <c r="G19" s="220"/>
      <c r="H19" s="542"/>
      <c r="I19" s="542" t="s">
        <v>2383</v>
      </c>
      <c r="J19" s="541" t="s">
        <v>2384</v>
      </c>
      <c r="K19" s="542" t="s">
        <v>869</v>
      </c>
      <c r="L19" s="544"/>
      <c r="M19" s="549" t="s">
        <v>823</v>
      </c>
      <c r="N19" s="544"/>
      <c r="O19" s="542"/>
      <c r="P19" s="545"/>
      <c r="Q19" s="545" t="s">
        <v>824</v>
      </c>
      <c r="R19" s="545"/>
      <c r="S19" s="525"/>
    </row>
    <row r="20" spans="1:19" s="205" customFormat="1" ht="13.5" customHeight="1">
      <c r="A20" s="206">
        <v>12</v>
      </c>
      <c r="B20" s="228"/>
      <c r="C20" s="201" t="s">
        <v>1031</v>
      </c>
      <c r="D20" s="203"/>
      <c r="E20" s="203"/>
      <c r="F20" s="203"/>
      <c r="G20" s="203"/>
      <c r="H20" s="542" t="s">
        <v>2385</v>
      </c>
      <c r="I20" s="542" t="s">
        <v>1086</v>
      </c>
      <c r="J20" s="541" t="s">
        <v>1247</v>
      </c>
      <c r="K20" s="542" t="s">
        <v>869</v>
      </c>
      <c r="L20" s="544"/>
      <c r="M20" s="542" t="s">
        <v>823</v>
      </c>
      <c r="N20" s="544"/>
      <c r="O20" s="542"/>
      <c r="P20" s="545"/>
      <c r="Q20" s="545" t="s">
        <v>824</v>
      </c>
      <c r="R20" s="545"/>
      <c r="S20" s="525"/>
    </row>
    <row r="21" spans="1:19" s="205" customFormat="1" ht="13.5" customHeight="1">
      <c r="A21" s="206">
        <v>13</v>
      </c>
      <c r="B21" s="199"/>
      <c r="C21" s="201" t="s">
        <v>1248</v>
      </c>
      <c r="D21" s="220"/>
      <c r="E21" s="220"/>
      <c r="F21" s="220"/>
      <c r="G21" s="220"/>
      <c r="H21" s="542" t="s">
        <v>2238</v>
      </c>
      <c r="I21" s="541" t="s">
        <v>1250</v>
      </c>
      <c r="J21" s="541" t="s">
        <v>1251</v>
      </c>
      <c r="K21" s="542" t="s">
        <v>869</v>
      </c>
      <c r="L21" s="544"/>
      <c r="M21" s="542" t="s">
        <v>823</v>
      </c>
      <c r="N21" s="544"/>
      <c r="O21" s="542"/>
      <c r="P21" s="545"/>
      <c r="Q21" s="545" t="s">
        <v>824</v>
      </c>
      <c r="R21" s="545"/>
      <c r="S21" s="525"/>
    </row>
    <row r="22" spans="1:19" s="205" customFormat="1" ht="13.5" customHeight="1">
      <c r="A22" s="206">
        <v>14</v>
      </c>
      <c r="B22" s="199"/>
      <c r="C22" s="201" t="s">
        <v>1375</v>
      </c>
      <c r="D22" s="220"/>
      <c r="E22" s="220"/>
      <c r="F22" s="220"/>
      <c r="G22" s="220"/>
      <c r="H22" s="542" t="s">
        <v>2239</v>
      </c>
      <c r="I22" s="542"/>
      <c r="J22" s="541" t="s">
        <v>1377</v>
      </c>
      <c r="K22" s="542" t="s">
        <v>869</v>
      </c>
      <c r="L22" s="544"/>
      <c r="M22" s="542" t="s">
        <v>1378</v>
      </c>
      <c r="N22" s="544"/>
      <c r="O22" s="542"/>
      <c r="P22" s="545"/>
      <c r="Q22" s="545" t="s">
        <v>824</v>
      </c>
      <c r="R22" s="545"/>
      <c r="S22" s="525"/>
    </row>
    <row r="23" spans="1:19" s="205" customFormat="1" ht="13.5" customHeight="1">
      <c r="A23" s="206">
        <v>15</v>
      </c>
      <c r="B23" s="199"/>
      <c r="C23" s="201" t="s">
        <v>2386</v>
      </c>
      <c r="D23" s="220"/>
      <c r="E23" s="220"/>
      <c r="F23" s="220"/>
      <c r="G23" s="220"/>
      <c r="H23" s="542" t="s">
        <v>2241</v>
      </c>
      <c r="I23" s="541">
        <v>69</v>
      </c>
      <c r="J23" s="541" t="s">
        <v>1402</v>
      </c>
      <c r="K23" s="542" t="s">
        <v>869</v>
      </c>
      <c r="L23" s="544"/>
      <c r="M23" s="549" t="s">
        <v>823</v>
      </c>
      <c r="N23" s="544"/>
      <c r="O23" s="542"/>
      <c r="P23" s="545"/>
      <c r="Q23" s="545" t="s">
        <v>824</v>
      </c>
      <c r="R23" s="545"/>
      <c r="S23" s="525"/>
    </row>
    <row r="24" spans="1:19" s="205" customFormat="1" ht="13.5" customHeight="1">
      <c r="A24" s="206">
        <v>16</v>
      </c>
      <c r="B24" s="199"/>
      <c r="C24" s="201" t="s">
        <v>2243</v>
      </c>
      <c r="D24" s="220"/>
      <c r="E24" s="220"/>
      <c r="F24" s="220"/>
      <c r="G24" s="220"/>
      <c r="H24" s="542"/>
      <c r="I24" s="541" t="s">
        <v>698</v>
      </c>
      <c r="J24" s="541" t="s">
        <v>1381</v>
      </c>
      <c r="K24" s="542" t="s">
        <v>869</v>
      </c>
      <c r="L24" s="544"/>
      <c r="M24" s="549" t="s">
        <v>823</v>
      </c>
      <c r="N24" s="544"/>
      <c r="O24" s="542"/>
      <c r="P24" s="545"/>
      <c r="Q24" s="545" t="s">
        <v>824</v>
      </c>
      <c r="R24" s="545"/>
      <c r="S24" s="525"/>
    </row>
    <row r="25" spans="1:19" s="205" customFormat="1" ht="13.5" customHeight="1">
      <c r="A25" s="206">
        <v>17</v>
      </c>
      <c r="B25" s="199"/>
      <c r="C25" s="201" t="s">
        <v>2245</v>
      </c>
      <c r="D25" s="220"/>
      <c r="E25" s="220"/>
      <c r="F25" s="220"/>
      <c r="G25" s="220"/>
      <c r="H25" s="542" t="s">
        <v>2246</v>
      </c>
      <c r="I25" s="541" t="s">
        <v>1226</v>
      </c>
      <c r="J25" s="541" t="s">
        <v>2247</v>
      </c>
      <c r="K25" s="542" t="s">
        <v>869</v>
      </c>
      <c r="L25" s="544"/>
      <c r="M25" s="549" t="s">
        <v>823</v>
      </c>
      <c r="N25" s="544"/>
      <c r="O25" s="542"/>
      <c r="P25" s="545" t="s">
        <v>824</v>
      </c>
      <c r="Q25" s="545"/>
      <c r="R25" s="545"/>
      <c r="S25" s="525"/>
    </row>
    <row r="26" spans="1:19" s="205" customFormat="1" ht="13.5" customHeight="1">
      <c r="A26" s="206">
        <v>18</v>
      </c>
      <c r="B26" s="198"/>
      <c r="C26" s="503" t="s">
        <v>2248</v>
      </c>
      <c r="D26" s="463"/>
      <c r="E26" s="463"/>
      <c r="F26" s="463"/>
      <c r="G26" s="463"/>
      <c r="H26" s="566"/>
      <c r="I26" s="567"/>
      <c r="J26" s="541" t="s">
        <v>2249</v>
      </c>
      <c r="K26" s="542" t="s">
        <v>869</v>
      </c>
      <c r="L26" s="544" t="s">
        <v>824</v>
      </c>
      <c r="M26" s="346" t="s">
        <v>2249</v>
      </c>
      <c r="N26" s="544"/>
      <c r="O26" s="542"/>
      <c r="P26" s="545"/>
      <c r="Q26" s="545" t="s">
        <v>824</v>
      </c>
      <c r="R26" s="545"/>
      <c r="S26" s="525"/>
    </row>
    <row r="27" spans="1:19" s="205" customFormat="1" ht="13.5" customHeight="1">
      <c r="A27" s="206">
        <v>19</v>
      </c>
      <c r="B27" s="198"/>
      <c r="C27" s="543"/>
      <c r="D27" s="466" t="s">
        <v>2250</v>
      </c>
      <c r="E27" s="220"/>
      <c r="F27" s="220"/>
      <c r="G27" s="220"/>
      <c r="H27" s="542" t="s">
        <v>2251</v>
      </c>
      <c r="I27" s="541">
        <v>92300</v>
      </c>
      <c r="J27" s="541" t="s">
        <v>1065</v>
      </c>
      <c r="K27" s="542" t="s">
        <v>822</v>
      </c>
      <c r="L27" s="544"/>
      <c r="M27" s="542" t="s">
        <v>823</v>
      </c>
      <c r="N27" s="544"/>
      <c r="O27" s="542"/>
      <c r="P27" s="545"/>
      <c r="Q27" s="545" t="s">
        <v>824</v>
      </c>
      <c r="R27" s="545"/>
      <c r="S27" s="525"/>
    </row>
    <row r="28" spans="1:19" s="205" customFormat="1" ht="13.5" customHeight="1">
      <c r="A28" s="206">
        <v>20</v>
      </c>
      <c r="B28" s="198"/>
      <c r="C28" s="543"/>
      <c r="D28" s="466" t="s">
        <v>388</v>
      </c>
      <c r="E28" s="220"/>
      <c r="F28" s="220"/>
      <c r="G28" s="220"/>
      <c r="H28" s="542" t="s">
        <v>2083</v>
      </c>
      <c r="I28" s="541" t="s">
        <v>2252</v>
      </c>
      <c r="J28" s="541" t="s">
        <v>2387</v>
      </c>
      <c r="K28" s="542" t="s">
        <v>822</v>
      </c>
      <c r="L28" s="544"/>
      <c r="M28" s="542" t="s">
        <v>823</v>
      </c>
      <c r="N28" s="544"/>
      <c r="O28" s="542"/>
      <c r="P28" s="545"/>
      <c r="Q28" s="545" t="s">
        <v>824</v>
      </c>
      <c r="R28" s="545"/>
      <c r="S28" s="525"/>
    </row>
    <row r="29" spans="1:19" ht="15" customHeight="1">
      <c r="A29" s="206">
        <v>21</v>
      </c>
      <c r="B29" s="221" t="s">
        <v>2255</v>
      </c>
      <c r="C29" s="463"/>
      <c r="D29" s="463"/>
      <c r="E29" s="463"/>
      <c r="F29" s="463"/>
      <c r="G29" s="463"/>
      <c r="H29" s="566"/>
      <c r="I29" s="567"/>
      <c r="J29" s="541" t="s">
        <v>1002</v>
      </c>
      <c r="K29" s="542" t="s">
        <v>822</v>
      </c>
      <c r="L29" s="544" t="s">
        <v>824</v>
      </c>
      <c r="M29" s="222" t="s">
        <v>1002</v>
      </c>
      <c r="N29" s="544"/>
      <c r="O29" s="542"/>
      <c r="P29" s="545"/>
      <c r="Q29" s="545" t="s">
        <v>824</v>
      </c>
      <c r="R29" s="545"/>
      <c r="S29" s="525"/>
    </row>
    <row r="30" spans="1:19" ht="15" customHeight="1">
      <c r="A30" s="206">
        <v>22</v>
      </c>
      <c r="B30" s="199"/>
      <c r="C30" s="198" t="s">
        <v>1026</v>
      </c>
      <c r="D30" s="463"/>
      <c r="E30" s="463"/>
      <c r="F30" s="463"/>
      <c r="G30" s="463"/>
      <c r="H30" s="566"/>
      <c r="I30" s="567"/>
      <c r="J30" s="541" t="s">
        <v>1027</v>
      </c>
      <c r="K30" s="542" t="s">
        <v>869</v>
      </c>
      <c r="L30" s="544" t="s">
        <v>824</v>
      </c>
      <c r="M30" s="222" t="s">
        <v>1027</v>
      </c>
      <c r="N30" s="544"/>
      <c r="O30" s="542"/>
      <c r="P30" s="545"/>
      <c r="Q30" s="545" t="s">
        <v>824</v>
      </c>
      <c r="R30" s="545"/>
      <c r="S30" s="525"/>
    </row>
    <row r="31" spans="1:19" ht="15" customHeight="1">
      <c r="A31" s="206">
        <v>23</v>
      </c>
      <c r="B31" s="220"/>
      <c r="C31" s="199"/>
      <c r="D31" s="543" t="s">
        <v>1042</v>
      </c>
      <c r="E31" s="228"/>
      <c r="F31" s="220"/>
      <c r="G31" s="542"/>
      <c r="H31" s="542" t="s">
        <v>2266</v>
      </c>
      <c r="I31" s="541" t="s">
        <v>1044</v>
      </c>
      <c r="J31" s="541" t="s">
        <v>1045</v>
      </c>
      <c r="K31" s="542" t="s">
        <v>822</v>
      </c>
      <c r="L31" s="544"/>
      <c r="M31" s="542" t="s">
        <v>823</v>
      </c>
      <c r="N31" s="544"/>
      <c r="O31" s="542" t="s">
        <v>1046</v>
      </c>
      <c r="P31" s="545"/>
      <c r="Q31" s="545" t="s">
        <v>824</v>
      </c>
      <c r="R31" s="545"/>
      <c r="S31" s="525"/>
    </row>
    <row r="32" spans="1:19" ht="15" customHeight="1">
      <c r="A32" s="206">
        <v>24</v>
      </c>
      <c r="B32" s="220"/>
      <c r="C32" s="204"/>
      <c r="D32" s="543" t="s">
        <v>1047</v>
      </c>
      <c r="E32" s="203"/>
      <c r="F32" s="220"/>
      <c r="G32" s="542"/>
      <c r="H32" s="542" t="s">
        <v>2079</v>
      </c>
      <c r="I32" s="541" t="s">
        <v>1049</v>
      </c>
      <c r="J32" s="541" t="s">
        <v>1050</v>
      </c>
      <c r="K32" s="542" t="s">
        <v>869</v>
      </c>
      <c r="L32" s="544"/>
      <c r="M32" s="542" t="s">
        <v>823</v>
      </c>
      <c r="N32" s="544"/>
      <c r="O32" s="542"/>
      <c r="P32" s="545"/>
      <c r="Q32" s="545" t="s">
        <v>824</v>
      </c>
      <c r="R32" s="545"/>
      <c r="S32" s="525"/>
    </row>
    <row r="33" spans="1:19" ht="15" customHeight="1">
      <c r="A33" s="206">
        <v>25</v>
      </c>
      <c r="B33" s="199"/>
      <c r="C33" s="204"/>
      <c r="D33" s="219" t="s">
        <v>1051</v>
      </c>
      <c r="E33" s="465"/>
      <c r="F33" s="463"/>
      <c r="G33" s="463"/>
      <c r="H33" s="566"/>
      <c r="I33" s="567"/>
      <c r="J33" s="541" t="s">
        <v>1053</v>
      </c>
      <c r="K33" s="542" t="s">
        <v>869</v>
      </c>
      <c r="L33" s="544" t="s">
        <v>824</v>
      </c>
      <c r="M33" s="222" t="s">
        <v>1053</v>
      </c>
      <c r="N33" s="544"/>
      <c r="O33" s="542"/>
      <c r="P33" s="545"/>
      <c r="Q33" s="545" t="s">
        <v>824</v>
      </c>
      <c r="R33" s="545"/>
      <c r="S33" s="525"/>
    </row>
    <row r="34" spans="1:19" ht="15" customHeight="1">
      <c r="A34" s="206">
        <v>26</v>
      </c>
      <c r="B34" s="199"/>
      <c r="C34" s="204"/>
      <c r="D34" s="220"/>
      <c r="E34" s="220" t="s">
        <v>1054</v>
      </c>
      <c r="F34" s="220"/>
      <c r="G34" s="220"/>
      <c r="H34" s="542" t="s">
        <v>2080</v>
      </c>
      <c r="I34" s="541" t="s">
        <v>1056</v>
      </c>
      <c r="J34" s="541" t="s">
        <v>1045</v>
      </c>
      <c r="K34" s="542" t="s">
        <v>822</v>
      </c>
      <c r="L34" s="544"/>
      <c r="M34" s="542" t="s">
        <v>823</v>
      </c>
      <c r="N34" s="544"/>
      <c r="O34" s="542" t="s">
        <v>1057</v>
      </c>
      <c r="P34" s="545"/>
      <c r="Q34" s="545" t="s">
        <v>824</v>
      </c>
      <c r="R34" s="545"/>
      <c r="S34" s="525"/>
    </row>
    <row r="35" spans="1:19" ht="15" customHeight="1">
      <c r="A35" s="206">
        <v>27</v>
      </c>
      <c r="B35" s="199"/>
      <c r="C35" s="199"/>
      <c r="D35" s="220"/>
      <c r="E35" s="220" t="s">
        <v>1058</v>
      </c>
      <c r="F35" s="220"/>
      <c r="G35" s="220"/>
      <c r="H35" s="542"/>
      <c r="I35" s="541" t="s">
        <v>1060</v>
      </c>
      <c r="J35" s="541" t="s">
        <v>968</v>
      </c>
      <c r="K35" s="542" t="s">
        <v>869</v>
      </c>
      <c r="L35" s="544"/>
      <c r="M35" s="542" t="s">
        <v>823</v>
      </c>
      <c r="N35" s="544"/>
      <c r="O35" s="542"/>
      <c r="P35" s="545"/>
      <c r="Q35" s="545" t="s">
        <v>824</v>
      </c>
      <c r="R35" s="545"/>
      <c r="S35" s="525"/>
    </row>
    <row r="36" spans="1:19" ht="15" customHeight="1">
      <c r="A36" s="206">
        <v>28</v>
      </c>
      <c r="B36" s="199"/>
      <c r="C36" s="199"/>
      <c r="D36" s="220"/>
      <c r="E36" s="220" t="s">
        <v>1031</v>
      </c>
      <c r="F36" s="220"/>
      <c r="G36" s="220"/>
      <c r="H36" s="542"/>
      <c r="I36" s="541" t="s">
        <v>1062</v>
      </c>
      <c r="J36" s="541" t="s">
        <v>831</v>
      </c>
      <c r="K36" s="542" t="s">
        <v>869</v>
      </c>
      <c r="L36" s="544"/>
      <c r="M36" s="542" t="s">
        <v>823</v>
      </c>
      <c r="N36" s="544"/>
      <c r="O36" s="542"/>
      <c r="P36" s="545"/>
      <c r="Q36" s="545" t="s">
        <v>824</v>
      </c>
      <c r="R36" s="545"/>
      <c r="S36" s="525"/>
    </row>
    <row r="37" spans="1:19" ht="15" customHeight="1">
      <c r="A37" s="206">
        <v>29</v>
      </c>
      <c r="B37" s="199"/>
      <c r="C37" s="198" t="s">
        <v>1063</v>
      </c>
      <c r="D37" s="465"/>
      <c r="E37" s="465"/>
      <c r="F37" s="463"/>
      <c r="G37" s="463"/>
      <c r="H37" s="566"/>
      <c r="I37" s="567"/>
      <c r="J37" s="541" t="s">
        <v>1065</v>
      </c>
      <c r="K37" s="542" t="s">
        <v>869</v>
      </c>
      <c r="L37" s="544" t="s">
        <v>824</v>
      </c>
      <c r="M37" s="222" t="s">
        <v>1065</v>
      </c>
      <c r="N37" s="544"/>
      <c r="O37" s="542"/>
      <c r="P37" s="545"/>
      <c r="Q37" s="545" t="s">
        <v>824</v>
      </c>
      <c r="R37" s="545"/>
      <c r="S37" s="525"/>
    </row>
    <row r="38" spans="1:19" ht="15" customHeight="1">
      <c r="A38" s="206">
        <v>30</v>
      </c>
      <c r="B38" s="199"/>
      <c r="C38" s="199"/>
      <c r="D38" s="220" t="s">
        <v>388</v>
      </c>
      <c r="E38" s="199"/>
      <c r="F38" s="220"/>
      <c r="G38" s="220"/>
      <c r="H38" s="542" t="s">
        <v>2083</v>
      </c>
      <c r="I38" s="541" t="s">
        <v>1067</v>
      </c>
      <c r="J38" s="541" t="s">
        <v>831</v>
      </c>
      <c r="K38" s="542" t="s">
        <v>869</v>
      </c>
      <c r="L38" s="544"/>
      <c r="M38" s="542" t="s">
        <v>823</v>
      </c>
      <c r="N38" s="544"/>
      <c r="O38" s="542"/>
      <c r="P38" s="545"/>
      <c r="Q38" s="545" t="s">
        <v>824</v>
      </c>
      <c r="R38" s="545"/>
      <c r="S38" s="525"/>
    </row>
    <row r="39" spans="1:19" ht="15" customHeight="1">
      <c r="A39" s="206">
        <v>31</v>
      </c>
      <c r="B39" s="199"/>
      <c r="C39" s="199"/>
      <c r="D39" s="220" t="s">
        <v>392</v>
      </c>
      <c r="E39" s="199"/>
      <c r="F39" s="220"/>
      <c r="G39" s="220"/>
      <c r="H39" s="542" t="s">
        <v>2084</v>
      </c>
      <c r="I39" s="541">
        <v>59350</v>
      </c>
      <c r="J39" s="541" t="s">
        <v>1069</v>
      </c>
      <c r="K39" s="542" t="s">
        <v>869</v>
      </c>
      <c r="L39" s="544"/>
      <c r="M39" s="542" t="s">
        <v>823</v>
      </c>
      <c r="N39" s="544"/>
      <c r="O39" s="542" t="s">
        <v>1070</v>
      </c>
      <c r="P39" s="545"/>
      <c r="Q39" s="545" t="s">
        <v>824</v>
      </c>
      <c r="R39" s="545"/>
      <c r="S39" s="525"/>
    </row>
    <row r="40" spans="1:19" ht="15" customHeight="1">
      <c r="A40" s="206">
        <v>32</v>
      </c>
      <c r="B40" s="199"/>
      <c r="C40" s="199"/>
      <c r="D40" s="220" t="s">
        <v>1071</v>
      </c>
      <c r="E40" s="220"/>
      <c r="F40" s="220"/>
      <c r="G40" s="220"/>
      <c r="H40" s="238" t="s">
        <v>2388</v>
      </c>
      <c r="I40" s="541" t="s">
        <v>1073</v>
      </c>
      <c r="J40" s="541" t="s">
        <v>1074</v>
      </c>
      <c r="K40" s="542" t="s">
        <v>869</v>
      </c>
      <c r="L40" s="544"/>
      <c r="M40" s="542" t="s">
        <v>823</v>
      </c>
      <c r="N40" s="255"/>
      <c r="O40" s="542"/>
      <c r="P40" s="542"/>
      <c r="Q40" s="545" t="s">
        <v>824</v>
      </c>
      <c r="R40" s="542"/>
      <c r="S40" s="525"/>
    </row>
    <row r="41" spans="1:19" ht="15" customHeight="1">
      <c r="A41" s="206">
        <v>33</v>
      </c>
      <c r="B41" s="198" t="s">
        <v>2300</v>
      </c>
      <c r="C41" s="464"/>
      <c r="D41" s="463"/>
      <c r="E41" s="463"/>
      <c r="F41" s="463"/>
      <c r="G41" s="463"/>
      <c r="H41" s="566"/>
      <c r="I41" s="567"/>
      <c r="J41" s="541" t="s">
        <v>2301</v>
      </c>
      <c r="K41" s="542" t="s">
        <v>822</v>
      </c>
      <c r="L41" s="544" t="s">
        <v>824</v>
      </c>
      <c r="M41" s="346" t="s">
        <v>2301</v>
      </c>
      <c r="N41" s="544"/>
      <c r="O41" s="542"/>
      <c r="P41" s="545" t="s">
        <v>2389</v>
      </c>
      <c r="Q41" s="545" t="s">
        <v>824</v>
      </c>
      <c r="R41" s="545"/>
      <c r="S41" s="525"/>
    </row>
    <row r="42" spans="1:19" ht="15" customHeight="1">
      <c r="A42" s="206">
        <v>34</v>
      </c>
      <c r="B42" s="199"/>
      <c r="C42" s="237" t="s">
        <v>2390</v>
      </c>
      <c r="D42" s="464"/>
      <c r="E42" s="463"/>
      <c r="F42" s="463"/>
      <c r="G42" s="463"/>
      <c r="H42" s="566"/>
      <c r="I42" s="567"/>
      <c r="J42" s="541" t="s">
        <v>2391</v>
      </c>
      <c r="K42" s="542" t="s">
        <v>869</v>
      </c>
      <c r="L42" s="544" t="s">
        <v>824</v>
      </c>
      <c r="M42" s="346" t="s">
        <v>2392</v>
      </c>
      <c r="N42" s="544"/>
      <c r="O42" s="542"/>
      <c r="P42" s="545" t="s">
        <v>2389</v>
      </c>
      <c r="Q42" s="545" t="s">
        <v>824</v>
      </c>
      <c r="R42" s="545"/>
      <c r="S42" s="525"/>
    </row>
    <row r="43" spans="1:19" ht="15" customHeight="1">
      <c r="A43" s="206">
        <v>35</v>
      </c>
      <c r="B43" s="199"/>
      <c r="C43" s="201"/>
      <c r="D43" s="201" t="s">
        <v>1442</v>
      </c>
      <c r="E43" s="220"/>
      <c r="F43" s="220"/>
      <c r="G43" s="220"/>
      <c r="H43" s="542" t="s">
        <v>2393</v>
      </c>
      <c r="I43" s="541"/>
      <c r="J43" s="541" t="s">
        <v>1444</v>
      </c>
      <c r="K43" s="542" t="s">
        <v>869</v>
      </c>
      <c r="L43" s="544"/>
      <c r="M43" s="542" t="s">
        <v>823</v>
      </c>
      <c r="N43" s="544"/>
      <c r="O43" s="542"/>
      <c r="P43" s="545" t="s">
        <v>2389</v>
      </c>
      <c r="Q43" s="545" t="s">
        <v>824</v>
      </c>
      <c r="R43" s="545"/>
      <c r="S43" s="525"/>
    </row>
    <row r="44" spans="1:19" ht="15" customHeight="1">
      <c r="A44" s="206">
        <v>36</v>
      </c>
      <c r="B44" s="199"/>
      <c r="C44" s="201"/>
      <c r="D44" s="201" t="s">
        <v>1445</v>
      </c>
      <c r="E44" s="220"/>
      <c r="F44" s="220"/>
      <c r="G44" s="220"/>
      <c r="H44" s="542" t="s">
        <v>1446</v>
      </c>
      <c r="I44" s="541"/>
      <c r="J44" s="541" t="s">
        <v>1447</v>
      </c>
      <c r="K44" s="542" t="s">
        <v>869</v>
      </c>
      <c r="L44" s="544"/>
      <c r="M44" s="542" t="s">
        <v>823</v>
      </c>
      <c r="N44" s="544"/>
      <c r="O44" s="542"/>
      <c r="P44" s="545" t="s">
        <v>2389</v>
      </c>
      <c r="Q44" s="545" t="s">
        <v>824</v>
      </c>
      <c r="R44" s="545"/>
      <c r="S44" s="525"/>
    </row>
    <row r="45" spans="1:19" ht="15" customHeight="1">
      <c r="A45" s="206">
        <v>37</v>
      </c>
      <c r="B45" s="199"/>
      <c r="C45" s="201"/>
      <c r="D45" s="201" t="s">
        <v>1448</v>
      </c>
      <c r="E45" s="220"/>
      <c r="F45" s="220"/>
      <c r="G45" s="220"/>
      <c r="H45" s="542" t="s">
        <v>1449</v>
      </c>
      <c r="I45" s="541"/>
      <c r="J45" s="541" t="s">
        <v>1450</v>
      </c>
      <c r="K45" s="542" t="s">
        <v>869</v>
      </c>
      <c r="L45" s="544"/>
      <c r="M45" s="542" t="s">
        <v>823</v>
      </c>
      <c r="N45" s="544"/>
      <c r="O45" s="542"/>
      <c r="P45" s="545" t="s">
        <v>2389</v>
      </c>
      <c r="Q45" s="545" t="s">
        <v>824</v>
      </c>
      <c r="R45" s="545"/>
      <c r="S45" s="525"/>
    </row>
    <row r="46" spans="1:19" ht="15" customHeight="1">
      <c r="A46" s="206">
        <v>38</v>
      </c>
      <c r="B46" s="199"/>
      <c r="C46" s="201"/>
      <c r="D46" s="220" t="s">
        <v>2394</v>
      </c>
      <c r="E46" s="220"/>
      <c r="F46" s="220"/>
      <c r="G46" s="220"/>
      <c r="H46" s="542" t="s">
        <v>2395</v>
      </c>
      <c r="I46" s="541"/>
      <c r="J46" s="541" t="s">
        <v>2396</v>
      </c>
      <c r="K46" s="542" t="s">
        <v>869</v>
      </c>
      <c r="L46" s="544"/>
      <c r="M46" s="542" t="s">
        <v>823</v>
      </c>
      <c r="N46" s="544"/>
      <c r="O46" s="542"/>
      <c r="P46" s="545" t="s">
        <v>2389</v>
      </c>
      <c r="Q46" s="545" t="s">
        <v>824</v>
      </c>
      <c r="R46" s="545"/>
      <c r="S46" s="525"/>
    </row>
    <row r="47" spans="1:19" ht="15" customHeight="1">
      <c r="A47" s="206">
        <v>39</v>
      </c>
      <c r="B47" s="199"/>
      <c r="C47" s="237" t="s">
        <v>2397</v>
      </c>
      <c r="D47" s="463"/>
      <c r="E47" s="463"/>
      <c r="F47" s="463"/>
      <c r="G47" s="463"/>
      <c r="H47" s="566"/>
      <c r="I47" s="567"/>
      <c r="J47" s="541" t="s">
        <v>2313</v>
      </c>
      <c r="K47" s="542" t="s">
        <v>869</v>
      </c>
      <c r="L47" s="544"/>
      <c r="M47" s="346" t="s">
        <v>2313</v>
      </c>
      <c r="N47" s="544"/>
      <c r="O47" s="542"/>
      <c r="P47" s="545" t="s">
        <v>824</v>
      </c>
      <c r="Q47" s="545" t="s">
        <v>824</v>
      </c>
      <c r="R47" s="545"/>
      <c r="S47" s="525"/>
    </row>
    <row r="48" spans="1:19" ht="15" customHeight="1">
      <c r="A48" s="206">
        <v>40</v>
      </c>
      <c r="B48" s="199"/>
      <c r="C48" s="201"/>
      <c r="D48" s="201" t="s">
        <v>2314</v>
      </c>
      <c r="E48" s="220"/>
      <c r="F48" s="220"/>
      <c r="G48" s="220"/>
      <c r="H48" s="542" t="s">
        <v>2315</v>
      </c>
      <c r="I48" s="541"/>
      <c r="J48" s="541" t="s">
        <v>2316</v>
      </c>
      <c r="K48" s="542" t="s">
        <v>869</v>
      </c>
      <c r="L48" s="544"/>
      <c r="M48" s="542" t="s">
        <v>823</v>
      </c>
      <c r="N48" s="544"/>
      <c r="O48" s="542"/>
      <c r="P48" s="545" t="s">
        <v>824</v>
      </c>
      <c r="Q48" s="545" t="s">
        <v>824</v>
      </c>
      <c r="R48" s="545"/>
      <c r="S48" s="525"/>
    </row>
    <row r="49" spans="1:19" ht="15" customHeight="1">
      <c r="A49" s="206">
        <v>41</v>
      </c>
      <c r="B49" s="199"/>
      <c r="C49" s="201"/>
      <c r="D49" s="201" t="s">
        <v>2398</v>
      </c>
      <c r="E49" s="220"/>
      <c r="F49" s="220"/>
      <c r="G49" s="220"/>
      <c r="H49" s="542" t="s">
        <v>2399</v>
      </c>
      <c r="I49" s="541"/>
      <c r="J49" s="541" t="s">
        <v>2400</v>
      </c>
      <c r="K49" s="542" t="s">
        <v>869</v>
      </c>
      <c r="L49" s="544"/>
      <c r="M49" s="542" t="s">
        <v>1148</v>
      </c>
      <c r="N49" s="544"/>
      <c r="O49" s="542"/>
      <c r="P49" s="545" t="s">
        <v>824</v>
      </c>
      <c r="Q49" s="545" t="s">
        <v>824</v>
      </c>
      <c r="R49" s="545"/>
      <c r="S49" s="525"/>
    </row>
    <row r="50" spans="1:19" ht="15" customHeight="1">
      <c r="A50" s="206">
        <v>42</v>
      </c>
      <c r="B50" s="199"/>
      <c r="C50" s="201"/>
      <c r="D50" s="201" t="s">
        <v>2322</v>
      </c>
      <c r="E50" s="220"/>
      <c r="F50" s="220"/>
      <c r="G50" s="220"/>
      <c r="H50" s="542"/>
      <c r="I50" s="541"/>
      <c r="J50" s="541" t="s">
        <v>2324</v>
      </c>
      <c r="K50" s="542" t="s">
        <v>869</v>
      </c>
      <c r="L50" s="544"/>
      <c r="M50" s="542" t="s">
        <v>823</v>
      </c>
      <c r="N50" s="544"/>
      <c r="O50" s="542"/>
      <c r="P50" s="545" t="s">
        <v>824</v>
      </c>
      <c r="Q50" s="545" t="s">
        <v>824</v>
      </c>
      <c r="R50" s="545"/>
      <c r="S50" s="525"/>
    </row>
    <row r="51" spans="1:19" ht="15" customHeight="1">
      <c r="A51" s="206">
        <v>43</v>
      </c>
      <c r="B51" s="199"/>
      <c r="C51" s="201"/>
      <c r="D51" s="201" t="s">
        <v>2325</v>
      </c>
      <c r="E51" s="220"/>
      <c r="F51" s="220"/>
      <c r="G51" s="220"/>
      <c r="H51" s="542"/>
      <c r="I51" s="541"/>
      <c r="J51" s="541" t="s">
        <v>2326</v>
      </c>
      <c r="K51" s="542" t="s">
        <v>869</v>
      </c>
      <c r="L51" s="544"/>
      <c r="M51" s="542" t="s">
        <v>823</v>
      </c>
      <c r="N51" s="544"/>
      <c r="O51" s="542"/>
      <c r="P51" s="545" t="s">
        <v>824</v>
      </c>
      <c r="Q51" s="545" t="s">
        <v>824</v>
      </c>
      <c r="R51" s="545"/>
      <c r="S51" s="525"/>
    </row>
    <row r="52" spans="1:19" ht="15" customHeight="1">
      <c r="A52" s="206">
        <v>44</v>
      </c>
      <c r="B52" s="199"/>
      <c r="C52" s="201"/>
      <c r="D52" s="201" t="s">
        <v>2327</v>
      </c>
      <c r="E52" s="220"/>
      <c r="F52" s="220"/>
      <c r="G52" s="220"/>
      <c r="H52" s="542" t="s">
        <v>2328</v>
      </c>
      <c r="I52" s="541"/>
      <c r="J52" s="541" t="s">
        <v>2329</v>
      </c>
      <c r="K52" s="542" t="s">
        <v>869</v>
      </c>
      <c r="L52" s="544"/>
      <c r="M52" s="542" t="s">
        <v>823</v>
      </c>
      <c r="N52" s="544"/>
      <c r="O52" s="542"/>
      <c r="P52" s="545" t="s">
        <v>824</v>
      </c>
      <c r="Q52" s="545" t="s">
        <v>824</v>
      </c>
      <c r="R52" s="545"/>
      <c r="S52" s="525"/>
    </row>
    <row r="53" spans="1:19" ht="15" customHeight="1">
      <c r="A53" s="206">
        <v>45</v>
      </c>
      <c r="B53" s="199"/>
      <c r="C53" s="201"/>
      <c r="D53" s="201" t="s">
        <v>2401</v>
      </c>
      <c r="E53" s="220"/>
      <c r="F53" s="220"/>
      <c r="G53" s="220"/>
      <c r="H53" s="542"/>
      <c r="I53" s="541"/>
      <c r="J53" s="541" t="s">
        <v>2402</v>
      </c>
      <c r="K53" s="542" t="s">
        <v>869</v>
      </c>
      <c r="L53" s="544"/>
      <c r="M53" s="542" t="s">
        <v>823</v>
      </c>
      <c r="N53" s="544"/>
      <c r="O53" s="542"/>
      <c r="P53" s="545" t="s">
        <v>824</v>
      </c>
      <c r="Q53" s="545" t="s">
        <v>824</v>
      </c>
      <c r="R53" s="545"/>
      <c r="S53" s="525"/>
    </row>
    <row r="54" spans="1:19" ht="15" customHeight="1">
      <c r="A54" s="206">
        <v>46</v>
      </c>
      <c r="B54" s="199"/>
      <c r="C54" s="201"/>
      <c r="D54" s="201" t="s">
        <v>2403</v>
      </c>
      <c r="E54" s="220"/>
      <c r="F54" s="220"/>
      <c r="G54" s="220"/>
      <c r="H54" s="542"/>
      <c r="I54" s="541"/>
      <c r="J54" s="541" t="s">
        <v>2404</v>
      </c>
      <c r="K54" s="542" t="s">
        <v>869</v>
      </c>
      <c r="L54" s="544"/>
      <c r="M54" s="542" t="s">
        <v>1148</v>
      </c>
      <c r="N54" s="544"/>
      <c r="O54" s="542"/>
      <c r="P54" s="545" t="s">
        <v>824</v>
      </c>
      <c r="Q54" s="545" t="s">
        <v>824</v>
      </c>
      <c r="R54" s="545"/>
      <c r="S54" s="525"/>
    </row>
    <row r="55" spans="1:19" ht="15" customHeight="1">
      <c r="A55" s="206">
        <v>47</v>
      </c>
      <c r="B55" s="199"/>
      <c r="C55" s="201"/>
      <c r="D55" s="201" t="s">
        <v>2330</v>
      </c>
      <c r="E55" s="220"/>
      <c r="F55" s="220"/>
      <c r="G55" s="220"/>
      <c r="H55" s="542"/>
      <c r="I55" s="541"/>
      <c r="J55" s="541" t="s">
        <v>2331</v>
      </c>
      <c r="K55" s="542" t="s">
        <v>869</v>
      </c>
      <c r="L55" s="544"/>
      <c r="M55" s="542" t="s">
        <v>823</v>
      </c>
      <c r="N55" s="544"/>
      <c r="O55" s="542"/>
      <c r="P55" s="545" t="s">
        <v>824</v>
      </c>
      <c r="Q55" s="545" t="s">
        <v>824</v>
      </c>
      <c r="R55" s="545"/>
      <c r="S55" s="525"/>
    </row>
    <row r="56" spans="1:19" ht="15" customHeight="1">
      <c r="A56" s="206">
        <v>48</v>
      </c>
      <c r="B56" s="199"/>
      <c r="C56" s="201"/>
      <c r="D56" s="201" t="s">
        <v>2332</v>
      </c>
      <c r="E56" s="220"/>
      <c r="F56" s="220"/>
      <c r="G56" s="220"/>
      <c r="H56" s="542"/>
      <c r="I56" s="541"/>
      <c r="J56" s="541" t="s">
        <v>2333</v>
      </c>
      <c r="K56" s="542" t="s">
        <v>869</v>
      </c>
      <c r="L56" s="544"/>
      <c r="M56" s="542" t="s">
        <v>823</v>
      </c>
      <c r="N56" s="544"/>
      <c r="O56" s="542"/>
      <c r="P56" s="545" t="s">
        <v>824</v>
      </c>
      <c r="Q56" s="545" t="s">
        <v>824</v>
      </c>
      <c r="R56" s="545"/>
      <c r="S56" s="525"/>
    </row>
    <row r="57" spans="1:19" ht="15" customHeight="1">
      <c r="A57" s="206">
        <v>49</v>
      </c>
      <c r="B57" s="199"/>
      <c r="C57" s="237" t="s">
        <v>2405</v>
      </c>
      <c r="D57" s="463"/>
      <c r="E57" s="463"/>
      <c r="F57" s="463"/>
      <c r="G57" s="463"/>
      <c r="H57" s="566"/>
      <c r="I57" s="567"/>
      <c r="J57" s="541" t="s">
        <v>2406</v>
      </c>
      <c r="K57" s="542" t="s">
        <v>869</v>
      </c>
      <c r="L57" s="544"/>
      <c r="M57" s="346" t="s">
        <v>2406</v>
      </c>
      <c r="N57" s="544"/>
      <c r="O57" s="542"/>
      <c r="P57" s="545"/>
      <c r="Q57" s="545" t="s">
        <v>824</v>
      </c>
      <c r="R57" s="545"/>
      <c r="S57" s="525"/>
    </row>
    <row r="58" spans="1:19" ht="15" customHeight="1">
      <c r="A58" s="206">
        <v>50</v>
      </c>
      <c r="B58" s="199"/>
      <c r="C58" s="201"/>
      <c r="D58" s="201" t="s">
        <v>2407</v>
      </c>
      <c r="E58" s="220"/>
      <c r="F58" s="220"/>
      <c r="G58" s="220"/>
      <c r="H58" s="542"/>
      <c r="I58" s="541"/>
      <c r="J58" s="541" t="s">
        <v>2408</v>
      </c>
      <c r="K58" s="542" t="s">
        <v>869</v>
      </c>
      <c r="L58" s="544"/>
      <c r="M58" s="542" t="s">
        <v>1148</v>
      </c>
      <c r="N58" s="544"/>
      <c r="O58" s="542"/>
      <c r="P58" s="545"/>
      <c r="Q58" s="545" t="s">
        <v>824</v>
      </c>
      <c r="R58" s="545"/>
      <c r="S58" s="525"/>
    </row>
    <row r="59" spans="1:19" ht="15" customHeight="1">
      <c r="A59" s="206">
        <v>51</v>
      </c>
      <c r="B59" s="199"/>
      <c r="C59" s="201"/>
      <c r="D59" s="201" t="s">
        <v>2409</v>
      </c>
      <c r="E59" s="220"/>
      <c r="F59" s="220"/>
      <c r="G59" s="220"/>
      <c r="H59" s="542" t="s">
        <v>2410</v>
      </c>
      <c r="I59" s="541"/>
      <c r="J59" s="541" t="s">
        <v>2411</v>
      </c>
      <c r="K59" s="542" t="s">
        <v>869</v>
      </c>
      <c r="L59" s="544"/>
      <c r="M59" s="542" t="s">
        <v>823</v>
      </c>
      <c r="N59" s="544"/>
      <c r="O59" s="542"/>
      <c r="P59" s="545"/>
      <c r="Q59" s="545" t="s">
        <v>824</v>
      </c>
      <c r="R59" s="545"/>
      <c r="S59" s="525"/>
    </row>
    <row r="60" spans="1:19" ht="15" customHeight="1">
      <c r="A60" s="206">
        <v>52</v>
      </c>
      <c r="B60" s="199"/>
      <c r="C60" s="201"/>
      <c r="D60" s="201" t="s">
        <v>2412</v>
      </c>
      <c r="E60" s="220"/>
      <c r="F60" s="220"/>
      <c r="G60" s="220"/>
      <c r="H60" s="542" t="s">
        <v>2413</v>
      </c>
      <c r="I60" s="541"/>
      <c r="J60" s="541" t="s">
        <v>2414</v>
      </c>
      <c r="K60" s="542" t="s">
        <v>869</v>
      </c>
      <c r="L60" s="544"/>
      <c r="M60" s="542" t="s">
        <v>823</v>
      </c>
      <c r="N60" s="544"/>
      <c r="O60" s="542"/>
      <c r="P60" s="545"/>
      <c r="Q60" s="545" t="s">
        <v>824</v>
      </c>
      <c r="R60" s="545"/>
      <c r="S60" s="525"/>
    </row>
    <row r="61" spans="1:19" ht="15" customHeight="1">
      <c r="A61" s="206">
        <v>53</v>
      </c>
      <c r="B61" s="199"/>
      <c r="C61" s="201"/>
      <c r="D61" s="466" t="s">
        <v>2415</v>
      </c>
      <c r="E61" s="220"/>
      <c r="F61" s="220"/>
      <c r="G61" s="220"/>
      <c r="H61" s="542"/>
      <c r="I61" s="541"/>
      <c r="J61" s="541" t="s">
        <v>2416</v>
      </c>
      <c r="K61" s="542" t="s">
        <v>869</v>
      </c>
      <c r="L61" s="544"/>
      <c r="M61" s="542" t="s">
        <v>1148</v>
      </c>
      <c r="N61" s="544"/>
      <c r="O61" s="542"/>
      <c r="P61" s="545"/>
      <c r="Q61" s="545" t="s">
        <v>824</v>
      </c>
      <c r="R61" s="545"/>
      <c r="S61" s="525"/>
    </row>
    <row r="62" spans="1:19" ht="15" customHeight="1">
      <c r="A62" s="206">
        <v>54</v>
      </c>
      <c r="B62" s="199"/>
      <c r="C62" s="201"/>
      <c r="D62" s="466" t="s">
        <v>2417</v>
      </c>
      <c r="E62" s="220"/>
      <c r="F62" s="220"/>
      <c r="G62" s="220"/>
      <c r="H62" s="542"/>
      <c r="I62" s="541"/>
      <c r="J62" s="541" t="s">
        <v>2418</v>
      </c>
      <c r="K62" s="542" t="s">
        <v>869</v>
      </c>
      <c r="L62" s="544"/>
      <c r="M62" s="542" t="s">
        <v>1148</v>
      </c>
      <c r="N62" s="544"/>
      <c r="O62" s="542"/>
      <c r="P62" s="545"/>
      <c r="Q62" s="545" t="s">
        <v>824</v>
      </c>
      <c r="R62" s="545"/>
      <c r="S62" s="525"/>
    </row>
    <row r="63" spans="1:19" ht="15" customHeight="1">
      <c r="A63" s="206">
        <v>55</v>
      </c>
      <c r="B63" s="199"/>
      <c r="C63" s="201"/>
      <c r="D63" s="466" t="s">
        <v>2419</v>
      </c>
      <c r="E63" s="220"/>
      <c r="F63" s="220"/>
      <c r="G63" s="220"/>
      <c r="H63" s="542"/>
      <c r="I63" s="541"/>
      <c r="J63" s="541" t="s">
        <v>2420</v>
      </c>
      <c r="K63" s="542" t="s">
        <v>869</v>
      </c>
      <c r="L63" s="544"/>
      <c r="M63" s="542" t="s">
        <v>1148</v>
      </c>
      <c r="N63" s="544"/>
      <c r="O63" s="542"/>
      <c r="P63" s="545"/>
      <c r="Q63" s="545" t="s">
        <v>824</v>
      </c>
      <c r="R63" s="545"/>
      <c r="S63" s="525"/>
    </row>
    <row r="64" spans="1:19" ht="15" customHeight="1">
      <c r="A64" s="206">
        <v>56</v>
      </c>
      <c r="B64" s="199"/>
      <c r="C64" s="201"/>
      <c r="D64" s="466" t="s">
        <v>2421</v>
      </c>
      <c r="E64" s="220"/>
      <c r="F64" s="220"/>
      <c r="G64" s="220"/>
      <c r="H64" s="542"/>
      <c r="I64" s="541"/>
      <c r="J64" s="541" t="s">
        <v>2422</v>
      </c>
      <c r="K64" s="542" t="s">
        <v>869</v>
      </c>
      <c r="L64" s="544"/>
      <c r="M64" s="542" t="s">
        <v>1148</v>
      </c>
      <c r="N64" s="544"/>
      <c r="O64" s="542"/>
      <c r="P64" s="545"/>
      <c r="Q64" s="545" t="s">
        <v>824</v>
      </c>
      <c r="R64" s="545"/>
      <c r="S64" s="525"/>
    </row>
    <row r="65" spans="1:19" ht="15" customHeight="1">
      <c r="A65" s="206">
        <v>58</v>
      </c>
      <c r="B65" s="199"/>
      <c r="C65" s="201"/>
      <c r="D65" s="466" t="s">
        <v>2423</v>
      </c>
      <c r="E65" s="220"/>
      <c r="F65" s="220"/>
      <c r="G65" s="220"/>
      <c r="H65" s="542"/>
      <c r="I65" s="541"/>
      <c r="J65" s="541" t="s">
        <v>2424</v>
      </c>
      <c r="K65" s="542" t="s">
        <v>869</v>
      </c>
      <c r="L65" s="544"/>
      <c r="M65" s="542" t="s">
        <v>1148</v>
      </c>
      <c r="N65" s="544"/>
      <c r="O65" s="542"/>
      <c r="P65" s="545"/>
      <c r="Q65" s="545" t="s">
        <v>824</v>
      </c>
      <c r="R65" s="545"/>
      <c r="S65" s="525"/>
    </row>
    <row r="66" spans="1:19" ht="15" customHeight="1">
      <c r="A66" s="206">
        <v>59</v>
      </c>
      <c r="B66" s="199"/>
      <c r="C66" s="201"/>
      <c r="D66" s="466" t="s">
        <v>2425</v>
      </c>
      <c r="E66" s="220"/>
      <c r="F66" s="220"/>
      <c r="G66" s="220"/>
      <c r="H66" s="542"/>
      <c r="I66" s="541"/>
      <c r="J66" s="541" t="s">
        <v>2426</v>
      </c>
      <c r="K66" s="542" t="s">
        <v>869</v>
      </c>
      <c r="L66" s="544"/>
      <c r="M66" s="542" t="s">
        <v>1148</v>
      </c>
      <c r="N66" s="544"/>
      <c r="O66" s="542"/>
      <c r="P66" s="545"/>
      <c r="Q66" s="545" t="s">
        <v>824</v>
      </c>
      <c r="R66" s="545"/>
      <c r="S66" s="525"/>
    </row>
    <row r="67" spans="1:19" ht="15" customHeight="1">
      <c r="A67" s="206">
        <v>60</v>
      </c>
      <c r="B67" s="199"/>
      <c r="C67" s="201"/>
      <c r="D67" s="466" t="s">
        <v>2427</v>
      </c>
      <c r="E67" s="220"/>
      <c r="F67" s="220"/>
      <c r="G67" s="220"/>
      <c r="H67" s="542"/>
      <c r="I67" s="541"/>
      <c r="J67" s="541" t="s">
        <v>2428</v>
      </c>
      <c r="K67" s="542" t="s">
        <v>869</v>
      </c>
      <c r="L67" s="544"/>
      <c r="M67" s="542" t="s">
        <v>1148</v>
      </c>
      <c r="N67" s="544"/>
      <c r="O67" s="542"/>
      <c r="P67" s="545"/>
      <c r="Q67" s="545" t="s">
        <v>824</v>
      </c>
      <c r="R67" s="545"/>
      <c r="S67" s="525"/>
    </row>
    <row r="68" spans="1:19" ht="15" customHeight="1">
      <c r="A68" s="206">
        <v>61</v>
      </c>
      <c r="B68" s="198" t="s">
        <v>2429</v>
      </c>
      <c r="C68" s="464"/>
      <c r="D68" s="463"/>
      <c r="E68" s="463"/>
      <c r="F68" s="463"/>
      <c r="G68" s="463"/>
      <c r="H68" s="566"/>
      <c r="I68" s="567"/>
      <c r="J68" s="541" t="s">
        <v>1788</v>
      </c>
      <c r="K68" s="542" t="s">
        <v>869</v>
      </c>
      <c r="L68" s="544"/>
      <c r="M68" s="542"/>
      <c r="N68" s="544"/>
      <c r="O68" s="542"/>
      <c r="P68" s="545"/>
      <c r="Q68" s="545" t="s">
        <v>824</v>
      </c>
      <c r="R68" s="545"/>
      <c r="S68" s="525"/>
    </row>
    <row r="69" spans="1:19" ht="15" customHeight="1">
      <c r="A69" s="206">
        <v>62</v>
      </c>
      <c r="B69" s="199"/>
      <c r="C69" s="201" t="s">
        <v>2430</v>
      </c>
      <c r="D69" s="220"/>
      <c r="E69" s="220"/>
      <c r="F69" s="220"/>
      <c r="G69" s="220"/>
      <c r="H69" s="542" t="s">
        <v>2431</v>
      </c>
      <c r="I69" s="541"/>
      <c r="J69" s="541" t="s">
        <v>2432</v>
      </c>
      <c r="K69" s="542" t="s">
        <v>869</v>
      </c>
      <c r="L69" s="544"/>
      <c r="M69" s="542"/>
      <c r="N69" s="544"/>
      <c r="O69" s="542"/>
      <c r="P69" s="545"/>
      <c r="Q69" s="545" t="s">
        <v>824</v>
      </c>
      <c r="R69" s="545"/>
      <c r="S69" s="525"/>
    </row>
    <row r="70" spans="1:19" ht="15" customHeight="1">
      <c r="A70" s="206">
        <v>63</v>
      </c>
      <c r="B70" s="199"/>
      <c r="C70" s="201" t="s">
        <v>2433</v>
      </c>
      <c r="D70" s="220"/>
      <c r="E70" s="220"/>
      <c r="F70" s="220"/>
      <c r="G70" s="220"/>
      <c r="H70" s="542" t="s">
        <v>2434</v>
      </c>
      <c r="I70" s="541"/>
      <c r="J70" s="541" t="s">
        <v>2326</v>
      </c>
      <c r="K70" s="542" t="s">
        <v>869</v>
      </c>
      <c r="L70" s="544"/>
      <c r="M70" s="542"/>
      <c r="N70" s="544"/>
      <c r="O70" s="542"/>
      <c r="P70" s="545"/>
      <c r="Q70" s="545" t="s">
        <v>824</v>
      </c>
      <c r="R70" s="545"/>
      <c r="S70" s="525"/>
    </row>
    <row r="71" spans="1:19" ht="15" customHeight="1">
      <c r="A71" s="206">
        <v>64</v>
      </c>
      <c r="B71" s="199"/>
      <c r="C71" s="201" t="s">
        <v>2435</v>
      </c>
      <c r="D71" s="220"/>
      <c r="E71" s="220"/>
      <c r="F71" s="220"/>
      <c r="G71" s="220"/>
      <c r="H71" s="542"/>
      <c r="I71" s="541"/>
      <c r="J71" s="541" t="s">
        <v>2436</v>
      </c>
      <c r="K71" s="542" t="s">
        <v>869</v>
      </c>
      <c r="L71" s="544"/>
      <c r="M71" s="542" t="s">
        <v>1148</v>
      </c>
      <c r="N71" s="544"/>
      <c r="O71" s="542"/>
      <c r="P71" s="545"/>
      <c r="Q71" s="545" t="s">
        <v>824</v>
      </c>
      <c r="R71" s="545"/>
      <c r="S71" s="525"/>
    </row>
    <row r="72" spans="1:19" ht="15" customHeight="1">
      <c r="A72" s="206">
        <v>65</v>
      </c>
      <c r="B72" s="199"/>
      <c r="C72" s="201" t="s">
        <v>2437</v>
      </c>
      <c r="D72" s="220"/>
      <c r="E72" s="220"/>
      <c r="F72" s="220"/>
      <c r="G72" s="220"/>
      <c r="H72" s="542"/>
      <c r="I72" s="541"/>
      <c r="J72" s="541"/>
      <c r="K72" s="542" t="s">
        <v>869</v>
      </c>
      <c r="L72" s="544"/>
      <c r="M72" s="542" t="s">
        <v>1148</v>
      </c>
      <c r="N72" s="544"/>
      <c r="O72" s="542"/>
      <c r="P72" s="545"/>
      <c r="Q72" s="545" t="s">
        <v>824</v>
      </c>
      <c r="R72" s="545"/>
      <c r="S72" s="525"/>
    </row>
    <row r="73" spans="1:19" ht="15" customHeight="1">
      <c r="A73" s="206">
        <v>66</v>
      </c>
      <c r="B73" s="199"/>
      <c r="C73" s="201" t="s">
        <v>2438</v>
      </c>
      <c r="D73" s="220"/>
      <c r="E73" s="220"/>
      <c r="F73" s="220"/>
      <c r="G73" s="220"/>
      <c r="H73" s="542"/>
      <c r="I73" s="541"/>
      <c r="J73" s="541" t="s">
        <v>2439</v>
      </c>
      <c r="K73" s="542" t="s">
        <v>869</v>
      </c>
      <c r="L73" s="544"/>
      <c r="M73" s="542" t="s">
        <v>1148</v>
      </c>
      <c r="N73" s="544"/>
      <c r="O73" s="542"/>
      <c r="P73" s="545"/>
      <c r="Q73" s="545" t="s">
        <v>824</v>
      </c>
      <c r="R73" s="545"/>
      <c r="S73" s="525"/>
    </row>
    <row r="74" spans="1:19" ht="15" customHeight="1">
      <c r="A74" s="206">
        <v>67</v>
      </c>
      <c r="B74" s="199"/>
      <c r="C74" s="201" t="s">
        <v>2440</v>
      </c>
      <c r="D74" s="220"/>
      <c r="E74" s="220"/>
      <c r="F74" s="220"/>
      <c r="G74" s="220"/>
      <c r="H74" s="542"/>
      <c r="I74" s="541"/>
      <c r="J74" s="541" t="s">
        <v>2441</v>
      </c>
      <c r="K74" s="542" t="s">
        <v>869</v>
      </c>
      <c r="L74" s="544"/>
      <c r="M74" s="542" t="s">
        <v>1148</v>
      </c>
      <c r="N74" s="544"/>
      <c r="O74" s="542"/>
      <c r="P74" s="545"/>
      <c r="Q74" s="545" t="s">
        <v>824</v>
      </c>
      <c r="R74" s="545"/>
      <c r="S74" s="525"/>
    </row>
    <row r="75" spans="1:19" ht="15" customHeight="1">
      <c r="A75" s="206">
        <v>68</v>
      </c>
      <c r="B75" s="199"/>
      <c r="C75" s="462" t="s">
        <v>2442</v>
      </c>
      <c r="D75" s="220"/>
      <c r="E75" s="220"/>
      <c r="F75" s="220"/>
      <c r="G75" s="220"/>
      <c r="H75" s="542" t="s">
        <v>2443</v>
      </c>
      <c r="I75" s="541"/>
      <c r="J75" s="541"/>
      <c r="K75" s="542" t="s">
        <v>869</v>
      </c>
      <c r="L75" s="544"/>
      <c r="M75" s="542" t="s">
        <v>1148</v>
      </c>
      <c r="N75" s="544"/>
      <c r="O75" s="542"/>
      <c r="P75" s="545"/>
      <c r="Q75" s="545" t="s">
        <v>824</v>
      </c>
      <c r="R75" s="545"/>
      <c r="S75" s="525"/>
    </row>
    <row r="76" spans="1:19" ht="15" customHeight="1">
      <c r="A76" s="206">
        <v>69</v>
      </c>
      <c r="B76" s="199"/>
      <c r="C76" s="462" t="s">
        <v>2444</v>
      </c>
      <c r="D76" s="220"/>
      <c r="E76" s="220"/>
      <c r="F76" s="220"/>
      <c r="G76" s="220"/>
      <c r="H76" s="542" t="s">
        <v>2445</v>
      </c>
      <c r="I76" s="541"/>
      <c r="J76" s="541"/>
      <c r="K76" s="542" t="s">
        <v>869</v>
      </c>
      <c r="L76" s="544"/>
      <c r="M76" s="542" t="s">
        <v>1148</v>
      </c>
      <c r="N76" s="544"/>
      <c r="O76" s="542"/>
      <c r="P76" s="545"/>
      <c r="Q76" s="545" t="s">
        <v>824</v>
      </c>
      <c r="R76" s="545"/>
      <c r="S76" s="525"/>
    </row>
    <row r="77" spans="1:19" ht="15" customHeight="1">
      <c r="A77" s="206">
        <v>70</v>
      </c>
      <c r="B77" s="199"/>
      <c r="C77" s="462" t="s">
        <v>2446</v>
      </c>
      <c r="D77" s="220"/>
      <c r="E77" s="220"/>
      <c r="F77" s="220"/>
      <c r="G77" s="220"/>
      <c r="H77" s="238" t="s">
        <v>2447</v>
      </c>
      <c r="I77" s="541"/>
      <c r="J77" s="541"/>
      <c r="K77" s="542" t="s">
        <v>869</v>
      </c>
      <c r="L77" s="544"/>
      <c r="M77" s="542" t="s">
        <v>1148</v>
      </c>
      <c r="N77" s="544"/>
      <c r="O77" s="542"/>
      <c r="P77" s="545"/>
      <c r="Q77" s="545" t="s">
        <v>824</v>
      </c>
      <c r="R77" s="545"/>
      <c r="S77" s="525"/>
    </row>
    <row r="78" spans="1:19" ht="15" customHeight="1">
      <c r="A78" s="206">
        <v>71</v>
      </c>
      <c r="B78" s="199"/>
      <c r="C78" s="462" t="s">
        <v>2448</v>
      </c>
      <c r="D78" s="220"/>
      <c r="E78" s="220"/>
      <c r="F78" s="220"/>
      <c r="G78" s="220"/>
      <c r="H78" s="542" t="s">
        <v>2449</v>
      </c>
      <c r="I78" s="541"/>
      <c r="J78" s="541"/>
      <c r="K78" s="542" t="s">
        <v>869</v>
      </c>
      <c r="L78" s="544"/>
      <c r="M78" s="542" t="s">
        <v>1148</v>
      </c>
      <c r="N78" s="544"/>
      <c r="O78" s="542"/>
      <c r="P78" s="545"/>
      <c r="Q78" s="545" t="s">
        <v>824</v>
      </c>
      <c r="R78" s="545"/>
      <c r="S78" s="525"/>
    </row>
    <row r="79" spans="1:19" ht="15" customHeight="1">
      <c r="A79" s="206">
        <v>72</v>
      </c>
      <c r="B79" s="199"/>
      <c r="C79" s="462" t="s">
        <v>2450</v>
      </c>
      <c r="D79" s="220"/>
      <c r="E79" s="220"/>
      <c r="F79" s="220"/>
      <c r="G79" s="220"/>
      <c r="H79" s="238" t="s">
        <v>2451</v>
      </c>
      <c r="I79" s="541"/>
      <c r="J79" s="541"/>
      <c r="K79" s="542" t="s">
        <v>869</v>
      </c>
      <c r="L79" s="544"/>
      <c r="M79" s="542" t="s">
        <v>1148</v>
      </c>
      <c r="N79" s="544"/>
      <c r="O79" s="542"/>
      <c r="P79" s="545"/>
      <c r="Q79" s="545" t="s">
        <v>824</v>
      </c>
      <c r="R79" s="545"/>
      <c r="S79" s="525"/>
    </row>
    <row r="80" spans="1:19" ht="15" customHeight="1">
      <c r="A80" s="206">
        <v>73</v>
      </c>
      <c r="B80" s="199"/>
      <c r="C80" s="462" t="s">
        <v>2452</v>
      </c>
      <c r="D80" s="220"/>
      <c r="E80" s="220"/>
      <c r="F80" s="220"/>
      <c r="G80" s="220"/>
      <c r="H80" s="542" t="s">
        <v>2453</v>
      </c>
      <c r="I80" s="541"/>
      <c r="J80" s="541"/>
      <c r="K80" s="542" t="s">
        <v>869</v>
      </c>
      <c r="L80" s="544"/>
      <c r="M80" s="542" t="s">
        <v>1148</v>
      </c>
      <c r="N80" s="544"/>
      <c r="O80" s="542"/>
      <c r="P80" s="545"/>
      <c r="Q80" s="545" t="s">
        <v>824</v>
      </c>
      <c r="R80" s="545"/>
      <c r="S80" s="525"/>
    </row>
    <row r="81" spans="1:19" ht="15" customHeight="1">
      <c r="A81" s="206">
        <v>74</v>
      </c>
      <c r="B81" s="199"/>
      <c r="C81" s="462" t="s">
        <v>2454</v>
      </c>
      <c r="D81" s="220"/>
      <c r="E81" s="220"/>
      <c r="F81" s="220"/>
      <c r="G81" s="220"/>
      <c r="H81" s="542" t="s">
        <v>2455</v>
      </c>
      <c r="I81" s="541"/>
      <c r="J81" s="541"/>
      <c r="K81" s="542" t="s">
        <v>869</v>
      </c>
      <c r="L81" s="544"/>
      <c r="M81" s="542" t="s">
        <v>1148</v>
      </c>
      <c r="N81" s="544"/>
      <c r="O81" s="542"/>
      <c r="P81" s="545"/>
      <c r="Q81" s="545" t="s">
        <v>824</v>
      </c>
      <c r="R81" s="545"/>
      <c r="S81" s="525"/>
    </row>
    <row r="82" spans="1:19" ht="15" customHeight="1">
      <c r="A82" s="206">
        <v>75</v>
      </c>
      <c r="B82" s="198" t="s">
        <v>2456</v>
      </c>
      <c r="C82" s="464"/>
      <c r="D82" s="463"/>
      <c r="E82" s="463"/>
      <c r="F82" s="463"/>
      <c r="G82" s="463"/>
      <c r="H82" s="566"/>
      <c r="I82" s="567"/>
      <c r="J82" s="541" t="s">
        <v>2342</v>
      </c>
      <c r="K82" s="542"/>
      <c r="L82" s="544"/>
      <c r="M82" s="542"/>
      <c r="N82" s="544"/>
      <c r="O82" s="542"/>
      <c r="P82" s="545"/>
      <c r="Q82" s="545"/>
      <c r="R82" s="569"/>
      <c r="S82" s="525"/>
    </row>
    <row r="83" spans="1:19" ht="15" customHeight="1">
      <c r="A83" s="206">
        <v>76</v>
      </c>
      <c r="B83" s="198"/>
      <c r="C83" s="198" t="s">
        <v>2457</v>
      </c>
      <c r="D83" s="464"/>
      <c r="E83" s="463"/>
      <c r="F83" s="463"/>
      <c r="G83" s="463"/>
      <c r="H83" s="566"/>
      <c r="I83" s="567"/>
      <c r="J83" s="541" t="s">
        <v>2458</v>
      </c>
      <c r="K83" s="542" t="s">
        <v>869</v>
      </c>
      <c r="L83" s="544" t="s">
        <v>824</v>
      </c>
      <c r="M83" s="541" t="s">
        <v>2459</v>
      </c>
      <c r="N83" s="544"/>
      <c r="O83" s="542"/>
      <c r="P83" s="545"/>
      <c r="Q83" s="545"/>
      <c r="R83" s="569"/>
      <c r="S83" s="525"/>
    </row>
    <row r="84" spans="1:19" ht="15" customHeight="1">
      <c r="A84" s="206">
        <v>77</v>
      </c>
      <c r="B84" s="199"/>
      <c r="C84" s="201"/>
      <c r="D84" s="220" t="s">
        <v>1479</v>
      </c>
      <c r="E84" s="220"/>
      <c r="F84" s="220"/>
      <c r="G84" s="220"/>
      <c r="H84" s="542" t="s">
        <v>2460</v>
      </c>
      <c r="I84" s="541"/>
      <c r="J84" s="541" t="s">
        <v>968</v>
      </c>
      <c r="K84" s="542"/>
      <c r="L84" s="544"/>
      <c r="M84" s="542"/>
      <c r="N84" s="544"/>
      <c r="O84" s="542"/>
      <c r="P84" s="545"/>
      <c r="Q84" s="545"/>
      <c r="R84" s="569"/>
      <c r="S84" s="525"/>
    </row>
    <row r="85" spans="1:19" ht="15" customHeight="1">
      <c r="A85" s="206">
        <v>78</v>
      </c>
      <c r="B85" s="199"/>
      <c r="C85" s="199"/>
      <c r="D85" s="201" t="s">
        <v>2461</v>
      </c>
      <c r="E85" s="220"/>
      <c r="F85" s="220"/>
      <c r="G85" s="220"/>
      <c r="H85" s="542"/>
      <c r="I85" s="541"/>
      <c r="J85" s="541" t="s">
        <v>2039</v>
      </c>
      <c r="K85" s="542" t="s">
        <v>869</v>
      </c>
      <c r="L85" s="544"/>
      <c r="M85" s="542"/>
      <c r="N85" s="544"/>
      <c r="O85" s="542"/>
      <c r="P85" s="545"/>
      <c r="Q85" s="545"/>
      <c r="R85" s="569"/>
      <c r="S85" s="525"/>
    </row>
    <row r="86" spans="1:19" ht="15" customHeight="1">
      <c r="A86" s="206">
        <v>79</v>
      </c>
      <c r="B86" s="199"/>
      <c r="C86" s="199"/>
      <c r="D86" s="201" t="s">
        <v>2462</v>
      </c>
      <c r="E86" s="220"/>
      <c r="F86" s="220"/>
      <c r="G86" s="220"/>
      <c r="H86" s="542"/>
      <c r="I86" s="541"/>
      <c r="J86" s="541" t="s">
        <v>2346</v>
      </c>
      <c r="K86" s="542" t="s">
        <v>869</v>
      </c>
      <c r="L86" s="544" t="s">
        <v>824</v>
      </c>
      <c r="M86" s="346" t="s">
        <v>2346</v>
      </c>
      <c r="N86" s="544"/>
      <c r="O86" s="542"/>
      <c r="P86" s="545"/>
      <c r="Q86" s="545"/>
      <c r="R86" s="569"/>
      <c r="S86" s="525"/>
    </row>
    <row r="87" spans="1:19" ht="15" customHeight="1">
      <c r="A87" s="206">
        <v>80</v>
      </c>
      <c r="B87" s="199"/>
      <c r="C87" s="199"/>
      <c r="D87" s="201"/>
      <c r="E87" s="201" t="s">
        <v>2463</v>
      </c>
      <c r="F87" s="220"/>
      <c r="G87" s="220"/>
      <c r="H87" s="542"/>
      <c r="I87" s="541"/>
      <c r="J87" s="541" t="s">
        <v>2362</v>
      </c>
      <c r="K87" s="542" t="s">
        <v>869</v>
      </c>
      <c r="L87" s="544"/>
      <c r="M87" s="542"/>
      <c r="N87" s="544"/>
      <c r="O87" s="542"/>
      <c r="P87" s="545"/>
      <c r="Q87" s="545"/>
      <c r="R87" s="569"/>
      <c r="S87" s="525"/>
    </row>
    <row r="88" spans="1:19" ht="15" customHeight="1">
      <c r="A88" s="206">
        <v>81</v>
      </c>
      <c r="B88" s="199"/>
      <c r="C88" s="199"/>
      <c r="D88" s="201"/>
      <c r="E88" s="201" t="s">
        <v>1470</v>
      </c>
      <c r="F88" s="220"/>
      <c r="G88" s="220"/>
      <c r="H88" s="542"/>
      <c r="I88" s="541"/>
      <c r="J88" s="541" t="s">
        <v>1468</v>
      </c>
      <c r="K88" s="542" t="s">
        <v>869</v>
      </c>
      <c r="L88" s="544"/>
      <c r="M88" s="542"/>
      <c r="N88" s="544"/>
      <c r="O88" s="542"/>
      <c r="P88" s="545"/>
      <c r="Q88" s="545"/>
      <c r="R88" s="569"/>
      <c r="S88" s="525"/>
    </row>
    <row r="89" spans="1:19" ht="15" customHeight="1">
      <c r="A89" s="206">
        <v>82</v>
      </c>
      <c r="B89" s="199"/>
      <c r="C89" s="201"/>
      <c r="D89" s="220"/>
      <c r="E89" s="201" t="s">
        <v>2464</v>
      </c>
      <c r="F89" s="220"/>
      <c r="G89" s="220"/>
      <c r="H89" s="542"/>
      <c r="I89" s="541"/>
      <c r="J89" s="541" t="s">
        <v>1997</v>
      </c>
      <c r="K89" s="542" t="s">
        <v>869</v>
      </c>
      <c r="L89" s="544"/>
      <c r="M89" s="542"/>
      <c r="N89" s="544"/>
      <c r="O89" s="542"/>
      <c r="P89" s="545"/>
      <c r="Q89" s="545"/>
      <c r="R89" s="569"/>
      <c r="S89" s="525"/>
    </row>
    <row r="90" spans="1:19" ht="15" customHeight="1">
      <c r="A90" s="206">
        <v>80</v>
      </c>
      <c r="B90" s="199"/>
      <c r="C90" s="199" t="s">
        <v>2465</v>
      </c>
      <c r="D90" s="199"/>
      <c r="E90" s="220"/>
      <c r="F90" s="220"/>
      <c r="G90" s="220"/>
      <c r="H90" s="542"/>
      <c r="I90" s="541"/>
      <c r="J90" s="541" t="s">
        <v>2466</v>
      </c>
      <c r="K90" s="542" t="s">
        <v>869</v>
      </c>
      <c r="L90" s="544"/>
      <c r="M90" s="542" t="s">
        <v>839</v>
      </c>
      <c r="N90" s="544"/>
      <c r="O90" s="542"/>
      <c r="P90" s="545"/>
      <c r="Q90" s="545"/>
      <c r="R90" s="545"/>
      <c r="S90" s="525"/>
    </row>
    <row r="91" spans="1:19" ht="15" customHeight="1">
      <c r="A91" s="206">
        <v>81</v>
      </c>
      <c r="B91" s="199"/>
      <c r="C91" s="199" t="s">
        <v>2467</v>
      </c>
      <c r="D91" s="199"/>
      <c r="E91" s="220"/>
      <c r="F91" s="220"/>
      <c r="G91" s="220"/>
      <c r="H91" s="542"/>
      <c r="I91" s="541"/>
      <c r="J91" s="541" t="s">
        <v>2468</v>
      </c>
      <c r="K91" s="542" t="s">
        <v>869</v>
      </c>
      <c r="L91" s="544"/>
      <c r="M91" s="542" t="s">
        <v>839</v>
      </c>
      <c r="N91" s="544"/>
      <c r="O91" s="542"/>
      <c r="P91" s="545"/>
      <c r="Q91" s="545"/>
      <c r="R91" s="545"/>
      <c r="S91" s="525"/>
    </row>
    <row r="92" spans="1:19" ht="16.5" customHeight="1">
      <c r="A92" s="206"/>
      <c r="B92" s="205"/>
      <c r="C92" s="206"/>
      <c r="D92" s="206"/>
      <c r="E92" s="206"/>
      <c r="F92" s="206"/>
      <c r="G92" s="206"/>
      <c r="H92" s="206"/>
      <c r="J92" s="218"/>
      <c r="K92" s="206"/>
      <c r="L92" s="206"/>
      <c r="M92" s="206"/>
      <c r="N92" s="248"/>
      <c r="O92" s="206"/>
      <c r="P92" s="206"/>
      <c r="Q92" s="206"/>
      <c r="R92" s="206"/>
    </row>
    <row r="93" spans="1:19" ht="12" customHeight="1">
      <c r="A93" s="3"/>
      <c r="B93" s="3"/>
      <c r="C93" s="131"/>
      <c r="D93" s="131"/>
      <c r="E93" s="131"/>
      <c r="F93" s="131"/>
      <c r="G93" s="5"/>
      <c r="H93" s="151"/>
      <c r="J93" s="151"/>
      <c r="K93" s="5"/>
      <c r="L93" s="5"/>
      <c r="M93" s="5"/>
      <c r="N93" s="56"/>
      <c r="O93" s="56"/>
      <c r="P93" s="56"/>
      <c r="Q93" s="56"/>
      <c r="R93" s="56"/>
    </row>
    <row r="94" spans="1:19" ht="12" customHeight="1">
      <c r="A94" s="129"/>
      <c r="B94" s="129"/>
      <c r="C94" s="129"/>
      <c r="D94" s="129"/>
      <c r="E94" s="129"/>
      <c r="F94" s="129"/>
    </row>
    <row r="95" spans="1:19" ht="12" customHeight="1">
      <c r="G95" s="128"/>
      <c r="H95" s="128"/>
      <c r="I95" s="205"/>
      <c r="J95" s="128"/>
      <c r="K95" s="128"/>
    </row>
    <row r="96" spans="1:19" ht="12" customHeight="1">
      <c r="G96" s="128"/>
      <c r="H96" s="128"/>
      <c r="I96" s="205"/>
      <c r="J96" s="128"/>
      <c r="K96" s="128"/>
    </row>
    <row r="97" spans="1:1004" ht="12" customHeight="1">
      <c r="G97" s="128"/>
      <c r="H97" s="128"/>
      <c r="I97" s="205"/>
      <c r="J97" s="128"/>
      <c r="K97" s="128"/>
    </row>
    <row r="98" spans="1:1004" ht="12" customHeight="1">
      <c r="G98" s="128"/>
      <c r="H98" s="128"/>
      <c r="I98" s="205"/>
      <c r="J98" s="128"/>
      <c r="K98" s="128"/>
    </row>
    <row r="99" spans="1:1004" ht="12" customHeight="1">
      <c r="G99" s="128"/>
      <c r="H99" s="128"/>
      <c r="I99" s="205"/>
      <c r="J99" s="128"/>
      <c r="K99" s="128"/>
    </row>
    <row r="100" spans="1:1004" ht="12" customHeight="1"/>
    <row r="101" spans="1:1004" ht="12" customHeight="1">
      <c r="A101" s="117"/>
      <c r="B101" s="117"/>
      <c r="C101" s="117"/>
      <c r="D101" s="117"/>
      <c r="E101" s="117"/>
      <c r="F101" s="117"/>
      <c r="G101" s="117"/>
      <c r="H101" s="117"/>
      <c r="I101" s="227"/>
      <c r="J101" s="117"/>
      <c r="K101" s="117"/>
    </row>
    <row r="102" spans="1:1004" ht="12" customHeight="1">
      <c r="L102" s="112"/>
      <c r="M102" s="112"/>
      <c r="N102" s="125"/>
      <c r="O102" s="112"/>
      <c r="P102" s="112"/>
      <c r="Q102" s="112"/>
      <c r="R102" s="112"/>
    </row>
    <row r="103" spans="1:1004" ht="12" customHeight="1"/>
    <row r="104" spans="1:1004" ht="12" customHeight="1"/>
    <row r="105" spans="1:1004" ht="12" customHeight="1"/>
    <row r="106" spans="1:1004" ht="12" customHeight="1"/>
    <row r="107" spans="1:1004" s="117" customFormat="1" ht="12" customHeight="1">
      <c r="A107" s="128"/>
      <c r="B107" s="128"/>
      <c r="C107" s="128"/>
      <c r="D107" s="128"/>
      <c r="E107" s="128"/>
      <c r="F107" s="128"/>
      <c r="G107" s="96"/>
      <c r="H107" s="96"/>
      <c r="I107" s="206"/>
      <c r="J107" s="155"/>
      <c r="K107" s="96"/>
      <c r="L107" s="96"/>
      <c r="M107" s="96"/>
      <c r="N107" s="251"/>
      <c r="O107" s="96"/>
      <c r="P107" s="96"/>
      <c r="Q107" s="96"/>
      <c r="R107" s="96"/>
      <c r="S107"/>
      <c r="ALP107"/>
    </row>
    <row r="108" spans="1:1004" s="117" customFormat="1" ht="12" customHeight="1">
      <c r="A108" s="128"/>
      <c r="B108" s="128"/>
      <c r="C108" s="128"/>
      <c r="D108" s="128"/>
      <c r="E108" s="128"/>
      <c r="F108" s="128"/>
      <c r="G108" s="96"/>
      <c r="H108" s="96"/>
      <c r="I108" s="206"/>
      <c r="J108" s="155"/>
      <c r="K108" s="96"/>
      <c r="L108" s="96"/>
      <c r="M108" s="96"/>
      <c r="N108" s="251"/>
      <c r="O108" s="96"/>
      <c r="P108" s="96"/>
      <c r="Q108" s="96"/>
      <c r="R108" s="96"/>
      <c r="S108"/>
      <c r="ALP108"/>
    </row>
    <row r="109" spans="1:1004" s="117" customFormat="1" ht="12" customHeight="1">
      <c r="A109" s="128"/>
      <c r="B109" s="128"/>
      <c r="C109" s="128"/>
      <c r="D109" s="128"/>
      <c r="E109" s="128"/>
      <c r="F109" s="128"/>
      <c r="G109" s="96"/>
      <c r="H109" s="96"/>
      <c r="I109" s="206"/>
      <c r="J109" s="155"/>
      <c r="K109" s="96"/>
      <c r="L109" s="96"/>
      <c r="M109" s="96"/>
      <c r="N109" s="251"/>
      <c r="O109" s="96"/>
      <c r="P109" s="96"/>
      <c r="Q109" s="96"/>
      <c r="R109" s="96"/>
      <c r="S109"/>
      <c r="ALP109"/>
    </row>
    <row r="110" spans="1:1004" s="117" customFormat="1" ht="12" customHeight="1">
      <c r="A110" s="128"/>
      <c r="B110" s="128"/>
      <c r="C110" s="128"/>
      <c r="D110" s="128"/>
      <c r="E110" s="128"/>
      <c r="F110" s="128"/>
      <c r="G110" s="96"/>
      <c r="H110" s="96"/>
      <c r="I110" s="206"/>
      <c r="J110" s="155"/>
      <c r="K110" s="96"/>
      <c r="L110" s="96"/>
      <c r="M110" s="96"/>
      <c r="N110" s="251"/>
      <c r="O110" s="96"/>
      <c r="P110" s="96"/>
      <c r="Q110" s="96"/>
      <c r="R110" s="96"/>
      <c r="S110"/>
      <c r="ALP110"/>
    </row>
    <row r="111" spans="1:1004" s="117" customFormat="1" ht="12" customHeight="1">
      <c r="A111" s="128"/>
      <c r="B111" s="128"/>
      <c r="C111" s="128"/>
      <c r="D111" s="128"/>
      <c r="E111" s="128"/>
      <c r="F111" s="128"/>
      <c r="G111" s="96"/>
      <c r="H111" s="96"/>
      <c r="I111" s="206"/>
      <c r="J111" s="155"/>
      <c r="K111" s="96"/>
      <c r="L111" s="96"/>
      <c r="M111" s="96"/>
      <c r="N111" s="251"/>
      <c r="O111" s="96"/>
      <c r="P111" s="96"/>
      <c r="Q111" s="96"/>
      <c r="R111" s="96"/>
      <c r="S111"/>
      <c r="ALP111"/>
    </row>
    <row r="112" spans="1:1004" s="117" customFormat="1" ht="12" customHeight="1">
      <c r="A112" s="128"/>
      <c r="B112" s="128"/>
      <c r="C112" s="128"/>
      <c r="D112" s="128"/>
      <c r="E112" s="128"/>
      <c r="F112" s="128"/>
      <c r="G112" s="96"/>
      <c r="H112" s="96"/>
      <c r="I112" s="206"/>
      <c r="J112" s="155"/>
      <c r="K112" s="96"/>
      <c r="L112" s="96"/>
      <c r="M112" s="96"/>
      <c r="N112" s="251"/>
      <c r="O112" s="96"/>
      <c r="P112" s="96"/>
      <c r="Q112" s="96"/>
      <c r="R112" s="96"/>
      <c r="S112"/>
      <c r="ALP112"/>
    </row>
    <row r="113" spans="1:1004" s="117" customFormat="1" ht="12" customHeight="1">
      <c r="A113" s="128"/>
      <c r="B113" s="128"/>
      <c r="C113" s="128"/>
      <c r="D113" s="128"/>
      <c r="E113" s="128"/>
      <c r="F113" s="128"/>
      <c r="G113" s="96"/>
      <c r="H113" s="96"/>
      <c r="I113" s="206"/>
      <c r="J113" s="155"/>
      <c r="K113" s="96"/>
      <c r="L113" s="96"/>
      <c r="M113" s="96"/>
      <c r="N113" s="251"/>
      <c r="O113" s="96"/>
      <c r="P113" s="96"/>
      <c r="Q113" s="96"/>
      <c r="R113" s="96"/>
      <c r="S113"/>
      <c r="ALP113"/>
    </row>
    <row r="114" spans="1:1004" ht="12" customHeight="1">
      <c r="A114" s="130"/>
      <c r="B114" s="130"/>
      <c r="C114" s="130"/>
      <c r="D114" s="130"/>
      <c r="E114" s="130"/>
      <c r="F114" s="130"/>
    </row>
    <row r="115" spans="1:1004" ht="12" customHeight="1">
      <c r="A115" s="130"/>
      <c r="B115" s="130"/>
      <c r="C115" s="130"/>
      <c r="D115" s="130"/>
      <c r="E115" s="130"/>
      <c r="F115" s="130"/>
    </row>
    <row r="116" spans="1:1004" ht="12" customHeight="1">
      <c r="A116" s="130"/>
      <c r="B116" s="130"/>
      <c r="C116" s="130"/>
      <c r="D116" s="130"/>
      <c r="E116" s="130"/>
      <c r="F116" s="130"/>
    </row>
    <row r="117" spans="1:1004" ht="12" customHeight="1">
      <c r="A117" s="130"/>
      <c r="B117" s="130"/>
      <c r="C117" s="130"/>
      <c r="D117" s="130"/>
      <c r="E117" s="130"/>
      <c r="F117" s="130"/>
    </row>
    <row r="118" spans="1:1004" ht="12" customHeight="1">
      <c r="A118" s="130"/>
      <c r="B118" s="130"/>
      <c r="C118" s="130"/>
      <c r="D118" s="130"/>
      <c r="E118" s="130"/>
      <c r="F118" s="130"/>
    </row>
    <row r="119" spans="1:1004" ht="12" customHeight="1">
      <c r="A119" s="130"/>
      <c r="B119" s="130"/>
      <c r="C119" s="130"/>
      <c r="D119" s="130"/>
      <c r="E119" s="130"/>
      <c r="F119" s="130"/>
    </row>
    <row r="120" spans="1:1004" ht="12" customHeight="1">
      <c r="A120" s="130"/>
      <c r="B120" s="130"/>
      <c r="C120" s="130"/>
      <c r="D120" s="130"/>
      <c r="E120" s="130"/>
      <c r="F120" s="130"/>
    </row>
    <row r="121" spans="1:1004">
      <c r="A121" s="130"/>
      <c r="B121" s="130"/>
      <c r="C121" s="130"/>
      <c r="D121" s="130"/>
      <c r="E121" s="130"/>
      <c r="F121" s="130"/>
    </row>
    <row r="122" spans="1:1004">
      <c r="A122" s="129"/>
      <c r="B122" s="129"/>
      <c r="C122" s="129"/>
      <c r="D122" s="129"/>
      <c r="E122" s="129"/>
      <c r="F122" s="129"/>
    </row>
    <row r="123" spans="1:1004">
      <c r="A123" s="129"/>
      <c r="B123" s="129"/>
      <c r="C123" s="129"/>
      <c r="D123" s="129"/>
      <c r="E123" s="129"/>
      <c r="F123" s="129"/>
    </row>
    <row r="124" spans="1:1004">
      <c r="A124" s="129"/>
      <c r="B124" s="129"/>
      <c r="C124" s="129"/>
      <c r="D124" s="129"/>
      <c r="E124" s="129"/>
      <c r="F124" s="129"/>
    </row>
    <row r="125" spans="1:1004">
      <c r="A125" s="129"/>
      <c r="B125" s="129"/>
      <c r="C125" s="129"/>
      <c r="D125" s="129"/>
      <c r="E125" s="129"/>
      <c r="F125" s="129"/>
    </row>
    <row r="126" spans="1:1004">
      <c r="A126" s="129"/>
      <c r="B126" s="129"/>
      <c r="C126" s="129"/>
      <c r="D126" s="129"/>
      <c r="E126" s="129"/>
      <c r="F126" s="129"/>
    </row>
    <row r="127" spans="1:1004">
      <c r="A127" s="129"/>
      <c r="B127" s="129"/>
      <c r="C127" s="129"/>
      <c r="D127" s="129"/>
      <c r="E127" s="129"/>
      <c r="F127" s="129"/>
    </row>
    <row r="128" spans="1:1004">
      <c r="A128" s="129"/>
      <c r="B128" s="129"/>
      <c r="C128" s="129"/>
      <c r="D128" s="129"/>
      <c r="E128" s="129"/>
      <c r="F128" s="129"/>
    </row>
    <row r="129" spans="1:18">
      <c r="A129" s="129"/>
      <c r="B129" s="129"/>
      <c r="C129" s="129"/>
      <c r="D129" s="129"/>
      <c r="E129" s="129"/>
      <c r="F129" s="129"/>
    </row>
    <row r="130" spans="1:18">
      <c r="A130" s="130"/>
      <c r="B130" s="130"/>
      <c r="C130" s="130"/>
      <c r="D130" s="130"/>
      <c r="E130" s="130"/>
      <c r="F130" s="130"/>
    </row>
    <row r="131" spans="1:18">
      <c r="A131" s="123"/>
      <c r="B131" s="123"/>
      <c r="C131" s="123"/>
      <c r="D131" s="123"/>
      <c r="E131" s="123"/>
      <c r="F131" s="123"/>
      <c r="G131" s="112"/>
      <c r="H131" s="112"/>
      <c r="I131" s="250"/>
      <c r="J131" s="157"/>
      <c r="K131" s="112"/>
      <c r="L131" s="112"/>
      <c r="M131" s="112"/>
      <c r="N131" s="125"/>
      <c r="O131" s="112"/>
      <c r="P131" s="112"/>
      <c r="Q131" s="112"/>
      <c r="R131" s="112"/>
    </row>
    <row r="132" spans="1:18">
      <c r="A132" s="123"/>
      <c r="B132" s="123"/>
      <c r="C132" s="123"/>
      <c r="D132" s="123"/>
      <c r="E132" s="123"/>
      <c r="F132" s="123"/>
      <c r="G132" s="112"/>
      <c r="H132" s="112"/>
      <c r="I132" s="250"/>
      <c r="J132" s="157"/>
      <c r="K132" s="112"/>
      <c r="L132" s="112"/>
      <c r="M132" s="112"/>
      <c r="N132" s="125"/>
      <c r="O132" s="112"/>
      <c r="P132" s="112"/>
      <c r="Q132" s="112"/>
      <c r="R132" s="112"/>
    </row>
    <row r="133" spans="1:18">
      <c r="A133" s="123"/>
      <c r="B133" s="123"/>
      <c r="C133" s="123"/>
      <c r="D133" s="123"/>
      <c r="E133" s="123"/>
      <c r="F133" s="123"/>
      <c r="G133" s="112"/>
      <c r="H133" s="112"/>
      <c r="I133" s="250"/>
      <c r="J133" s="157"/>
      <c r="K133" s="112"/>
      <c r="L133" s="112"/>
      <c r="M133" s="112"/>
      <c r="N133" s="125"/>
      <c r="O133" s="112"/>
      <c r="P133" s="112"/>
      <c r="Q133" s="112"/>
      <c r="R133" s="112"/>
    </row>
    <row r="134" spans="1:18">
      <c r="A134" s="123"/>
      <c r="B134" s="123"/>
      <c r="C134" s="123"/>
      <c r="D134" s="123"/>
      <c r="E134" s="123"/>
      <c r="F134" s="123"/>
      <c r="G134" s="112"/>
      <c r="H134" s="112"/>
      <c r="I134" s="250"/>
      <c r="J134" s="157"/>
      <c r="K134" s="112"/>
      <c r="L134" s="112"/>
      <c r="M134" s="112"/>
      <c r="N134" s="125"/>
      <c r="O134" s="112"/>
      <c r="P134" s="112"/>
      <c r="Q134" s="112"/>
      <c r="R134" s="112"/>
    </row>
    <row r="135" spans="1:18">
      <c r="A135" s="123"/>
      <c r="B135" s="123"/>
      <c r="C135" s="123"/>
      <c r="D135" s="123"/>
      <c r="E135" s="123"/>
      <c r="F135" s="123"/>
      <c r="G135" s="112"/>
      <c r="H135" s="112"/>
      <c r="I135" s="250"/>
      <c r="J135" s="157"/>
      <c r="K135" s="112"/>
      <c r="L135" s="112"/>
      <c r="M135" s="112"/>
      <c r="N135" s="125"/>
      <c r="O135" s="112"/>
      <c r="P135" s="112"/>
      <c r="Q135" s="112"/>
      <c r="R135" s="112"/>
    </row>
    <row r="136" spans="1:18">
      <c r="A136" s="123"/>
      <c r="B136" s="123"/>
      <c r="C136" s="123"/>
      <c r="D136" s="123"/>
      <c r="E136" s="123"/>
      <c r="F136" s="123"/>
      <c r="G136" s="112"/>
      <c r="H136" s="112"/>
      <c r="I136" s="250"/>
      <c r="J136" s="157"/>
      <c r="K136" s="112"/>
      <c r="L136" s="112"/>
      <c r="M136" s="112"/>
      <c r="N136" s="125"/>
      <c r="O136" s="112"/>
      <c r="P136" s="112"/>
      <c r="Q136" s="112"/>
      <c r="R136" s="112"/>
    </row>
    <row r="137" spans="1:18">
      <c r="A137" s="123"/>
      <c r="B137" s="123"/>
      <c r="C137" s="123"/>
      <c r="D137" s="123"/>
      <c r="E137" s="123"/>
      <c r="F137" s="123"/>
      <c r="G137" s="112"/>
      <c r="H137" s="112"/>
      <c r="I137" s="250"/>
      <c r="J137" s="157"/>
      <c r="K137" s="112"/>
      <c r="L137" s="112"/>
      <c r="M137" s="112"/>
      <c r="N137" s="125"/>
      <c r="O137" s="112"/>
      <c r="P137" s="112"/>
      <c r="Q137" s="112"/>
      <c r="R137" s="112"/>
    </row>
    <row r="138" spans="1:18">
      <c r="A138" s="130"/>
      <c r="B138" s="130"/>
      <c r="C138" s="130"/>
      <c r="D138" s="130"/>
      <c r="E138" s="130"/>
      <c r="F138" s="130"/>
    </row>
    <row r="139" spans="1:18">
      <c r="A139" s="130"/>
      <c r="B139" s="130"/>
      <c r="C139" s="130"/>
      <c r="D139" s="130"/>
      <c r="E139" s="130"/>
      <c r="F139" s="130"/>
    </row>
    <row r="140" spans="1:18">
      <c r="A140" s="130"/>
      <c r="B140" s="130"/>
      <c r="C140" s="130"/>
      <c r="D140" s="130"/>
      <c r="E140" s="130"/>
      <c r="F140" s="130"/>
    </row>
    <row r="141" spans="1:18">
      <c r="A141" s="136"/>
      <c r="B141" s="136"/>
      <c r="C141" s="136"/>
      <c r="D141" s="136"/>
      <c r="E141" s="136"/>
      <c r="F141" s="136"/>
    </row>
    <row r="142" spans="1:18">
      <c r="A142" s="136"/>
      <c r="B142" s="136"/>
      <c r="C142" s="136"/>
      <c r="D142" s="136"/>
      <c r="E142" s="136"/>
      <c r="F142" s="136"/>
    </row>
  </sheetData>
  <mergeCells count="1">
    <mergeCell ref="P7:R7"/>
  </mergeCells>
  <conditionalFormatting sqref="A93:F94 A114:F954">
    <cfRule type="expression" dxfId="131" priority="18024">
      <formula>OR(#REF!="X",#REF!="X")</formula>
    </cfRule>
    <cfRule type="expression" dxfId="130" priority="18025">
      <formula>AND(#REF!=1,#REF!=1)</formula>
    </cfRule>
    <cfRule type="expression" dxfId="129" priority="18026">
      <formula>#REF!=1</formula>
    </cfRule>
    <cfRule type="expression" dxfId="128" priority="18027">
      <formula>#REF!=1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127" priority="268">
      <formula>$K93="X"</formula>
    </cfRule>
  </conditionalFormatting>
  <conditionalFormatting sqref="K9:K91">
    <cfRule type="cellIs" dxfId="126" priority="1" operator="equal">
      <formula>"1..1"</formula>
    </cfRule>
    <cfRule type="cellIs" dxfId="125" priority="2" operator="equal">
      <formula>"0..n"</formula>
    </cfRule>
    <cfRule type="cellIs" dxfId="124"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W115"/>
  <sheetViews>
    <sheetView zoomScale="55" zoomScaleNormal="55" workbookViewId="0">
      <selection activeCell="Q43" sqref="Q43"/>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06" customWidth="1"/>
    <col min="12" max="12" width="17.875" style="155" customWidth="1"/>
    <col min="13" max="13" width="10.5" style="96" customWidth="1"/>
    <col min="14" max="14" width="6" style="96" customWidth="1"/>
    <col min="15" max="15" width="18.5" style="96" customWidth="1"/>
    <col min="16" max="16" width="12.625" style="251" customWidth="1"/>
    <col min="17" max="17" width="28.125" style="96" customWidth="1"/>
    <col min="18" max="18" width="8.875" style="96" customWidth="1"/>
    <col min="19" max="19" width="8.125" style="96" customWidth="1"/>
    <col min="20" max="20" width="6" customWidth="1"/>
    <col min="21" max="21" width="22.625" style="165" customWidth="1"/>
    <col min="22" max="22" width="24.375" style="96" customWidth="1"/>
    <col min="23" max="23" width="24.5" style="155" customWidth="1"/>
    <col min="24" max="24" width="17.5" style="96" customWidth="1"/>
    <col min="25" max="25" width="9.5" customWidth="1"/>
    <col min="26" max="26" width="8" style="96" customWidth="1"/>
    <col min="27" max="1007" width="9.5" style="128"/>
    <col min="1008" max="1008" width="9" style="128" customWidth="1"/>
    <col min="1009" max="1010" width="9" customWidth="1"/>
  </cols>
  <sheetData>
    <row r="1" spans="1:1008" ht="13.5" customHeight="1">
      <c r="A1" s="208" t="s">
        <v>2469</v>
      </c>
      <c r="C1" s="129"/>
      <c r="G1" s="128"/>
      <c r="H1" s="128"/>
      <c r="I1" s="128"/>
      <c r="J1" s="128"/>
      <c r="K1" s="128"/>
      <c r="Y1" s="96"/>
      <c r="ALT1"/>
    </row>
    <row r="2" spans="1:1008" ht="13.5" customHeight="1">
      <c r="C2" s="141"/>
      <c r="D2" s="258"/>
      <c r="G2" s="128"/>
      <c r="H2" s="128"/>
      <c r="I2" s="128"/>
      <c r="J2" s="128"/>
      <c r="K2" s="128"/>
      <c r="Y2" s="96"/>
      <c r="ALT2"/>
    </row>
    <row r="3" spans="1:1008" ht="13.5" customHeight="1">
      <c r="C3" s="142"/>
      <c r="G3" s="128"/>
      <c r="H3" s="128"/>
      <c r="I3" s="128"/>
      <c r="J3" s="128"/>
      <c r="K3" s="128"/>
      <c r="Y3" s="96"/>
      <c r="ALT3"/>
    </row>
    <row r="4" spans="1:1008" ht="13.5" customHeight="1">
      <c r="C4" s="143"/>
      <c r="G4" s="128"/>
      <c r="H4" s="128"/>
      <c r="I4" s="128"/>
      <c r="J4" s="128"/>
      <c r="K4" s="128"/>
      <c r="Y4" s="96"/>
      <c r="ALT4"/>
    </row>
    <row r="5" spans="1:1008" s="149" customFormat="1" ht="13.5" customHeight="1">
      <c r="A5" s="128"/>
      <c r="B5" s="128"/>
      <c r="C5" s="145"/>
      <c r="D5" s="146"/>
      <c r="E5" s="128"/>
      <c r="F5" s="128"/>
      <c r="G5" s="128"/>
      <c r="H5" s="128"/>
      <c r="I5" s="128"/>
      <c r="J5" s="128"/>
      <c r="K5" s="128"/>
      <c r="L5" s="156"/>
      <c r="M5" s="148"/>
      <c r="N5" s="148"/>
      <c r="O5" s="148"/>
      <c r="P5" s="253"/>
      <c r="Q5" s="148"/>
      <c r="R5" s="148"/>
      <c r="S5" s="148"/>
      <c r="T5"/>
      <c r="U5" s="167"/>
      <c r="V5" s="148"/>
      <c r="W5" s="156"/>
      <c r="X5" s="148"/>
      <c r="Y5" s="148"/>
      <c r="Z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008" ht="13.5" customHeight="1">
      <c r="C6" s="144"/>
      <c r="D6" s="138"/>
      <c r="G6" s="128"/>
      <c r="H6" s="128"/>
      <c r="I6" s="128"/>
      <c r="J6" s="128"/>
      <c r="K6" s="128"/>
      <c r="Y6" s="96"/>
      <c r="ALT6"/>
    </row>
    <row r="7" spans="1:1008" ht="13.5" customHeight="1">
      <c r="A7"/>
      <c r="B7"/>
      <c r="C7" s="138"/>
      <c r="D7" s="345"/>
      <c r="E7" s="138"/>
      <c r="F7" s="138"/>
      <c r="R7" s="584" t="s">
        <v>800</v>
      </c>
      <c r="S7" s="584"/>
      <c r="Y7" s="585" t="s">
        <v>2470</v>
      </c>
      <c r="Z7" s="585"/>
      <c r="ALT7"/>
    </row>
    <row r="8" spans="1:1008" s="217" customFormat="1" ht="55.5" customHeight="1">
      <c r="A8" s="212" t="s">
        <v>801</v>
      </c>
      <c r="B8" s="348" t="s">
        <v>802</v>
      </c>
      <c r="C8" s="252" t="s">
        <v>803</v>
      </c>
      <c r="D8" s="252" t="s">
        <v>804</v>
      </c>
      <c r="E8" s="252" t="s">
        <v>805</v>
      </c>
      <c r="F8" s="252" t="s">
        <v>806</v>
      </c>
      <c r="G8" s="252" t="s">
        <v>807</v>
      </c>
      <c r="H8" s="252" t="s">
        <v>2471</v>
      </c>
      <c r="I8" s="252" t="s">
        <v>2472</v>
      </c>
      <c r="J8" s="213" t="s">
        <v>9</v>
      </c>
      <c r="K8" s="213" t="s">
        <v>808</v>
      </c>
      <c r="L8" s="213" t="s">
        <v>811</v>
      </c>
      <c r="M8" s="213" t="s">
        <v>677</v>
      </c>
      <c r="N8" s="213" t="s">
        <v>3</v>
      </c>
      <c r="O8" s="213" t="s">
        <v>872</v>
      </c>
      <c r="P8" s="257" t="s">
        <v>873</v>
      </c>
      <c r="Q8" s="213" t="s">
        <v>813</v>
      </c>
      <c r="R8" s="209" t="s">
        <v>2176</v>
      </c>
      <c r="S8" s="209" t="s">
        <v>2473</v>
      </c>
      <c r="T8" s="524" t="s">
        <v>816</v>
      </c>
      <c r="U8" s="214" t="s">
        <v>2474</v>
      </c>
      <c r="V8" s="214" t="s">
        <v>2475</v>
      </c>
      <c r="W8" s="215" t="s">
        <v>2476</v>
      </c>
      <c r="X8" s="214" t="s">
        <v>2477</v>
      </c>
      <c r="Y8" s="214" t="s">
        <v>2478</v>
      </c>
      <c r="Z8" s="216" t="s">
        <v>2479</v>
      </c>
    </row>
    <row r="9" spans="1:1008" s="205" customFormat="1" ht="13.5" customHeight="1">
      <c r="A9" s="206">
        <v>1</v>
      </c>
      <c r="B9" s="198" t="s">
        <v>2480</v>
      </c>
      <c r="C9" s="239"/>
      <c r="D9" s="239"/>
      <c r="E9" s="239"/>
      <c r="F9" s="239"/>
      <c r="G9" s="239"/>
      <c r="H9" s="239"/>
      <c r="I9" s="239"/>
      <c r="J9" s="244" t="s">
        <v>2481</v>
      </c>
      <c r="K9" s="541"/>
      <c r="L9" s="541" t="s">
        <v>1453</v>
      </c>
      <c r="M9" s="542" t="s">
        <v>937</v>
      </c>
      <c r="N9" s="542" t="s">
        <v>824</v>
      </c>
      <c r="O9" s="222" t="s">
        <v>1453</v>
      </c>
      <c r="P9" s="544"/>
      <c r="Q9" s="542"/>
      <c r="R9" s="545" t="s">
        <v>824</v>
      </c>
      <c r="S9" s="235"/>
      <c r="T9" s="211"/>
      <c r="U9" s="241"/>
      <c r="V9" s="238"/>
      <c r="W9" s="570"/>
      <c r="X9" s="542"/>
      <c r="Y9" s="544"/>
      <c r="Z9" s="544"/>
    </row>
    <row r="10" spans="1:1008" s="205" customFormat="1" ht="13.5" customHeight="1">
      <c r="A10" s="206">
        <v>2</v>
      </c>
      <c r="B10" s="199"/>
      <c r="C10" s="199" t="s">
        <v>1309</v>
      </c>
      <c r="D10" s="220"/>
      <c r="E10" s="220"/>
      <c r="F10" s="220"/>
      <c r="G10" s="220"/>
      <c r="H10" s="220"/>
      <c r="I10" s="220"/>
      <c r="J10" s="542" t="s">
        <v>2482</v>
      </c>
      <c r="K10" s="541"/>
      <c r="L10" s="541" t="s">
        <v>1183</v>
      </c>
      <c r="M10" s="542" t="s">
        <v>869</v>
      </c>
      <c r="N10" s="542"/>
      <c r="O10" s="542" t="s">
        <v>823</v>
      </c>
      <c r="P10" s="544"/>
      <c r="Q10" s="542"/>
      <c r="R10" s="545" t="s">
        <v>824</v>
      </c>
      <c r="S10" s="235"/>
      <c r="T10" s="211"/>
      <c r="U10" s="555"/>
      <c r="V10" s="238"/>
      <c r="W10" s="570"/>
      <c r="X10" s="542"/>
      <c r="Y10" s="544"/>
      <c r="Z10" s="544"/>
    </row>
    <row r="11" spans="1:1008" s="154" customFormat="1" ht="13.5" customHeight="1">
      <c r="A11" s="206">
        <v>3</v>
      </c>
      <c r="B11" s="199"/>
      <c r="C11" s="220" t="s">
        <v>2483</v>
      </c>
      <c r="D11" s="220"/>
      <c r="E11" s="220"/>
      <c r="F11" s="220"/>
      <c r="G11" s="220"/>
      <c r="H11" s="220"/>
      <c r="I11" s="220"/>
      <c r="J11" s="542" t="s">
        <v>2484</v>
      </c>
      <c r="K11" s="541" t="s">
        <v>884</v>
      </c>
      <c r="L11" s="541" t="s">
        <v>885</v>
      </c>
      <c r="M11" s="542" t="s">
        <v>822</v>
      </c>
      <c r="N11" s="542"/>
      <c r="O11" s="542" t="s">
        <v>839</v>
      </c>
      <c r="P11" s="243"/>
      <c r="Q11" s="542"/>
      <c r="R11" s="545" t="s">
        <v>824</v>
      </c>
      <c r="S11" s="545"/>
      <c r="T11" s="211"/>
      <c r="U11" s="555"/>
      <c r="V11" s="238"/>
      <c r="W11" s="570"/>
      <c r="X11" s="542"/>
      <c r="Y11" s="544"/>
      <c r="Z11" s="544"/>
    </row>
    <row r="12" spans="1:1008" s="154" customFormat="1" ht="13.5" customHeight="1">
      <c r="A12" s="206">
        <v>4</v>
      </c>
      <c r="B12" s="199"/>
      <c r="C12" s="220" t="s">
        <v>2343</v>
      </c>
      <c r="D12" s="220"/>
      <c r="E12" s="220"/>
      <c r="F12" s="220"/>
      <c r="G12" s="220"/>
      <c r="H12" s="220"/>
      <c r="I12" s="220"/>
      <c r="J12" s="241" t="s">
        <v>2485</v>
      </c>
      <c r="K12" s="239" t="s">
        <v>1488</v>
      </c>
      <c r="L12" s="541" t="s">
        <v>2342</v>
      </c>
      <c r="M12" s="542" t="s">
        <v>869</v>
      </c>
      <c r="N12" s="542"/>
      <c r="O12" s="542" t="s">
        <v>823</v>
      </c>
      <c r="P12" s="243" t="s">
        <v>824</v>
      </c>
      <c r="Q12" s="341"/>
      <c r="R12" s="240" t="s">
        <v>824</v>
      </c>
      <c r="S12" s="235"/>
      <c r="T12" s="211"/>
      <c r="U12" s="238"/>
      <c r="V12" s="351"/>
      <c r="W12" s="242"/>
      <c r="X12" s="238"/>
      <c r="Y12" s="544"/>
      <c r="Z12" s="544"/>
    </row>
    <row r="13" spans="1:1008" s="154" customFormat="1" ht="13.5" customHeight="1">
      <c r="A13" s="206">
        <v>5</v>
      </c>
      <c r="B13" s="199"/>
      <c r="C13" s="220" t="s">
        <v>2359</v>
      </c>
      <c r="D13" s="220"/>
      <c r="E13" s="220"/>
      <c r="F13" s="220"/>
      <c r="G13" s="220"/>
      <c r="H13" s="220"/>
      <c r="I13" s="220"/>
      <c r="J13" s="552"/>
      <c r="K13" s="541"/>
      <c r="L13" s="541"/>
      <c r="M13" s="542"/>
      <c r="N13" s="542"/>
      <c r="O13" s="542"/>
      <c r="P13" s="544"/>
      <c r="Q13" s="542"/>
      <c r="R13" s="545"/>
      <c r="S13" s="545"/>
      <c r="T13" s="211"/>
      <c r="U13" s="555"/>
      <c r="V13" s="542"/>
      <c r="W13" s="570"/>
      <c r="X13" s="238"/>
      <c r="Y13" s="544"/>
      <c r="Z13" s="544"/>
    </row>
    <row r="14" spans="1:1008" s="154" customFormat="1" ht="13.5" customHeight="1">
      <c r="A14" s="206">
        <v>6</v>
      </c>
      <c r="B14" s="199"/>
      <c r="C14" s="220"/>
      <c r="D14" s="220" t="s">
        <v>2486</v>
      </c>
      <c r="E14" s="220"/>
      <c r="F14" s="220"/>
      <c r="G14" s="220"/>
      <c r="H14" s="220"/>
      <c r="I14" s="220"/>
      <c r="J14" s="244" t="s">
        <v>2487</v>
      </c>
      <c r="K14" s="239" t="s">
        <v>2488</v>
      </c>
      <c r="L14" s="541" t="s">
        <v>2489</v>
      </c>
      <c r="M14" s="551" t="s">
        <v>937</v>
      </c>
      <c r="N14" s="542"/>
      <c r="O14" s="542" t="s">
        <v>823</v>
      </c>
      <c r="P14" s="243" t="s">
        <v>824</v>
      </c>
      <c r="Q14" s="341"/>
      <c r="R14" s="240" t="s">
        <v>824</v>
      </c>
      <c r="S14" s="235"/>
      <c r="T14" s="211"/>
      <c r="U14" s="351"/>
      <c r="V14" s="351"/>
      <c r="W14" s="236"/>
      <c r="X14" s="238"/>
      <c r="Y14" s="544"/>
      <c r="Z14" s="544"/>
    </row>
    <row r="15" spans="1:1008" s="154" customFormat="1" ht="13.5" customHeight="1">
      <c r="A15" s="206">
        <v>7</v>
      </c>
      <c r="B15" s="199"/>
      <c r="C15" s="220"/>
      <c r="D15" s="220" t="s">
        <v>1470</v>
      </c>
      <c r="E15" s="220"/>
      <c r="F15" s="220"/>
      <c r="G15" s="220"/>
      <c r="H15" s="220"/>
      <c r="I15" s="220"/>
      <c r="J15" s="552"/>
      <c r="K15" s="541" t="s">
        <v>2490</v>
      </c>
      <c r="L15" s="541" t="s">
        <v>1899</v>
      </c>
      <c r="M15" s="238" t="s">
        <v>869</v>
      </c>
      <c r="N15" s="542"/>
      <c r="O15" s="542" t="s">
        <v>823</v>
      </c>
      <c r="P15" s="544" t="s">
        <v>824</v>
      </c>
      <c r="Q15" s="542"/>
      <c r="R15" s="545" t="s">
        <v>824</v>
      </c>
      <c r="S15" s="545"/>
      <c r="T15" s="211"/>
      <c r="U15" s="351"/>
      <c r="V15" s="542"/>
      <c r="W15" s="570"/>
      <c r="X15" s="542"/>
      <c r="Y15" s="544"/>
      <c r="Z15" s="544"/>
    </row>
    <row r="16" spans="1:1008" s="226" customFormat="1" ht="13.5" customHeight="1">
      <c r="A16" s="206">
        <v>8</v>
      </c>
      <c r="B16" s="200"/>
      <c r="C16" s="201"/>
      <c r="D16" s="201" t="s">
        <v>2464</v>
      </c>
      <c r="E16" s="200"/>
      <c r="F16" s="200"/>
      <c r="G16" s="200"/>
      <c r="H16" s="200"/>
      <c r="I16" s="200"/>
      <c r="J16" s="244" t="s">
        <v>2491</v>
      </c>
      <c r="K16" s="452"/>
      <c r="L16" s="239" t="s">
        <v>2492</v>
      </c>
      <c r="M16" s="238" t="s">
        <v>869</v>
      </c>
      <c r="N16" s="238"/>
      <c r="O16" s="238" t="s">
        <v>823</v>
      </c>
      <c r="P16" s="341"/>
      <c r="Q16" s="230"/>
      <c r="R16" s="235" t="s">
        <v>824</v>
      </c>
      <c r="S16" s="235"/>
      <c r="T16" s="453"/>
      <c r="U16" s="351"/>
      <c r="V16" s="230"/>
      <c r="W16" s="224"/>
      <c r="X16" s="230"/>
      <c r="Y16" s="341"/>
      <c r="Z16" s="341"/>
    </row>
    <row r="17" spans="1:26" s="154" customFormat="1" ht="13.5" customHeight="1">
      <c r="A17" s="206">
        <v>9</v>
      </c>
      <c r="B17" s="199"/>
      <c r="C17" s="220"/>
      <c r="D17" s="220" t="s">
        <v>2493</v>
      </c>
      <c r="E17" s="220"/>
      <c r="F17" s="220"/>
      <c r="G17" s="220"/>
      <c r="H17" s="220"/>
      <c r="I17" s="220"/>
      <c r="J17" s="244" t="s">
        <v>2494</v>
      </c>
      <c r="K17" s="239" t="s">
        <v>2495</v>
      </c>
      <c r="L17" s="541" t="s">
        <v>2039</v>
      </c>
      <c r="M17" s="542" t="s">
        <v>869</v>
      </c>
      <c r="N17" s="542"/>
      <c r="O17" s="542" t="s">
        <v>823</v>
      </c>
      <c r="P17" s="243"/>
      <c r="Q17" s="344"/>
      <c r="R17" s="240" t="s">
        <v>824</v>
      </c>
      <c r="S17" s="235"/>
      <c r="T17" s="211"/>
      <c r="U17" s="542"/>
      <c r="V17" s="351"/>
      <c r="W17" s="242"/>
      <c r="X17" s="238"/>
      <c r="Y17" s="544"/>
      <c r="Z17" s="544"/>
    </row>
    <row r="18" spans="1:26" s="154" customFormat="1" ht="13.5" customHeight="1">
      <c r="A18" s="206">
        <v>10</v>
      </c>
      <c r="B18" s="221"/>
      <c r="C18" s="220"/>
      <c r="D18" s="220" t="s">
        <v>2110</v>
      </c>
      <c r="E18" s="239"/>
      <c r="F18" s="239"/>
      <c r="G18" s="239"/>
      <c r="H18" s="239"/>
      <c r="I18" s="239"/>
      <c r="J18" s="239"/>
      <c r="K18" s="239"/>
      <c r="L18" s="541" t="s">
        <v>2346</v>
      </c>
      <c r="M18" s="551" t="s">
        <v>869</v>
      </c>
      <c r="N18" s="542" t="s">
        <v>824</v>
      </c>
      <c r="O18" s="346" t="s">
        <v>2346</v>
      </c>
      <c r="P18" s="243"/>
      <c r="Q18" s="238"/>
      <c r="R18" s="240" t="s">
        <v>824</v>
      </c>
      <c r="S18" s="235"/>
      <c r="T18" s="211"/>
      <c r="U18" s="241"/>
      <c r="V18" s="238"/>
      <c r="W18" s="236"/>
      <c r="X18" s="238"/>
      <c r="Y18" s="544"/>
      <c r="Z18" s="544"/>
    </row>
    <row r="19" spans="1:26" s="154" customFormat="1" ht="13.5" customHeight="1">
      <c r="A19" s="206">
        <v>11</v>
      </c>
      <c r="B19" s="220"/>
      <c r="C19" s="220"/>
      <c r="D19" s="220"/>
      <c r="E19" s="220" t="s">
        <v>2496</v>
      </c>
      <c r="F19" s="220"/>
      <c r="G19" s="220"/>
      <c r="H19" s="220"/>
      <c r="I19" s="220"/>
      <c r="J19" s="244" t="s">
        <v>2497</v>
      </c>
      <c r="K19" s="239"/>
      <c r="L19" s="541" t="s">
        <v>968</v>
      </c>
      <c r="M19" s="551" t="s">
        <v>869</v>
      </c>
      <c r="N19" s="542"/>
      <c r="O19" s="542" t="s">
        <v>823</v>
      </c>
      <c r="P19" s="243" t="s">
        <v>824</v>
      </c>
      <c r="Q19" s="238" t="s">
        <v>2498</v>
      </c>
      <c r="R19" s="240" t="s">
        <v>824</v>
      </c>
      <c r="S19" s="235"/>
      <c r="T19" s="211"/>
      <c r="U19" s="241"/>
      <c r="V19" s="238"/>
      <c r="W19" s="236"/>
      <c r="X19" s="238"/>
      <c r="Y19" s="544"/>
      <c r="Z19" s="544"/>
    </row>
    <row r="20" spans="1:26" s="154" customFormat="1" ht="13.5" customHeight="1">
      <c r="A20" s="206">
        <v>12</v>
      </c>
      <c r="B20" s="220"/>
      <c r="C20" s="221"/>
      <c r="D20" s="220"/>
      <c r="E20" s="221" t="s">
        <v>1484</v>
      </c>
      <c r="F20" s="463"/>
      <c r="G20" s="463"/>
      <c r="H20" s="463"/>
      <c r="I20" s="463"/>
      <c r="J20" s="510"/>
      <c r="K20" s="239"/>
      <c r="L20" s="541" t="s">
        <v>2113</v>
      </c>
      <c r="M20" s="551" t="s">
        <v>869</v>
      </c>
      <c r="N20" s="542" t="s">
        <v>824</v>
      </c>
      <c r="O20" s="542" t="s">
        <v>1002</v>
      </c>
      <c r="P20" s="243"/>
      <c r="Q20" s="238"/>
      <c r="R20" s="240" t="s">
        <v>824</v>
      </c>
      <c r="S20" s="235"/>
      <c r="T20" s="211"/>
      <c r="U20" s="241"/>
      <c r="V20" s="238"/>
      <c r="W20" s="236"/>
      <c r="X20" s="238"/>
      <c r="Y20" s="544"/>
      <c r="Z20" s="544"/>
    </row>
    <row r="21" spans="1:26" s="205" customFormat="1" ht="13.5" customHeight="1">
      <c r="A21" s="206">
        <v>14</v>
      </c>
      <c r="B21" s="199"/>
      <c r="C21" s="199"/>
      <c r="D21" s="199"/>
      <c r="E21" s="199"/>
      <c r="F21" s="199" t="s">
        <v>1003</v>
      </c>
      <c r="G21" s="199"/>
      <c r="H21" s="199"/>
      <c r="I21" s="199"/>
      <c r="J21" s="542" t="s">
        <v>1004</v>
      </c>
      <c r="K21" s="541" t="s">
        <v>1005</v>
      </c>
      <c r="L21" s="542" t="s">
        <v>1006</v>
      </c>
      <c r="M21" s="542" t="s">
        <v>822</v>
      </c>
      <c r="N21" s="542"/>
      <c r="O21" s="542" t="s">
        <v>823</v>
      </c>
      <c r="P21" s="544"/>
      <c r="Q21" s="542"/>
      <c r="R21" s="545" t="s">
        <v>824</v>
      </c>
      <c r="S21" s="545"/>
      <c r="T21" s="211"/>
      <c r="U21" s="555"/>
      <c r="V21" s="542"/>
      <c r="W21" s="570"/>
      <c r="X21" s="542"/>
      <c r="Y21" s="544">
        <v>1</v>
      </c>
      <c r="Z21" s="544">
        <v>1</v>
      </c>
    </row>
    <row r="22" spans="1:26" s="226" customFormat="1" ht="13.5" customHeight="1">
      <c r="A22" s="206">
        <v>15</v>
      </c>
      <c r="B22" s="199"/>
      <c r="C22" s="201"/>
      <c r="D22" s="199"/>
      <c r="E22" s="201"/>
      <c r="F22" s="201" t="s">
        <v>1007</v>
      </c>
      <c r="G22" s="201"/>
      <c r="H22" s="202"/>
      <c r="I22" s="202"/>
      <c r="J22" s="542" t="s">
        <v>2499</v>
      </c>
      <c r="K22" s="541" t="s">
        <v>1009</v>
      </c>
      <c r="L22" s="542" t="s">
        <v>1010</v>
      </c>
      <c r="M22" s="542" t="s">
        <v>869</v>
      </c>
      <c r="N22" s="542"/>
      <c r="O22" s="542" t="s">
        <v>823</v>
      </c>
      <c r="P22" s="544"/>
      <c r="Q22" s="542"/>
      <c r="R22" s="235" t="s">
        <v>824</v>
      </c>
      <c r="S22" s="545"/>
      <c r="T22" s="211"/>
      <c r="U22" s="555"/>
      <c r="V22" s="542"/>
      <c r="W22" s="570"/>
      <c r="X22" s="542"/>
      <c r="Y22" s="544">
        <v>1</v>
      </c>
      <c r="Z22" s="544"/>
    </row>
    <row r="23" spans="1:26" s="205" customFormat="1" ht="13.5" customHeight="1">
      <c r="A23" s="206">
        <v>16</v>
      </c>
      <c r="B23" s="199"/>
      <c r="C23" s="199"/>
      <c r="D23" s="199"/>
      <c r="E23" s="199"/>
      <c r="F23" s="199" t="s">
        <v>1011</v>
      </c>
      <c r="G23" s="199"/>
      <c r="H23" s="199"/>
      <c r="I23" s="199"/>
      <c r="J23" s="238" t="s">
        <v>2076</v>
      </c>
      <c r="K23" s="541" t="s">
        <v>1013</v>
      </c>
      <c r="L23" s="542" t="s">
        <v>831</v>
      </c>
      <c r="M23" s="542" t="s">
        <v>869</v>
      </c>
      <c r="N23" s="542"/>
      <c r="O23" s="542" t="s">
        <v>823</v>
      </c>
      <c r="P23" s="544"/>
      <c r="Q23" s="542"/>
      <c r="R23" s="235" t="s">
        <v>824</v>
      </c>
      <c r="S23" s="545"/>
      <c r="T23" s="211"/>
      <c r="U23" s="555"/>
      <c r="V23" s="542"/>
      <c r="W23" s="570"/>
      <c r="X23" s="542"/>
      <c r="Y23" s="544">
        <v>1</v>
      </c>
      <c r="Z23" s="544">
        <v>1</v>
      </c>
    </row>
    <row r="24" spans="1:26" s="205" customFormat="1" ht="13.5" customHeight="1">
      <c r="A24" s="206">
        <v>17</v>
      </c>
      <c r="B24" s="199"/>
      <c r="C24" s="220"/>
      <c r="D24" s="199"/>
      <c r="E24" s="220"/>
      <c r="F24" s="220" t="s">
        <v>1014</v>
      </c>
      <c r="G24" s="203"/>
      <c r="H24" s="203"/>
      <c r="I24" s="203"/>
      <c r="J24" s="542" t="s">
        <v>2077</v>
      </c>
      <c r="K24" s="547"/>
      <c r="L24" s="239" t="s">
        <v>1016</v>
      </c>
      <c r="M24" s="542" t="s">
        <v>937</v>
      </c>
      <c r="N24" s="542" t="s">
        <v>824</v>
      </c>
      <c r="O24" s="467" t="s">
        <v>1016</v>
      </c>
      <c r="P24" s="544"/>
      <c r="Q24" s="544"/>
      <c r="R24" s="235" t="s">
        <v>824</v>
      </c>
      <c r="S24" s="235"/>
      <c r="T24" s="211"/>
      <c r="U24" s="555"/>
      <c r="V24" s="542"/>
      <c r="W24" s="570"/>
      <c r="X24" s="542"/>
      <c r="Y24" s="544"/>
      <c r="Z24" s="544">
        <v>1</v>
      </c>
    </row>
    <row r="25" spans="1:26" s="205" customFormat="1" ht="13.5" customHeight="1">
      <c r="A25" s="206">
        <v>18</v>
      </c>
      <c r="B25" s="199"/>
      <c r="C25" s="220"/>
      <c r="D25" s="199"/>
      <c r="E25" s="220"/>
      <c r="F25" s="220"/>
      <c r="G25" s="220" t="s">
        <v>1017</v>
      </c>
      <c r="H25" s="220"/>
      <c r="I25" s="220"/>
      <c r="J25" s="542" t="s">
        <v>1320</v>
      </c>
      <c r="K25" s="547" t="s">
        <v>1019</v>
      </c>
      <c r="L25" s="541" t="s">
        <v>868</v>
      </c>
      <c r="M25" s="542" t="s">
        <v>822</v>
      </c>
      <c r="N25" s="542"/>
      <c r="O25" s="542" t="s">
        <v>823</v>
      </c>
      <c r="P25" s="544" t="s">
        <v>824</v>
      </c>
      <c r="Q25" s="541" t="s">
        <v>2500</v>
      </c>
      <c r="R25" s="235" t="s">
        <v>824</v>
      </c>
      <c r="S25" s="235"/>
      <c r="T25" s="211"/>
      <c r="U25" s="241" t="s">
        <v>2501</v>
      </c>
      <c r="V25" s="542" t="s">
        <v>2502</v>
      </c>
      <c r="W25" s="224"/>
      <c r="X25" s="542"/>
      <c r="Y25" s="544"/>
      <c r="Z25" s="544">
        <v>1</v>
      </c>
    </row>
    <row r="26" spans="1:26" s="205" customFormat="1" ht="13.5" customHeight="1">
      <c r="A26" s="206">
        <v>19</v>
      </c>
      <c r="B26" s="199"/>
      <c r="C26" s="220"/>
      <c r="D26" s="199"/>
      <c r="E26" s="220"/>
      <c r="F26" s="220"/>
      <c r="G26" s="220" t="s">
        <v>1021</v>
      </c>
      <c r="H26" s="220"/>
      <c r="I26" s="220"/>
      <c r="J26" s="542" t="s">
        <v>1323</v>
      </c>
      <c r="K26" s="547" t="s">
        <v>1023</v>
      </c>
      <c r="L26" s="541" t="s">
        <v>1024</v>
      </c>
      <c r="M26" s="542" t="s">
        <v>822</v>
      </c>
      <c r="N26" s="542"/>
      <c r="O26" s="542" t="s">
        <v>823</v>
      </c>
      <c r="P26" s="544"/>
      <c r="Q26" s="544"/>
      <c r="R26" s="235" t="s">
        <v>824</v>
      </c>
      <c r="S26" s="235"/>
      <c r="T26" s="211"/>
      <c r="U26" s="555"/>
      <c r="V26" s="542"/>
      <c r="W26" s="224"/>
      <c r="X26" s="542"/>
      <c r="Y26" s="544"/>
      <c r="Z26" s="544">
        <v>1</v>
      </c>
    </row>
    <row r="27" spans="1:26" s="205" customFormat="1" ht="13.5" customHeight="1">
      <c r="A27" s="206">
        <v>20</v>
      </c>
      <c r="B27" s="199"/>
      <c r="C27" s="199"/>
      <c r="D27" s="199"/>
      <c r="E27" s="199"/>
      <c r="F27" s="199" t="s">
        <v>1026</v>
      </c>
      <c r="G27" s="203"/>
      <c r="H27" s="203"/>
      <c r="I27" s="203"/>
      <c r="J27" s="542"/>
      <c r="K27" s="541"/>
      <c r="L27" s="541" t="s">
        <v>1027</v>
      </c>
      <c r="M27" s="542" t="s">
        <v>869</v>
      </c>
      <c r="N27" s="542" t="s">
        <v>824</v>
      </c>
      <c r="O27" s="222" t="s">
        <v>1027</v>
      </c>
      <c r="P27" s="544"/>
      <c r="Q27" s="542"/>
      <c r="R27" s="235" t="s">
        <v>824</v>
      </c>
      <c r="S27" s="545"/>
      <c r="T27" s="211"/>
      <c r="U27" s="555"/>
      <c r="V27" s="542"/>
      <c r="W27" s="570"/>
      <c r="X27" s="542"/>
      <c r="Y27" s="544">
        <v>1</v>
      </c>
      <c r="Z27" s="544">
        <v>1</v>
      </c>
    </row>
    <row r="28" spans="1:26" s="205" customFormat="1" ht="13.5" customHeight="1">
      <c r="A28" s="206">
        <v>21</v>
      </c>
      <c r="B28" s="199"/>
      <c r="C28" s="199"/>
      <c r="D28" s="199"/>
      <c r="E28" s="199"/>
      <c r="F28" s="199"/>
      <c r="G28" s="543" t="s">
        <v>1042</v>
      </c>
      <c r="H28" s="228"/>
      <c r="I28" s="218"/>
      <c r="J28" s="542" t="s">
        <v>2266</v>
      </c>
      <c r="K28" s="541" t="s">
        <v>1044</v>
      </c>
      <c r="L28" s="541" t="s">
        <v>1045</v>
      </c>
      <c r="M28" s="542" t="s">
        <v>822</v>
      </c>
      <c r="N28" s="542"/>
      <c r="O28" s="542" t="s">
        <v>823</v>
      </c>
      <c r="P28" s="544"/>
      <c r="Q28" s="542" t="s">
        <v>1046</v>
      </c>
      <c r="R28" s="545" t="s">
        <v>824</v>
      </c>
      <c r="S28" s="545"/>
      <c r="T28" s="211"/>
      <c r="U28" s="555"/>
      <c r="V28" s="542"/>
      <c r="W28" s="570"/>
      <c r="X28" s="542"/>
      <c r="Y28" s="544">
        <v>1</v>
      </c>
      <c r="Z28" s="544">
        <v>1</v>
      </c>
    </row>
    <row r="29" spans="1:26" s="229" customFormat="1" ht="13.5" customHeight="1">
      <c r="A29" s="206">
        <v>22</v>
      </c>
      <c r="B29" s="199"/>
      <c r="C29" s="204"/>
      <c r="D29" s="199"/>
      <c r="E29" s="204"/>
      <c r="F29" s="204"/>
      <c r="G29" s="543" t="s">
        <v>1047</v>
      </c>
      <c r="H29" s="203"/>
      <c r="I29" s="203"/>
      <c r="J29" s="542" t="s">
        <v>2079</v>
      </c>
      <c r="K29" s="541" t="s">
        <v>1049</v>
      </c>
      <c r="L29" s="541" t="s">
        <v>1050</v>
      </c>
      <c r="M29" s="542" t="s">
        <v>869</v>
      </c>
      <c r="N29" s="542"/>
      <c r="O29" s="542" t="s">
        <v>823</v>
      </c>
      <c r="P29" s="544"/>
      <c r="Q29" s="542"/>
      <c r="R29" s="545" t="s">
        <v>824</v>
      </c>
      <c r="S29" s="545"/>
      <c r="T29" s="211"/>
      <c r="U29" s="555"/>
      <c r="V29" s="542"/>
      <c r="W29" s="570"/>
      <c r="X29" s="542"/>
      <c r="Y29" s="544">
        <v>1</v>
      </c>
      <c r="Z29" s="544">
        <v>1</v>
      </c>
    </row>
    <row r="30" spans="1:26" s="229" customFormat="1" ht="13.5" customHeight="1">
      <c r="A30" s="206">
        <v>23</v>
      </c>
      <c r="B30" s="199"/>
      <c r="C30" s="204"/>
      <c r="D30" s="199"/>
      <c r="E30" s="204"/>
      <c r="F30" s="204"/>
      <c r="G30" s="543" t="s">
        <v>1051</v>
      </c>
      <c r="H30" s="203"/>
      <c r="I30" s="203"/>
      <c r="J30" s="542"/>
      <c r="K30" s="541"/>
      <c r="L30" s="541" t="s">
        <v>1053</v>
      </c>
      <c r="M30" s="542" t="s">
        <v>869</v>
      </c>
      <c r="N30" s="542" t="s">
        <v>824</v>
      </c>
      <c r="O30" s="222" t="s">
        <v>1053</v>
      </c>
      <c r="P30" s="544"/>
      <c r="Q30" s="542"/>
      <c r="R30" s="545" t="s">
        <v>824</v>
      </c>
      <c r="S30" s="545"/>
      <c r="T30" s="211"/>
      <c r="U30" s="555"/>
      <c r="V30" s="542"/>
      <c r="W30" s="570"/>
      <c r="X30" s="542"/>
      <c r="Y30" s="544">
        <v>1</v>
      </c>
      <c r="Z30" s="544">
        <v>1</v>
      </c>
    </row>
    <row r="31" spans="1:26" s="229" customFormat="1" ht="13.5" customHeight="1">
      <c r="A31" s="206">
        <v>24</v>
      </c>
      <c r="B31" s="199"/>
      <c r="C31" s="204"/>
      <c r="D31" s="199"/>
      <c r="E31" s="204"/>
      <c r="F31" s="204"/>
      <c r="G31" s="220"/>
      <c r="H31" s="220" t="s">
        <v>1054</v>
      </c>
      <c r="I31" s="220"/>
      <c r="J31" s="542" t="s">
        <v>2080</v>
      </c>
      <c r="K31" s="541" t="s">
        <v>1056</v>
      </c>
      <c r="L31" s="541" t="s">
        <v>1045</v>
      </c>
      <c r="M31" s="542" t="s">
        <v>822</v>
      </c>
      <c r="N31" s="542"/>
      <c r="O31" s="542" t="s">
        <v>823</v>
      </c>
      <c r="P31" s="544"/>
      <c r="Q31" s="542" t="s">
        <v>1057</v>
      </c>
      <c r="R31" s="545" t="s">
        <v>824</v>
      </c>
      <c r="S31" s="545"/>
      <c r="T31" s="211"/>
      <c r="U31" s="555"/>
      <c r="V31" s="542"/>
      <c r="W31" s="570"/>
      <c r="X31" s="542"/>
      <c r="Y31" s="544">
        <v>1</v>
      </c>
      <c r="Z31" s="544">
        <v>1</v>
      </c>
    </row>
    <row r="32" spans="1:26" s="205" customFormat="1" ht="13.5" customHeight="1">
      <c r="A32" s="206">
        <v>25</v>
      </c>
      <c r="B32" s="199"/>
      <c r="C32" s="199"/>
      <c r="D32" s="199"/>
      <c r="E32" s="199"/>
      <c r="F32" s="199"/>
      <c r="G32" s="220"/>
      <c r="H32" s="220" t="s">
        <v>1058</v>
      </c>
      <c r="I32" s="220"/>
      <c r="J32" s="542"/>
      <c r="K32" s="541" t="s">
        <v>1060</v>
      </c>
      <c r="L32" s="541" t="s">
        <v>968</v>
      </c>
      <c r="M32" s="542" t="s">
        <v>869</v>
      </c>
      <c r="N32" s="542"/>
      <c r="O32" s="542" t="s">
        <v>823</v>
      </c>
      <c r="P32" s="544"/>
      <c r="Q32" s="542"/>
      <c r="R32" s="545" t="s">
        <v>824</v>
      </c>
      <c r="S32" s="545"/>
      <c r="T32" s="211"/>
      <c r="U32" s="555"/>
      <c r="V32" s="542"/>
      <c r="W32" s="570"/>
      <c r="X32" s="542"/>
      <c r="Y32" s="544">
        <v>1</v>
      </c>
      <c r="Z32" s="544">
        <v>1</v>
      </c>
    </row>
    <row r="33" spans="1:1011" s="205" customFormat="1" ht="13.5" customHeight="1">
      <c r="A33" s="206">
        <v>26</v>
      </c>
      <c r="B33" s="199"/>
      <c r="C33" s="199"/>
      <c r="D33" s="199"/>
      <c r="E33" s="199"/>
      <c r="F33" s="199"/>
      <c r="G33" s="220"/>
      <c r="H33" s="220" t="s">
        <v>1031</v>
      </c>
      <c r="I33" s="220"/>
      <c r="J33" s="542"/>
      <c r="K33" s="541" t="s">
        <v>1062</v>
      </c>
      <c r="L33" s="541" t="s">
        <v>831</v>
      </c>
      <c r="M33" s="542" t="s">
        <v>869</v>
      </c>
      <c r="N33" s="542"/>
      <c r="O33" s="542" t="s">
        <v>823</v>
      </c>
      <c r="P33" s="544"/>
      <c r="Q33" s="542"/>
      <c r="R33" s="545" t="s">
        <v>824</v>
      </c>
      <c r="S33" s="545"/>
      <c r="T33" s="211"/>
      <c r="U33" s="555"/>
      <c r="V33" s="542"/>
      <c r="W33" s="570"/>
      <c r="X33" s="542"/>
      <c r="Y33" s="544">
        <v>1</v>
      </c>
      <c r="Z33" s="544">
        <v>1</v>
      </c>
    </row>
    <row r="34" spans="1:1011" s="205" customFormat="1" ht="13.5" customHeight="1">
      <c r="A34" s="206">
        <v>27</v>
      </c>
      <c r="B34" s="199"/>
      <c r="C34" s="199"/>
      <c r="D34" s="199"/>
      <c r="E34" s="199"/>
      <c r="F34" s="199" t="s">
        <v>1063</v>
      </c>
      <c r="G34" s="203"/>
      <c r="H34" s="203"/>
      <c r="I34" s="203"/>
      <c r="J34" s="542"/>
      <c r="K34" s="541"/>
      <c r="L34" s="541" t="s">
        <v>1065</v>
      </c>
      <c r="M34" s="542" t="s">
        <v>869</v>
      </c>
      <c r="N34" s="542" t="s">
        <v>824</v>
      </c>
      <c r="O34" s="222" t="s">
        <v>1065</v>
      </c>
      <c r="P34" s="544"/>
      <c r="Q34" s="542"/>
      <c r="R34" s="545" t="s">
        <v>824</v>
      </c>
      <c r="S34" s="545"/>
      <c r="T34" s="211"/>
      <c r="U34" s="555"/>
      <c r="V34" s="542"/>
      <c r="W34" s="570"/>
      <c r="X34" s="542"/>
      <c r="Y34" s="544"/>
      <c r="Z34" s="544">
        <v>1</v>
      </c>
    </row>
    <row r="35" spans="1:1011" s="210" customFormat="1" ht="13.5" customHeight="1">
      <c r="A35" s="206">
        <v>28</v>
      </c>
      <c r="B35" s="199"/>
      <c r="C35" s="199"/>
      <c r="D35" s="199"/>
      <c r="E35" s="199"/>
      <c r="F35" s="199"/>
      <c r="G35" s="220" t="s">
        <v>388</v>
      </c>
      <c r="H35" s="199"/>
      <c r="I35" s="199"/>
      <c r="J35" s="542" t="s">
        <v>2083</v>
      </c>
      <c r="K35" s="541" t="s">
        <v>1067</v>
      </c>
      <c r="L35" s="541" t="s">
        <v>831</v>
      </c>
      <c r="M35" s="542" t="s">
        <v>869</v>
      </c>
      <c r="N35" s="542"/>
      <c r="O35" s="542" t="s">
        <v>823</v>
      </c>
      <c r="P35" s="544"/>
      <c r="Q35" s="542"/>
      <c r="R35" s="545" t="s">
        <v>824</v>
      </c>
      <c r="S35" s="545"/>
      <c r="T35" s="211"/>
      <c r="U35" s="555"/>
      <c r="V35" s="230"/>
      <c r="W35" s="224" t="s">
        <v>2503</v>
      </c>
      <c r="X35" s="542"/>
      <c r="Y35" s="544">
        <v>1</v>
      </c>
      <c r="Z35" s="544">
        <v>1</v>
      </c>
      <c r="AA35" s="548"/>
      <c r="AB35" s="548"/>
      <c r="AC35" s="548"/>
      <c r="AD35" s="548"/>
      <c r="AE35" s="548"/>
      <c r="AF35" s="548"/>
      <c r="AG35" s="548"/>
      <c r="AH35" s="548"/>
      <c r="AI35" s="548"/>
      <c r="AJ35" s="548"/>
      <c r="AK35" s="548"/>
      <c r="AL35" s="548"/>
      <c r="AM35" s="548"/>
      <c r="AN35" s="548"/>
      <c r="AO35" s="548"/>
      <c r="AP35" s="548"/>
      <c r="AQ35" s="548"/>
      <c r="AR35" s="548"/>
      <c r="AS35" s="548"/>
      <c r="AT35" s="548"/>
      <c r="AU35" s="548"/>
      <c r="AV35" s="548"/>
      <c r="AW35" s="548"/>
      <c r="AX35" s="548"/>
      <c r="AY35" s="548"/>
      <c r="AZ35" s="548"/>
      <c r="BA35" s="548"/>
      <c r="BB35" s="548"/>
      <c r="BC35" s="548"/>
      <c r="BD35" s="548"/>
      <c r="BE35" s="548"/>
      <c r="BF35" s="548"/>
      <c r="BG35" s="548"/>
      <c r="BH35" s="548"/>
      <c r="BI35" s="548"/>
      <c r="BJ35" s="548"/>
      <c r="BK35" s="548"/>
      <c r="BL35" s="548"/>
      <c r="BM35" s="548"/>
      <c r="BN35" s="548"/>
      <c r="BO35" s="548"/>
      <c r="BP35" s="548"/>
      <c r="BQ35" s="548"/>
      <c r="BR35" s="548"/>
      <c r="BS35" s="548"/>
      <c r="BT35" s="548"/>
      <c r="BU35" s="548"/>
      <c r="BV35" s="548"/>
      <c r="BW35" s="548"/>
      <c r="BX35" s="548"/>
      <c r="BY35" s="548"/>
      <c r="BZ35" s="548"/>
      <c r="CA35" s="548"/>
      <c r="CB35" s="548"/>
      <c r="CC35" s="548"/>
      <c r="CD35" s="548"/>
      <c r="CE35" s="548"/>
      <c r="CF35" s="548"/>
      <c r="CG35" s="548"/>
      <c r="CH35" s="548"/>
      <c r="CI35" s="548"/>
      <c r="CJ35" s="548"/>
      <c r="CK35" s="548"/>
      <c r="CL35" s="548"/>
      <c r="CM35" s="548"/>
      <c r="CN35" s="548"/>
      <c r="CO35" s="548"/>
      <c r="CP35" s="548"/>
      <c r="CQ35" s="548"/>
      <c r="CR35" s="548"/>
      <c r="CS35" s="548"/>
      <c r="CT35" s="548"/>
      <c r="CU35" s="548"/>
      <c r="CV35" s="548"/>
      <c r="CW35" s="548"/>
      <c r="CX35" s="548"/>
      <c r="CY35" s="548"/>
      <c r="CZ35" s="548"/>
      <c r="DA35" s="548"/>
      <c r="DB35" s="548"/>
      <c r="DC35" s="548"/>
      <c r="DD35" s="548"/>
      <c r="DE35" s="548"/>
      <c r="DF35" s="548"/>
      <c r="DG35" s="548"/>
      <c r="DH35" s="548"/>
      <c r="DI35" s="548"/>
      <c r="DJ35" s="548"/>
      <c r="DK35" s="548"/>
      <c r="DL35" s="548"/>
      <c r="DM35" s="548"/>
      <c r="DN35" s="548"/>
      <c r="DO35" s="548"/>
      <c r="DP35" s="548"/>
      <c r="DQ35" s="548"/>
      <c r="DR35" s="548"/>
      <c r="DS35" s="548"/>
      <c r="DT35" s="548"/>
      <c r="DU35" s="548"/>
      <c r="DV35" s="548"/>
      <c r="DW35" s="548"/>
      <c r="DX35" s="548"/>
      <c r="DY35" s="548"/>
      <c r="DZ35" s="548"/>
      <c r="EA35" s="548"/>
      <c r="EB35" s="548"/>
      <c r="EC35" s="548"/>
      <c r="ED35" s="548"/>
      <c r="EE35" s="548"/>
      <c r="EF35" s="548"/>
      <c r="EG35" s="548"/>
      <c r="EH35" s="548"/>
      <c r="EI35" s="548"/>
      <c r="EJ35" s="548"/>
      <c r="EK35" s="548"/>
      <c r="EL35" s="548"/>
      <c r="EM35" s="548"/>
      <c r="EN35" s="548"/>
      <c r="EO35" s="548"/>
      <c r="EP35" s="548"/>
      <c r="EQ35" s="548"/>
      <c r="ER35" s="548"/>
      <c r="ES35" s="548"/>
      <c r="ET35" s="548"/>
      <c r="EU35" s="548"/>
      <c r="EV35" s="548"/>
      <c r="EW35" s="548"/>
      <c r="EX35" s="548"/>
      <c r="EY35" s="548"/>
      <c r="EZ35" s="548"/>
      <c r="FA35" s="548"/>
      <c r="FB35" s="548"/>
      <c r="FC35" s="548"/>
      <c r="FD35" s="548"/>
      <c r="FE35" s="548"/>
      <c r="FF35" s="548"/>
      <c r="FG35" s="548"/>
      <c r="FH35" s="548"/>
      <c r="FI35" s="548"/>
      <c r="FJ35" s="548"/>
      <c r="FK35" s="548"/>
      <c r="FL35" s="548"/>
      <c r="FM35" s="548"/>
      <c r="FN35" s="548"/>
      <c r="FO35" s="548"/>
      <c r="FP35" s="548"/>
      <c r="FQ35" s="548"/>
      <c r="FR35" s="548"/>
      <c r="FS35" s="548"/>
      <c r="FT35" s="548"/>
      <c r="FU35" s="548"/>
      <c r="FV35" s="548"/>
      <c r="FW35" s="548"/>
      <c r="FX35" s="548"/>
      <c r="FY35" s="548"/>
      <c r="FZ35" s="548"/>
      <c r="GA35" s="548"/>
      <c r="GB35" s="548"/>
      <c r="GC35" s="548"/>
      <c r="GD35" s="548"/>
      <c r="GE35" s="548"/>
      <c r="GF35" s="548"/>
      <c r="GG35" s="548"/>
      <c r="GH35" s="548"/>
      <c r="GI35" s="548"/>
      <c r="GJ35" s="548"/>
      <c r="GK35" s="548"/>
      <c r="GL35" s="548"/>
      <c r="GM35" s="548"/>
      <c r="GN35" s="548"/>
      <c r="GO35" s="548"/>
      <c r="GP35" s="548"/>
      <c r="GQ35" s="548"/>
      <c r="GR35" s="548"/>
      <c r="GS35" s="548"/>
      <c r="GT35" s="548"/>
      <c r="GU35" s="548"/>
      <c r="GV35" s="548"/>
      <c r="GW35" s="548"/>
      <c r="GX35" s="548"/>
      <c r="GY35" s="548"/>
      <c r="GZ35" s="548"/>
      <c r="HA35" s="548"/>
      <c r="HB35" s="548"/>
      <c r="HC35" s="548"/>
      <c r="HD35" s="548"/>
      <c r="HE35" s="548"/>
      <c r="HF35" s="548"/>
      <c r="HG35" s="548"/>
      <c r="HH35" s="548"/>
      <c r="HI35" s="548"/>
      <c r="HJ35" s="548"/>
      <c r="HK35" s="548"/>
      <c r="HL35" s="548"/>
      <c r="HM35" s="548"/>
      <c r="HN35" s="548"/>
      <c r="HO35" s="548"/>
      <c r="HP35" s="548"/>
      <c r="HQ35" s="548"/>
      <c r="HR35" s="548"/>
      <c r="HS35" s="548"/>
      <c r="HT35" s="548"/>
      <c r="HU35" s="548"/>
      <c r="HV35" s="548"/>
      <c r="HW35" s="548"/>
      <c r="HX35" s="548"/>
      <c r="HY35" s="548"/>
      <c r="HZ35" s="548"/>
      <c r="IA35" s="548"/>
      <c r="IB35" s="548"/>
      <c r="IC35" s="548"/>
      <c r="ID35" s="548"/>
      <c r="IE35" s="548"/>
      <c r="IF35" s="548"/>
      <c r="IG35" s="548"/>
      <c r="IH35" s="548"/>
      <c r="II35" s="548"/>
      <c r="IJ35" s="548"/>
      <c r="IK35" s="548"/>
      <c r="IL35" s="548"/>
      <c r="IM35" s="548"/>
      <c r="IN35" s="548"/>
      <c r="IO35" s="548"/>
      <c r="IP35" s="548"/>
      <c r="IQ35" s="548"/>
      <c r="IR35" s="548"/>
      <c r="IS35" s="548"/>
      <c r="IT35" s="548"/>
      <c r="IU35" s="548"/>
      <c r="IV35" s="548"/>
      <c r="IW35" s="548"/>
      <c r="IX35" s="548"/>
      <c r="IY35" s="548"/>
      <c r="IZ35" s="548"/>
      <c r="JA35" s="548"/>
      <c r="JB35" s="548"/>
      <c r="JC35" s="548"/>
      <c r="JD35" s="548"/>
      <c r="JE35" s="548"/>
      <c r="JF35" s="548"/>
      <c r="JG35" s="548"/>
      <c r="JH35" s="548"/>
      <c r="JI35" s="548"/>
      <c r="JJ35" s="548"/>
      <c r="JK35" s="548"/>
      <c r="JL35" s="548"/>
      <c r="JM35" s="548"/>
      <c r="JN35" s="548"/>
      <c r="JO35" s="548"/>
      <c r="JP35" s="548"/>
      <c r="JQ35" s="548"/>
      <c r="JR35" s="548"/>
      <c r="JS35" s="548"/>
      <c r="JT35" s="548"/>
      <c r="JU35" s="548"/>
      <c r="JV35" s="548"/>
      <c r="JW35" s="548"/>
      <c r="JX35" s="548"/>
      <c r="JY35" s="548"/>
      <c r="JZ35" s="548"/>
      <c r="KA35" s="548"/>
      <c r="KB35" s="548"/>
      <c r="KC35" s="548"/>
      <c r="KD35" s="548"/>
      <c r="KE35" s="548"/>
      <c r="KF35" s="548"/>
      <c r="KG35" s="548"/>
      <c r="KH35" s="548"/>
      <c r="KI35" s="548"/>
      <c r="KJ35" s="548"/>
      <c r="KK35" s="548"/>
      <c r="KL35" s="548"/>
      <c r="KM35" s="548"/>
      <c r="KN35" s="548"/>
      <c r="KO35" s="548"/>
      <c r="KP35" s="548"/>
      <c r="KQ35" s="548"/>
      <c r="KR35" s="548"/>
      <c r="KS35" s="548"/>
      <c r="KT35" s="548"/>
      <c r="KU35" s="548"/>
      <c r="KV35" s="548"/>
      <c r="KW35" s="548"/>
      <c r="KX35" s="548"/>
      <c r="KY35" s="548"/>
      <c r="KZ35" s="548"/>
      <c r="LA35" s="548"/>
      <c r="LB35" s="548"/>
      <c r="LC35" s="548"/>
      <c r="LD35" s="548"/>
      <c r="LE35" s="548"/>
      <c r="LF35" s="548"/>
      <c r="LG35" s="548"/>
      <c r="LH35" s="548"/>
      <c r="LI35" s="548"/>
      <c r="LJ35" s="548"/>
      <c r="LK35" s="548"/>
      <c r="LL35" s="548"/>
      <c r="LM35" s="548"/>
      <c r="LN35" s="548"/>
      <c r="LO35" s="548"/>
      <c r="LP35" s="548"/>
      <c r="LQ35" s="548"/>
      <c r="LR35" s="548"/>
      <c r="LS35" s="548"/>
      <c r="LT35" s="548"/>
      <c r="LU35" s="548"/>
      <c r="LV35" s="548"/>
      <c r="LW35" s="548"/>
      <c r="LX35" s="548"/>
      <c r="LY35" s="548"/>
      <c r="LZ35" s="548"/>
      <c r="MA35" s="548"/>
      <c r="MB35" s="548"/>
      <c r="MC35" s="548"/>
      <c r="MD35" s="548"/>
      <c r="ME35" s="548"/>
      <c r="MF35" s="548"/>
      <c r="MG35" s="548"/>
      <c r="MH35" s="548"/>
      <c r="MI35" s="548"/>
      <c r="MJ35" s="548"/>
      <c r="MK35" s="548"/>
      <c r="ML35" s="548"/>
      <c r="MM35" s="548"/>
      <c r="MN35" s="548"/>
      <c r="MO35" s="548"/>
      <c r="MP35" s="548"/>
      <c r="MQ35" s="548"/>
      <c r="MR35" s="548"/>
      <c r="MS35" s="548"/>
      <c r="MT35" s="548"/>
      <c r="MU35" s="548"/>
      <c r="MV35" s="548"/>
      <c r="MW35" s="548"/>
      <c r="MX35" s="548"/>
      <c r="MY35" s="548"/>
      <c r="MZ35" s="548"/>
      <c r="NA35" s="548"/>
      <c r="NB35" s="548"/>
      <c r="NC35" s="548"/>
      <c r="ND35" s="548"/>
      <c r="NE35" s="548"/>
      <c r="NF35" s="548"/>
      <c r="NG35" s="548"/>
      <c r="NH35" s="548"/>
      <c r="NI35" s="548"/>
      <c r="NJ35" s="548"/>
      <c r="NK35" s="548"/>
      <c r="NL35" s="548"/>
      <c r="NM35" s="548"/>
      <c r="NN35" s="548"/>
      <c r="NO35" s="548"/>
      <c r="NP35" s="548"/>
      <c r="NQ35" s="548"/>
      <c r="NR35" s="548"/>
      <c r="NS35" s="548"/>
      <c r="NT35" s="548"/>
      <c r="NU35" s="548"/>
      <c r="NV35" s="548"/>
      <c r="NW35" s="548"/>
      <c r="NX35" s="548"/>
      <c r="NY35" s="548"/>
      <c r="NZ35" s="548"/>
      <c r="OA35" s="548"/>
      <c r="OB35" s="548"/>
      <c r="OC35" s="548"/>
      <c r="OD35" s="548"/>
      <c r="OE35" s="548"/>
      <c r="OF35" s="548"/>
      <c r="OG35" s="548"/>
      <c r="OH35" s="548"/>
      <c r="OI35" s="548"/>
      <c r="OJ35" s="548"/>
      <c r="OK35" s="548"/>
      <c r="OL35" s="548"/>
      <c r="OM35" s="548"/>
      <c r="ON35" s="548"/>
      <c r="OO35" s="548"/>
      <c r="OP35" s="548"/>
      <c r="OQ35" s="548"/>
      <c r="OR35" s="548"/>
      <c r="OS35" s="548"/>
      <c r="OT35" s="548"/>
      <c r="OU35" s="548"/>
      <c r="OV35" s="548"/>
      <c r="OW35" s="548"/>
      <c r="OX35" s="548"/>
      <c r="OY35" s="548"/>
      <c r="OZ35" s="548"/>
      <c r="PA35" s="548"/>
      <c r="PB35" s="548"/>
      <c r="PC35" s="548"/>
      <c r="PD35" s="548"/>
      <c r="PE35" s="548"/>
      <c r="PF35" s="548"/>
      <c r="PG35" s="548"/>
      <c r="PH35" s="548"/>
      <c r="PI35" s="548"/>
      <c r="PJ35" s="548"/>
      <c r="PK35" s="548"/>
      <c r="PL35" s="548"/>
      <c r="PM35" s="548"/>
      <c r="PN35" s="548"/>
      <c r="PO35" s="548"/>
      <c r="PP35" s="548"/>
      <c r="PQ35" s="548"/>
      <c r="PR35" s="548"/>
      <c r="PS35" s="548"/>
      <c r="PT35" s="548"/>
      <c r="PU35" s="548"/>
      <c r="PV35" s="548"/>
      <c r="PW35" s="548"/>
      <c r="PX35" s="548"/>
      <c r="PY35" s="548"/>
      <c r="PZ35" s="548"/>
      <c r="QA35" s="548"/>
      <c r="QB35" s="548"/>
      <c r="QC35" s="548"/>
      <c r="QD35" s="548"/>
      <c r="QE35" s="548"/>
      <c r="QF35" s="548"/>
      <c r="QG35" s="548"/>
      <c r="QH35" s="548"/>
      <c r="QI35" s="548"/>
      <c r="QJ35" s="548"/>
      <c r="QK35" s="548"/>
      <c r="QL35" s="548"/>
      <c r="QM35" s="548"/>
      <c r="QN35" s="548"/>
      <c r="QO35" s="548"/>
      <c r="QP35" s="548"/>
      <c r="QQ35" s="548"/>
      <c r="QR35" s="548"/>
      <c r="QS35" s="548"/>
      <c r="QT35" s="548"/>
      <c r="QU35" s="548"/>
      <c r="QV35" s="548"/>
      <c r="QW35" s="548"/>
      <c r="QX35" s="548"/>
      <c r="QY35" s="548"/>
      <c r="QZ35" s="548"/>
      <c r="RA35" s="548"/>
      <c r="RB35" s="548"/>
      <c r="RC35" s="548"/>
      <c r="RD35" s="548"/>
      <c r="RE35" s="548"/>
      <c r="RF35" s="548"/>
      <c r="RG35" s="548"/>
      <c r="RH35" s="548"/>
      <c r="RI35" s="548"/>
      <c r="RJ35" s="548"/>
      <c r="RK35" s="548"/>
      <c r="RL35" s="548"/>
      <c r="RM35" s="548"/>
      <c r="RN35" s="548"/>
      <c r="RO35" s="548"/>
      <c r="RP35" s="548"/>
      <c r="RQ35" s="548"/>
      <c r="RR35" s="548"/>
      <c r="RS35" s="548"/>
      <c r="RT35" s="548"/>
      <c r="RU35" s="548"/>
      <c r="RV35" s="548"/>
      <c r="RW35" s="548"/>
      <c r="RX35" s="548"/>
      <c r="RY35" s="548"/>
      <c r="RZ35" s="548"/>
      <c r="SA35" s="548"/>
      <c r="SB35" s="548"/>
      <c r="SC35" s="548"/>
      <c r="SD35" s="548"/>
      <c r="SE35" s="548"/>
      <c r="SF35" s="548"/>
      <c r="SG35" s="548"/>
      <c r="SH35" s="548"/>
      <c r="SI35" s="548"/>
      <c r="SJ35" s="548"/>
      <c r="SK35" s="548"/>
      <c r="SL35" s="548"/>
      <c r="SM35" s="548"/>
      <c r="SN35" s="548"/>
      <c r="SO35" s="548"/>
      <c r="SP35" s="548"/>
      <c r="SQ35" s="548"/>
      <c r="SR35" s="548"/>
      <c r="SS35" s="548"/>
      <c r="ST35" s="548"/>
      <c r="SU35" s="548"/>
      <c r="SV35" s="548"/>
      <c r="SW35" s="548"/>
      <c r="SX35" s="548"/>
      <c r="SY35" s="548"/>
      <c r="SZ35" s="548"/>
      <c r="TA35" s="548"/>
      <c r="TB35" s="548"/>
      <c r="TC35" s="548"/>
      <c r="TD35" s="548"/>
      <c r="TE35" s="548"/>
      <c r="TF35" s="548"/>
      <c r="TG35" s="548"/>
      <c r="TH35" s="548"/>
      <c r="TI35" s="548"/>
      <c r="TJ35" s="548"/>
      <c r="TK35" s="548"/>
      <c r="TL35" s="548"/>
      <c r="TM35" s="548"/>
      <c r="TN35" s="548"/>
      <c r="TO35" s="548"/>
      <c r="TP35" s="548"/>
      <c r="TQ35" s="548"/>
      <c r="TR35" s="548"/>
      <c r="TS35" s="548"/>
      <c r="TT35" s="548"/>
      <c r="TU35" s="548"/>
      <c r="TV35" s="548"/>
      <c r="TW35" s="548"/>
      <c r="TX35" s="548"/>
      <c r="TY35" s="548"/>
      <c r="TZ35" s="548"/>
      <c r="UA35" s="548"/>
      <c r="UB35" s="548"/>
      <c r="UC35" s="548"/>
      <c r="UD35" s="548"/>
      <c r="UE35" s="548"/>
      <c r="UF35" s="548"/>
      <c r="UG35" s="548"/>
      <c r="UH35" s="548"/>
      <c r="UI35" s="548"/>
      <c r="UJ35" s="548"/>
      <c r="UK35" s="548"/>
      <c r="UL35" s="548"/>
      <c r="UM35" s="548"/>
      <c r="UN35" s="548"/>
      <c r="UO35" s="548"/>
      <c r="UP35" s="548"/>
      <c r="UQ35" s="548"/>
      <c r="UR35" s="548"/>
      <c r="US35" s="548"/>
      <c r="UT35" s="548"/>
      <c r="UU35" s="548"/>
      <c r="UV35" s="548"/>
      <c r="UW35" s="548"/>
      <c r="UX35" s="548"/>
      <c r="UY35" s="548"/>
      <c r="UZ35" s="548"/>
      <c r="VA35" s="548"/>
      <c r="VB35" s="548"/>
      <c r="VC35" s="548"/>
      <c r="VD35" s="548"/>
      <c r="VE35" s="548"/>
      <c r="VF35" s="548"/>
      <c r="VG35" s="548"/>
      <c r="VH35" s="548"/>
      <c r="VI35" s="548"/>
      <c r="VJ35" s="548"/>
      <c r="VK35" s="548"/>
      <c r="VL35" s="548"/>
      <c r="VM35" s="548"/>
      <c r="VN35" s="548"/>
      <c r="VO35" s="548"/>
      <c r="VP35" s="548"/>
      <c r="VQ35" s="548"/>
      <c r="VR35" s="548"/>
      <c r="VS35" s="548"/>
      <c r="VT35" s="548"/>
      <c r="VU35" s="548"/>
      <c r="VV35" s="548"/>
      <c r="VW35" s="548"/>
      <c r="VX35" s="548"/>
      <c r="VY35" s="548"/>
      <c r="VZ35" s="548"/>
      <c r="WA35" s="548"/>
      <c r="WB35" s="548"/>
      <c r="WC35" s="548"/>
      <c r="WD35" s="548"/>
      <c r="WE35" s="548"/>
      <c r="WF35" s="548"/>
      <c r="WG35" s="548"/>
      <c r="WH35" s="548"/>
      <c r="WI35" s="548"/>
      <c r="WJ35" s="548"/>
      <c r="WK35" s="548"/>
      <c r="WL35" s="548"/>
      <c r="WM35" s="548"/>
      <c r="WN35" s="548"/>
      <c r="WO35" s="548"/>
      <c r="WP35" s="548"/>
      <c r="WQ35" s="548"/>
      <c r="WR35" s="548"/>
      <c r="WS35" s="548"/>
      <c r="WT35" s="548"/>
      <c r="WU35" s="548"/>
      <c r="WV35" s="548"/>
      <c r="WW35" s="548"/>
      <c r="WX35" s="548"/>
      <c r="WY35" s="548"/>
      <c r="WZ35" s="548"/>
      <c r="XA35" s="548"/>
      <c r="XB35" s="548"/>
      <c r="XC35" s="548"/>
      <c r="XD35" s="548"/>
      <c r="XE35" s="548"/>
      <c r="XF35" s="548"/>
      <c r="XG35" s="548"/>
      <c r="XH35" s="548"/>
      <c r="XI35" s="548"/>
      <c r="XJ35" s="548"/>
      <c r="XK35" s="548"/>
      <c r="XL35" s="548"/>
      <c r="XM35" s="548"/>
      <c r="XN35" s="548"/>
      <c r="XO35" s="548"/>
      <c r="XP35" s="548"/>
      <c r="XQ35" s="548"/>
      <c r="XR35" s="548"/>
      <c r="XS35" s="548"/>
      <c r="XT35" s="548"/>
      <c r="XU35" s="548"/>
      <c r="XV35" s="548"/>
      <c r="XW35" s="548"/>
      <c r="XX35" s="548"/>
      <c r="XY35" s="548"/>
      <c r="XZ35" s="548"/>
      <c r="YA35" s="548"/>
      <c r="YB35" s="548"/>
      <c r="YC35" s="548"/>
      <c r="YD35" s="548"/>
      <c r="YE35" s="548"/>
      <c r="YF35" s="548"/>
      <c r="YG35" s="548"/>
      <c r="YH35" s="548"/>
      <c r="YI35" s="548"/>
      <c r="YJ35" s="548"/>
      <c r="YK35" s="548"/>
      <c r="YL35" s="548"/>
      <c r="YM35" s="548"/>
      <c r="YN35" s="548"/>
      <c r="YO35" s="548"/>
      <c r="YP35" s="548"/>
      <c r="YQ35" s="548"/>
      <c r="YR35" s="548"/>
      <c r="YS35" s="548"/>
      <c r="YT35" s="548"/>
      <c r="YU35" s="548"/>
      <c r="YV35" s="548"/>
      <c r="YW35" s="548"/>
      <c r="YX35" s="548"/>
      <c r="YY35" s="548"/>
      <c r="YZ35" s="548"/>
      <c r="ZA35" s="548"/>
      <c r="ZB35" s="548"/>
      <c r="ZC35" s="548"/>
      <c r="ZD35" s="548"/>
      <c r="ZE35" s="548"/>
      <c r="ZF35" s="548"/>
      <c r="ZG35" s="548"/>
      <c r="ZH35" s="548"/>
      <c r="ZI35" s="548"/>
      <c r="ZJ35" s="548"/>
      <c r="ZK35" s="548"/>
      <c r="ZL35" s="548"/>
      <c r="ZM35" s="548"/>
      <c r="ZN35" s="548"/>
      <c r="ZO35" s="548"/>
      <c r="ZP35" s="548"/>
      <c r="ZQ35" s="548"/>
      <c r="ZR35" s="548"/>
      <c r="ZS35" s="548"/>
      <c r="ZT35" s="548"/>
      <c r="ZU35" s="548"/>
      <c r="ZV35" s="548"/>
      <c r="ZW35" s="548"/>
      <c r="ZX35" s="548"/>
      <c r="ZY35" s="548"/>
      <c r="ZZ35" s="548"/>
      <c r="AAA35" s="548"/>
      <c r="AAB35" s="548"/>
      <c r="AAC35" s="548"/>
      <c r="AAD35" s="548"/>
      <c r="AAE35" s="548"/>
      <c r="AAF35" s="548"/>
      <c r="AAG35" s="548"/>
      <c r="AAH35" s="548"/>
      <c r="AAI35" s="548"/>
      <c r="AAJ35" s="548"/>
      <c r="AAK35" s="548"/>
      <c r="AAL35" s="548"/>
      <c r="AAM35" s="548"/>
      <c r="AAN35" s="548"/>
      <c r="AAO35" s="548"/>
      <c r="AAP35" s="548"/>
      <c r="AAQ35" s="548"/>
      <c r="AAR35" s="548"/>
      <c r="AAS35" s="548"/>
      <c r="AAT35" s="548"/>
      <c r="AAU35" s="548"/>
      <c r="AAV35" s="548"/>
      <c r="AAW35" s="548"/>
      <c r="AAX35" s="548"/>
      <c r="AAY35" s="548"/>
      <c r="AAZ35" s="548"/>
      <c r="ABA35" s="548"/>
      <c r="ABB35" s="548"/>
      <c r="ABC35" s="548"/>
      <c r="ABD35" s="548"/>
      <c r="ABE35" s="548"/>
      <c r="ABF35" s="548"/>
      <c r="ABG35" s="548"/>
      <c r="ABH35" s="548"/>
      <c r="ABI35" s="548"/>
      <c r="ABJ35" s="548"/>
      <c r="ABK35" s="548"/>
      <c r="ABL35" s="548"/>
      <c r="ABM35" s="548"/>
      <c r="ABN35" s="548"/>
      <c r="ABO35" s="548"/>
      <c r="ABP35" s="548"/>
      <c r="ABQ35" s="548"/>
      <c r="ABR35" s="548"/>
      <c r="ABS35" s="548"/>
      <c r="ABT35" s="548"/>
      <c r="ABU35" s="548"/>
      <c r="ABV35" s="548"/>
      <c r="ABW35" s="548"/>
      <c r="ABX35" s="548"/>
      <c r="ABY35" s="548"/>
      <c r="ABZ35" s="548"/>
      <c r="ACA35" s="548"/>
      <c r="ACB35" s="548"/>
      <c r="ACC35" s="548"/>
      <c r="ACD35" s="548"/>
      <c r="ACE35" s="548"/>
      <c r="ACF35" s="548"/>
      <c r="ACG35" s="548"/>
      <c r="ACH35" s="548"/>
      <c r="ACI35" s="548"/>
      <c r="ACJ35" s="548"/>
      <c r="ACK35" s="548"/>
      <c r="ACL35" s="548"/>
      <c r="ACM35" s="548"/>
      <c r="ACN35" s="548"/>
      <c r="ACO35" s="548"/>
      <c r="ACP35" s="548"/>
      <c r="ACQ35" s="548"/>
      <c r="ACR35" s="548"/>
      <c r="ACS35" s="548"/>
      <c r="ACT35" s="548"/>
      <c r="ACU35" s="548"/>
      <c r="ACV35" s="548"/>
      <c r="ACW35" s="548"/>
      <c r="ACX35" s="548"/>
      <c r="ACY35" s="548"/>
      <c r="ACZ35" s="548"/>
      <c r="ADA35" s="548"/>
      <c r="ADB35" s="548"/>
      <c r="ADC35" s="548"/>
      <c r="ADD35" s="548"/>
      <c r="ADE35" s="548"/>
      <c r="ADF35" s="548"/>
      <c r="ADG35" s="548"/>
      <c r="ADH35" s="548"/>
      <c r="ADI35" s="548"/>
      <c r="ADJ35" s="548"/>
      <c r="ADK35" s="548"/>
      <c r="ADL35" s="548"/>
      <c r="ADM35" s="548"/>
      <c r="ADN35" s="548"/>
      <c r="ADO35" s="548"/>
      <c r="ADP35" s="548"/>
      <c r="ADQ35" s="548"/>
      <c r="ADR35" s="548"/>
      <c r="ADS35" s="548"/>
      <c r="ADT35" s="548"/>
      <c r="ADU35" s="548"/>
      <c r="ADV35" s="548"/>
      <c r="ADW35" s="548"/>
      <c r="ADX35" s="548"/>
      <c r="ADY35" s="548"/>
      <c r="ADZ35" s="548"/>
      <c r="AEA35" s="548"/>
      <c r="AEB35" s="548"/>
      <c r="AEC35" s="548"/>
      <c r="AED35" s="548"/>
      <c r="AEE35" s="548"/>
      <c r="AEF35" s="548"/>
      <c r="AEG35" s="548"/>
      <c r="AEH35" s="548"/>
      <c r="AEI35" s="548"/>
      <c r="AEJ35" s="548"/>
      <c r="AEK35" s="548"/>
      <c r="AEL35" s="548"/>
      <c r="AEM35" s="548"/>
      <c r="AEN35" s="548"/>
      <c r="AEO35" s="548"/>
      <c r="AEP35" s="548"/>
      <c r="AEQ35" s="548"/>
      <c r="AER35" s="548"/>
      <c r="AES35" s="548"/>
      <c r="AET35" s="548"/>
      <c r="AEU35" s="548"/>
      <c r="AEV35" s="548"/>
      <c r="AEW35" s="548"/>
      <c r="AEX35" s="548"/>
      <c r="AEY35" s="548"/>
      <c r="AEZ35" s="548"/>
      <c r="AFA35" s="548"/>
      <c r="AFB35" s="548"/>
      <c r="AFC35" s="548"/>
      <c r="AFD35" s="548"/>
      <c r="AFE35" s="548"/>
      <c r="AFF35" s="548"/>
      <c r="AFG35" s="548"/>
      <c r="AFH35" s="548"/>
      <c r="AFI35" s="548"/>
      <c r="AFJ35" s="548"/>
      <c r="AFK35" s="548"/>
      <c r="AFL35" s="548"/>
      <c r="AFM35" s="548"/>
      <c r="AFN35" s="548"/>
      <c r="AFO35" s="548"/>
      <c r="AFP35" s="548"/>
      <c r="AFQ35" s="548"/>
      <c r="AFR35" s="548"/>
      <c r="AFS35" s="548"/>
      <c r="AFT35" s="548"/>
      <c r="AFU35" s="548"/>
      <c r="AFV35" s="548"/>
      <c r="AFW35" s="548"/>
      <c r="AFX35" s="548"/>
      <c r="AFY35" s="548"/>
      <c r="AFZ35" s="548"/>
      <c r="AGA35" s="548"/>
      <c r="AGB35" s="548"/>
      <c r="AGC35" s="548"/>
      <c r="AGD35" s="548"/>
      <c r="AGE35" s="548"/>
      <c r="AGF35" s="548"/>
      <c r="AGG35" s="548"/>
      <c r="AGH35" s="548"/>
      <c r="AGI35" s="548"/>
      <c r="AGJ35" s="548"/>
      <c r="AGK35" s="548"/>
      <c r="AGL35" s="548"/>
      <c r="AGM35" s="548"/>
      <c r="AGN35" s="548"/>
      <c r="AGO35" s="548"/>
      <c r="AGP35" s="548"/>
      <c r="AGQ35" s="548"/>
      <c r="AGR35" s="548"/>
      <c r="AGS35" s="548"/>
      <c r="AGT35" s="548"/>
      <c r="AGU35" s="548"/>
      <c r="AGV35" s="548"/>
      <c r="AGW35" s="548"/>
      <c r="AGX35" s="548"/>
      <c r="AGY35" s="548"/>
      <c r="AGZ35" s="548"/>
      <c r="AHA35" s="548"/>
      <c r="AHB35" s="548"/>
      <c r="AHC35" s="548"/>
      <c r="AHD35" s="548"/>
      <c r="AHE35" s="548"/>
      <c r="AHF35" s="548"/>
      <c r="AHG35" s="548"/>
      <c r="AHH35" s="548"/>
      <c r="AHI35" s="548"/>
      <c r="AHJ35" s="548"/>
      <c r="AHK35" s="548"/>
      <c r="AHL35" s="548"/>
      <c r="AHM35" s="548"/>
      <c r="AHN35" s="548"/>
      <c r="AHO35" s="548"/>
      <c r="AHP35" s="548"/>
      <c r="AHQ35" s="548"/>
      <c r="AHR35" s="548"/>
      <c r="AHS35" s="548"/>
      <c r="AHT35" s="548"/>
      <c r="AHU35" s="548"/>
      <c r="AHV35" s="548"/>
      <c r="AHW35" s="548"/>
      <c r="AHX35" s="548"/>
      <c r="AHY35" s="548"/>
      <c r="AHZ35" s="548"/>
      <c r="AIA35" s="548"/>
      <c r="AIB35" s="548"/>
      <c r="AIC35" s="548"/>
      <c r="AID35" s="548"/>
      <c r="AIE35" s="548"/>
      <c r="AIF35" s="548"/>
      <c r="AIG35" s="548"/>
      <c r="AIH35" s="548"/>
      <c r="AII35" s="548"/>
      <c r="AIJ35" s="548"/>
      <c r="AIK35" s="548"/>
      <c r="AIL35" s="548"/>
      <c r="AIM35" s="548"/>
      <c r="AIN35" s="548"/>
      <c r="AIO35" s="548"/>
      <c r="AIP35" s="548"/>
      <c r="AIQ35" s="548"/>
      <c r="AIR35" s="548"/>
      <c r="AIS35" s="548"/>
      <c r="AIT35" s="548"/>
      <c r="AIU35" s="548"/>
      <c r="AIV35" s="548"/>
      <c r="AIW35" s="548"/>
      <c r="AIX35" s="548"/>
      <c r="AIY35" s="548"/>
      <c r="AIZ35" s="548"/>
      <c r="AJA35" s="548"/>
      <c r="AJB35" s="548"/>
      <c r="AJC35" s="548"/>
      <c r="AJD35" s="548"/>
      <c r="AJE35" s="548"/>
      <c r="AJF35" s="548"/>
      <c r="AJG35" s="548"/>
      <c r="AJH35" s="548"/>
      <c r="AJI35" s="548"/>
      <c r="AJJ35" s="548"/>
      <c r="AJK35" s="548"/>
      <c r="AJL35" s="548"/>
      <c r="AJM35" s="548"/>
      <c r="AJN35" s="548"/>
      <c r="AJO35" s="548"/>
      <c r="AJP35" s="548"/>
      <c r="AJQ35" s="548"/>
      <c r="AJR35" s="548"/>
      <c r="AJS35" s="548"/>
      <c r="AJT35" s="548"/>
      <c r="AJU35" s="548"/>
      <c r="AJV35" s="548"/>
      <c r="AJW35" s="548"/>
      <c r="AJX35" s="548"/>
      <c r="AJY35" s="548"/>
      <c r="AJZ35" s="548"/>
      <c r="AKA35" s="548"/>
      <c r="AKB35" s="548"/>
      <c r="AKC35" s="548"/>
      <c r="AKD35" s="548"/>
      <c r="AKE35" s="548"/>
      <c r="AKF35" s="548"/>
      <c r="AKG35" s="548"/>
      <c r="AKH35" s="548"/>
      <c r="AKI35" s="548"/>
      <c r="AKJ35" s="548"/>
      <c r="AKK35" s="548"/>
      <c r="AKL35" s="548"/>
      <c r="AKM35" s="548"/>
      <c r="AKN35" s="548"/>
      <c r="AKO35" s="548"/>
      <c r="AKP35" s="548"/>
      <c r="AKQ35" s="548"/>
      <c r="AKR35" s="548"/>
      <c r="AKS35" s="548"/>
      <c r="AKT35" s="548"/>
      <c r="AKU35" s="548"/>
      <c r="AKV35" s="548"/>
      <c r="AKW35" s="548"/>
      <c r="AKX35" s="548"/>
      <c r="AKY35" s="548"/>
      <c r="AKZ35" s="548"/>
      <c r="ALA35" s="548"/>
      <c r="ALB35" s="548"/>
      <c r="ALC35" s="548"/>
      <c r="ALD35" s="548"/>
      <c r="ALE35" s="548"/>
      <c r="ALF35" s="548"/>
      <c r="ALG35" s="548"/>
      <c r="ALH35" s="548"/>
      <c r="ALI35" s="548"/>
      <c r="ALJ35" s="548"/>
      <c r="ALK35" s="548"/>
      <c r="ALL35" s="548"/>
      <c r="ALM35" s="548"/>
      <c r="ALN35" s="548"/>
      <c r="ALO35" s="548"/>
      <c r="ALP35" s="548"/>
      <c r="ALQ35" s="548"/>
      <c r="ALR35" s="548"/>
      <c r="ALS35" s="548"/>
      <c r="ALT35" s="548"/>
      <c r="ALU35" s="548"/>
      <c r="ALV35" s="548"/>
      <c r="ALW35" s="548"/>
    </row>
    <row r="36" spans="1:1011" s="205" customFormat="1" ht="13.5" customHeight="1">
      <c r="A36" s="206">
        <v>29</v>
      </c>
      <c r="B36" s="199"/>
      <c r="C36" s="199"/>
      <c r="D36" s="199"/>
      <c r="E36" s="199"/>
      <c r="F36" s="199"/>
      <c r="G36" s="220" t="s">
        <v>392</v>
      </c>
      <c r="H36" s="199"/>
      <c r="I36" s="199"/>
      <c r="J36" s="542" t="s">
        <v>2084</v>
      </c>
      <c r="K36" s="541">
        <v>59350</v>
      </c>
      <c r="L36" s="541" t="s">
        <v>1069</v>
      </c>
      <c r="M36" s="542" t="s">
        <v>869</v>
      </c>
      <c r="N36" s="542"/>
      <c r="O36" s="542" t="s">
        <v>823</v>
      </c>
      <c r="P36" s="544"/>
      <c r="Q36" s="542" t="s">
        <v>2504</v>
      </c>
      <c r="R36" s="545" t="s">
        <v>824</v>
      </c>
      <c r="S36" s="545"/>
      <c r="T36" s="211"/>
      <c r="U36" s="555"/>
      <c r="V36" s="542"/>
      <c r="W36" s="570"/>
      <c r="X36" s="542"/>
      <c r="Y36" s="544">
        <v>1</v>
      </c>
      <c r="Z36" s="544">
        <v>1</v>
      </c>
    </row>
    <row r="37" spans="1:1011" s="205" customFormat="1" ht="13.5" customHeight="1">
      <c r="A37" s="206">
        <v>30</v>
      </c>
      <c r="B37" s="199"/>
      <c r="C37" s="199"/>
      <c r="D37" s="199"/>
      <c r="E37" s="199"/>
      <c r="F37" s="199"/>
      <c r="G37" s="220" t="s">
        <v>1071</v>
      </c>
      <c r="H37" s="220"/>
      <c r="I37" s="220"/>
      <c r="J37" s="238" t="s">
        <v>2388</v>
      </c>
      <c r="K37" s="541" t="s">
        <v>1073</v>
      </c>
      <c r="L37" s="541" t="s">
        <v>1074</v>
      </c>
      <c r="M37" s="542" t="s">
        <v>869</v>
      </c>
      <c r="N37" s="542"/>
      <c r="O37" s="549" t="s">
        <v>823</v>
      </c>
      <c r="P37" s="255"/>
      <c r="Q37" s="542"/>
      <c r="R37" s="545" t="s">
        <v>824</v>
      </c>
      <c r="S37" s="545"/>
      <c r="T37" s="211"/>
      <c r="U37" s="555"/>
      <c r="V37" s="542"/>
      <c r="W37" s="570"/>
      <c r="X37" s="542"/>
      <c r="Y37" s="544"/>
      <c r="Z37" s="544">
        <v>1</v>
      </c>
    </row>
    <row r="38" spans="1:1011" s="231" customFormat="1" ht="13.5" customHeight="1">
      <c r="A38" s="206">
        <v>31</v>
      </c>
      <c r="B38" s="199"/>
      <c r="C38" s="199"/>
      <c r="D38" s="199"/>
      <c r="E38" s="199"/>
      <c r="F38" s="199" t="s">
        <v>1075</v>
      </c>
      <c r="G38" s="203"/>
      <c r="H38" s="203"/>
      <c r="I38" s="203"/>
      <c r="J38" s="542" t="s">
        <v>2505</v>
      </c>
      <c r="K38" s="541"/>
      <c r="L38" s="541" t="s">
        <v>1077</v>
      </c>
      <c r="M38" s="542" t="s">
        <v>869</v>
      </c>
      <c r="N38" s="542" t="s">
        <v>824</v>
      </c>
      <c r="O38" s="222" t="s">
        <v>1077</v>
      </c>
      <c r="P38" s="544"/>
      <c r="Q38" s="542"/>
      <c r="R38" s="545" t="s">
        <v>824</v>
      </c>
      <c r="S38" s="545"/>
      <c r="T38" s="211"/>
      <c r="U38" s="555"/>
      <c r="V38" s="542"/>
      <c r="W38" s="570"/>
      <c r="X38" s="542"/>
      <c r="Y38" s="544">
        <v>1</v>
      </c>
      <c r="Z38" s="544">
        <v>1</v>
      </c>
    </row>
    <row r="39" spans="1:1011" s="231" customFormat="1" ht="13.5" customHeight="1">
      <c r="A39" s="206">
        <v>32</v>
      </c>
      <c r="B39" s="199"/>
      <c r="C39" s="199"/>
      <c r="D39" s="199"/>
      <c r="E39" s="199"/>
      <c r="F39" s="199"/>
      <c r="G39" s="543" t="s">
        <v>415</v>
      </c>
      <c r="H39" s="203"/>
      <c r="I39" s="203"/>
      <c r="J39" s="542" t="s">
        <v>2086</v>
      </c>
      <c r="K39" s="541" t="s">
        <v>1079</v>
      </c>
      <c r="L39" s="541" t="s">
        <v>1080</v>
      </c>
      <c r="M39" s="542" t="s">
        <v>869</v>
      </c>
      <c r="N39" s="542"/>
      <c r="O39" s="549" t="s">
        <v>823</v>
      </c>
      <c r="P39" s="255"/>
      <c r="Q39" s="542"/>
      <c r="R39" s="545" t="s">
        <v>824</v>
      </c>
      <c r="S39" s="545"/>
      <c r="T39" s="211"/>
      <c r="U39" s="555"/>
      <c r="V39" s="542"/>
      <c r="W39" s="570"/>
      <c r="X39" s="542"/>
      <c r="Y39" s="544">
        <v>1</v>
      </c>
      <c r="Z39" s="544">
        <v>1</v>
      </c>
    </row>
    <row r="40" spans="1:1011" s="231" customFormat="1" ht="13.5" customHeight="1">
      <c r="A40" s="206">
        <v>33</v>
      </c>
      <c r="B40" s="199"/>
      <c r="C40" s="199"/>
      <c r="D40" s="199"/>
      <c r="E40" s="199"/>
      <c r="F40" s="199"/>
      <c r="G40" s="543" t="s">
        <v>1081</v>
      </c>
      <c r="H40" s="203"/>
      <c r="I40" s="203"/>
      <c r="J40" s="542" t="s">
        <v>2087</v>
      </c>
      <c r="K40" s="541" t="s">
        <v>1083</v>
      </c>
      <c r="L40" s="541" t="s">
        <v>1084</v>
      </c>
      <c r="M40" s="542" t="s">
        <v>869</v>
      </c>
      <c r="N40" s="542"/>
      <c r="O40" s="549" t="s">
        <v>823</v>
      </c>
      <c r="P40" s="255"/>
      <c r="Q40" s="542"/>
      <c r="R40" s="545" t="s">
        <v>824</v>
      </c>
      <c r="S40" s="545"/>
      <c r="T40" s="211"/>
      <c r="U40" s="555"/>
      <c r="V40" s="542"/>
      <c r="W40" s="570"/>
      <c r="X40" s="542"/>
      <c r="Y40" s="544">
        <v>1</v>
      </c>
      <c r="Z40" s="544">
        <v>1</v>
      </c>
    </row>
    <row r="41" spans="1:1011" s="223" customFormat="1" ht="13.5" customHeight="1">
      <c r="A41" s="206">
        <v>34</v>
      </c>
      <c r="B41" s="199"/>
      <c r="C41" s="204"/>
      <c r="D41" s="199"/>
      <c r="E41" s="204"/>
      <c r="F41" s="204"/>
      <c r="G41" s="543" t="s">
        <v>429</v>
      </c>
      <c r="H41" s="203"/>
      <c r="I41" s="203"/>
      <c r="J41" s="542" t="s">
        <v>2088</v>
      </c>
      <c r="K41" s="541" t="s">
        <v>1086</v>
      </c>
      <c r="L41" s="541" t="s">
        <v>1087</v>
      </c>
      <c r="M41" s="542" t="s">
        <v>869</v>
      </c>
      <c r="N41" s="542"/>
      <c r="O41" s="549" t="s">
        <v>823</v>
      </c>
      <c r="P41" s="255"/>
      <c r="Q41" s="542"/>
      <c r="R41" s="545" t="s">
        <v>824</v>
      </c>
      <c r="S41" s="545"/>
      <c r="T41" s="211"/>
      <c r="U41" s="555"/>
      <c r="V41" s="542"/>
      <c r="W41" s="570"/>
      <c r="X41" s="542"/>
      <c r="Y41" s="544">
        <v>1</v>
      </c>
      <c r="Z41" s="544">
        <v>1</v>
      </c>
    </row>
    <row r="42" spans="1:1011" s="223" customFormat="1" ht="13.5" customHeight="1">
      <c r="A42" s="206">
        <v>35</v>
      </c>
      <c r="B42" s="199"/>
      <c r="C42" s="204"/>
      <c r="D42" s="199"/>
      <c r="E42" s="204"/>
      <c r="F42" s="204"/>
      <c r="G42" s="543" t="s">
        <v>426</v>
      </c>
      <c r="H42" s="203"/>
      <c r="I42" s="203"/>
      <c r="J42" s="542" t="s">
        <v>2089</v>
      </c>
      <c r="K42" s="541" t="s">
        <v>1089</v>
      </c>
      <c r="L42" s="541" t="s">
        <v>1090</v>
      </c>
      <c r="M42" s="542" t="s">
        <v>937</v>
      </c>
      <c r="N42" s="542"/>
      <c r="O42" s="549" t="s">
        <v>823</v>
      </c>
      <c r="P42" s="255"/>
      <c r="Q42" s="542"/>
      <c r="R42" s="545" t="s">
        <v>824</v>
      </c>
      <c r="S42" s="545"/>
      <c r="T42" s="211"/>
      <c r="U42" s="555"/>
      <c r="V42" s="542"/>
      <c r="W42" s="570"/>
      <c r="X42" s="542"/>
      <c r="Y42" s="544">
        <v>1</v>
      </c>
      <c r="Z42" s="544">
        <v>1</v>
      </c>
    </row>
    <row r="43" spans="1:1011" s="223" customFormat="1" ht="13.5" customHeight="1">
      <c r="A43" s="206">
        <v>36</v>
      </c>
      <c r="B43" s="199"/>
      <c r="C43" s="204"/>
      <c r="D43" s="199"/>
      <c r="E43" s="204"/>
      <c r="F43" s="204"/>
      <c r="G43" s="543" t="s">
        <v>1091</v>
      </c>
      <c r="H43" s="203"/>
      <c r="I43" s="203"/>
      <c r="J43" s="542" t="s">
        <v>2090</v>
      </c>
      <c r="K43" s="541" t="s">
        <v>1093</v>
      </c>
      <c r="L43" s="541" t="s">
        <v>1094</v>
      </c>
      <c r="M43" s="542" t="s">
        <v>869</v>
      </c>
      <c r="N43" s="542"/>
      <c r="O43" s="549" t="s">
        <v>823</v>
      </c>
      <c r="P43" s="255"/>
      <c r="Q43" s="542"/>
      <c r="R43" s="545" t="s">
        <v>824</v>
      </c>
      <c r="S43" s="545"/>
      <c r="T43" s="211"/>
      <c r="U43" s="555"/>
      <c r="V43" s="542"/>
      <c r="W43" s="570"/>
      <c r="X43" s="542"/>
      <c r="Y43" s="544">
        <v>1</v>
      </c>
      <c r="Z43" s="544">
        <v>1</v>
      </c>
    </row>
    <row r="44" spans="1:1011" s="232" customFormat="1" ht="13.5" customHeight="1">
      <c r="A44" s="206">
        <v>37</v>
      </c>
      <c r="B44" s="199"/>
      <c r="C44" s="204"/>
      <c r="D44" s="199"/>
      <c r="E44" s="204"/>
      <c r="F44" s="204"/>
      <c r="G44" s="543" t="s">
        <v>1095</v>
      </c>
      <c r="H44" s="203"/>
      <c r="I44" s="203"/>
      <c r="J44" s="542" t="s">
        <v>410</v>
      </c>
      <c r="K44" s="541" t="s">
        <v>1097</v>
      </c>
      <c r="L44" s="541" t="s">
        <v>1098</v>
      </c>
      <c r="M44" s="542" t="s">
        <v>869</v>
      </c>
      <c r="N44" s="542"/>
      <c r="O44" s="549" t="s">
        <v>823</v>
      </c>
      <c r="P44" s="255"/>
      <c r="Q44" s="542"/>
      <c r="R44" s="545" t="s">
        <v>824</v>
      </c>
      <c r="S44" s="545"/>
      <c r="T44" s="211"/>
      <c r="U44" s="555"/>
      <c r="V44" s="542"/>
      <c r="W44" s="570"/>
      <c r="X44" s="542"/>
      <c r="Y44" s="544">
        <v>1</v>
      </c>
      <c r="Z44" s="544">
        <v>1</v>
      </c>
    </row>
    <row r="45" spans="1:1011" s="233" customFormat="1" ht="13.5" customHeight="1">
      <c r="A45" s="206">
        <v>38</v>
      </c>
      <c r="B45" s="199"/>
      <c r="C45" s="200"/>
      <c r="D45" s="199"/>
      <c r="E45" s="200"/>
      <c r="F45" s="200"/>
      <c r="G45" s="543" t="s">
        <v>1099</v>
      </c>
      <c r="H45" s="203"/>
      <c r="I45" s="203"/>
      <c r="J45" s="542"/>
      <c r="K45" s="541" t="s">
        <v>1101</v>
      </c>
      <c r="L45" s="541" t="s">
        <v>1102</v>
      </c>
      <c r="M45" s="542" t="s">
        <v>869</v>
      </c>
      <c r="N45" s="542"/>
      <c r="O45" s="549" t="s">
        <v>823</v>
      </c>
      <c r="P45" s="255"/>
      <c r="Q45" s="542"/>
      <c r="R45" s="545" t="s">
        <v>824</v>
      </c>
      <c r="S45" s="545"/>
      <c r="T45" s="211"/>
      <c r="U45" s="555"/>
      <c r="V45" s="542"/>
      <c r="W45" s="570"/>
      <c r="X45" s="542"/>
      <c r="Y45" s="544">
        <v>1</v>
      </c>
      <c r="Z45" s="544">
        <v>1</v>
      </c>
    </row>
    <row r="46" spans="1:1011" s="231" customFormat="1" ht="13.5" customHeight="1">
      <c r="A46" s="206">
        <v>39</v>
      </c>
      <c r="B46" s="199"/>
      <c r="C46" s="200"/>
      <c r="D46" s="199"/>
      <c r="E46" s="200"/>
      <c r="F46" s="200"/>
      <c r="G46" s="543" t="s">
        <v>178</v>
      </c>
      <c r="H46" s="203"/>
      <c r="I46" s="203"/>
      <c r="J46" s="542" t="s">
        <v>2091</v>
      </c>
      <c r="K46" s="541" t="s">
        <v>1104</v>
      </c>
      <c r="L46" s="541" t="s">
        <v>1105</v>
      </c>
      <c r="M46" s="542" t="s">
        <v>869</v>
      </c>
      <c r="N46" s="542"/>
      <c r="O46" s="549" t="s">
        <v>823</v>
      </c>
      <c r="P46" s="255"/>
      <c r="Q46" s="542"/>
      <c r="R46" s="545" t="s">
        <v>824</v>
      </c>
      <c r="S46" s="545"/>
      <c r="T46" s="211"/>
      <c r="U46" s="555"/>
      <c r="V46" s="542"/>
      <c r="W46" s="570"/>
      <c r="X46" s="542"/>
      <c r="Y46" s="544">
        <v>1</v>
      </c>
      <c r="Z46" s="544">
        <v>1</v>
      </c>
    </row>
    <row r="47" spans="1:1011" s="231" customFormat="1" ht="13.5" customHeight="1">
      <c r="A47" s="206">
        <v>40</v>
      </c>
      <c r="B47" s="199"/>
      <c r="C47" s="200"/>
      <c r="D47" s="199"/>
      <c r="E47" s="200"/>
      <c r="F47" s="200"/>
      <c r="G47" s="220" t="s">
        <v>1106</v>
      </c>
      <c r="H47" s="220"/>
      <c r="I47" s="220"/>
      <c r="J47" s="542" t="s">
        <v>2092</v>
      </c>
      <c r="K47" s="541">
        <v>33123452323</v>
      </c>
      <c r="L47" s="541" t="s">
        <v>1109</v>
      </c>
      <c r="M47" s="542" t="s">
        <v>869</v>
      </c>
      <c r="N47" s="542"/>
      <c r="O47" s="542" t="s">
        <v>1050</v>
      </c>
      <c r="P47" s="544"/>
      <c r="Q47" s="542"/>
      <c r="R47" s="545" t="s">
        <v>824</v>
      </c>
      <c r="S47" s="545"/>
      <c r="T47" s="211"/>
      <c r="U47" s="555"/>
      <c r="V47" s="542" t="s">
        <v>2506</v>
      </c>
      <c r="W47" s="570"/>
      <c r="X47" s="542"/>
      <c r="Y47" s="544"/>
      <c r="Z47" s="544">
        <v>1</v>
      </c>
    </row>
    <row r="48" spans="1:1011" s="205" customFormat="1" ht="13.5" customHeight="1">
      <c r="A48" s="206">
        <v>41</v>
      </c>
      <c r="B48" s="199"/>
      <c r="C48" s="199"/>
      <c r="D48" s="199"/>
      <c r="E48" s="199"/>
      <c r="F48" s="199" t="s">
        <v>1111</v>
      </c>
      <c r="G48" s="199"/>
      <c r="H48" s="199"/>
      <c r="I48" s="199"/>
      <c r="J48" s="542"/>
      <c r="K48" s="541"/>
      <c r="L48" s="541" t="s">
        <v>1113</v>
      </c>
      <c r="M48" s="542" t="s">
        <v>869</v>
      </c>
      <c r="N48" s="542" t="s">
        <v>824</v>
      </c>
      <c r="O48" s="222" t="s">
        <v>1113</v>
      </c>
      <c r="P48" s="544"/>
      <c r="Q48" s="542"/>
      <c r="R48" s="545" t="s">
        <v>824</v>
      </c>
      <c r="S48" s="545"/>
      <c r="T48" s="211"/>
      <c r="U48" s="555"/>
      <c r="V48" s="542"/>
      <c r="W48" s="570"/>
      <c r="X48" s="542"/>
      <c r="Y48" s="544">
        <v>1</v>
      </c>
      <c r="Z48" s="544"/>
    </row>
    <row r="49" spans="1:1011" s="205" customFormat="1" ht="13.5" customHeight="1">
      <c r="A49" s="206">
        <v>42</v>
      </c>
      <c r="B49" s="199"/>
      <c r="C49" s="199"/>
      <c r="D49" s="199"/>
      <c r="E49" s="199"/>
      <c r="F49" s="199"/>
      <c r="G49" s="220" t="s">
        <v>1114</v>
      </c>
      <c r="H49" s="220"/>
      <c r="I49" s="220"/>
      <c r="J49" s="542" t="s">
        <v>2093</v>
      </c>
      <c r="K49" s="541" t="s">
        <v>884</v>
      </c>
      <c r="L49" s="541" t="s">
        <v>2094</v>
      </c>
      <c r="M49" s="542" t="s">
        <v>822</v>
      </c>
      <c r="N49" s="542"/>
      <c r="O49" s="542" t="s">
        <v>839</v>
      </c>
      <c r="P49" s="544"/>
      <c r="Q49" s="542"/>
      <c r="R49" s="545" t="s">
        <v>824</v>
      </c>
      <c r="S49" s="545"/>
      <c r="T49" s="211"/>
      <c r="U49" s="555"/>
      <c r="V49" s="542" t="s">
        <v>2507</v>
      </c>
      <c r="W49" s="570"/>
      <c r="X49" s="542"/>
      <c r="Y49" s="544"/>
      <c r="Z49" s="544">
        <v>1</v>
      </c>
    </row>
    <row r="50" spans="1:1011" s="205" customFormat="1" ht="13.5" customHeight="1">
      <c r="A50" s="206">
        <v>43</v>
      </c>
      <c r="B50" s="199"/>
      <c r="C50" s="199"/>
      <c r="D50" s="199"/>
      <c r="E50" s="199"/>
      <c r="F50" s="199"/>
      <c r="G50" s="199" t="s">
        <v>1116</v>
      </c>
      <c r="H50" s="199"/>
      <c r="I50" s="199"/>
      <c r="J50" s="542" t="s">
        <v>2095</v>
      </c>
      <c r="K50" s="541"/>
      <c r="L50" s="541" t="s">
        <v>1118</v>
      </c>
      <c r="M50" s="542" t="s">
        <v>869</v>
      </c>
      <c r="N50" s="542" t="s">
        <v>824</v>
      </c>
      <c r="O50" s="222" t="s">
        <v>1118</v>
      </c>
      <c r="P50" s="544"/>
      <c r="Q50" s="542"/>
      <c r="R50" s="545" t="s">
        <v>824</v>
      </c>
      <c r="S50" s="545"/>
      <c r="T50" s="211"/>
      <c r="U50" s="555"/>
      <c r="V50" s="542"/>
      <c r="W50" s="570"/>
      <c r="X50" s="542"/>
      <c r="Y50" s="544">
        <v>1</v>
      </c>
      <c r="Z50" s="544">
        <v>1</v>
      </c>
    </row>
    <row r="51" spans="1:1011" s="205" customFormat="1" ht="13.5" customHeight="1">
      <c r="A51" s="206">
        <v>44</v>
      </c>
      <c r="B51" s="199"/>
      <c r="C51" s="199"/>
      <c r="D51" s="199"/>
      <c r="E51" s="199"/>
      <c r="F51" s="199"/>
      <c r="G51" s="199"/>
      <c r="H51" s="199" t="s">
        <v>1119</v>
      </c>
      <c r="I51" s="199"/>
      <c r="J51" s="542" t="s">
        <v>2096</v>
      </c>
      <c r="K51" s="541"/>
      <c r="L51" s="541" t="s">
        <v>1121</v>
      </c>
      <c r="M51" s="542" t="s">
        <v>822</v>
      </c>
      <c r="N51" s="542" t="s">
        <v>824</v>
      </c>
      <c r="O51" s="222" t="s">
        <v>1121</v>
      </c>
      <c r="P51" s="544"/>
      <c r="Q51" s="542"/>
      <c r="R51" s="545" t="s">
        <v>824</v>
      </c>
      <c r="S51" s="545"/>
      <c r="T51" s="211"/>
      <c r="U51" s="555"/>
      <c r="V51" s="542"/>
      <c r="W51" s="570"/>
      <c r="X51" s="542"/>
      <c r="Y51" s="544">
        <v>1</v>
      </c>
      <c r="Z51" s="544">
        <v>1</v>
      </c>
    </row>
    <row r="52" spans="1:1011" s="205" customFormat="1" ht="13.5" customHeight="1">
      <c r="A52" s="206">
        <v>45</v>
      </c>
      <c r="B52" s="199"/>
      <c r="C52" s="199"/>
      <c r="D52" s="199"/>
      <c r="E52" s="199"/>
      <c r="F52" s="199"/>
      <c r="G52" s="199"/>
      <c r="H52" s="199"/>
      <c r="I52" s="199" t="s">
        <v>1122</v>
      </c>
      <c r="J52" s="542" t="s">
        <v>2097</v>
      </c>
      <c r="K52" s="541" t="s">
        <v>1124</v>
      </c>
      <c r="L52" s="541" t="s">
        <v>1125</v>
      </c>
      <c r="M52" s="542" t="s">
        <v>822</v>
      </c>
      <c r="N52" s="542"/>
      <c r="O52" s="542" t="s">
        <v>1050</v>
      </c>
      <c r="P52" s="544"/>
      <c r="Q52" s="542"/>
      <c r="R52" s="545" t="s">
        <v>824</v>
      </c>
      <c r="S52" s="545"/>
      <c r="T52" s="211"/>
      <c r="U52" s="542" t="s">
        <v>2508</v>
      </c>
      <c r="V52" s="542"/>
      <c r="W52" s="224" t="s">
        <v>2509</v>
      </c>
      <c r="X52" s="542"/>
      <c r="Y52" s="544">
        <v>1</v>
      </c>
      <c r="Z52" s="544">
        <v>1</v>
      </c>
    </row>
    <row r="53" spans="1:1011" s="231" customFormat="1" ht="13.5" customHeight="1">
      <c r="A53" s="206">
        <v>46</v>
      </c>
      <c r="B53" s="199"/>
      <c r="C53" s="199"/>
      <c r="D53" s="199"/>
      <c r="E53" s="199"/>
      <c r="F53" s="199"/>
      <c r="G53" s="199"/>
      <c r="H53" s="199"/>
      <c r="I53" s="199" t="s">
        <v>1126</v>
      </c>
      <c r="J53" s="542" t="s">
        <v>2098</v>
      </c>
      <c r="K53" s="541" t="s">
        <v>1128</v>
      </c>
      <c r="L53" s="541" t="s">
        <v>1129</v>
      </c>
      <c r="M53" s="542" t="s">
        <v>822</v>
      </c>
      <c r="N53" s="542"/>
      <c r="O53" s="542" t="s">
        <v>1050</v>
      </c>
      <c r="P53" s="544"/>
      <c r="Q53" s="542"/>
      <c r="R53" s="545" t="s">
        <v>824</v>
      </c>
      <c r="S53" s="545"/>
      <c r="T53" s="211"/>
      <c r="U53" s="542" t="s">
        <v>2508</v>
      </c>
      <c r="V53" s="542"/>
      <c r="W53" s="224" t="s">
        <v>2509</v>
      </c>
      <c r="X53" s="542"/>
      <c r="Y53" s="544">
        <v>1</v>
      </c>
      <c r="Z53" s="544">
        <v>1</v>
      </c>
    </row>
    <row r="54" spans="1:1011" s="223" customFormat="1" ht="13.5" customHeight="1">
      <c r="A54" s="206">
        <v>47</v>
      </c>
      <c r="B54" s="199"/>
      <c r="C54" s="204"/>
      <c r="D54" s="199"/>
      <c r="E54" s="204"/>
      <c r="F54" s="204"/>
      <c r="G54" s="204"/>
      <c r="H54" s="204"/>
      <c r="I54" s="204" t="s">
        <v>1130</v>
      </c>
      <c r="J54" s="542" t="s">
        <v>2099</v>
      </c>
      <c r="K54" s="541">
        <v>120</v>
      </c>
      <c r="L54" s="542" t="s">
        <v>1132</v>
      </c>
      <c r="M54" s="542" t="s">
        <v>869</v>
      </c>
      <c r="N54" s="542"/>
      <c r="O54" s="542" t="s">
        <v>1050</v>
      </c>
      <c r="P54" s="544"/>
      <c r="Q54" s="542"/>
      <c r="R54" s="545" t="s">
        <v>824</v>
      </c>
      <c r="S54" s="545"/>
      <c r="T54" s="211"/>
      <c r="U54" s="542" t="s">
        <v>2510</v>
      </c>
      <c r="V54" s="542"/>
      <c r="W54" s="570"/>
      <c r="X54" s="542"/>
      <c r="Y54" s="544">
        <v>1</v>
      </c>
      <c r="Z54" s="544">
        <v>1</v>
      </c>
    </row>
    <row r="55" spans="1:1011" s="231" customFormat="1" ht="13.5" customHeight="1">
      <c r="A55" s="206">
        <v>48</v>
      </c>
      <c r="B55" s="199"/>
      <c r="C55" s="199"/>
      <c r="D55" s="199"/>
      <c r="E55" s="199"/>
      <c r="F55" s="199"/>
      <c r="G55" s="220"/>
      <c r="H55" s="220"/>
      <c r="I55" s="220" t="s">
        <v>1133</v>
      </c>
      <c r="J55" s="542" t="s">
        <v>2511</v>
      </c>
      <c r="K55" s="541">
        <v>96</v>
      </c>
      <c r="L55" s="542" t="s">
        <v>1135</v>
      </c>
      <c r="M55" s="542" t="s">
        <v>869</v>
      </c>
      <c r="N55" s="542"/>
      <c r="O55" s="542" t="s">
        <v>1050</v>
      </c>
      <c r="P55" s="544"/>
      <c r="Q55" s="542"/>
      <c r="R55" s="545" t="s">
        <v>824</v>
      </c>
      <c r="S55" s="545"/>
      <c r="T55" s="211"/>
      <c r="U55" s="542" t="s">
        <v>2512</v>
      </c>
      <c r="V55" s="542"/>
      <c r="W55" s="570"/>
      <c r="X55" s="542"/>
      <c r="Y55" s="544">
        <v>1</v>
      </c>
      <c r="Z55" s="544">
        <v>1</v>
      </c>
    </row>
    <row r="56" spans="1:1011" s="231" customFormat="1" ht="13.5" customHeight="1">
      <c r="A56" s="206">
        <v>49</v>
      </c>
      <c r="B56" s="199"/>
      <c r="C56" s="199"/>
      <c r="D56" s="199"/>
      <c r="E56" s="199"/>
      <c r="F56" s="199"/>
      <c r="G56" s="220"/>
      <c r="H56" s="220"/>
      <c r="I56" s="220" t="s">
        <v>1136</v>
      </c>
      <c r="J56" s="542" t="s">
        <v>1137</v>
      </c>
      <c r="K56" s="541">
        <v>34</v>
      </c>
      <c r="L56" s="542" t="s">
        <v>1138</v>
      </c>
      <c r="M56" s="542" t="s">
        <v>869</v>
      </c>
      <c r="N56" s="542"/>
      <c r="O56" s="542" t="s">
        <v>1050</v>
      </c>
      <c r="P56" s="544"/>
      <c r="Q56" s="542"/>
      <c r="R56" s="545" t="s">
        <v>824</v>
      </c>
      <c r="S56" s="545"/>
      <c r="T56" s="211"/>
      <c r="U56" s="542" t="s">
        <v>2513</v>
      </c>
      <c r="V56" s="542"/>
      <c r="W56" s="570"/>
      <c r="X56" s="542"/>
      <c r="Y56" s="544">
        <v>1</v>
      </c>
      <c r="Z56" s="544">
        <v>1</v>
      </c>
    </row>
    <row r="57" spans="1:1011" s="223" customFormat="1" ht="13.5" customHeight="1">
      <c r="A57" s="206">
        <v>50</v>
      </c>
      <c r="B57" s="199"/>
      <c r="C57" s="204"/>
      <c r="D57" s="199"/>
      <c r="E57" s="204"/>
      <c r="F57" s="204"/>
      <c r="G57" s="220"/>
      <c r="H57" s="220"/>
      <c r="I57" s="220" t="s">
        <v>1139</v>
      </c>
      <c r="J57" s="542" t="s">
        <v>2100</v>
      </c>
      <c r="K57" s="541" t="s">
        <v>1823</v>
      </c>
      <c r="L57" s="541" t="s">
        <v>1142</v>
      </c>
      <c r="M57" s="542" t="s">
        <v>822</v>
      </c>
      <c r="N57" s="542"/>
      <c r="O57" s="542" t="s">
        <v>823</v>
      </c>
      <c r="P57" s="544" t="s">
        <v>824</v>
      </c>
      <c r="Q57" s="542" t="s">
        <v>2514</v>
      </c>
      <c r="R57" s="545" t="s">
        <v>824</v>
      </c>
      <c r="S57" s="545"/>
      <c r="T57" s="211"/>
      <c r="U57" s="555"/>
      <c r="V57" s="542"/>
      <c r="W57" s="570"/>
      <c r="X57" s="542"/>
      <c r="Y57" s="544"/>
      <c r="Z57" s="544">
        <v>1</v>
      </c>
    </row>
    <row r="58" spans="1:1011" s="231" customFormat="1" ht="13.5" customHeight="1">
      <c r="A58" s="206">
        <v>51</v>
      </c>
      <c r="B58" s="199"/>
      <c r="C58" s="199"/>
      <c r="D58" s="199"/>
      <c r="E58" s="199"/>
      <c r="F58" s="199"/>
      <c r="G58" s="199"/>
      <c r="H58" s="199" t="s">
        <v>1149</v>
      </c>
      <c r="I58" s="199"/>
      <c r="J58" s="542" t="s">
        <v>2101</v>
      </c>
      <c r="K58" s="541" t="s">
        <v>1151</v>
      </c>
      <c r="L58" s="541" t="s">
        <v>1152</v>
      </c>
      <c r="M58" s="542" t="s">
        <v>869</v>
      </c>
      <c r="N58" s="542"/>
      <c r="O58" s="542" t="s">
        <v>823</v>
      </c>
      <c r="P58" s="544"/>
      <c r="Q58" s="542"/>
      <c r="R58" s="545" t="s">
        <v>824</v>
      </c>
      <c r="S58" s="545"/>
      <c r="T58" s="211"/>
      <c r="U58" s="555"/>
      <c r="V58" s="542"/>
      <c r="W58" s="570"/>
      <c r="X58" s="542"/>
      <c r="Y58" s="544">
        <v>1</v>
      </c>
      <c r="Z58" s="544">
        <v>1</v>
      </c>
    </row>
    <row r="59" spans="1:1011" s="231" customFormat="1" ht="13.5" customHeight="1">
      <c r="A59" s="206">
        <v>52</v>
      </c>
      <c r="B59" s="199"/>
      <c r="C59" s="199"/>
      <c r="D59" s="199"/>
      <c r="E59" s="199"/>
      <c r="F59" s="199"/>
      <c r="G59" s="199" t="s">
        <v>1153</v>
      </c>
      <c r="H59" s="199"/>
      <c r="I59" s="199"/>
      <c r="J59" s="542" t="s">
        <v>1154</v>
      </c>
      <c r="K59" s="541"/>
      <c r="L59" s="541" t="s">
        <v>1155</v>
      </c>
      <c r="M59" s="542" t="s">
        <v>869</v>
      </c>
      <c r="N59" s="542"/>
      <c r="O59" s="542" t="s">
        <v>823</v>
      </c>
      <c r="P59" s="544"/>
      <c r="Q59" s="542"/>
      <c r="R59" s="545" t="s">
        <v>824</v>
      </c>
      <c r="S59" s="545"/>
      <c r="T59" s="211"/>
      <c r="U59" s="555"/>
      <c r="V59" s="542"/>
      <c r="W59" s="570"/>
      <c r="X59" s="542"/>
      <c r="Y59" s="544">
        <v>1</v>
      </c>
      <c r="Z59" s="544"/>
    </row>
    <row r="60" spans="1:1011" s="205" customFormat="1" ht="13.5" customHeight="1">
      <c r="A60" s="206">
        <v>53</v>
      </c>
      <c r="B60" s="199"/>
      <c r="C60" s="199"/>
      <c r="D60" s="199"/>
      <c r="E60" s="199"/>
      <c r="F60" s="199" t="s">
        <v>1156</v>
      </c>
      <c r="G60" s="199"/>
      <c r="H60" s="199"/>
      <c r="I60" s="199"/>
      <c r="J60" s="542" t="s">
        <v>2102</v>
      </c>
      <c r="K60" s="541"/>
      <c r="L60" s="541" t="s">
        <v>1158</v>
      </c>
      <c r="M60" s="542" t="s">
        <v>937</v>
      </c>
      <c r="N60" s="542" t="s">
        <v>824</v>
      </c>
      <c r="O60" s="222" t="s">
        <v>1158</v>
      </c>
      <c r="P60" s="544"/>
      <c r="Q60" s="542"/>
      <c r="R60" s="545" t="s">
        <v>824</v>
      </c>
      <c r="S60" s="545"/>
      <c r="T60" s="211"/>
      <c r="U60" s="555"/>
      <c r="V60" s="542"/>
      <c r="W60" s="570"/>
      <c r="X60" s="542"/>
      <c r="Y60" s="544">
        <v>1</v>
      </c>
      <c r="Z60" s="544">
        <v>1</v>
      </c>
    </row>
    <row r="61" spans="1:1011" s="205" customFormat="1" ht="13.5" customHeight="1">
      <c r="A61" s="206">
        <v>54</v>
      </c>
      <c r="B61" s="199"/>
      <c r="C61" s="199"/>
      <c r="D61" s="199"/>
      <c r="E61" s="199"/>
      <c r="F61" s="199"/>
      <c r="G61" s="199" t="s">
        <v>1159</v>
      </c>
      <c r="H61" s="199"/>
      <c r="I61" s="199"/>
      <c r="J61" s="542" t="s">
        <v>2103</v>
      </c>
      <c r="K61" s="541" t="s">
        <v>2104</v>
      </c>
      <c r="L61" s="541" t="s">
        <v>893</v>
      </c>
      <c r="M61" s="542" t="s">
        <v>822</v>
      </c>
      <c r="N61" s="542"/>
      <c r="O61" s="542" t="s">
        <v>823</v>
      </c>
      <c r="P61" s="544" t="s">
        <v>824</v>
      </c>
      <c r="Q61" s="542" t="s">
        <v>2515</v>
      </c>
      <c r="R61" s="545" t="s">
        <v>824</v>
      </c>
      <c r="S61" s="545"/>
      <c r="T61" s="211"/>
      <c r="U61" s="555"/>
      <c r="V61" s="542"/>
      <c r="W61" s="570"/>
      <c r="X61" s="542"/>
      <c r="Y61" s="544">
        <v>1</v>
      </c>
      <c r="Z61" s="544">
        <v>1</v>
      </c>
    </row>
    <row r="62" spans="1:1011" s="205" customFormat="1" ht="13.5" customHeight="1">
      <c r="A62" s="206">
        <v>55</v>
      </c>
      <c r="B62" s="199"/>
      <c r="C62" s="199"/>
      <c r="D62" s="199"/>
      <c r="E62" s="199"/>
      <c r="F62" s="199"/>
      <c r="G62" s="199" t="s">
        <v>1163</v>
      </c>
      <c r="H62" s="199"/>
      <c r="I62" s="199"/>
      <c r="J62" s="542" t="s">
        <v>2105</v>
      </c>
      <c r="K62" s="541" t="s">
        <v>2106</v>
      </c>
      <c r="L62" s="541" t="s">
        <v>968</v>
      </c>
      <c r="M62" s="542" t="s">
        <v>822</v>
      </c>
      <c r="N62" s="542"/>
      <c r="O62" s="542" t="s">
        <v>823</v>
      </c>
      <c r="P62" s="544" t="s">
        <v>824</v>
      </c>
      <c r="Q62" s="542" t="s">
        <v>1619</v>
      </c>
      <c r="R62" s="545" t="s">
        <v>824</v>
      </c>
      <c r="S62" s="545"/>
      <c r="T62" s="211"/>
      <c r="U62" s="555"/>
      <c r="V62" s="542"/>
      <c r="W62" s="570"/>
      <c r="X62" s="542"/>
      <c r="Y62" s="544">
        <v>1</v>
      </c>
      <c r="Z62" s="544">
        <v>1</v>
      </c>
    </row>
    <row r="63" spans="1:1011" s="210" customFormat="1" ht="13.5" customHeight="1">
      <c r="A63" s="206">
        <v>56</v>
      </c>
      <c r="B63" s="199"/>
      <c r="C63" s="199"/>
      <c r="D63" s="199"/>
      <c r="E63" s="199"/>
      <c r="F63" s="199"/>
      <c r="G63" s="199" t="s">
        <v>1021</v>
      </c>
      <c r="H63" s="199"/>
      <c r="I63" s="199"/>
      <c r="J63" s="542" t="s">
        <v>2107</v>
      </c>
      <c r="K63" s="541" t="s">
        <v>2108</v>
      </c>
      <c r="L63" s="541" t="s">
        <v>1169</v>
      </c>
      <c r="M63" s="542" t="s">
        <v>822</v>
      </c>
      <c r="N63" s="542"/>
      <c r="O63" s="549" t="s">
        <v>823</v>
      </c>
      <c r="P63" s="255"/>
      <c r="Q63" s="542"/>
      <c r="R63" s="545" t="s">
        <v>824</v>
      </c>
      <c r="S63" s="545"/>
      <c r="T63" s="211"/>
      <c r="U63" s="555"/>
      <c r="V63" s="542"/>
      <c r="W63" s="570"/>
      <c r="X63" s="542"/>
      <c r="Y63" s="544">
        <v>1</v>
      </c>
      <c r="Z63" s="544">
        <v>1</v>
      </c>
      <c r="AA63" s="548"/>
      <c r="AB63" s="548"/>
      <c r="AC63" s="548"/>
      <c r="AD63" s="548"/>
      <c r="AE63" s="548"/>
      <c r="AF63" s="548"/>
      <c r="AG63" s="548"/>
      <c r="AH63" s="548"/>
      <c r="AI63" s="548"/>
      <c r="AJ63" s="548"/>
      <c r="AK63" s="548"/>
      <c r="AL63" s="548"/>
      <c r="AM63" s="548"/>
      <c r="AN63" s="548"/>
      <c r="AO63" s="548"/>
      <c r="AP63" s="548"/>
      <c r="AQ63" s="548"/>
      <c r="AR63" s="548"/>
      <c r="AS63" s="548"/>
      <c r="AT63" s="548"/>
      <c r="AU63" s="548"/>
      <c r="AV63" s="548"/>
      <c r="AW63" s="548"/>
      <c r="AX63" s="548"/>
      <c r="AY63" s="548"/>
      <c r="AZ63" s="548"/>
      <c r="BA63" s="548"/>
      <c r="BB63" s="548"/>
      <c r="BC63" s="548"/>
      <c r="BD63" s="548"/>
      <c r="BE63" s="548"/>
      <c r="BF63" s="548"/>
      <c r="BG63" s="548"/>
      <c r="BH63" s="548"/>
      <c r="BI63" s="548"/>
      <c r="BJ63" s="548"/>
      <c r="BK63" s="548"/>
      <c r="BL63" s="548"/>
      <c r="BM63" s="548"/>
      <c r="BN63" s="548"/>
      <c r="BO63" s="548"/>
      <c r="BP63" s="548"/>
      <c r="BQ63" s="548"/>
      <c r="BR63" s="548"/>
      <c r="BS63" s="548"/>
      <c r="BT63" s="548"/>
      <c r="BU63" s="548"/>
      <c r="BV63" s="548"/>
      <c r="BW63" s="548"/>
      <c r="BX63" s="548"/>
      <c r="BY63" s="548"/>
      <c r="BZ63" s="548"/>
      <c r="CA63" s="548"/>
      <c r="CB63" s="548"/>
      <c r="CC63" s="548"/>
      <c r="CD63" s="548"/>
      <c r="CE63" s="548"/>
      <c r="CF63" s="548"/>
      <c r="CG63" s="548"/>
      <c r="CH63" s="548"/>
      <c r="CI63" s="548"/>
      <c r="CJ63" s="548"/>
      <c r="CK63" s="548"/>
      <c r="CL63" s="548"/>
      <c r="CM63" s="548"/>
      <c r="CN63" s="548"/>
      <c r="CO63" s="548"/>
      <c r="CP63" s="548"/>
      <c r="CQ63" s="548"/>
      <c r="CR63" s="548"/>
      <c r="CS63" s="548"/>
      <c r="CT63" s="548"/>
      <c r="CU63" s="548"/>
      <c r="CV63" s="548"/>
      <c r="CW63" s="548"/>
      <c r="CX63" s="548"/>
      <c r="CY63" s="548"/>
      <c r="CZ63" s="548"/>
      <c r="DA63" s="548"/>
      <c r="DB63" s="548"/>
      <c r="DC63" s="548"/>
      <c r="DD63" s="548"/>
      <c r="DE63" s="548"/>
      <c r="DF63" s="548"/>
      <c r="DG63" s="548"/>
      <c r="DH63" s="548"/>
      <c r="DI63" s="548"/>
      <c r="DJ63" s="548"/>
      <c r="DK63" s="548"/>
      <c r="DL63" s="548"/>
      <c r="DM63" s="548"/>
      <c r="DN63" s="548"/>
      <c r="DO63" s="548"/>
      <c r="DP63" s="548"/>
      <c r="DQ63" s="548"/>
      <c r="DR63" s="548"/>
      <c r="DS63" s="548"/>
      <c r="DT63" s="548"/>
      <c r="DU63" s="548"/>
      <c r="DV63" s="548"/>
      <c r="DW63" s="548"/>
      <c r="DX63" s="548"/>
      <c r="DY63" s="548"/>
      <c r="DZ63" s="548"/>
      <c r="EA63" s="548"/>
      <c r="EB63" s="548"/>
      <c r="EC63" s="548"/>
      <c r="ED63" s="548"/>
      <c r="EE63" s="548"/>
      <c r="EF63" s="548"/>
      <c r="EG63" s="548"/>
      <c r="EH63" s="548"/>
      <c r="EI63" s="548"/>
      <c r="EJ63" s="548"/>
      <c r="EK63" s="548"/>
      <c r="EL63" s="548"/>
      <c r="EM63" s="548"/>
      <c r="EN63" s="548"/>
      <c r="EO63" s="548"/>
      <c r="EP63" s="548"/>
      <c r="EQ63" s="548"/>
      <c r="ER63" s="548"/>
      <c r="ES63" s="548"/>
      <c r="ET63" s="548"/>
      <c r="EU63" s="548"/>
      <c r="EV63" s="548"/>
      <c r="EW63" s="548"/>
      <c r="EX63" s="548"/>
      <c r="EY63" s="548"/>
      <c r="EZ63" s="548"/>
      <c r="FA63" s="548"/>
      <c r="FB63" s="548"/>
      <c r="FC63" s="548"/>
      <c r="FD63" s="548"/>
      <c r="FE63" s="548"/>
      <c r="FF63" s="548"/>
      <c r="FG63" s="548"/>
      <c r="FH63" s="548"/>
      <c r="FI63" s="548"/>
      <c r="FJ63" s="548"/>
      <c r="FK63" s="548"/>
      <c r="FL63" s="548"/>
      <c r="FM63" s="548"/>
      <c r="FN63" s="548"/>
      <c r="FO63" s="548"/>
      <c r="FP63" s="548"/>
      <c r="FQ63" s="548"/>
      <c r="FR63" s="548"/>
      <c r="FS63" s="548"/>
      <c r="FT63" s="548"/>
      <c r="FU63" s="548"/>
      <c r="FV63" s="548"/>
      <c r="FW63" s="548"/>
      <c r="FX63" s="548"/>
      <c r="FY63" s="548"/>
      <c r="FZ63" s="548"/>
      <c r="GA63" s="548"/>
      <c r="GB63" s="548"/>
      <c r="GC63" s="548"/>
      <c r="GD63" s="548"/>
      <c r="GE63" s="548"/>
      <c r="GF63" s="548"/>
      <c r="GG63" s="548"/>
      <c r="GH63" s="548"/>
      <c r="GI63" s="548"/>
      <c r="GJ63" s="548"/>
      <c r="GK63" s="548"/>
      <c r="GL63" s="548"/>
      <c r="GM63" s="548"/>
      <c r="GN63" s="548"/>
      <c r="GO63" s="548"/>
      <c r="GP63" s="548"/>
      <c r="GQ63" s="548"/>
      <c r="GR63" s="548"/>
      <c r="GS63" s="548"/>
      <c r="GT63" s="548"/>
      <c r="GU63" s="548"/>
      <c r="GV63" s="548"/>
      <c r="GW63" s="548"/>
      <c r="GX63" s="548"/>
      <c r="GY63" s="548"/>
      <c r="GZ63" s="548"/>
      <c r="HA63" s="548"/>
      <c r="HB63" s="548"/>
      <c r="HC63" s="548"/>
      <c r="HD63" s="548"/>
      <c r="HE63" s="548"/>
      <c r="HF63" s="548"/>
      <c r="HG63" s="548"/>
      <c r="HH63" s="548"/>
      <c r="HI63" s="548"/>
      <c r="HJ63" s="548"/>
      <c r="HK63" s="548"/>
      <c r="HL63" s="548"/>
      <c r="HM63" s="548"/>
      <c r="HN63" s="548"/>
      <c r="HO63" s="548"/>
      <c r="HP63" s="548"/>
      <c r="HQ63" s="548"/>
      <c r="HR63" s="548"/>
      <c r="HS63" s="548"/>
      <c r="HT63" s="548"/>
      <c r="HU63" s="548"/>
      <c r="HV63" s="548"/>
      <c r="HW63" s="548"/>
      <c r="HX63" s="548"/>
      <c r="HY63" s="548"/>
      <c r="HZ63" s="548"/>
      <c r="IA63" s="548"/>
      <c r="IB63" s="548"/>
      <c r="IC63" s="548"/>
      <c r="ID63" s="548"/>
      <c r="IE63" s="548"/>
      <c r="IF63" s="548"/>
      <c r="IG63" s="548"/>
      <c r="IH63" s="548"/>
      <c r="II63" s="548"/>
      <c r="IJ63" s="548"/>
      <c r="IK63" s="548"/>
      <c r="IL63" s="548"/>
      <c r="IM63" s="548"/>
      <c r="IN63" s="548"/>
      <c r="IO63" s="548"/>
      <c r="IP63" s="548"/>
      <c r="IQ63" s="548"/>
      <c r="IR63" s="548"/>
      <c r="IS63" s="548"/>
      <c r="IT63" s="548"/>
      <c r="IU63" s="548"/>
      <c r="IV63" s="548"/>
      <c r="IW63" s="548"/>
      <c r="IX63" s="548"/>
      <c r="IY63" s="548"/>
      <c r="IZ63" s="548"/>
      <c r="JA63" s="548"/>
      <c r="JB63" s="548"/>
      <c r="JC63" s="548"/>
      <c r="JD63" s="548"/>
      <c r="JE63" s="548"/>
      <c r="JF63" s="548"/>
      <c r="JG63" s="548"/>
      <c r="JH63" s="548"/>
      <c r="JI63" s="548"/>
      <c r="JJ63" s="548"/>
      <c r="JK63" s="548"/>
      <c r="JL63" s="548"/>
      <c r="JM63" s="548"/>
      <c r="JN63" s="548"/>
      <c r="JO63" s="548"/>
      <c r="JP63" s="548"/>
      <c r="JQ63" s="548"/>
      <c r="JR63" s="548"/>
      <c r="JS63" s="548"/>
      <c r="JT63" s="548"/>
      <c r="JU63" s="548"/>
      <c r="JV63" s="548"/>
      <c r="JW63" s="548"/>
      <c r="JX63" s="548"/>
      <c r="JY63" s="548"/>
      <c r="JZ63" s="548"/>
      <c r="KA63" s="548"/>
      <c r="KB63" s="548"/>
      <c r="KC63" s="548"/>
      <c r="KD63" s="548"/>
      <c r="KE63" s="548"/>
      <c r="KF63" s="548"/>
      <c r="KG63" s="548"/>
      <c r="KH63" s="548"/>
      <c r="KI63" s="548"/>
      <c r="KJ63" s="548"/>
      <c r="KK63" s="548"/>
      <c r="KL63" s="548"/>
      <c r="KM63" s="548"/>
      <c r="KN63" s="548"/>
      <c r="KO63" s="548"/>
      <c r="KP63" s="548"/>
      <c r="KQ63" s="548"/>
      <c r="KR63" s="548"/>
      <c r="KS63" s="548"/>
      <c r="KT63" s="548"/>
      <c r="KU63" s="548"/>
      <c r="KV63" s="548"/>
      <c r="KW63" s="548"/>
      <c r="KX63" s="548"/>
      <c r="KY63" s="548"/>
      <c r="KZ63" s="548"/>
      <c r="LA63" s="548"/>
      <c r="LB63" s="548"/>
      <c r="LC63" s="548"/>
      <c r="LD63" s="548"/>
      <c r="LE63" s="548"/>
      <c r="LF63" s="548"/>
      <c r="LG63" s="548"/>
      <c r="LH63" s="548"/>
      <c r="LI63" s="548"/>
      <c r="LJ63" s="548"/>
      <c r="LK63" s="548"/>
      <c r="LL63" s="548"/>
      <c r="LM63" s="548"/>
      <c r="LN63" s="548"/>
      <c r="LO63" s="548"/>
      <c r="LP63" s="548"/>
      <c r="LQ63" s="548"/>
      <c r="LR63" s="548"/>
      <c r="LS63" s="548"/>
      <c r="LT63" s="548"/>
      <c r="LU63" s="548"/>
      <c r="LV63" s="548"/>
      <c r="LW63" s="548"/>
      <c r="LX63" s="548"/>
      <c r="LY63" s="548"/>
      <c r="LZ63" s="548"/>
      <c r="MA63" s="548"/>
      <c r="MB63" s="548"/>
      <c r="MC63" s="548"/>
      <c r="MD63" s="548"/>
      <c r="ME63" s="548"/>
      <c r="MF63" s="548"/>
      <c r="MG63" s="548"/>
      <c r="MH63" s="548"/>
      <c r="MI63" s="548"/>
      <c r="MJ63" s="548"/>
      <c r="MK63" s="548"/>
      <c r="ML63" s="548"/>
      <c r="MM63" s="548"/>
      <c r="MN63" s="548"/>
      <c r="MO63" s="548"/>
      <c r="MP63" s="548"/>
      <c r="MQ63" s="548"/>
      <c r="MR63" s="548"/>
      <c r="MS63" s="548"/>
      <c r="MT63" s="548"/>
      <c r="MU63" s="548"/>
      <c r="MV63" s="548"/>
      <c r="MW63" s="548"/>
      <c r="MX63" s="548"/>
      <c r="MY63" s="548"/>
      <c r="MZ63" s="548"/>
      <c r="NA63" s="548"/>
      <c r="NB63" s="548"/>
      <c r="NC63" s="548"/>
      <c r="ND63" s="548"/>
      <c r="NE63" s="548"/>
      <c r="NF63" s="548"/>
      <c r="NG63" s="548"/>
      <c r="NH63" s="548"/>
      <c r="NI63" s="548"/>
      <c r="NJ63" s="548"/>
      <c r="NK63" s="548"/>
      <c r="NL63" s="548"/>
      <c r="NM63" s="548"/>
      <c r="NN63" s="548"/>
      <c r="NO63" s="548"/>
      <c r="NP63" s="548"/>
      <c r="NQ63" s="548"/>
      <c r="NR63" s="548"/>
      <c r="NS63" s="548"/>
      <c r="NT63" s="548"/>
      <c r="NU63" s="548"/>
      <c r="NV63" s="548"/>
      <c r="NW63" s="548"/>
      <c r="NX63" s="548"/>
      <c r="NY63" s="548"/>
      <c r="NZ63" s="548"/>
      <c r="OA63" s="548"/>
      <c r="OB63" s="548"/>
      <c r="OC63" s="548"/>
      <c r="OD63" s="548"/>
      <c r="OE63" s="548"/>
      <c r="OF63" s="548"/>
      <c r="OG63" s="548"/>
      <c r="OH63" s="548"/>
      <c r="OI63" s="548"/>
      <c r="OJ63" s="548"/>
      <c r="OK63" s="548"/>
      <c r="OL63" s="548"/>
      <c r="OM63" s="548"/>
      <c r="ON63" s="548"/>
      <c r="OO63" s="548"/>
      <c r="OP63" s="548"/>
      <c r="OQ63" s="548"/>
      <c r="OR63" s="548"/>
      <c r="OS63" s="548"/>
      <c r="OT63" s="548"/>
      <c r="OU63" s="548"/>
      <c r="OV63" s="548"/>
      <c r="OW63" s="548"/>
      <c r="OX63" s="548"/>
      <c r="OY63" s="548"/>
      <c r="OZ63" s="548"/>
      <c r="PA63" s="548"/>
      <c r="PB63" s="548"/>
      <c r="PC63" s="548"/>
      <c r="PD63" s="548"/>
      <c r="PE63" s="548"/>
      <c r="PF63" s="548"/>
      <c r="PG63" s="548"/>
      <c r="PH63" s="548"/>
      <c r="PI63" s="548"/>
      <c r="PJ63" s="548"/>
      <c r="PK63" s="548"/>
      <c r="PL63" s="548"/>
      <c r="PM63" s="548"/>
      <c r="PN63" s="548"/>
      <c r="PO63" s="548"/>
      <c r="PP63" s="548"/>
      <c r="PQ63" s="548"/>
      <c r="PR63" s="548"/>
      <c r="PS63" s="548"/>
      <c r="PT63" s="548"/>
      <c r="PU63" s="548"/>
      <c r="PV63" s="548"/>
      <c r="PW63" s="548"/>
      <c r="PX63" s="548"/>
      <c r="PY63" s="548"/>
      <c r="PZ63" s="548"/>
      <c r="QA63" s="548"/>
      <c r="QB63" s="548"/>
      <c r="QC63" s="548"/>
      <c r="QD63" s="548"/>
      <c r="QE63" s="548"/>
      <c r="QF63" s="548"/>
      <c r="QG63" s="548"/>
      <c r="QH63" s="548"/>
      <c r="QI63" s="548"/>
      <c r="QJ63" s="548"/>
      <c r="QK63" s="548"/>
      <c r="QL63" s="548"/>
      <c r="QM63" s="548"/>
      <c r="QN63" s="548"/>
      <c r="QO63" s="548"/>
      <c r="QP63" s="548"/>
      <c r="QQ63" s="548"/>
      <c r="QR63" s="548"/>
      <c r="QS63" s="548"/>
      <c r="QT63" s="548"/>
      <c r="QU63" s="548"/>
      <c r="QV63" s="548"/>
      <c r="QW63" s="548"/>
      <c r="QX63" s="548"/>
      <c r="QY63" s="548"/>
      <c r="QZ63" s="548"/>
      <c r="RA63" s="548"/>
      <c r="RB63" s="548"/>
      <c r="RC63" s="548"/>
      <c r="RD63" s="548"/>
      <c r="RE63" s="548"/>
      <c r="RF63" s="548"/>
      <c r="RG63" s="548"/>
      <c r="RH63" s="548"/>
      <c r="RI63" s="548"/>
      <c r="RJ63" s="548"/>
      <c r="RK63" s="548"/>
      <c r="RL63" s="548"/>
      <c r="RM63" s="548"/>
      <c r="RN63" s="548"/>
      <c r="RO63" s="548"/>
      <c r="RP63" s="548"/>
      <c r="RQ63" s="548"/>
      <c r="RR63" s="548"/>
      <c r="RS63" s="548"/>
      <c r="RT63" s="548"/>
      <c r="RU63" s="548"/>
      <c r="RV63" s="548"/>
      <c r="RW63" s="548"/>
      <c r="RX63" s="548"/>
      <c r="RY63" s="548"/>
      <c r="RZ63" s="548"/>
      <c r="SA63" s="548"/>
      <c r="SB63" s="548"/>
      <c r="SC63" s="548"/>
      <c r="SD63" s="548"/>
      <c r="SE63" s="548"/>
      <c r="SF63" s="548"/>
      <c r="SG63" s="548"/>
      <c r="SH63" s="548"/>
      <c r="SI63" s="548"/>
      <c r="SJ63" s="548"/>
      <c r="SK63" s="548"/>
      <c r="SL63" s="548"/>
      <c r="SM63" s="548"/>
      <c r="SN63" s="548"/>
      <c r="SO63" s="548"/>
      <c r="SP63" s="548"/>
      <c r="SQ63" s="548"/>
      <c r="SR63" s="548"/>
      <c r="SS63" s="548"/>
      <c r="ST63" s="548"/>
      <c r="SU63" s="548"/>
      <c r="SV63" s="548"/>
      <c r="SW63" s="548"/>
      <c r="SX63" s="548"/>
      <c r="SY63" s="548"/>
      <c r="SZ63" s="548"/>
      <c r="TA63" s="548"/>
      <c r="TB63" s="548"/>
      <c r="TC63" s="548"/>
      <c r="TD63" s="548"/>
      <c r="TE63" s="548"/>
      <c r="TF63" s="548"/>
      <c r="TG63" s="548"/>
      <c r="TH63" s="548"/>
      <c r="TI63" s="548"/>
      <c r="TJ63" s="548"/>
      <c r="TK63" s="548"/>
      <c r="TL63" s="548"/>
      <c r="TM63" s="548"/>
      <c r="TN63" s="548"/>
      <c r="TO63" s="548"/>
      <c r="TP63" s="548"/>
      <c r="TQ63" s="548"/>
      <c r="TR63" s="548"/>
      <c r="TS63" s="548"/>
      <c r="TT63" s="548"/>
      <c r="TU63" s="548"/>
      <c r="TV63" s="548"/>
      <c r="TW63" s="548"/>
      <c r="TX63" s="548"/>
      <c r="TY63" s="548"/>
      <c r="TZ63" s="548"/>
      <c r="UA63" s="548"/>
      <c r="UB63" s="548"/>
      <c r="UC63" s="548"/>
      <c r="UD63" s="548"/>
      <c r="UE63" s="548"/>
      <c r="UF63" s="548"/>
      <c r="UG63" s="548"/>
      <c r="UH63" s="548"/>
      <c r="UI63" s="548"/>
      <c r="UJ63" s="548"/>
      <c r="UK63" s="548"/>
      <c r="UL63" s="548"/>
      <c r="UM63" s="548"/>
      <c r="UN63" s="548"/>
      <c r="UO63" s="548"/>
      <c r="UP63" s="548"/>
      <c r="UQ63" s="548"/>
      <c r="UR63" s="548"/>
      <c r="US63" s="548"/>
      <c r="UT63" s="548"/>
      <c r="UU63" s="548"/>
      <c r="UV63" s="548"/>
      <c r="UW63" s="548"/>
      <c r="UX63" s="548"/>
      <c r="UY63" s="548"/>
      <c r="UZ63" s="548"/>
      <c r="VA63" s="548"/>
      <c r="VB63" s="548"/>
      <c r="VC63" s="548"/>
      <c r="VD63" s="548"/>
      <c r="VE63" s="548"/>
      <c r="VF63" s="548"/>
      <c r="VG63" s="548"/>
      <c r="VH63" s="548"/>
      <c r="VI63" s="548"/>
      <c r="VJ63" s="548"/>
      <c r="VK63" s="548"/>
      <c r="VL63" s="548"/>
      <c r="VM63" s="548"/>
      <c r="VN63" s="548"/>
      <c r="VO63" s="548"/>
      <c r="VP63" s="548"/>
      <c r="VQ63" s="548"/>
      <c r="VR63" s="548"/>
      <c r="VS63" s="548"/>
      <c r="VT63" s="548"/>
      <c r="VU63" s="548"/>
      <c r="VV63" s="548"/>
      <c r="VW63" s="548"/>
      <c r="VX63" s="548"/>
      <c r="VY63" s="548"/>
      <c r="VZ63" s="548"/>
      <c r="WA63" s="548"/>
      <c r="WB63" s="548"/>
      <c r="WC63" s="548"/>
      <c r="WD63" s="548"/>
      <c r="WE63" s="548"/>
      <c r="WF63" s="548"/>
      <c r="WG63" s="548"/>
      <c r="WH63" s="548"/>
      <c r="WI63" s="548"/>
      <c r="WJ63" s="548"/>
      <c r="WK63" s="548"/>
      <c r="WL63" s="548"/>
      <c r="WM63" s="548"/>
      <c r="WN63" s="548"/>
      <c r="WO63" s="548"/>
      <c r="WP63" s="548"/>
      <c r="WQ63" s="548"/>
      <c r="WR63" s="548"/>
      <c r="WS63" s="548"/>
      <c r="WT63" s="548"/>
      <c r="WU63" s="548"/>
      <c r="WV63" s="548"/>
      <c r="WW63" s="548"/>
      <c r="WX63" s="548"/>
      <c r="WY63" s="548"/>
      <c r="WZ63" s="548"/>
      <c r="XA63" s="548"/>
      <c r="XB63" s="548"/>
      <c r="XC63" s="548"/>
      <c r="XD63" s="548"/>
      <c r="XE63" s="548"/>
      <c r="XF63" s="548"/>
      <c r="XG63" s="548"/>
      <c r="XH63" s="548"/>
      <c r="XI63" s="548"/>
      <c r="XJ63" s="548"/>
      <c r="XK63" s="548"/>
      <c r="XL63" s="548"/>
      <c r="XM63" s="548"/>
      <c r="XN63" s="548"/>
      <c r="XO63" s="548"/>
      <c r="XP63" s="548"/>
      <c r="XQ63" s="548"/>
      <c r="XR63" s="548"/>
      <c r="XS63" s="548"/>
      <c r="XT63" s="548"/>
      <c r="XU63" s="548"/>
      <c r="XV63" s="548"/>
      <c r="XW63" s="548"/>
      <c r="XX63" s="548"/>
      <c r="XY63" s="548"/>
      <c r="XZ63" s="548"/>
      <c r="YA63" s="548"/>
      <c r="YB63" s="548"/>
      <c r="YC63" s="548"/>
      <c r="YD63" s="548"/>
      <c r="YE63" s="548"/>
      <c r="YF63" s="548"/>
      <c r="YG63" s="548"/>
      <c r="YH63" s="548"/>
      <c r="YI63" s="548"/>
      <c r="YJ63" s="548"/>
      <c r="YK63" s="548"/>
      <c r="YL63" s="548"/>
      <c r="YM63" s="548"/>
      <c r="YN63" s="548"/>
      <c r="YO63" s="548"/>
      <c r="YP63" s="548"/>
      <c r="YQ63" s="548"/>
      <c r="YR63" s="548"/>
      <c r="YS63" s="548"/>
      <c r="YT63" s="548"/>
      <c r="YU63" s="548"/>
      <c r="YV63" s="548"/>
      <c r="YW63" s="548"/>
      <c r="YX63" s="548"/>
      <c r="YY63" s="548"/>
      <c r="YZ63" s="548"/>
      <c r="ZA63" s="548"/>
      <c r="ZB63" s="548"/>
      <c r="ZC63" s="548"/>
      <c r="ZD63" s="548"/>
      <c r="ZE63" s="548"/>
      <c r="ZF63" s="548"/>
      <c r="ZG63" s="548"/>
      <c r="ZH63" s="548"/>
      <c r="ZI63" s="548"/>
      <c r="ZJ63" s="548"/>
      <c r="ZK63" s="548"/>
      <c r="ZL63" s="548"/>
      <c r="ZM63" s="548"/>
      <c r="ZN63" s="548"/>
      <c r="ZO63" s="548"/>
      <c r="ZP63" s="548"/>
      <c r="ZQ63" s="548"/>
      <c r="ZR63" s="548"/>
      <c r="ZS63" s="548"/>
      <c r="ZT63" s="548"/>
      <c r="ZU63" s="548"/>
      <c r="ZV63" s="548"/>
      <c r="ZW63" s="548"/>
      <c r="ZX63" s="548"/>
      <c r="ZY63" s="548"/>
      <c r="ZZ63" s="548"/>
      <c r="AAA63" s="548"/>
      <c r="AAB63" s="548"/>
      <c r="AAC63" s="548"/>
      <c r="AAD63" s="548"/>
      <c r="AAE63" s="548"/>
      <c r="AAF63" s="548"/>
      <c r="AAG63" s="548"/>
      <c r="AAH63" s="548"/>
      <c r="AAI63" s="548"/>
      <c r="AAJ63" s="548"/>
      <c r="AAK63" s="548"/>
      <c r="AAL63" s="548"/>
      <c r="AAM63" s="548"/>
      <c r="AAN63" s="548"/>
      <c r="AAO63" s="548"/>
      <c r="AAP63" s="548"/>
      <c r="AAQ63" s="548"/>
      <c r="AAR63" s="548"/>
      <c r="AAS63" s="548"/>
      <c r="AAT63" s="548"/>
      <c r="AAU63" s="548"/>
      <c r="AAV63" s="548"/>
      <c r="AAW63" s="548"/>
      <c r="AAX63" s="548"/>
      <c r="AAY63" s="548"/>
      <c r="AAZ63" s="548"/>
      <c r="ABA63" s="548"/>
      <c r="ABB63" s="548"/>
      <c r="ABC63" s="548"/>
      <c r="ABD63" s="548"/>
      <c r="ABE63" s="548"/>
      <c r="ABF63" s="548"/>
      <c r="ABG63" s="548"/>
      <c r="ABH63" s="548"/>
      <c r="ABI63" s="548"/>
      <c r="ABJ63" s="548"/>
      <c r="ABK63" s="548"/>
      <c r="ABL63" s="548"/>
      <c r="ABM63" s="548"/>
      <c r="ABN63" s="548"/>
      <c r="ABO63" s="548"/>
      <c r="ABP63" s="548"/>
      <c r="ABQ63" s="548"/>
      <c r="ABR63" s="548"/>
      <c r="ABS63" s="548"/>
      <c r="ABT63" s="548"/>
      <c r="ABU63" s="548"/>
      <c r="ABV63" s="548"/>
      <c r="ABW63" s="548"/>
      <c r="ABX63" s="548"/>
      <c r="ABY63" s="548"/>
      <c r="ABZ63" s="548"/>
      <c r="ACA63" s="548"/>
      <c r="ACB63" s="548"/>
      <c r="ACC63" s="548"/>
      <c r="ACD63" s="548"/>
      <c r="ACE63" s="548"/>
      <c r="ACF63" s="548"/>
      <c r="ACG63" s="548"/>
      <c r="ACH63" s="548"/>
      <c r="ACI63" s="548"/>
      <c r="ACJ63" s="548"/>
      <c r="ACK63" s="548"/>
      <c r="ACL63" s="548"/>
      <c r="ACM63" s="548"/>
      <c r="ACN63" s="548"/>
      <c r="ACO63" s="548"/>
      <c r="ACP63" s="548"/>
      <c r="ACQ63" s="548"/>
      <c r="ACR63" s="548"/>
      <c r="ACS63" s="548"/>
      <c r="ACT63" s="548"/>
      <c r="ACU63" s="548"/>
      <c r="ACV63" s="548"/>
      <c r="ACW63" s="548"/>
      <c r="ACX63" s="548"/>
      <c r="ACY63" s="548"/>
      <c r="ACZ63" s="548"/>
      <c r="ADA63" s="548"/>
      <c r="ADB63" s="548"/>
      <c r="ADC63" s="548"/>
      <c r="ADD63" s="548"/>
      <c r="ADE63" s="548"/>
      <c r="ADF63" s="548"/>
      <c r="ADG63" s="548"/>
      <c r="ADH63" s="548"/>
      <c r="ADI63" s="548"/>
      <c r="ADJ63" s="548"/>
      <c r="ADK63" s="548"/>
      <c r="ADL63" s="548"/>
      <c r="ADM63" s="548"/>
      <c r="ADN63" s="548"/>
      <c r="ADO63" s="548"/>
      <c r="ADP63" s="548"/>
      <c r="ADQ63" s="548"/>
      <c r="ADR63" s="548"/>
      <c r="ADS63" s="548"/>
      <c r="ADT63" s="548"/>
      <c r="ADU63" s="548"/>
      <c r="ADV63" s="548"/>
      <c r="ADW63" s="548"/>
      <c r="ADX63" s="548"/>
      <c r="ADY63" s="548"/>
      <c r="ADZ63" s="548"/>
      <c r="AEA63" s="548"/>
      <c r="AEB63" s="548"/>
      <c r="AEC63" s="548"/>
      <c r="AED63" s="548"/>
      <c r="AEE63" s="548"/>
      <c r="AEF63" s="548"/>
      <c r="AEG63" s="548"/>
      <c r="AEH63" s="548"/>
      <c r="AEI63" s="548"/>
      <c r="AEJ63" s="548"/>
      <c r="AEK63" s="548"/>
      <c r="AEL63" s="548"/>
      <c r="AEM63" s="548"/>
      <c r="AEN63" s="548"/>
      <c r="AEO63" s="548"/>
      <c r="AEP63" s="548"/>
      <c r="AEQ63" s="548"/>
      <c r="AER63" s="548"/>
      <c r="AES63" s="548"/>
      <c r="AET63" s="548"/>
      <c r="AEU63" s="548"/>
      <c r="AEV63" s="548"/>
      <c r="AEW63" s="548"/>
      <c r="AEX63" s="548"/>
      <c r="AEY63" s="548"/>
      <c r="AEZ63" s="548"/>
      <c r="AFA63" s="548"/>
      <c r="AFB63" s="548"/>
      <c r="AFC63" s="548"/>
      <c r="AFD63" s="548"/>
      <c r="AFE63" s="548"/>
      <c r="AFF63" s="548"/>
      <c r="AFG63" s="548"/>
      <c r="AFH63" s="548"/>
      <c r="AFI63" s="548"/>
      <c r="AFJ63" s="548"/>
      <c r="AFK63" s="548"/>
      <c r="AFL63" s="548"/>
      <c r="AFM63" s="548"/>
      <c r="AFN63" s="548"/>
      <c r="AFO63" s="548"/>
      <c r="AFP63" s="548"/>
      <c r="AFQ63" s="548"/>
      <c r="AFR63" s="548"/>
      <c r="AFS63" s="548"/>
      <c r="AFT63" s="548"/>
      <c r="AFU63" s="548"/>
      <c r="AFV63" s="548"/>
      <c r="AFW63" s="548"/>
      <c r="AFX63" s="548"/>
      <c r="AFY63" s="548"/>
      <c r="AFZ63" s="548"/>
      <c r="AGA63" s="548"/>
      <c r="AGB63" s="548"/>
      <c r="AGC63" s="548"/>
      <c r="AGD63" s="548"/>
      <c r="AGE63" s="548"/>
      <c r="AGF63" s="548"/>
      <c r="AGG63" s="548"/>
      <c r="AGH63" s="548"/>
      <c r="AGI63" s="548"/>
      <c r="AGJ63" s="548"/>
      <c r="AGK63" s="548"/>
      <c r="AGL63" s="548"/>
      <c r="AGM63" s="548"/>
      <c r="AGN63" s="548"/>
      <c r="AGO63" s="548"/>
      <c r="AGP63" s="548"/>
      <c r="AGQ63" s="548"/>
      <c r="AGR63" s="548"/>
      <c r="AGS63" s="548"/>
      <c r="AGT63" s="548"/>
      <c r="AGU63" s="548"/>
      <c r="AGV63" s="548"/>
      <c r="AGW63" s="548"/>
      <c r="AGX63" s="548"/>
      <c r="AGY63" s="548"/>
      <c r="AGZ63" s="548"/>
      <c r="AHA63" s="548"/>
      <c r="AHB63" s="548"/>
      <c r="AHC63" s="548"/>
      <c r="AHD63" s="548"/>
      <c r="AHE63" s="548"/>
      <c r="AHF63" s="548"/>
      <c r="AHG63" s="548"/>
      <c r="AHH63" s="548"/>
      <c r="AHI63" s="548"/>
      <c r="AHJ63" s="548"/>
      <c r="AHK63" s="548"/>
      <c r="AHL63" s="548"/>
      <c r="AHM63" s="548"/>
      <c r="AHN63" s="548"/>
      <c r="AHO63" s="548"/>
      <c r="AHP63" s="548"/>
      <c r="AHQ63" s="548"/>
      <c r="AHR63" s="548"/>
      <c r="AHS63" s="548"/>
      <c r="AHT63" s="548"/>
      <c r="AHU63" s="548"/>
      <c r="AHV63" s="548"/>
      <c r="AHW63" s="548"/>
      <c r="AHX63" s="548"/>
      <c r="AHY63" s="548"/>
      <c r="AHZ63" s="548"/>
      <c r="AIA63" s="548"/>
      <c r="AIB63" s="548"/>
      <c r="AIC63" s="548"/>
      <c r="AID63" s="548"/>
      <c r="AIE63" s="548"/>
      <c r="AIF63" s="548"/>
      <c r="AIG63" s="548"/>
      <c r="AIH63" s="548"/>
      <c r="AII63" s="548"/>
      <c r="AIJ63" s="548"/>
      <c r="AIK63" s="548"/>
      <c r="AIL63" s="548"/>
      <c r="AIM63" s="548"/>
      <c r="AIN63" s="548"/>
      <c r="AIO63" s="548"/>
      <c r="AIP63" s="548"/>
      <c r="AIQ63" s="548"/>
      <c r="AIR63" s="548"/>
      <c r="AIS63" s="548"/>
      <c r="AIT63" s="548"/>
      <c r="AIU63" s="548"/>
      <c r="AIV63" s="548"/>
      <c r="AIW63" s="548"/>
      <c r="AIX63" s="548"/>
      <c r="AIY63" s="548"/>
      <c r="AIZ63" s="548"/>
      <c r="AJA63" s="548"/>
      <c r="AJB63" s="548"/>
      <c r="AJC63" s="548"/>
      <c r="AJD63" s="548"/>
      <c r="AJE63" s="548"/>
      <c r="AJF63" s="548"/>
      <c r="AJG63" s="548"/>
      <c r="AJH63" s="548"/>
      <c r="AJI63" s="548"/>
      <c r="AJJ63" s="548"/>
      <c r="AJK63" s="548"/>
      <c r="AJL63" s="548"/>
      <c r="AJM63" s="548"/>
      <c r="AJN63" s="548"/>
      <c r="AJO63" s="548"/>
      <c r="AJP63" s="548"/>
      <c r="AJQ63" s="548"/>
      <c r="AJR63" s="548"/>
      <c r="AJS63" s="548"/>
      <c r="AJT63" s="548"/>
      <c r="AJU63" s="548"/>
      <c r="AJV63" s="548"/>
      <c r="AJW63" s="548"/>
      <c r="AJX63" s="548"/>
      <c r="AJY63" s="548"/>
      <c r="AJZ63" s="548"/>
      <c r="AKA63" s="548"/>
      <c r="AKB63" s="548"/>
      <c r="AKC63" s="548"/>
      <c r="AKD63" s="548"/>
      <c r="AKE63" s="548"/>
      <c r="AKF63" s="548"/>
      <c r="AKG63" s="548"/>
      <c r="AKH63" s="548"/>
      <c r="AKI63" s="548"/>
      <c r="AKJ63" s="548"/>
      <c r="AKK63" s="548"/>
      <c r="AKL63" s="548"/>
      <c r="AKM63" s="548"/>
      <c r="AKN63" s="548"/>
      <c r="AKO63" s="548"/>
      <c r="AKP63" s="548"/>
      <c r="AKQ63" s="548"/>
      <c r="AKR63" s="548"/>
      <c r="AKS63" s="548"/>
      <c r="AKT63" s="548"/>
      <c r="AKU63" s="548"/>
      <c r="AKV63" s="548"/>
      <c r="AKW63" s="548"/>
      <c r="AKX63" s="548"/>
      <c r="AKY63" s="548"/>
      <c r="AKZ63" s="548"/>
      <c r="ALA63" s="548"/>
      <c r="ALB63" s="548"/>
      <c r="ALC63" s="548"/>
      <c r="ALD63" s="548"/>
      <c r="ALE63" s="548"/>
      <c r="ALF63" s="548"/>
      <c r="ALG63" s="548"/>
      <c r="ALH63" s="548"/>
      <c r="ALI63" s="548"/>
      <c r="ALJ63" s="548"/>
      <c r="ALK63" s="548"/>
      <c r="ALL63" s="548"/>
      <c r="ALM63" s="548"/>
      <c r="ALN63" s="548"/>
      <c r="ALO63" s="548"/>
      <c r="ALP63" s="548"/>
      <c r="ALQ63" s="548"/>
      <c r="ALR63" s="548"/>
      <c r="ALS63" s="548"/>
      <c r="ALT63" s="548"/>
      <c r="ALU63" s="548"/>
      <c r="ALV63" s="548"/>
      <c r="ALW63" s="548"/>
    </row>
    <row r="64" spans="1:1011" s="205" customFormat="1" ht="13.5" customHeight="1">
      <c r="A64" s="206">
        <v>57</v>
      </c>
      <c r="B64" s="199"/>
      <c r="C64" s="199"/>
      <c r="D64" s="199"/>
      <c r="E64" s="199"/>
      <c r="F64" s="199" t="s">
        <v>264</v>
      </c>
      <c r="G64" s="199"/>
      <c r="H64" s="199"/>
      <c r="I64" s="199"/>
      <c r="J64" s="542"/>
      <c r="K64" s="541" t="s">
        <v>1170</v>
      </c>
      <c r="L64" s="542" t="s">
        <v>1171</v>
      </c>
      <c r="M64" s="542" t="s">
        <v>822</v>
      </c>
      <c r="N64" s="542"/>
      <c r="O64" s="549" t="s">
        <v>823</v>
      </c>
      <c r="P64" s="255" t="s">
        <v>824</v>
      </c>
      <c r="Q64" s="542" t="s">
        <v>1172</v>
      </c>
      <c r="R64" s="545" t="s">
        <v>824</v>
      </c>
      <c r="S64" s="545"/>
      <c r="T64" s="211"/>
      <c r="U64" s="555"/>
      <c r="V64" s="542" t="s">
        <v>2516</v>
      </c>
      <c r="W64" s="224" t="s">
        <v>2517</v>
      </c>
      <c r="X64" s="542"/>
      <c r="Y64" s="544"/>
      <c r="Z64" s="544">
        <v>1</v>
      </c>
    </row>
    <row r="65" spans="1:26">
      <c r="A65" s="206"/>
      <c r="B65" s="205"/>
      <c r="C65" s="206"/>
      <c r="D65" s="206"/>
      <c r="E65" s="206"/>
      <c r="F65" s="206"/>
      <c r="G65" s="206"/>
      <c r="H65" s="206"/>
      <c r="I65" s="206"/>
      <c r="J65" s="206"/>
      <c r="L65" s="218"/>
      <c r="M65" s="206"/>
      <c r="N65" s="206"/>
      <c r="O65" s="206"/>
      <c r="P65" s="248"/>
      <c r="Q65" s="206"/>
      <c r="R65" s="206"/>
      <c r="S65" s="206"/>
      <c r="T65" s="205"/>
      <c r="U65" s="245"/>
      <c r="V65" s="206"/>
      <c r="W65" s="245"/>
      <c r="X65" s="206"/>
      <c r="Y65" s="206"/>
      <c r="Z65" s="206"/>
    </row>
    <row r="66" spans="1:26">
      <c r="A66" s="3"/>
      <c r="B66" s="3"/>
      <c r="C66" s="131"/>
      <c r="D66" s="131"/>
      <c r="E66" s="131"/>
      <c r="F66" s="131"/>
      <c r="G66" s="5"/>
      <c r="H66" s="5"/>
      <c r="I66" s="5"/>
      <c r="J66" s="151"/>
      <c r="L66" s="151"/>
      <c r="M66" s="5"/>
      <c r="N66" s="5"/>
      <c r="O66" s="5"/>
      <c r="P66" s="56"/>
      <c r="Q66" s="56"/>
      <c r="R66" s="56"/>
      <c r="S66" s="56"/>
      <c r="U66" s="164"/>
      <c r="V66" s="5"/>
      <c r="W66" s="206"/>
      <c r="X66" s="56"/>
      <c r="Y66" s="128"/>
      <c r="Z66" s="56"/>
    </row>
    <row r="67" spans="1:26">
      <c r="A67" s="129"/>
      <c r="B67" s="129"/>
      <c r="C67" s="129"/>
      <c r="D67" s="129"/>
      <c r="E67" s="129"/>
      <c r="F67" s="129"/>
      <c r="Y67" s="128"/>
    </row>
    <row r="68" spans="1:26">
      <c r="G68" s="128"/>
      <c r="H68" s="128"/>
      <c r="I68" s="128"/>
      <c r="J68" s="128"/>
      <c r="K68" s="205"/>
      <c r="L68" s="128"/>
      <c r="M68" s="128"/>
      <c r="Y68" s="128"/>
    </row>
    <row r="69" spans="1:26">
      <c r="G69" s="128"/>
      <c r="H69" s="128"/>
      <c r="I69" s="128"/>
      <c r="J69" s="128"/>
      <c r="K69" s="205"/>
      <c r="L69" s="128"/>
      <c r="M69" s="128"/>
      <c r="Y69" s="128"/>
    </row>
    <row r="70" spans="1:26">
      <c r="G70" s="128"/>
      <c r="H70" s="128"/>
      <c r="I70" s="128"/>
      <c r="J70" s="128"/>
      <c r="K70" s="205"/>
      <c r="L70" s="128"/>
      <c r="M70" s="128"/>
      <c r="Y70" s="128"/>
    </row>
    <row r="71" spans="1:26">
      <c r="G71" s="128"/>
      <c r="H71" s="128"/>
      <c r="I71" s="128"/>
      <c r="J71" s="128"/>
      <c r="K71" s="205"/>
      <c r="L71" s="128"/>
      <c r="M71" s="128"/>
      <c r="Y71" s="128"/>
    </row>
    <row r="72" spans="1:26">
      <c r="G72" s="128"/>
      <c r="H72" s="128"/>
      <c r="I72" s="128"/>
      <c r="J72" s="128"/>
      <c r="K72" s="205"/>
      <c r="L72" s="128"/>
      <c r="M72" s="128"/>
    </row>
    <row r="73" spans="1:26" ht="12" customHeight="1">
      <c r="W73" s="157"/>
      <c r="Y73" s="117"/>
    </row>
    <row r="74" spans="1:26" ht="12" customHeight="1">
      <c r="A74" s="117"/>
      <c r="B74" s="117"/>
      <c r="C74" s="117"/>
      <c r="D74" s="117"/>
      <c r="E74" s="117"/>
      <c r="F74" s="117"/>
      <c r="G74" s="117"/>
      <c r="H74" s="117"/>
      <c r="I74" s="117"/>
      <c r="J74" s="117"/>
      <c r="K74" s="227"/>
      <c r="L74" s="117"/>
      <c r="M74" s="117"/>
    </row>
    <row r="75" spans="1:26" ht="12" customHeight="1">
      <c r="N75" s="112"/>
      <c r="O75" s="112"/>
      <c r="P75" s="125"/>
      <c r="Q75" s="112"/>
      <c r="R75" s="112"/>
      <c r="S75" s="112"/>
      <c r="U75" s="166"/>
      <c r="V75" s="112"/>
      <c r="X75" s="112"/>
      <c r="Z75" s="112"/>
    </row>
    <row r="76" spans="1:26" ht="12" customHeight="1"/>
    <row r="77" spans="1:26" ht="12" customHeight="1"/>
    <row r="78" spans="1:26" ht="12" customHeight="1"/>
    <row r="79" spans="1:26" ht="12" customHeight="1"/>
    <row r="80" spans="1:26" ht="12" customHeight="1"/>
    <row r="81" spans="1:1010" ht="12" customHeight="1"/>
    <row r="82" spans="1:1010" ht="12" customHeight="1"/>
    <row r="83" spans="1:1010" ht="12" customHeight="1"/>
    <row r="84" spans="1:1010" ht="12" customHeight="1"/>
    <row r="85" spans="1:1010" ht="12" customHeight="1"/>
    <row r="86" spans="1:1010" ht="12" customHeight="1"/>
    <row r="87" spans="1:1010" ht="12" customHeight="1">
      <c r="A87" s="130"/>
      <c r="B87" s="130"/>
      <c r="C87" s="130"/>
      <c r="D87" s="130"/>
      <c r="E87" s="130"/>
      <c r="F87" s="130"/>
    </row>
    <row r="88" spans="1:1010" s="117" customFormat="1" ht="12" customHeight="1">
      <c r="A88" s="130"/>
      <c r="B88" s="130"/>
      <c r="C88" s="130"/>
      <c r="D88" s="130"/>
      <c r="E88" s="130"/>
      <c r="F88" s="130"/>
      <c r="G88" s="96"/>
      <c r="H88" s="96"/>
      <c r="I88" s="96"/>
      <c r="J88" s="96"/>
      <c r="K88" s="206"/>
      <c r="L88" s="155"/>
      <c r="M88" s="96"/>
      <c r="N88" s="96"/>
      <c r="O88" s="96"/>
      <c r="P88" s="251"/>
      <c r="Q88" s="96"/>
      <c r="R88" s="96"/>
      <c r="S88" s="96"/>
      <c r="T88"/>
      <c r="U88" s="165"/>
      <c r="V88" s="96"/>
      <c r="W88" s="155"/>
      <c r="X88" s="96"/>
      <c r="Y88"/>
      <c r="Z88" s="96"/>
      <c r="ALV88"/>
    </row>
    <row r="89" spans="1:1010" s="117" customFormat="1" ht="12" customHeight="1">
      <c r="A89" s="130"/>
      <c r="B89" s="130"/>
      <c r="C89" s="130"/>
      <c r="D89" s="130"/>
      <c r="E89" s="130"/>
      <c r="F89" s="130"/>
      <c r="G89" s="96"/>
      <c r="H89" s="96"/>
      <c r="I89" s="96"/>
      <c r="J89" s="96"/>
      <c r="K89" s="206"/>
      <c r="L89" s="155"/>
      <c r="M89" s="96"/>
      <c r="N89" s="96"/>
      <c r="O89" s="96"/>
      <c r="P89" s="251"/>
      <c r="Q89" s="96"/>
      <c r="R89" s="96"/>
      <c r="S89" s="96"/>
      <c r="T89"/>
      <c r="U89" s="165"/>
      <c r="V89" s="96"/>
      <c r="W89" s="155"/>
      <c r="X89" s="96"/>
      <c r="Y89"/>
      <c r="Z89" s="96"/>
      <c r="ALV89"/>
    </row>
    <row r="90" spans="1:1010" s="117" customFormat="1" ht="12" customHeight="1">
      <c r="A90" s="130"/>
      <c r="B90" s="130"/>
      <c r="C90" s="130"/>
      <c r="D90" s="130"/>
      <c r="E90" s="130"/>
      <c r="F90" s="130"/>
      <c r="G90" s="96"/>
      <c r="H90" s="96"/>
      <c r="I90" s="96"/>
      <c r="J90" s="96"/>
      <c r="K90" s="206"/>
      <c r="L90" s="155"/>
      <c r="M90" s="96"/>
      <c r="N90" s="96"/>
      <c r="O90" s="96"/>
      <c r="P90" s="251"/>
      <c r="Q90" s="96"/>
      <c r="R90" s="96"/>
      <c r="S90" s="96"/>
      <c r="T90"/>
      <c r="U90" s="165"/>
      <c r="V90" s="96"/>
      <c r="W90" s="155"/>
      <c r="X90" s="96"/>
      <c r="Y90"/>
      <c r="Z90" s="96"/>
      <c r="ALV90"/>
    </row>
    <row r="91" spans="1:1010" s="117" customFormat="1" ht="12" customHeight="1">
      <c r="A91" s="130"/>
      <c r="B91" s="130"/>
      <c r="C91" s="130"/>
      <c r="D91" s="130"/>
      <c r="E91" s="130"/>
      <c r="F91" s="130"/>
      <c r="G91" s="96"/>
      <c r="H91" s="96"/>
      <c r="I91" s="96"/>
      <c r="J91" s="96"/>
      <c r="K91" s="206"/>
      <c r="L91" s="155"/>
      <c r="M91" s="96"/>
      <c r="N91" s="96"/>
      <c r="O91" s="96"/>
      <c r="P91" s="251"/>
      <c r="Q91" s="96"/>
      <c r="R91" s="96"/>
      <c r="S91" s="96"/>
      <c r="T91"/>
      <c r="U91" s="165"/>
      <c r="V91" s="96"/>
      <c r="W91" s="155"/>
      <c r="X91" s="96"/>
      <c r="Y91"/>
      <c r="Z91" s="96"/>
      <c r="ALV91"/>
    </row>
    <row r="92" spans="1:1010" s="117" customFormat="1" ht="12" customHeight="1">
      <c r="A92" s="130"/>
      <c r="B92" s="130"/>
      <c r="C92" s="130"/>
      <c r="D92" s="130"/>
      <c r="E92" s="130"/>
      <c r="F92" s="130"/>
      <c r="G92" s="96"/>
      <c r="H92" s="96"/>
      <c r="I92" s="96"/>
      <c r="J92" s="96"/>
      <c r="K92" s="206"/>
      <c r="L92" s="155"/>
      <c r="M92" s="96"/>
      <c r="N92" s="96"/>
      <c r="O92" s="96"/>
      <c r="P92" s="251"/>
      <c r="Q92" s="96"/>
      <c r="R92" s="96"/>
      <c r="S92" s="96"/>
      <c r="T92"/>
      <c r="U92" s="165"/>
      <c r="V92" s="96"/>
      <c r="W92" s="155"/>
      <c r="X92" s="96"/>
      <c r="Y92"/>
      <c r="Z92" s="96"/>
      <c r="ALV92"/>
    </row>
    <row r="93" spans="1:1010" s="117" customFormat="1" ht="12" customHeight="1">
      <c r="A93" s="130"/>
      <c r="B93" s="130"/>
      <c r="C93" s="130"/>
      <c r="D93" s="130"/>
      <c r="E93" s="130"/>
      <c r="F93" s="130"/>
      <c r="G93" s="96"/>
      <c r="H93" s="96"/>
      <c r="I93" s="96"/>
      <c r="J93" s="96"/>
      <c r="K93" s="206"/>
      <c r="L93" s="155"/>
      <c r="M93" s="96"/>
      <c r="N93" s="96"/>
      <c r="O93" s="96"/>
      <c r="P93" s="251"/>
      <c r="Q93" s="96"/>
      <c r="R93" s="96"/>
      <c r="S93" s="96"/>
      <c r="T93"/>
      <c r="U93" s="165"/>
      <c r="V93" s="96"/>
      <c r="W93" s="155"/>
      <c r="X93" s="96"/>
      <c r="Y93"/>
      <c r="Z93" s="96"/>
      <c r="ALV93"/>
    </row>
    <row r="94" spans="1:1010" s="117" customFormat="1" ht="12" customHeight="1">
      <c r="A94" s="130"/>
      <c r="B94" s="130"/>
      <c r="C94" s="130"/>
      <c r="D94" s="130"/>
      <c r="E94" s="130"/>
      <c r="F94" s="130"/>
      <c r="G94" s="96"/>
      <c r="H94" s="96"/>
      <c r="I94" s="96"/>
      <c r="J94" s="96"/>
      <c r="K94" s="206"/>
      <c r="L94" s="155"/>
      <c r="M94" s="96"/>
      <c r="N94" s="96"/>
      <c r="O94" s="96"/>
      <c r="P94" s="251"/>
      <c r="Q94" s="96"/>
      <c r="R94" s="96"/>
      <c r="S94" s="96"/>
      <c r="T94"/>
      <c r="U94" s="165"/>
      <c r="V94" s="96"/>
      <c r="W94" s="155"/>
      <c r="X94" s="96"/>
      <c r="Y94"/>
      <c r="Z94" s="96"/>
      <c r="ALV94"/>
    </row>
    <row r="95" spans="1:1010" ht="12" customHeight="1">
      <c r="A95" s="129"/>
      <c r="B95" s="129"/>
      <c r="C95" s="129"/>
      <c r="D95" s="129"/>
      <c r="E95" s="129"/>
      <c r="F95" s="129"/>
    </row>
    <row r="96" spans="1:1010" ht="12" customHeight="1">
      <c r="A96" s="129"/>
      <c r="B96" s="129"/>
      <c r="C96" s="129"/>
      <c r="D96" s="129"/>
      <c r="E96" s="129"/>
      <c r="F96" s="129"/>
    </row>
    <row r="97" spans="1:26" ht="12" customHeight="1">
      <c r="A97" s="129"/>
      <c r="B97" s="129"/>
      <c r="C97" s="129"/>
      <c r="D97" s="129"/>
      <c r="E97" s="129"/>
      <c r="F97" s="129"/>
    </row>
    <row r="98" spans="1:26" ht="12" customHeight="1">
      <c r="A98" s="129"/>
      <c r="B98" s="129"/>
      <c r="C98" s="129"/>
      <c r="D98" s="129"/>
      <c r="E98" s="129"/>
      <c r="F98" s="129"/>
    </row>
    <row r="99" spans="1:26" ht="12" customHeight="1">
      <c r="A99" s="129"/>
      <c r="B99" s="129"/>
      <c r="C99" s="129"/>
      <c r="D99" s="129"/>
      <c r="E99" s="129"/>
      <c r="F99" s="129"/>
    </row>
    <row r="100" spans="1:26" ht="12" customHeight="1">
      <c r="A100" s="129"/>
      <c r="B100" s="129"/>
      <c r="C100" s="129"/>
      <c r="D100" s="129"/>
      <c r="E100" s="129"/>
      <c r="F100" s="129"/>
    </row>
    <row r="101" spans="1:26" ht="12" customHeight="1">
      <c r="A101" s="129"/>
      <c r="B101" s="129"/>
      <c r="C101" s="129"/>
      <c r="D101" s="129"/>
      <c r="E101" s="129"/>
      <c r="F101" s="129"/>
    </row>
    <row r="102" spans="1:26">
      <c r="A102" s="129"/>
      <c r="B102" s="129"/>
      <c r="C102" s="129"/>
      <c r="D102" s="129"/>
      <c r="E102" s="129"/>
      <c r="F102" s="129"/>
      <c r="W102" s="157"/>
      <c r="Y102" s="117"/>
    </row>
    <row r="103" spans="1:26">
      <c r="A103" s="130"/>
      <c r="B103" s="130"/>
      <c r="C103" s="130"/>
      <c r="D103" s="130"/>
      <c r="E103" s="130"/>
      <c r="F103" s="130"/>
      <c r="W103" s="157"/>
      <c r="Y103" s="117"/>
    </row>
    <row r="104" spans="1:26">
      <c r="A104" s="123"/>
      <c r="B104" s="123"/>
      <c r="C104" s="123"/>
      <c r="D104" s="123"/>
      <c r="E104" s="123"/>
      <c r="F104" s="123"/>
      <c r="G104" s="112"/>
      <c r="H104" s="112"/>
      <c r="I104" s="112"/>
      <c r="J104" s="112"/>
      <c r="K104" s="250"/>
      <c r="L104" s="157"/>
      <c r="M104" s="112"/>
      <c r="N104" s="112"/>
      <c r="O104" s="112"/>
      <c r="P104" s="125"/>
      <c r="Q104" s="112"/>
      <c r="R104" s="112"/>
      <c r="S104" s="112"/>
      <c r="U104" s="166"/>
      <c r="V104" s="112"/>
      <c r="W104" s="157"/>
      <c r="X104" s="112"/>
      <c r="Y104" s="117"/>
      <c r="Z104" s="112"/>
    </row>
    <row r="105" spans="1:26">
      <c r="A105" s="123"/>
      <c r="B105" s="123"/>
      <c r="C105" s="123"/>
      <c r="D105" s="123"/>
      <c r="E105" s="123"/>
      <c r="F105" s="123"/>
      <c r="G105" s="112"/>
      <c r="H105" s="112"/>
      <c r="I105" s="112"/>
      <c r="J105" s="112"/>
      <c r="K105" s="250"/>
      <c r="L105" s="157"/>
      <c r="M105" s="112"/>
      <c r="N105" s="112"/>
      <c r="O105" s="112"/>
      <c r="P105" s="125"/>
      <c r="Q105" s="112"/>
      <c r="R105" s="112"/>
      <c r="S105" s="112"/>
      <c r="U105" s="166"/>
      <c r="V105" s="112"/>
      <c r="W105" s="157"/>
      <c r="X105" s="112"/>
      <c r="Y105" s="117"/>
      <c r="Z105" s="112"/>
    </row>
    <row r="106" spans="1:26">
      <c r="A106" s="123"/>
      <c r="B106" s="123"/>
      <c r="C106" s="123"/>
      <c r="D106" s="123"/>
      <c r="E106" s="123"/>
      <c r="F106" s="123"/>
      <c r="G106" s="112"/>
      <c r="H106" s="112"/>
      <c r="I106" s="112"/>
      <c r="J106" s="112"/>
      <c r="K106" s="250"/>
      <c r="L106" s="157"/>
      <c r="M106" s="112"/>
      <c r="N106" s="112"/>
      <c r="O106" s="112"/>
      <c r="P106" s="125"/>
      <c r="Q106" s="112"/>
      <c r="R106" s="112"/>
      <c r="S106" s="112"/>
      <c r="U106" s="166"/>
      <c r="V106" s="112"/>
      <c r="W106" s="157"/>
      <c r="X106" s="112"/>
      <c r="Y106" s="117"/>
      <c r="Z106" s="112"/>
    </row>
    <row r="107" spans="1:26">
      <c r="A107" s="123"/>
      <c r="B107" s="123"/>
      <c r="C107" s="123"/>
      <c r="D107" s="123"/>
      <c r="E107" s="123"/>
      <c r="F107" s="123"/>
      <c r="G107" s="112"/>
      <c r="H107" s="112"/>
      <c r="I107" s="112"/>
      <c r="J107" s="112"/>
      <c r="K107" s="250"/>
      <c r="L107" s="157"/>
      <c r="M107" s="112"/>
      <c r="N107" s="112"/>
      <c r="O107" s="112"/>
      <c r="P107" s="125"/>
      <c r="Q107" s="112"/>
      <c r="R107" s="112"/>
      <c r="S107" s="112"/>
      <c r="U107" s="166"/>
      <c r="V107" s="112"/>
      <c r="W107" s="157"/>
      <c r="X107" s="112"/>
      <c r="Y107" s="117"/>
      <c r="Z107" s="112"/>
    </row>
    <row r="108" spans="1:26">
      <c r="A108" s="123"/>
      <c r="B108" s="123"/>
      <c r="C108" s="123"/>
      <c r="D108" s="123"/>
      <c r="E108" s="123"/>
      <c r="F108" s="123"/>
      <c r="G108" s="112"/>
      <c r="H108" s="112"/>
      <c r="I108" s="112"/>
      <c r="J108" s="112"/>
      <c r="K108" s="250"/>
      <c r="L108" s="157"/>
      <c r="M108" s="112"/>
      <c r="N108" s="112"/>
      <c r="O108" s="112"/>
      <c r="P108" s="125"/>
      <c r="Q108" s="112"/>
      <c r="R108" s="112"/>
      <c r="S108" s="112"/>
      <c r="U108" s="166"/>
      <c r="V108" s="112"/>
      <c r="W108" s="157"/>
      <c r="X108" s="112"/>
      <c r="Y108" s="117"/>
      <c r="Z108" s="112"/>
    </row>
    <row r="109" spans="1:26">
      <c r="A109" s="123"/>
      <c r="B109" s="123"/>
      <c r="C109" s="123"/>
      <c r="D109" s="123"/>
      <c r="E109" s="123"/>
      <c r="F109" s="123"/>
      <c r="G109" s="112"/>
      <c r="H109" s="112"/>
      <c r="I109" s="112"/>
      <c r="J109" s="112"/>
      <c r="K109" s="250"/>
      <c r="L109" s="157"/>
      <c r="M109" s="112"/>
      <c r="N109" s="112"/>
      <c r="O109" s="112"/>
      <c r="P109" s="125"/>
      <c r="Q109" s="112"/>
      <c r="R109" s="112"/>
      <c r="S109" s="112"/>
      <c r="U109" s="166"/>
      <c r="V109" s="112"/>
      <c r="X109" s="112"/>
      <c r="Z109" s="112"/>
    </row>
    <row r="110" spans="1:26">
      <c r="A110" s="123"/>
      <c r="B110" s="123"/>
      <c r="C110" s="123"/>
      <c r="D110" s="123"/>
      <c r="E110" s="123"/>
      <c r="F110" s="123"/>
      <c r="G110" s="112"/>
      <c r="H110" s="112"/>
      <c r="I110" s="112"/>
      <c r="J110" s="112"/>
      <c r="K110" s="250"/>
      <c r="L110" s="157"/>
      <c r="M110" s="112"/>
      <c r="N110" s="112"/>
      <c r="O110" s="112"/>
      <c r="P110" s="125"/>
      <c r="Q110" s="112"/>
      <c r="R110" s="112"/>
      <c r="S110" s="112"/>
      <c r="U110" s="166"/>
      <c r="V110" s="112"/>
      <c r="X110" s="112"/>
      <c r="Z110" s="112"/>
    </row>
    <row r="111" spans="1:26">
      <c r="A111" s="130"/>
      <c r="B111" s="130"/>
      <c r="C111" s="130"/>
      <c r="D111" s="130"/>
      <c r="E111" s="130"/>
      <c r="F111" s="130"/>
    </row>
    <row r="112" spans="1:26">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2">
    <mergeCell ref="R7:S7"/>
    <mergeCell ref="Y7:Z7"/>
  </mergeCells>
  <conditionalFormatting sqref="A66:F67 A87:F927">
    <cfRule type="expression" dxfId="123" priority="259">
      <formula>OR($Z66="X",$X66="X")</formula>
    </cfRule>
    <cfRule type="expression" dxfId="122" priority="260">
      <formula>AND($Z66=1,$X66=1)</formula>
    </cfRule>
    <cfRule type="expression" dxfId="121" priority="261">
      <formula>$Z66=1</formula>
    </cfRule>
    <cfRule type="expression" dxfId="120" priority="262">
      <formula>$X66=1</formula>
    </cfRule>
  </conditionalFormatting>
  <conditionalFormatting sqref="C9:I9 K9:K64">
    <cfRule type="expression" dxfId="119" priority="1">
      <formula>$N9="X"</formula>
    </cfRule>
  </conditionalFormatting>
  <conditionalFormatting sqref="E18:J18">
    <cfRule type="expression" dxfId="118" priority="2">
      <formula>$N18="X"</formula>
    </cfRule>
  </conditionalFormatting>
  <conditionalFormatting sqref="J66:J67 J87:J927">
    <cfRule type="expression" dxfId="117" priority="258">
      <formula>$M66="X"</formula>
    </cfRule>
  </conditionalFormatting>
  <conditionalFormatting sqref="M9:M64">
    <cfRule type="cellIs" dxfId="116" priority="168" operator="equal">
      <formula>"1..1"</formula>
    </cfRule>
    <cfRule type="cellIs" dxfId="115" priority="169" operator="equal">
      <formula>"0..n"</formula>
    </cfRule>
    <cfRule type="cellIs" dxfId="114" priority="170" operator="equal">
      <formula>"0..1"</formula>
    </cfRule>
  </conditionalFormatting>
  <pageMargins left="0.7" right="0.7" top="0.75" bottom="0.75" header="0.3" footer="0.3"/>
  <legacyDrawing r:id="rId1"/>
  <tableParts count="1">
    <tablePart r:id="rId2"/>
  </tablePar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MB75"/>
  <sheetViews>
    <sheetView workbookViewId="0">
      <selection activeCell="H34" sqref="H34"/>
    </sheetView>
  </sheetViews>
  <sheetFormatPr baseColWidth="10" defaultColWidth="9.5" defaultRowHeight="15"/>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06" customWidth="1"/>
    <col min="10" max="10" width="17.875" style="155" customWidth="1"/>
    <col min="11" max="12" width="4.875" style="96" hidden="1" customWidth="1"/>
    <col min="13" max="14" width="6.125" style="96" hidden="1" customWidth="1"/>
    <col min="15" max="15" width="6.625" style="160" hidden="1" customWidth="1"/>
    <col min="16" max="16" width="10.5" style="96" customWidth="1"/>
    <col min="17" max="17" width="6" style="160" customWidth="1"/>
    <col min="18" max="18" width="18.5" style="96" customWidth="1"/>
    <col min="19" max="19" width="12.625" style="251" customWidth="1"/>
    <col min="20" max="20" width="22.5" style="96" customWidth="1"/>
    <col min="21" max="23" width="9.5" style="96"/>
    <col min="24" max="24" width="3.625" customWidth="1"/>
    <col min="25" max="25" width="10.875" style="165" customWidth="1"/>
    <col min="26" max="26" width="10.875" style="96" customWidth="1"/>
    <col min="27" max="27" width="10.875" style="155" customWidth="1"/>
    <col min="28" max="28" width="10.875" style="96" customWidth="1"/>
    <col min="30" max="30" width="8" style="96" customWidth="1"/>
    <col min="32" max="1012" width="9.5" style="128"/>
    <col min="1013" max="1013" width="9" style="128" customWidth="1"/>
    <col min="1014" max="1015" width="9" customWidth="1"/>
  </cols>
  <sheetData>
    <row r="1" spans="1:1013" ht="13.5" customHeight="1">
      <c r="A1" s="208" t="s">
        <v>2518</v>
      </c>
      <c r="C1" s="129"/>
      <c r="F1" s="153"/>
      <c r="G1" s="128"/>
      <c r="H1" s="207"/>
      <c r="I1" s="207"/>
      <c r="N1" s="586" t="s">
        <v>2519</v>
      </c>
      <c r="O1" s="586"/>
      <c r="AC1" s="96"/>
      <c r="AE1" s="128"/>
      <c r="ALY1"/>
    </row>
    <row r="2" spans="1:1013" ht="13.5" customHeight="1">
      <c r="C2" s="141"/>
      <c r="D2" s="258"/>
      <c r="E2" s="258"/>
      <c r="F2" s="153"/>
      <c r="G2" s="128"/>
      <c r="H2" s="207"/>
      <c r="I2" s="207"/>
      <c r="AC2" s="96"/>
      <c r="AE2" s="128"/>
      <c r="ALY2"/>
    </row>
    <row r="3" spans="1:1013" ht="13.5" customHeight="1">
      <c r="C3" s="142"/>
      <c r="G3" s="128"/>
      <c r="AC3" s="96"/>
      <c r="AE3" s="128"/>
      <c r="ALY3"/>
    </row>
    <row r="4" spans="1:1013" ht="13.5" customHeight="1">
      <c r="C4" s="143"/>
      <c r="G4" s="137"/>
      <c r="AC4" s="96"/>
      <c r="AE4" s="128"/>
      <c r="ALY4"/>
    </row>
    <row r="5" spans="1:1013" s="149" customFormat="1" ht="13.5" customHeight="1">
      <c r="A5" s="128"/>
      <c r="B5" s="128"/>
      <c r="C5" s="145"/>
      <c r="D5" s="146"/>
      <c r="E5" s="146"/>
      <c r="F5" s="146"/>
      <c r="G5" s="148"/>
      <c r="H5" s="148"/>
      <c r="I5" s="249"/>
      <c r="J5" s="156"/>
      <c r="K5" s="148"/>
      <c r="L5" s="148"/>
      <c r="M5" s="148"/>
      <c r="N5" s="148"/>
      <c r="O5" s="170"/>
      <c r="P5" s="148"/>
      <c r="Q5" s="170"/>
      <c r="R5" s="148"/>
      <c r="S5" s="253"/>
      <c r="T5" s="148"/>
      <c r="U5" s="148"/>
      <c r="V5" s="148"/>
      <c r="W5" s="148"/>
      <c r="X5"/>
      <c r="Y5" s="167"/>
      <c r="Z5" s="148"/>
      <c r="AA5" s="156"/>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c r="D6" s="138"/>
      <c r="F6" s="138"/>
      <c r="AC6" s="96"/>
      <c r="AE6" s="128"/>
      <c r="ALY6"/>
    </row>
    <row r="7" spans="1:1013" ht="13.5" customHeight="1">
      <c r="A7"/>
      <c r="B7"/>
      <c r="C7" s="138"/>
      <c r="D7" s="345"/>
      <c r="E7" s="138"/>
      <c r="F7" s="138"/>
      <c r="K7" s="585" t="s">
        <v>2520</v>
      </c>
      <c r="L7" s="585"/>
      <c r="M7" s="585"/>
      <c r="N7" s="585"/>
      <c r="U7" s="495" t="s">
        <v>800</v>
      </c>
      <c r="V7" s="495" t="s">
        <v>800</v>
      </c>
      <c r="W7" s="495" t="s">
        <v>800</v>
      </c>
      <c r="AC7" s="585" t="s">
        <v>2470</v>
      </c>
      <c r="AD7" s="585"/>
      <c r="AE7" s="128"/>
      <c r="ALY7"/>
    </row>
    <row r="8" spans="1:1013" s="217" customFormat="1" ht="55.5" customHeight="1">
      <c r="A8" s="212" t="s">
        <v>801</v>
      </c>
      <c r="B8" s="348" t="s">
        <v>802</v>
      </c>
      <c r="C8" s="252" t="s">
        <v>803</v>
      </c>
      <c r="D8" s="252" t="s">
        <v>804</v>
      </c>
      <c r="E8" s="252" t="s">
        <v>805</v>
      </c>
      <c r="F8" s="252" t="s">
        <v>806</v>
      </c>
      <c r="G8" s="252" t="s">
        <v>807</v>
      </c>
      <c r="H8" s="213" t="s">
        <v>9</v>
      </c>
      <c r="I8" s="213" t="s">
        <v>808</v>
      </c>
      <c r="J8" s="213" t="s">
        <v>811</v>
      </c>
      <c r="K8" s="214" t="s">
        <v>2521</v>
      </c>
      <c r="L8" s="214" t="s">
        <v>2522</v>
      </c>
      <c r="M8" s="214" t="s">
        <v>2523</v>
      </c>
      <c r="N8" s="214" t="s">
        <v>2524</v>
      </c>
      <c r="O8" s="214" t="s">
        <v>2525</v>
      </c>
      <c r="P8" s="213" t="s">
        <v>677</v>
      </c>
      <c r="Q8" s="213" t="s">
        <v>3</v>
      </c>
      <c r="R8" s="213" t="s">
        <v>872</v>
      </c>
      <c r="S8" s="257" t="s">
        <v>873</v>
      </c>
      <c r="T8" s="213" t="s">
        <v>813</v>
      </c>
      <c r="U8" s="209" t="s">
        <v>814</v>
      </c>
      <c r="V8" s="209" t="s">
        <v>815</v>
      </c>
      <c r="W8" s="209" t="s">
        <v>898</v>
      </c>
      <c r="X8" s="524" t="s">
        <v>816</v>
      </c>
      <c r="Y8" s="214" t="s">
        <v>2474</v>
      </c>
      <c r="Z8" s="214" t="s">
        <v>2475</v>
      </c>
      <c r="AA8" s="215" t="s">
        <v>2476</v>
      </c>
      <c r="AB8" s="214" t="s">
        <v>2477</v>
      </c>
      <c r="AC8" s="214" t="s">
        <v>2478</v>
      </c>
      <c r="AD8" s="216" t="s">
        <v>2479</v>
      </c>
    </row>
    <row r="9" spans="1:1013" s="205" customFormat="1" ht="13.5" customHeight="1">
      <c r="A9" s="206">
        <f>ROW()-8</f>
        <v>1</v>
      </c>
      <c r="B9" s="199" t="s">
        <v>874</v>
      </c>
      <c r="C9" s="219"/>
      <c r="D9" s="543"/>
      <c r="E9" s="543"/>
      <c r="F9" s="543"/>
      <c r="G9" s="543"/>
      <c r="H9" s="542" t="s">
        <v>818</v>
      </c>
      <c r="I9" s="284" t="s">
        <v>899</v>
      </c>
      <c r="J9" s="541" t="s">
        <v>877</v>
      </c>
      <c r="K9" s="542" t="s">
        <v>2526</v>
      </c>
      <c r="L9" s="542" t="s">
        <v>2527</v>
      </c>
      <c r="M9" s="542"/>
      <c r="N9" s="542"/>
      <c r="O9" s="546">
        <v>1</v>
      </c>
      <c r="P9" s="542" t="s">
        <v>822</v>
      </c>
      <c r="Q9" s="546"/>
      <c r="R9" s="542" t="s">
        <v>823</v>
      </c>
      <c r="S9" s="544"/>
      <c r="T9" s="542" t="s">
        <v>2528</v>
      </c>
      <c r="U9" s="545" t="s">
        <v>824</v>
      </c>
      <c r="V9" s="545" t="s">
        <v>824</v>
      </c>
      <c r="W9" s="545" t="s">
        <v>824</v>
      </c>
      <c r="X9" s="211"/>
      <c r="Y9" s="555"/>
      <c r="Z9" s="542" t="s">
        <v>2529</v>
      </c>
      <c r="AA9" s="570" t="s">
        <v>2530</v>
      </c>
      <c r="AB9" s="542"/>
      <c r="AC9" s="544">
        <v>1</v>
      </c>
      <c r="AD9" s="544">
        <v>1</v>
      </c>
    </row>
    <row r="10" spans="1:1013" s="205" customFormat="1" ht="13.5" customHeight="1">
      <c r="A10" s="206">
        <f t="shared" ref="A10:A24" si="0">ROW()-8</f>
        <v>2</v>
      </c>
      <c r="B10" s="228" t="s">
        <v>901</v>
      </c>
      <c r="C10" s="203"/>
      <c r="D10" s="203"/>
      <c r="E10" s="203"/>
      <c r="F10" s="203"/>
      <c r="G10" s="203"/>
      <c r="H10" s="542" t="s">
        <v>902</v>
      </c>
      <c r="I10" s="131" t="s">
        <v>903</v>
      </c>
      <c r="J10" s="541" t="s">
        <v>881</v>
      </c>
      <c r="K10" s="542" t="s">
        <v>2531</v>
      </c>
      <c r="L10" s="542" t="s">
        <v>2532</v>
      </c>
      <c r="M10" s="542"/>
      <c r="N10" s="542"/>
      <c r="O10" s="546"/>
      <c r="P10" s="542" t="s">
        <v>869</v>
      </c>
      <c r="Q10" s="546"/>
      <c r="R10" s="542" t="s">
        <v>823</v>
      </c>
      <c r="S10" s="544"/>
      <c r="T10" s="542"/>
      <c r="U10" s="545" t="s">
        <v>824</v>
      </c>
      <c r="V10" s="545" t="s">
        <v>824</v>
      </c>
      <c r="W10" s="545" t="s">
        <v>824</v>
      </c>
      <c r="X10" s="211"/>
      <c r="Y10" s="555"/>
      <c r="Z10" s="542"/>
      <c r="AA10" s="570"/>
      <c r="AB10" s="542"/>
      <c r="AC10" s="544">
        <v>1</v>
      </c>
      <c r="AD10" s="544">
        <v>1</v>
      </c>
    </row>
    <row r="11" spans="1:1013" s="205" customFormat="1" ht="13.5" customHeight="1">
      <c r="A11" s="206">
        <f t="shared" si="0"/>
        <v>3</v>
      </c>
      <c r="B11" s="199" t="s">
        <v>2533</v>
      </c>
      <c r="C11" s="513"/>
      <c r="D11" s="513"/>
      <c r="E11" s="513"/>
      <c r="F11" s="513"/>
      <c r="G11" s="513"/>
      <c r="H11" s="244" t="s">
        <v>2534</v>
      </c>
      <c r="I11" s="541"/>
      <c r="J11" s="541" t="s">
        <v>1453</v>
      </c>
      <c r="K11" s="542"/>
      <c r="L11" s="542"/>
      <c r="M11" s="542"/>
      <c r="N11" s="542"/>
      <c r="O11" s="546"/>
      <c r="P11" s="542" t="s">
        <v>937</v>
      </c>
      <c r="Q11" s="546" t="s">
        <v>824</v>
      </c>
      <c r="R11" s="222" t="s">
        <v>1453</v>
      </c>
      <c r="S11" s="544"/>
      <c r="T11" s="542"/>
      <c r="U11" s="545"/>
      <c r="V11" s="235" t="s">
        <v>824</v>
      </c>
      <c r="W11" s="235" t="s">
        <v>824</v>
      </c>
      <c r="X11" s="211"/>
      <c r="Y11" s="241" t="s">
        <v>2535</v>
      </c>
      <c r="Z11" s="238" t="s">
        <v>2536</v>
      </c>
      <c r="AA11" s="570"/>
      <c r="AB11" s="542"/>
      <c r="AC11" s="544"/>
      <c r="AD11" s="544">
        <v>1</v>
      </c>
    </row>
    <row r="12" spans="1:1013" s="205" customFormat="1" ht="13.5" customHeight="1">
      <c r="A12" s="206">
        <f t="shared" si="0"/>
        <v>4</v>
      </c>
      <c r="B12" s="199"/>
      <c r="C12" s="201" t="s">
        <v>1309</v>
      </c>
      <c r="D12" s="220"/>
      <c r="E12" s="220"/>
      <c r="F12" s="220"/>
      <c r="G12" s="220"/>
      <c r="H12" s="542" t="s">
        <v>1454</v>
      </c>
      <c r="I12" s="547" t="s">
        <v>1311</v>
      </c>
      <c r="J12" s="541" t="s">
        <v>1312</v>
      </c>
      <c r="K12" s="542"/>
      <c r="L12" s="542"/>
      <c r="M12" s="542"/>
      <c r="N12" s="542"/>
      <c r="O12" s="546"/>
      <c r="P12" s="542" t="s">
        <v>869</v>
      </c>
      <c r="Q12" s="546"/>
      <c r="R12" s="542" t="s">
        <v>823</v>
      </c>
      <c r="S12" s="544"/>
      <c r="T12" s="542"/>
      <c r="U12" s="545"/>
      <c r="V12" s="235" t="s">
        <v>824</v>
      </c>
      <c r="W12" s="235" t="s">
        <v>824</v>
      </c>
      <c r="X12" s="211"/>
      <c r="Y12" s="555"/>
      <c r="Z12" s="238"/>
      <c r="AA12" s="570"/>
      <c r="AB12" s="542"/>
      <c r="AC12" s="544"/>
      <c r="AD12" s="544">
        <v>1</v>
      </c>
    </row>
    <row r="13" spans="1:1013" s="154" customFormat="1" ht="12.75" customHeight="1">
      <c r="A13" s="206">
        <f t="shared" si="0"/>
        <v>5</v>
      </c>
      <c r="B13" s="199"/>
      <c r="C13" s="220" t="s">
        <v>2343</v>
      </c>
      <c r="D13" s="220"/>
      <c r="E13" s="220"/>
      <c r="F13" s="220"/>
      <c r="G13" s="220"/>
      <c r="H13" s="241" t="s">
        <v>1487</v>
      </c>
      <c r="I13" s="239" t="s">
        <v>1488</v>
      </c>
      <c r="J13" s="452" t="s">
        <v>1489</v>
      </c>
      <c r="K13" s="542"/>
      <c r="L13" s="542"/>
      <c r="M13" s="542"/>
      <c r="N13" s="542"/>
      <c r="O13" s="546"/>
      <c r="P13" s="542" t="s">
        <v>869</v>
      </c>
      <c r="Q13" s="546"/>
      <c r="R13" s="542" t="s">
        <v>823</v>
      </c>
      <c r="S13" s="544" t="s">
        <v>824</v>
      </c>
      <c r="T13" s="542" t="s">
        <v>1490</v>
      </c>
      <c r="U13" s="240"/>
      <c r="V13" s="235" t="s">
        <v>824</v>
      </c>
      <c r="W13" s="235" t="s">
        <v>824</v>
      </c>
      <c r="X13" s="211"/>
      <c r="Y13" s="350" t="s">
        <v>2537</v>
      </c>
      <c r="Z13" s="351" t="s">
        <v>2538</v>
      </c>
      <c r="AA13" s="242" t="s">
        <v>2539</v>
      </c>
      <c r="AB13" s="238"/>
      <c r="AC13" s="544"/>
      <c r="AD13" s="544">
        <v>1</v>
      </c>
    </row>
    <row r="14" spans="1:1013" s="154" customFormat="1" ht="12.75" customHeight="1">
      <c r="A14" s="206">
        <f t="shared" si="0"/>
        <v>6</v>
      </c>
      <c r="B14" s="199"/>
      <c r="C14" s="220" t="s">
        <v>2483</v>
      </c>
      <c r="D14" s="220"/>
      <c r="E14" s="220"/>
      <c r="F14" s="220"/>
      <c r="G14" s="220"/>
      <c r="H14" s="542" t="s">
        <v>1456</v>
      </c>
      <c r="I14" s="541" t="s">
        <v>884</v>
      </c>
      <c r="J14" s="541" t="s">
        <v>885</v>
      </c>
      <c r="K14" s="542"/>
      <c r="L14" s="542"/>
      <c r="M14" s="542"/>
      <c r="N14" s="542"/>
      <c r="O14" s="546"/>
      <c r="P14" s="238" t="s">
        <v>822</v>
      </c>
      <c r="Q14" s="546"/>
      <c r="R14" s="542" t="s">
        <v>839</v>
      </c>
      <c r="S14" s="544"/>
      <c r="T14" s="542"/>
      <c r="U14" s="545"/>
      <c r="V14" s="545" t="s">
        <v>824</v>
      </c>
      <c r="W14" s="545" t="s">
        <v>824</v>
      </c>
      <c r="X14" s="211"/>
      <c r="Y14" s="555"/>
      <c r="Z14" s="238"/>
      <c r="AA14" s="570"/>
      <c r="AB14" s="542"/>
      <c r="AC14" s="544"/>
      <c r="AD14" s="544">
        <v>1</v>
      </c>
    </row>
    <row r="15" spans="1:1013" s="154" customFormat="1" ht="12.75" customHeight="1">
      <c r="A15" s="206">
        <f t="shared" si="0"/>
        <v>7</v>
      </c>
      <c r="B15" s="199"/>
      <c r="C15" s="220" t="s">
        <v>1460</v>
      </c>
      <c r="D15" s="220"/>
      <c r="E15" s="220"/>
      <c r="F15" s="220"/>
      <c r="G15" s="220"/>
      <c r="H15" s="552" t="s">
        <v>1461</v>
      </c>
      <c r="I15" s="541" t="s">
        <v>1462</v>
      </c>
      <c r="J15" s="541" t="s">
        <v>968</v>
      </c>
      <c r="K15" s="542"/>
      <c r="L15" s="542"/>
      <c r="M15" s="542"/>
      <c r="N15" s="542"/>
      <c r="O15" s="546"/>
      <c r="P15" s="238" t="s">
        <v>822</v>
      </c>
      <c r="Q15" s="546"/>
      <c r="R15" s="542" t="s">
        <v>823</v>
      </c>
      <c r="S15" s="544" t="s">
        <v>824</v>
      </c>
      <c r="T15" s="541" t="s">
        <v>1464</v>
      </c>
      <c r="U15" s="545"/>
      <c r="V15" s="235" t="s">
        <v>824</v>
      </c>
      <c r="W15" s="235" t="s">
        <v>824</v>
      </c>
      <c r="X15" s="211"/>
      <c r="Y15" s="349" t="s">
        <v>2540</v>
      </c>
      <c r="Z15" s="351" t="s">
        <v>2538</v>
      </c>
      <c r="AA15" s="570" t="s">
        <v>2541</v>
      </c>
      <c r="AB15" s="542"/>
      <c r="AC15" s="544"/>
      <c r="AD15" s="544">
        <v>1</v>
      </c>
    </row>
    <row r="16" spans="1:1013" s="154" customFormat="1" ht="12.75" customHeight="1">
      <c r="A16" s="206">
        <f t="shared" si="0"/>
        <v>8</v>
      </c>
      <c r="B16" s="199"/>
      <c r="C16" s="220" t="s">
        <v>1457</v>
      </c>
      <c r="D16" s="513" t="s">
        <v>1458</v>
      </c>
      <c r="E16" s="513"/>
      <c r="F16" s="513"/>
      <c r="G16" s="513"/>
      <c r="H16" s="542" t="s">
        <v>1459</v>
      </c>
      <c r="I16" s="541"/>
      <c r="J16" s="541" t="s">
        <v>1427</v>
      </c>
      <c r="K16" s="542"/>
      <c r="L16" s="542"/>
      <c r="M16" s="542"/>
      <c r="N16" s="542"/>
      <c r="O16" s="546"/>
      <c r="P16" s="238" t="s">
        <v>822</v>
      </c>
      <c r="Q16" s="546" t="s">
        <v>824</v>
      </c>
      <c r="R16" s="346" t="s">
        <v>1427</v>
      </c>
      <c r="S16" s="544"/>
      <c r="T16" s="542"/>
      <c r="U16" s="545"/>
      <c r="V16" s="545" t="s">
        <v>824</v>
      </c>
      <c r="W16" s="545" t="s">
        <v>824</v>
      </c>
      <c r="X16" s="211"/>
      <c r="Y16" s="555"/>
      <c r="Z16" s="542"/>
      <c r="AA16" s="570"/>
      <c r="AB16" s="542"/>
      <c r="AC16" s="544"/>
      <c r="AD16" s="544">
        <v>1</v>
      </c>
    </row>
    <row r="17" spans="1:1016" s="154" customFormat="1" ht="12.75" customHeight="1">
      <c r="A17" s="206">
        <f t="shared" si="0"/>
        <v>9</v>
      </c>
      <c r="B17" s="199"/>
      <c r="C17" s="201" t="s">
        <v>2542</v>
      </c>
      <c r="D17" s="201"/>
      <c r="E17" s="513"/>
      <c r="F17" s="513"/>
      <c r="G17" s="513"/>
      <c r="H17" s="552" t="s">
        <v>2543</v>
      </c>
      <c r="I17" s="541"/>
      <c r="J17" s="452" t="s">
        <v>2544</v>
      </c>
      <c r="K17" s="542"/>
      <c r="L17" s="542"/>
      <c r="M17" s="542"/>
      <c r="N17" s="542"/>
      <c r="O17" s="546"/>
      <c r="P17" s="238" t="s">
        <v>937</v>
      </c>
      <c r="Q17" s="546" t="s">
        <v>824</v>
      </c>
      <c r="R17" s="514" t="s">
        <v>2545</v>
      </c>
      <c r="S17" s="544"/>
      <c r="T17" s="542"/>
      <c r="U17" s="545"/>
      <c r="V17" s="545" t="s">
        <v>824</v>
      </c>
      <c r="W17" s="545" t="s">
        <v>824</v>
      </c>
      <c r="X17" s="211"/>
      <c r="Y17" s="555"/>
      <c r="Z17" s="542"/>
      <c r="AA17" s="570"/>
      <c r="AB17" s="542"/>
      <c r="AC17" s="544"/>
      <c r="AD17" s="544">
        <v>1</v>
      </c>
    </row>
    <row r="18" spans="1:1016" s="154" customFormat="1" ht="12.75" customHeight="1">
      <c r="A18" s="206">
        <f t="shared" si="0"/>
        <v>10</v>
      </c>
      <c r="B18" s="199"/>
      <c r="C18" s="201"/>
      <c r="D18" s="201" t="s">
        <v>1465</v>
      </c>
      <c r="E18" s="201"/>
      <c r="F18" s="201"/>
      <c r="G18" s="201"/>
      <c r="H18" s="552" t="s">
        <v>2546</v>
      </c>
      <c r="I18" s="541" t="s">
        <v>1467</v>
      </c>
      <c r="J18" s="541" t="s">
        <v>2547</v>
      </c>
      <c r="K18" s="542"/>
      <c r="L18" s="542"/>
      <c r="M18" s="542"/>
      <c r="N18" s="542"/>
      <c r="O18" s="546"/>
      <c r="P18" s="238" t="s">
        <v>822</v>
      </c>
      <c r="Q18" s="546"/>
      <c r="R18" s="542" t="s">
        <v>823</v>
      </c>
      <c r="S18" s="544" t="s">
        <v>824</v>
      </c>
      <c r="T18" s="542" t="s">
        <v>1469</v>
      </c>
      <c r="U18" s="545"/>
      <c r="V18" s="545" t="s">
        <v>824</v>
      </c>
      <c r="W18" s="545" t="s">
        <v>824</v>
      </c>
      <c r="X18" s="211"/>
      <c r="Y18" s="555"/>
      <c r="Z18" s="542"/>
      <c r="AA18" s="570"/>
      <c r="AB18" s="542"/>
      <c r="AC18" s="544"/>
      <c r="AD18" s="544">
        <v>1</v>
      </c>
    </row>
    <row r="19" spans="1:1016" s="154" customFormat="1" ht="12.75" customHeight="1">
      <c r="A19" s="206">
        <f t="shared" si="0"/>
        <v>11</v>
      </c>
      <c r="B19" s="199"/>
      <c r="C19" s="201"/>
      <c r="D19" s="201" t="s">
        <v>1470</v>
      </c>
      <c r="E19" s="201"/>
      <c r="F19" s="201"/>
      <c r="G19" s="201"/>
      <c r="H19" s="552" t="s">
        <v>2548</v>
      </c>
      <c r="I19" s="541" t="s">
        <v>1472</v>
      </c>
      <c r="J19" s="541" t="s">
        <v>1468</v>
      </c>
      <c r="K19" s="542"/>
      <c r="L19" s="542"/>
      <c r="M19" s="542"/>
      <c r="N19" s="542"/>
      <c r="O19" s="546"/>
      <c r="P19" s="238" t="s">
        <v>869</v>
      </c>
      <c r="Q19" s="546"/>
      <c r="R19" s="542" t="s">
        <v>823</v>
      </c>
      <c r="S19" s="544" t="s">
        <v>824</v>
      </c>
      <c r="T19" s="542" t="s">
        <v>1474</v>
      </c>
      <c r="U19" s="545"/>
      <c r="V19" s="545" t="s">
        <v>824</v>
      </c>
      <c r="W19" s="545" t="s">
        <v>824</v>
      </c>
      <c r="X19" s="211"/>
      <c r="Y19" s="555"/>
      <c r="Z19" s="542"/>
      <c r="AA19" s="570"/>
      <c r="AB19" s="542"/>
      <c r="AC19" s="544"/>
      <c r="AD19" s="544">
        <v>1</v>
      </c>
    </row>
    <row r="20" spans="1:1016" s="154" customFormat="1" ht="12.75" customHeight="1">
      <c r="A20" s="206">
        <f t="shared" si="0"/>
        <v>12</v>
      </c>
      <c r="B20" s="199"/>
      <c r="C20" s="201"/>
      <c r="D20" s="201" t="s">
        <v>2493</v>
      </c>
      <c r="E20" s="201"/>
      <c r="F20" s="201"/>
      <c r="G20" s="201"/>
      <c r="H20" s="244" t="s">
        <v>2549</v>
      </c>
      <c r="I20" s="239" t="s">
        <v>2495</v>
      </c>
      <c r="J20" s="541" t="s">
        <v>2550</v>
      </c>
      <c r="K20" s="542"/>
      <c r="L20" s="542"/>
      <c r="M20" s="542"/>
      <c r="N20" s="542"/>
      <c r="O20" s="546"/>
      <c r="P20" s="351" t="s">
        <v>822</v>
      </c>
      <c r="Q20" s="546"/>
      <c r="R20" s="542" t="s">
        <v>823</v>
      </c>
      <c r="S20" s="544" t="s">
        <v>824</v>
      </c>
      <c r="T20" s="238" t="s">
        <v>2040</v>
      </c>
      <c r="U20" s="235"/>
      <c r="V20" s="235" t="s">
        <v>824</v>
      </c>
      <c r="W20" s="235" t="s">
        <v>824</v>
      </c>
      <c r="X20" s="211"/>
      <c r="Y20" s="555"/>
      <c r="Z20" s="542"/>
      <c r="AA20" s="570"/>
      <c r="AB20" s="542"/>
      <c r="AC20" s="544"/>
      <c r="AD20" s="544">
        <v>1</v>
      </c>
    </row>
    <row r="21" spans="1:1016" s="154" customFormat="1" ht="12.75" customHeight="1">
      <c r="A21" s="206">
        <f t="shared" si="0"/>
        <v>13</v>
      </c>
      <c r="B21" s="199"/>
      <c r="C21" s="201" t="s">
        <v>2551</v>
      </c>
      <c r="D21" s="201"/>
      <c r="E21" s="513" t="s">
        <v>2552</v>
      </c>
      <c r="F21" s="513"/>
      <c r="G21" s="513"/>
      <c r="H21" s="552" t="s">
        <v>2543</v>
      </c>
      <c r="I21" s="541"/>
      <c r="J21" s="452" t="s">
        <v>2553</v>
      </c>
      <c r="K21" s="542"/>
      <c r="L21" s="542"/>
      <c r="M21" s="542"/>
      <c r="N21" s="542"/>
      <c r="O21" s="546"/>
      <c r="P21" s="542" t="s">
        <v>937</v>
      </c>
      <c r="Q21" s="546" t="s">
        <v>824</v>
      </c>
      <c r="R21" s="514" t="s">
        <v>2545</v>
      </c>
      <c r="S21" s="544"/>
      <c r="T21" s="238"/>
      <c r="U21" s="235"/>
      <c r="V21" s="235" t="s">
        <v>824</v>
      </c>
      <c r="W21" s="235" t="s">
        <v>824</v>
      </c>
      <c r="X21" s="211"/>
      <c r="Y21" s="555"/>
      <c r="Z21" s="542"/>
      <c r="AA21" s="570"/>
      <c r="AB21" s="542"/>
      <c r="AC21" s="544"/>
      <c r="AD21" s="544">
        <v>1</v>
      </c>
    </row>
    <row r="22" spans="1:1016" s="205" customFormat="1" ht="12.75" customHeight="1">
      <c r="A22" s="206">
        <f t="shared" si="0"/>
        <v>14</v>
      </c>
      <c r="B22" s="199"/>
      <c r="C22" s="201"/>
      <c r="D22" s="201" t="s">
        <v>2110</v>
      </c>
      <c r="E22" s="513"/>
      <c r="F22" s="513"/>
      <c r="G22" s="513"/>
      <c r="H22" s="542" t="s">
        <v>2554</v>
      </c>
      <c r="I22" s="541"/>
      <c r="J22" s="541" t="s">
        <v>2346</v>
      </c>
      <c r="K22" s="542"/>
      <c r="L22" s="542"/>
      <c r="M22" s="542"/>
      <c r="N22" s="542"/>
      <c r="O22" s="546"/>
      <c r="P22" s="542" t="s">
        <v>869</v>
      </c>
      <c r="Q22" s="546" t="s">
        <v>824</v>
      </c>
      <c r="R22" s="222" t="s">
        <v>2346</v>
      </c>
      <c r="S22" s="254"/>
      <c r="T22" s="238"/>
      <c r="U22" s="235"/>
      <c r="V22" s="235" t="s">
        <v>824</v>
      </c>
      <c r="W22" s="235" t="s">
        <v>824</v>
      </c>
      <c r="X22" s="211"/>
      <c r="Y22" s="555" t="s">
        <v>2555</v>
      </c>
      <c r="Z22" s="542"/>
      <c r="AA22" s="570"/>
      <c r="AB22" s="542"/>
      <c r="AC22" s="544"/>
      <c r="AD22" s="544">
        <v>1</v>
      </c>
    </row>
    <row r="23" spans="1:1016" s="154" customFormat="1" ht="12.75" customHeight="1">
      <c r="A23" s="206">
        <f t="shared" si="0"/>
        <v>15</v>
      </c>
      <c r="B23" s="199"/>
      <c r="C23" s="201"/>
      <c r="D23" s="201"/>
      <c r="E23" s="201" t="s">
        <v>2496</v>
      </c>
      <c r="F23" s="201"/>
      <c r="G23" s="201"/>
      <c r="H23" s="244" t="s">
        <v>2556</v>
      </c>
      <c r="I23" s="239"/>
      <c r="J23" s="541" t="s">
        <v>968</v>
      </c>
      <c r="K23" s="542"/>
      <c r="L23" s="542"/>
      <c r="M23" s="542"/>
      <c r="N23" s="542"/>
      <c r="O23" s="546"/>
      <c r="P23" s="551" t="s">
        <v>869</v>
      </c>
      <c r="Q23" s="546"/>
      <c r="R23" s="542" t="s">
        <v>823</v>
      </c>
      <c r="S23" s="243" t="s">
        <v>824</v>
      </c>
      <c r="T23" s="239" t="s">
        <v>1483</v>
      </c>
      <c r="U23" s="240"/>
      <c r="V23" s="235" t="s">
        <v>824</v>
      </c>
      <c r="W23" s="235" t="s">
        <v>824</v>
      </c>
      <c r="X23" s="211"/>
      <c r="Y23" s="241"/>
      <c r="Z23" s="238"/>
      <c r="AA23" s="236"/>
      <c r="AB23" s="238"/>
      <c r="AC23" s="544"/>
      <c r="AD23" s="544">
        <v>1</v>
      </c>
    </row>
    <row r="24" spans="1:1016" s="226" customFormat="1" ht="12.75" customHeight="1">
      <c r="A24" s="206">
        <f t="shared" si="0"/>
        <v>16</v>
      </c>
      <c r="B24" s="199"/>
      <c r="C24" s="237"/>
      <c r="D24" s="201"/>
      <c r="E24" s="201" t="s">
        <v>1484</v>
      </c>
      <c r="F24" s="513" t="s">
        <v>1253</v>
      </c>
      <c r="G24" s="513"/>
      <c r="H24" s="542" t="s">
        <v>2557</v>
      </c>
      <c r="I24" s="541"/>
      <c r="J24" s="542" t="s">
        <v>1002</v>
      </c>
      <c r="K24" s="542"/>
      <c r="L24" s="542"/>
      <c r="M24" s="542"/>
      <c r="N24" s="542"/>
      <c r="O24" s="546"/>
      <c r="P24" s="542" t="s">
        <v>869</v>
      </c>
      <c r="Q24" s="546" t="s">
        <v>824</v>
      </c>
      <c r="R24" s="222" t="s">
        <v>1002</v>
      </c>
      <c r="S24" s="544"/>
      <c r="T24" s="238"/>
      <c r="U24" s="235"/>
      <c r="V24" s="235" t="s">
        <v>824</v>
      </c>
      <c r="W24" s="235" t="s">
        <v>824</v>
      </c>
      <c r="X24" s="211"/>
      <c r="Y24" s="555"/>
      <c r="Z24" s="542"/>
      <c r="AA24" s="570"/>
      <c r="AB24" s="542"/>
      <c r="AC24" s="544"/>
      <c r="AD24" s="544">
        <v>1</v>
      </c>
    </row>
    <row r="25" spans="1:1016" s="205" customFormat="1" ht="12" customHeight="1">
      <c r="A25" s="206"/>
      <c r="C25" s="206"/>
      <c r="D25" s="206"/>
      <c r="E25" s="206"/>
      <c r="F25" s="206"/>
      <c r="G25" s="206"/>
      <c r="H25" s="206"/>
      <c r="I25" s="206"/>
      <c r="J25" s="218"/>
      <c r="K25" s="206">
        <f>SUBTOTAL(103,createCase21[Nantes - balise])</f>
        <v>2</v>
      </c>
      <c r="L25" s="206">
        <f>SUBTOTAL(103,createCase21[Nantes - description])</f>
        <v>2</v>
      </c>
      <c r="M25" s="206">
        <f>SUBTOTAL(103,createCase21[GT399])</f>
        <v>0</v>
      </c>
      <c r="N25" s="206">
        <f>SUBTOTAL(103,createCase21[GT399 description])</f>
        <v>0</v>
      </c>
      <c r="O25" s="213">
        <f>SUBTOTAL(103,createCase21[Priorisation])</f>
        <v>1</v>
      </c>
      <c r="P25" s="206"/>
      <c r="Q25" s="213">
        <f>SUBTOTAL(103,createCase21[Objet])</f>
        <v>6</v>
      </c>
      <c r="R25" s="206"/>
      <c r="S25" s="248"/>
      <c r="T25" s="248"/>
      <c r="U25" s="248"/>
      <c r="V25" s="248"/>
      <c r="W25" s="248"/>
      <c r="X25" s="248"/>
      <c r="Y25" s="248"/>
      <c r="Z25" s="206"/>
      <c r="AA25" s="218"/>
      <c r="AB25" s="206"/>
      <c r="AC25" s="206"/>
      <c r="AD25" s="206"/>
    </row>
    <row r="26" spans="1:1016" s="128" customFormat="1" ht="12" customHeight="1">
      <c r="A26" s="3"/>
      <c r="B26" s="3"/>
      <c r="C26" s="131"/>
      <c r="D26" s="131"/>
      <c r="E26" s="131"/>
      <c r="F26" s="131"/>
      <c r="G26" s="5"/>
      <c r="H26" s="151"/>
      <c r="I26" s="206"/>
      <c r="J26" s="151"/>
      <c r="K26" s="5"/>
      <c r="L26" s="5"/>
      <c r="M26" s="5"/>
      <c r="N26" s="5"/>
      <c r="O26" s="171"/>
      <c r="P26" s="5"/>
      <c r="Q26" s="171"/>
      <c r="R26" s="5"/>
      <c r="S26" s="56"/>
      <c r="T26" s="56"/>
      <c r="U26" s="56"/>
      <c r="V26" s="56"/>
      <c r="W26" s="56"/>
      <c r="X26"/>
      <c r="Y26" s="164"/>
      <c r="Z26" s="5"/>
      <c r="AA26" s="155"/>
      <c r="AB26" s="56"/>
      <c r="AD26" s="56"/>
      <c r="ALZ26"/>
      <c r="AMA26"/>
      <c r="AMB26"/>
    </row>
    <row r="27" spans="1:1016" s="128" customFormat="1" ht="12" customHeight="1">
      <c r="A27" s="129"/>
      <c r="B27" s="129"/>
      <c r="C27" s="129"/>
      <c r="D27" s="129"/>
      <c r="E27" s="129"/>
      <c r="F27" s="129"/>
      <c r="G27" s="96"/>
      <c r="H27" s="96"/>
      <c r="I27" s="206"/>
      <c r="J27" s="155"/>
      <c r="K27" s="96"/>
      <c r="L27" s="96"/>
      <c r="M27" s="96"/>
      <c r="N27" s="96"/>
      <c r="O27" s="160"/>
      <c r="P27" s="96"/>
      <c r="Q27" s="160"/>
      <c r="R27" s="96"/>
      <c r="S27" s="251"/>
      <c r="T27" s="96"/>
      <c r="U27" s="96"/>
      <c r="V27" s="96"/>
      <c r="W27" s="96"/>
      <c r="X27"/>
      <c r="Y27" s="165"/>
      <c r="Z27" s="96"/>
      <c r="AA27" s="155"/>
      <c r="AB27" s="96"/>
      <c r="AD27" s="96"/>
      <c r="ALZ27"/>
      <c r="AMA27"/>
      <c r="AMB27"/>
    </row>
    <row r="28" spans="1:1016" s="128" customFormat="1" ht="12" customHeight="1">
      <c r="I28" s="205"/>
      <c r="O28" s="161"/>
      <c r="Q28" s="160"/>
      <c r="R28" s="96"/>
      <c r="S28" s="251"/>
      <c r="T28" s="96"/>
      <c r="U28" s="96"/>
      <c r="V28" s="96"/>
      <c r="W28" s="96"/>
      <c r="X28"/>
      <c r="Y28" s="165"/>
      <c r="Z28" s="96"/>
      <c r="AA28" s="155"/>
      <c r="AB28" s="96"/>
      <c r="AD28" s="96"/>
      <c r="ALZ28"/>
      <c r="AMA28"/>
      <c r="AMB28"/>
    </row>
    <row r="29" spans="1:1016" s="128" customFormat="1" ht="12" customHeight="1">
      <c r="I29" s="205"/>
      <c r="O29" s="161"/>
      <c r="Q29" s="160"/>
      <c r="R29" s="96"/>
      <c r="S29" s="251"/>
      <c r="T29" s="96"/>
      <c r="U29" s="96"/>
      <c r="V29" s="96"/>
      <c r="W29" s="96"/>
      <c r="X29"/>
      <c r="Y29" s="165"/>
      <c r="Z29" s="96"/>
      <c r="AA29" s="155"/>
      <c r="AB29" s="96"/>
      <c r="AD29" s="96"/>
      <c r="ALZ29"/>
      <c r="AMA29"/>
      <c r="AMB29"/>
    </row>
    <row r="30" spans="1:1016" s="128" customFormat="1" ht="12" customHeight="1">
      <c r="I30" s="205"/>
      <c r="O30" s="161"/>
      <c r="Q30" s="160"/>
      <c r="R30" s="96"/>
      <c r="S30" s="251"/>
      <c r="T30" s="96"/>
      <c r="U30" s="96"/>
      <c r="V30" s="96"/>
      <c r="W30" s="96"/>
      <c r="X30"/>
      <c r="Y30" s="165"/>
      <c r="Z30" s="96"/>
      <c r="AA30" s="155"/>
      <c r="AB30" s="96"/>
      <c r="AD30" s="96"/>
      <c r="ALZ30"/>
      <c r="AMA30"/>
      <c r="AMB30"/>
    </row>
    <row r="31" spans="1:1016" s="128" customFormat="1" ht="12" customHeight="1">
      <c r="I31" s="205"/>
      <c r="O31" s="161"/>
      <c r="Q31" s="160"/>
      <c r="R31" s="96"/>
      <c r="S31" s="251"/>
      <c r="T31" s="96"/>
      <c r="U31" s="96"/>
      <c r="V31" s="96"/>
      <c r="W31" s="96"/>
      <c r="X31"/>
      <c r="Y31" s="165"/>
      <c r="Z31" s="96"/>
      <c r="AA31" s="155"/>
      <c r="AB31" s="96"/>
      <c r="AD31" s="96"/>
      <c r="ALZ31"/>
      <c r="AMA31"/>
      <c r="AMB31"/>
    </row>
    <row r="32" spans="1:1016" ht="12" customHeight="1">
      <c r="G32" s="128"/>
      <c r="H32" s="128"/>
      <c r="I32" s="205"/>
      <c r="J32" s="128"/>
      <c r="K32" s="128"/>
      <c r="L32" s="128"/>
      <c r="M32" s="128"/>
      <c r="N32" s="128"/>
      <c r="O32" s="161"/>
      <c r="P32" s="128"/>
    </row>
    <row r="33" spans="1:1015" s="117" customFormat="1" ht="12" customHeight="1">
      <c r="A33" s="128"/>
      <c r="B33" s="128"/>
      <c r="C33" s="128"/>
      <c r="D33" s="128"/>
      <c r="E33" s="128"/>
      <c r="F33" s="128"/>
      <c r="G33" s="96"/>
      <c r="H33" s="96"/>
      <c r="I33" s="206"/>
      <c r="J33" s="155"/>
      <c r="K33" s="96"/>
      <c r="L33" s="96"/>
      <c r="M33" s="96"/>
      <c r="N33" s="96"/>
      <c r="O33" s="160"/>
      <c r="P33" s="96"/>
      <c r="Q33" s="160"/>
      <c r="R33" s="96"/>
      <c r="S33" s="251"/>
      <c r="T33" s="96"/>
      <c r="U33" s="96"/>
      <c r="V33" s="96"/>
      <c r="W33" s="96"/>
      <c r="X33"/>
      <c r="Y33" s="165"/>
      <c r="Z33" s="96"/>
      <c r="AA33" s="157"/>
      <c r="AB33" s="96"/>
      <c r="AD33" s="96"/>
      <c r="AMA33"/>
    </row>
    <row r="34" spans="1:1015" ht="12" customHeight="1">
      <c r="A34" s="117"/>
      <c r="B34" s="117"/>
      <c r="C34" s="117"/>
      <c r="D34" s="117"/>
      <c r="E34" s="117"/>
      <c r="F34" s="117"/>
      <c r="G34" s="117"/>
      <c r="H34" s="117"/>
      <c r="I34" s="227"/>
      <c r="J34" s="117"/>
      <c r="K34" s="117"/>
      <c r="L34" s="117"/>
      <c r="M34" s="117"/>
      <c r="N34" s="117"/>
      <c r="O34" s="172"/>
      <c r="P34" s="117"/>
    </row>
    <row r="35" spans="1:1015" ht="12" customHeight="1">
      <c r="Q35" s="173"/>
      <c r="R35" s="112"/>
      <c r="S35" s="125"/>
      <c r="T35" s="112"/>
      <c r="U35" s="112"/>
      <c r="V35" s="112"/>
      <c r="W35" s="112"/>
      <c r="Y35" s="166"/>
      <c r="Z35" s="112"/>
      <c r="AB35" s="112"/>
      <c r="AD35" s="112"/>
    </row>
    <row r="47" spans="1:1015" ht="12" customHeight="1">
      <c r="A47" s="130"/>
      <c r="B47" s="130"/>
      <c r="C47" s="130"/>
      <c r="D47" s="130"/>
      <c r="E47" s="130"/>
      <c r="F47" s="130"/>
    </row>
    <row r="48" spans="1:1015"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30"/>
      <c r="B51" s="130"/>
      <c r="C51" s="130"/>
      <c r="D51" s="130"/>
      <c r="E51" s="130"/>
      <c r="F51" s="130"/>
    </row>
    <row r="52" spans="1:1015" ht="12" customHeight="1">
      <c r="A52" s="130"/>
      <c r="B52" s="130"/>
      <c r="C52" s="130"/>
      <c r="D52" s="130"/>
      <c r="E52" s="130"/>
      <c r="F52" s="130"/>
    </row>
    <row r="53" spans="1:1015" ht="12" customHeight="1">
      <c r="A53" s="130"/>
      <c r="B53" s="130"/>
      <c r="C53" s="130"/>
      <c r="D53" s="130"/>
      <c r="E53" s="130"/>
      <c r="F53" s="130"/>
    </row>
    <row r="54" spans="1:1015" ht="12" customHeight="1">
      <c r="A54" s="130"/>
      <c r="B54" s="130"/>
      <c r="C54" s="130"/>
      <c r="D54" s="130"/>
      <c r="E54" s="130"/>
      <c r="F54" s="130"/>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ht="12" customHeight="1">
      <c r="A58" s="129"/>
      <c r="B58" s="129"/>
      <c r="C58" s="129"/>
      <c r="D58" s="129"/>
      <c r="E58" s="129"/>
      <c r="F58" s="129"/>
    </row>
    <row r="59" spans="1:1015" ht="12" customHeight="1">
      <c r="A59" s="129"/>
      <c r="B59" s="129"/>
      <c r="C59" s="129"/>
      <c r="D59" s="129"/>
      <c r="E59" s="129"/>
      <c r="F59" s="129"/>
    </row>
    <row r="60" spans="1:1015" ht="12" customHeight="1">
      <c r="A60" s="129"/>
      <c r="B60" s="129"/>
      <c r="C60" s="129"/>
      <c r="D60" s="129"/>
      <c r="E60" s="129"/>
      <c r="F60" s="129"/>
    </row>
    <row r="61" spans="1:1015" ht="12" customHeight="1">
      <c r="A61" s="129"/>
      <c r="B61" s="129"/>
      <c r="C61" s="129"/>
      <c r="D61" s="129"/>
      <c r="E61" s="129"/>
      <c r="F61" s="129"/>
    </row>
    <row r="62" spans="1:1015" s="117" customFormat="1" ht="12" customHeight="1">
      <c r="A62" s="129"/>
      <c r="B62" s="129"/>
      <c r="C62" s="129"/>
      <c r="D62" s="129"/>
      <c r="E62" s="129"/>
      <c r="F62" s="129"/>
      <c r="G62" s="96"/>
      <c r="H62" s="96"/>
      <c r="I62" s="206"/>
      <c r="J62" s="155"/>
      <c r="K62" s="96"/>
      <c r="L62" s="96"/>
      <c r="M62" s="96"/>
      <c r="N62" s="96"/>
      <c r="O62" s="160"/>
      <c r="P62" s="96"/>
      <c r="Q62" s="160"/>
      <c r="R62" s="96"/>
      <c r="S62" s="251"/>
      <c r="T62" s="96"/>
      <c r="U62" s="96"/>
      <c r="V62" s="96"/>
      <c r="W62" s="96"/>
      <c r="X62"/>
      <c r="Y62" s="165"/>
      <c r="Z62" s="96"/>
      <c r="AA62" s="157"/>
      <c r="AB62" s="96"/>
      <c r="AD62" s="96"/>
      <c r="AMA62"/>
    </row>
    <row r="63" spans="1:1015" s="117" customFormat="1" ht="12" customHeight="1">
      <c r="A63" s="130"/>
      <c r="B63" s="130"/>
      <c r="C63" s="130"/>
      <c r="D63" s="130"/>
      <c r="E63" s="130"/>
      <c r="F63" s="130"/>
      <c r="G63" s="96"/>
      <c r="H63" s="96"/>
      <c r="I63" s="206"/>
      <c r="J63" s="155"/>
      <c r="K63" s="96"/>
      <c r="L63" s="96"/>
      <c r="M63" s="96"/>
      <c r="N63" s="96"/>
      <c r="O63" s="160"/>
      <c r="P63" s="96"/>
      <c r="Q63" s="160"/>
      <c r="R63" s="96"/>
      <c r="S63" s="251"/>
      <c r="T63" s="96"/>
      <c r="U63" s="96"/>
      <c r="V63" s="96"/>
      <c r="W63" s="96"/>
      <c r="X63"/>
      <c r="Y63" s="165"/>
      <c r="Z63" s="96"/>
      <c r="AA63" s="157"/>
      <c r="AB63" s="96"/>
      <c r="AD63" s="96"/>
      <c r="AMA63"/>
    </row>
    <row r="64" spans="1:1015" s="117" customFormat="1" ht="12" customHeight="1">
      <c r="A64" s="123"/>
      <c r="B64" s="123"/>
      <c r="C64" s="123"/>
      <c r="D64" s="123"/>
      <c r="E64" s="123"/>
      <c r="F64" s="123"/>
      <c r="G64" s="112"/>
      <c r="H64" s="112"/>
      <c r="I64" s="250"/>
      <c r="J64" s="157"/>
      <c r="K64" s="112"/>
      <c r="L64" s="112"/>
      <c r="M64" s="112"/>
      <c r="N64" s="112"/>
      <c r="O64" s="173"/>
      <c r="P64" s="112"/>
      <c r="Q64" s="173"/>
      <c r="R64" s="112"/>
      <c r="S64" s="125"/>
      <c r="T64" s="112"/>
      <c r="U64" s="112"/>
      <c r="V64" s="112"/>
      <c r="W64" s="112"/>
      <c r="X64"/>
      <c r="Y64" s="166"/>
      <c r="Z64" s="112"/>
      <c r="AA64" s="157"/>
      <c r="AB64" s="112"/>
      <c r="AD64" s="112"/>
      <c r="AMA64"/>
    </row>
    <row r="65" spans="1:1015" s="117" customFormat="1" ht="12" customHeight="1">
      <c r="A65" s="123"/>
      <c r="B65" s="123"/>
      <c r="C65" s="123"/>
      <c r="D65" s="123"/>
      <c r="E65" s="123"/>
      <c r="F65" s="123"/>
      <c r="G65" s="112"/>
      <c r="H65" s="112"/>
      <c r="I65" s="250"/>
      <c r="J65" s="157"/>
      <c r="K65" s="112"/>
      <c r="L65" s="112"/>
      <c r="M65" s="112"/>
      <c r="N65" s="112"/>
      <c r="O65" s="173"/>
      <c r="P65" s="112"/>
      <c r="Q65" s="173"/>
      <c r="R65" s="112"/>
      <c r="S65" s="125"/>
      <c r="T65" s="112"/>
      <c r="U65" s="112"/>
      <c r="V65" s="112"/>
      <c r="W65" s="112"/>
      <c r="X65"/>
      <c r="Y65" s="166"/>
      <c r="Z65" s="112"/>
      <c r="AA65" s="157"/>
      <c r="AB65" s="112"/>
      <c r="AD65" s="112"/>
      <c r="AMA65"/>
    </row>
    <row r="66" spans="1:1015" s="117" customFormat="1" ht="12" customHeight="1">
      <c r="A66" s="123"/>
      <c r="B66" s="123"/>
      <c r="C66" s="123"/>
      <c r="D66" s="123"/>
      <c r="E66" s="123"/>
      <c r="F66" s="123"/>
      <c r="G66" s="112"/>
      <c r="H66" s="112"/>
      <c r="I66" s="250"/>
      <c r="J66" s="157"/>
      <c r="K66" s="112"/>
      <c r="L66" s="112"/>
      <c r="M66" s="112"/>
      <c r="N66" s="112"/>
      <c r="O66" s="173"/>
      <c r="P66" s="112"/>
      <c r="Q66" s="173"/>
      <c r="R66" s="112"/>
      <c r="S66" s="125"/>
      <c r="T66" s="112"/>
      <c r="U66" s="112"/>
      <c r="V66" s="112"/>
      <c r="W66" s="112"/>
      <c r="X66"/>
      <c r="Y66" s="166"/>
      <c r="Z66" s="112"/>
      <c r="AA66" s="157"/>
      <c r="AB66" s="112"/>
      <c r="AD66" s="112"/>
      <c r="AMA66"/>
    </row>
    <row r="67" spans="1:1015" s="117" customFormat="1" ht="12" customHeight="1">
      <c r="A67" s="123"/>
      <c r="B67" s="123"/>
      <c r="C67" s="123"/>
      <c r="D67" s="123"/>
      <c r="E67" s="123"/>
      <c r="F67" s="123"/>
      <c r="G67" s="112"/>
      <c r="H67" s="112"/>
      <c r="I67" s="250"/>
      <c r="J67" s="157"/>
      <c r="K67" s="112"/>
      <c r="L67" s="112"/>
      <c r="M67" s="112"/>
      <c r="N67" s="112"/>
      <c r="O67" s="173"/>
      <c r="P67" s="112"/>
      <c r="Q67" s="173"/>
      <c r="R67" s="112"/>
      <c r="S67" s="125"/>
      <c r="T67" s="112"/>
      <c r="U67" s="112"/>
      <c r="V67" s="112"/>
      <c r="W67" s="112"/>
      <c r="X67"/>
      <c r="Y67" s="166"/>
      <c r="Z67" s="112"/>
      <c r="AA67" s="157"/>
      <c r="AB67" s="112"/>
      <c r="AD67" s="112"/>
      <c r="AMA67"/>
    </row>
    <row r="68" spans="1:1015" s="117" customFormat="1" ht="12" customHeight="1">
      <c r="A68" s="123"/>
      <c r="B68" s="123"/>
      <c r="C68" s="123"/>
      <c r="D68" s="123"/>
      <c r="E68" s="123"/>
      <c r="F68" s="123"/>
      <c r="G68" s="112"/>
      <c r="H68" s="112"/>
      <c r="I68" s="250"/>
      <c r="J68" s="157"/>
      <c r="K68" s="112"/>
      <c r="L68" s="112"/>
      <c r="M68" s="112"/>
      <c r="N68" s="112"/>
      <c r="O68" s="173"/>
      <c r="P68" s="112"/>
      <c r="Q68" s="173"/>
      <c r="R68" s="112"/>
      <c r="S68" s="125"/>
      <c r="T68" s="112"/>
      <c r="U68" s="112"/>
      <c r="V68" s="112"/>
      <c r="W68" s="112"/>
      <c r="X68"/>
      <c r="Y68" s="166"/>
      <c r="Z68" s="112"/>
      <c r="AA68" s="157"/>
      <c r="AB68" s="112"/>
      <c r="AD68" s="112"/>
      <c r="AMA68"/>
    </row>
    <row r="69" spans="1:1015" ht="12" customHeight="1">
      <c r="A69" s="123"/>
      <c r="B69" s="123"/>
      <c r="C69" s="123"/>
      <c r="D69" s="123"/>
      <c r="E69" s="123"/>
      <c r="F69" s="123"/>
      <c r="G69" s="112"/>
      <c r="H69" s="112"/>
      <c r="I69" s="250"/>
      <c r="J69" s="157"/>
      <c r="K69" s="112"/>
      <c r="L69" s="112"/>
      <c r="M69" s="112"/>
      <c r="N69" s="112"/>
      <c r="O69" s="173"/>
      <c r="P69" s="112"/>
      <c r="Q69" s="173"/>
      <c r="R69" s="112"/>
      <c r="S69" s="125"/>
      <c r="T69" s="112"/>
      <c r="U69" s="112"/>
      <c r="V69" s="112"/>
      <c r="W69" s="112"/>
      <c r="Y69" s="166"/>
      <c r="Z69" s="112"/>
      <c r="AB69" s="112"/>
      <c r="AD69" s="112"/>
    </row>
    <row r="70" spans="1:1015" ht="12" customHeight="1">
      <c r="A70" s="123"/>
      <c r="B70" s="123"/>
      <c r="C70" s="123"/>
      <c r="D70" s="123"/>
      <c r="E70" s="123"/>
      <c r="F70" s="123"/>
      <c r="G70" s="112"/>
      <c r="H70" s="112"/>
      <c r="I70" s="250"/>
      <c r="J70" s="157"/>
      <c r="K70" s="112"/>
      <c r="L70" s="112"/>
      <c r="M70" s="112"/>
      <c r="N70" s="112"/>
      <c r="O70" s="173"/>
      <c r="P70" s="112"/>
      <c r="Q70" s="173"/>
      <c r="R70" s="112"/>
      <c r="S70" s="125"/>
      <c r="T70" s="112"/>
      <c r="U70" s="112"/>
      <c r="V70" s="112"/>
      <c r="W70" s="112"/>
      <c r="Y70" s="166"/>
      <c r="Z70" s="112"/>
      <c r="AB70" s="112"/>
      <c r="AD70" s="112"/>
    </row>
    <row r="71" spans="1:1015" ht="12" customHeight="1">
      <c r="A71" s="130"/>
      <c r="B71" s="130"/>
      <c r="C71" s="130"/>
      <c r="D71" s="130"/>
      <c r="E71" s="130"/>
      <c r="F71" s="130"/>
    </row>
    <row r="72" spans="1:1015" ht="12" customHeight="1">
      <c r="A72" s="130"/>
      <c r="B72" s="130"/>
      <c r="C72" s="130"/>
      <c r="D72" s="130"/>
      <c r="E72" s="130"/>
      <c r="F72" s="130"/>
    </row>
    <row r="73" spans="1:1015" ht="12" customHeight="1">
      <c r="A73" s="130"/>
      <c r="B73" s="130"/>
      <c r="C73" s="130"/>
      <c r="D73" s="130"/>
      <c r="E73" s="130"/>
      <c r="F73" s="130"/>
    </row>
    <row r="74" spans="1:1015" ht="12" customHeight="1">
      <c r="A74" s="136"/>
      <c r="B74" s="136"/>
      <c r="C74" s="136"/>
      <c r="D74" s="136"/>
      <c r="E74" s="136"/>
      <c r="F74" s="136"/>
    </row>
    <row r="75" spans="1:1015" ht="12" customHeight="1">
      <c r="A75" s="136"/>
      <c r="B75" s="136"/>
      <c r="C75" s="136"/>
      <c r="D75" s="136"/>
      <c r="E75" s="136"/>
      <c r="F75" s="136"/>
    </row>
  </sheetData>
  <mergeCells count="3">
    <mergeCell ref="N1:O1"/>
    <mergeCell ref="K7:N7"/>
    <mergeCell ref="AC7:AD7"/>
  </mergeCells>
  <conditionalFormatting sqref="A26:F27 A47:F887">
    <cfRule type="expression" dxfId="113" priority="2714">
      <formula>OR($AD26="X",$AB26="X")</formula>
    </cfRule>
    <cfRule type="expression" dxfId="112" priority="2716">
      <formula>$AD26=1</formula>
    </cfRule>
    <cfRule type="expression" dxfId="111" priority="2715">
      <formula>AND($AD26=1,$AB26=1)</formula>
    </cfRule>
    <cfRule type="expression" dxfId="110" priority="2717">
      <formula>$AB26=1</formula>
    </cfRule>
  </conditionalFormatting>
  <conditionalFormatting sqref="A9:G9 A10:A24 B11:G12 A13:G24">
    <cfRule type="expression" dxfId="109" priority="2720">
      <formula>$AD9=1</formula>
    </cfRule>
    <cfRule type="expression" dxfId="108" priority="2721">
      <formula>$AC9=1</formula>
    </cfRule>
  </conditionalFormatting>
  <conditionalFormatting sqref="A9:G24">
    <cfRule type="expression" dxfId="107" priority="2722">
      <formula>AND(NOT(ISBLANK($V9)),ISBLANK($AC9),ISBLANK($AD9))</formula>
    </cfRule>
    <cfRule type="expression" dxfId="106" priority="2691">
      <formula>OR($AD9="X",$AC9="X")</formula>
    </cfRule>
    <cfRule type="expression" dxfId="105" priority="2706">
      <formula>AND($AD9=1,$AC9=1)</formula>
    </cfRule>
  </conditionalFormatting>
  <conditionalFormatting sqref="B10:G10">
    <cfRule type="expression" dxfId="104" priority="2647">
      <formula>$AC10=1</formula>
    </cfRule>
    <cfRule type="expression" dxfId="103" priority="2646">
      <formula>$AD10=1</formula>
    </cfRule>
  </conditionalFormatting>
  <conditionalFormatting sqref="C9:C12 C22 C24">
    <cfRule type="expression" dxfId="102" priority="2726">
      <formula>AND($Q9="X",$B9&lt;&gt;"")</formula>
    </cfRule>
  </conditionalFormatting>
  <conditionalFormatting sqref="C12">
    <cfRule type="expression" dxfId="101" priority="2700">
      <formula>AND($AD12=1,$AC12=1)</formula>
    </cfRule>
    <cfRule type="expression" dxfId="100" priority="2701">
      <formula>$AD12=1</formula>
    </cfRule>
    <cfRule type="expression" dxfId="99" priority="2699">
      <formula>OR($AD12="X",$AC12="X")</formula>
    </cfRule>
  </conditionalFormatting>
  <conditionalFormatting sqref="C13">
    <cfRule type="expression" dxfId="98" priority="2873">
      <formula>AND($Q13="X",OR($B13&lt;&gt;"",#REF!&lt;&gt;"",#REF!&lt;&gt;""))</formula>
    </cfRule>
  </conditionalFormatting>
  <conditionalFormatting sqref="C13:C21 D20 C23:D23">
    <cfRule type="expression" dxfId="97" priority="2727">
      <formula>AND($Q13="X",OR($B13&lt;&gt;"",#REF!&lt;&gt;""))</formula>
    </cfRule>
  </conditionalFormatting>
  <conditionalFormatting sqref="C11:G11">
    <cfRule type="expression" dxfId="96" priority="122">
      <formula>AND($Q11="X",OR($B11&lt;&gt;"",$C11&lt;&gt;"",$D11&lt;&gt;"",$E11&lt;&gt;""))</formula>
    </cfRule>
    <cfRule type="expression" dxfId="95" priority="123">
      <formula>AND($Q11="X",OR($B11&lt;&gt;"",#REF!&lt;&gt;"",$C11&lt;&gt;"",$D11&lt;&gt;""))</formula>
    </cfRule>
    <cfRule type="expression" dxfId="94" priority="124">
      <formula>AND($Q11="X",OR($B11&lt;&gt;"",#REF!&lt;&gt;"",$C11&lt;&gt;""))</formula>
    </cfRule>
  </conditionalFormatting>
  <conditionalFormatting sqref="D9:D10 D24">
    <cfRule type="expression" dxfId="93" priority="762">
      <formula>AND($Q9="X",OR($B9&lt;&gt;"",$C9&lt;&gt;""))</formula>
    </cfRule>
  </conditionalFormatting>
  <conditionalFormatting sqref="D11:D12 C22:D22">
    <cfRule type="expression" dxfId="92" priority="2734">
      <formula>AND($Q11="X",OR($B11&lt;&gt;"",$C11&lt;&gt;""))</formula>
    </cfRule>
  </conditionalFormatting>
  <conditionalFormatting sqref="D12">
    <cfRule type="expression" dxfId="91" priority="2770">
      <formula>AND($Q12="X",$B12&lt;&gt;"")</formula>
    </cfRule>
    <cfRule type="expression" dxfId="90" priority="2771">
      <formula>OR($AD12="X",$AC12="X")</formula>
    </cfRule>
    <cfRule type="expression" dxfId="89" priority="2772">
      <formula>AND($AD12=1,$AC12=1)</formula>
    </cfRule>
    <cfRule type="expression" dxfId="88" priority="2773">
      <formula>$AD12=1</formula>
    </cfRule>
  </conditionalFormatting>
  <conditionalFormatting sqref="D14:D21 D23:E23">
    <cfRule type="expression" dxfId="87" priority="2774">
      <formula>AND($Q14="X",OR($B14&lt;&gt;"",#REF!&lt;&gt;"",$C14&lt;&gt;""))</formula>
    </cfRule>
  </conditionalFormatting>
  <conditionalFormatting sqref="D13:E13">
    <cfRule type="expression" dxfId="86" priority="2874">
      <formula>AND($Q13="X",OR($B13&lt;&gt;"",#REF!&lt;&gt;"",#REF!&lt;&gt;"",$C13&lt;&gt;""))</formula>
    </cfRule>
  </conditionalFormatting>
  <conditionalFormatting sqref="D16:G16">
    <cfRule type="expression" dxfId="85" priority="2640">
      <formula>AND($Q16="X",OR($B16&lt;&gt;"",$C16&lt;&gt;"",$D16&lt;&gt;"",$E16&lt;&gt;""))</formula>
    </cfRule>
    <cfRule type="expression" dxfId="84" priority="2641">
      <formula>AND($Q16="X",OR($B16&lt;&gt;"",#REF!&lt;&gt;"",$C16&lt;&gt;"",$D16&lt;&gt;""))</formula>
    </cfRule>
  </conditionalFormatting>
  <conditionalFormatting sqref="E9:E10 E24">
    <cfRule type="expression" dxfId="83" priority="763">
      <formula>AND($Q9="X",OR($B9&lt;&gt;"",$C9&lt;&gt;"",$D9&lt;&gt;""))</formula>
    </cfRule>
  </conditionalFormatting>
  <conditionalFormatting sqref="E11 E22">
    <cfRule type="expression" dxfId="82" priority="2785">
      <formula>AND($Q11="X",OR($B11&lt;&gt;"",$C11&lt;&gt;"",$D11&lt;&gt;""))</formula>
    </cfRule>
  </conditionalFormatting>
  <conditionalFormatting sqref="E14:E22 G17 G22 E23:F23">
    <cfRule type="expression" dxfId="81" priority="2833">
      <formula>AND($Q14="X",OR($B14&lt;&gt;"",#REF!&lt;&gt;"",$C14&lt;&gt;"",$D14&lt;&gt;""))</formula>
    </cfRule>
  </conditionalFormatting>
  <conditionalFormatting sqref="E21">
    <cfRule type="expression" dxfId="80" priority="2642">
      <formula>AND($Q21="X",OR($B21&lt;&gt;"",$C21&lt;&gt;"",$D21&lt;&gt;"",$E21&lt;&gt;""))</formula>
    </cfRule>
  </conditionalFormatting>
  <conditionalFormatting sqref="E12:F12">
    <cfRule type="expression" dxfId="79" priority="2834">
      <formula>AND($Q12="X",OR($B12&lt;&gt;"",$C12&lt;&gt;"",$D12&lt;&gt;"",#REF!&lt;&gt;""))</formula>
    </cfRule>
  </conditionalFormatting>
  <conditionalFormatting sqref="E16:G17">
    <cfRule type="expression" dxfId="78" priority="7">
      <formula>AND($Q16="X",OR($B16&lt;&gt;"",#REF!&lt;&gt;"",$C16&lt;&gt;""))</formula>
    </cfRule>
  </conditionalFormatting>
  <conditionalFormatting sqref="E17:G17">
    <cfRule type="expression" dxfId="77" priority="9">
      <formula>AND($Q17="X",OR($B17&lt;&gt;"",#REF!&lt;&gt;"",$C17&lt;&gt;"",$D17&lt;&gt;""))</formula>
    </cfRule>
    <cfRule type="expression" dxfId="76" priority="8">
      <formula>AND($Q17="X",OR($B17&lt;&gt;"",$C17&lt;&gt;"",$D17&lt;&gt;"",$E17&lt;&gt;""))</formula>
    </cfRule>
  </conditionalFormatting>
  <conditionalFormatting sqref="E22:G22">
    <cfRule type="expression" dxfId="75" priority="4">
      <formula>AND($Q22="X",OR($B22&lt;&gt;"",#REF!&lt;&gt;"",$C22&lt;&gt;""))</formula>
    </cfRule>
    <cfRule type="expression" dxfId="74" priority="5">
      <formula>AND($Q22="X",OR($B22&lt;&gt;"",$C22&lt;&gt;"",$D22&lt;&gt;"",$E22&lt;&gt;""))</formula>
    </cfRule>
    <cfRule type="expression" dxfId="73"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72" priority="764">
      <formula>AND($Q9="X",OR($B9&lt;&gt;"",$C9&lt;&gt;"",$D9&lt;&gt;"",$E9&lt;&gt;""))</formula>
    </cfRule>
  </conditionalFormatting>
  <conditionalFormatting sqref="F11 F22">
    <cfRule type="expression" dxfId="71" priority="2843">
      <formula>AND($Q11="X",OR($B11&lt;&gt;"",$C11&lt;&gt;"",$D11&lt;&gt;"",$E11&lt;&gt;""))</formula>
    </cfRule>
  </conditionalFormatting>
  <conditionalFormatting sqref="F13">
    <cfRule type="expression" dxfId="70" priority="2875">
      <formula>AND($Q13="X",OR($B13&lt;&gt;"",#REF!&lt;&gt;"",#REF!&lt;&gt;"",$C13&lt;&gt;"",$F13&lt;&gt;""))</formula>
    </cfRule>
    <cfRule type="expression" dxfId="69" priority="2876">
      <formula>AND($Q13="X",OR($B13&lt;&gt;"",#REF!&lt;&gt;"",#REF!&lt;&gt;"",$C13&lt;&gt;""))</formula>
    </cfRule>
  </conditionalFormatting>
  <conditionalFormatting sqref="F14:F23">
    <cfRule type="expression" dxfId="68" priority="2850">
      <formula>AND($Q14="X",OR($B14&lt;&gt;"",#REF!&lt;&gt;"",$C14&lt;&gt;"",$D14&lt;&gt;"",$F14&lt;&gt;""))</formula>
    </cfRule>
    <cfRule type="expression" dxfId="67" priority="2851">
      <formula>AND($Q14="X",OR($B14&lt;&gt;"",#REF!&lt;&gt;"",$C14&lt;&gt;"",$D14&lt;&gt;""))</formula>
    </cfRule>
  </conditionalFormatting>
  <conditionalFormatting sqref="F21">
    <cfRule type="expression" dxfId="66" priority="2634">
      <formula>AND($Q21="X",OR($B21&lt;&gt;"",#REF!&lt;&gt;"",$C21&lt;&gt;"",$D21&lt;&gt;""))</formula>
    </cfRule>
  </conditionalFormatting>
  <conditionalFormatting sqref="F24">
    <cfRule type="expression" dxfId="65" priority="2639">
      <formula>AND($Q24="X",OR($B24&lt;&gt;"",#REF!&lt;&gt;"",$C24&lt;&gt;""))</formula>
    </cfRule>
    <cfRule type="expression" dxfId="64" priority="2638">
      <formula>AND($Q24="X",OR($B24&lt;&gt;"",#REF!&lt;&gt;"",$C24&lt;&gt;"",$D24&lt;&gt;""))</formula>
    </cfRule>
  </conditionalFormatting>
  <conditionalFormatting sqref="F12:G12">
    <cfRule type="expression" dxfId="63" priority="2860">
      <formula>AND($Q12="X",OR($B12&lt;&gt;"",$C12&lt;&gt;"",$D12&lt;&gt;"",#REF!&lt;&gt;"",$F12&lt;&gt;""))</formula>
    </cfRule>
  </conditionalFormatting>
  <conditionalFormatting sqref="F21:G21">
    <cfRule type="expression" dxfId="62" priority="2633">
      <formula>AND($Q21="X",OR($B21&lt;&gt;"",#REF!&lt;&gt;"",$C21&lt;&gt;"",$D21&lt;&gt;""))</formula>
    </cfRule>
    <cfRule type="expression" dxfId="61" priority="2632">
      <formula>AND($Q21="X",OR($B21&lt;&gt;"",$C21&lt;&gt;"",$D21&lt;&gt;"",$E21&lt;&gt;""))</formula>
    </cfRule>
    <cfRule type="expression" dxfId="60" priority="2631">
      <formula>AND($Q21="X",OR($B21&lt;&gt;"",#REF!&lt;&gt;"",$C21&lt;&gt;""))</formula>
    </cfRule>
  </conditionalFormatting>
  <conditionalFormatting sqref="G9:G10">
    <cfRule type="expression" dxfId="59" priority="765">
      <formula>AND($Q9="X",OR($B9&lt;&gt;"",$C9&lt;&gt;"",$D9&lt;&gt;"",$E9&lt;&gt;"",$F9&lt;&gt;""))</formula>
    </cfRule>
  </conditionalFormatting>
  <conditionalFormatting sqref="G11 G22">
    <cfRule type="expression" dxfId="58" priority="2861">
      <formula>AND($Q11="X",OR($B11&lt;&gt;"",$C11&lt;&gt;"",$D11&lt;&gt;"",$E11&lt;&gt;"",$F11&lt;&gt;""))</formula>
    </cfRule>
  </conditionalFormatting>
  <conditionalFormatting sqref="G13">
    <cfRule type="expression" dxfId="57" priority="2877">
      <formula>AND($Q13="X",OR($B13&lt;&gt;"",#REF!&lt;&gt;"",#REF!&lt;&gt;"",$C13&lt;&gt;"",$F13&lt;&gt;""))</formula>
    </cfRule>
  </conditionalFormatting>
  <conditionalFormatting sqref="G14:G23">
    <cfRule type="expression" dxfId="56" priority="2872">
      <formula>AND($Q14="X",OR($B14&lt;&gt;"",#REF!&lt;&gt;"",$C14&lt;&gt;"",$D14&lt;&gt;"",$F14&lt;&gt;""))</formula>
    </cfRule>
  </conditionalFormatting>
  <conditionalFormatting sqref="G21">
    <cfRule type="expression" dxfId="55" priority="2636">
      <formula>AND($Q21="X",OR($B21&lt;&gt;"",#REF!&lt;&gt;"",$C21&lt;&gt;"",$D21&lt;&gt;""))</formula>
    </cfRule>
    <cfRule type="expression" dxfId="54" priority="2635">
      <formula>AND($Q21="X",OR($B21&lt;&gt;"",#REF!&lt;&gt;"",$C21&lt;&gt;"",$D21&lt;&gt;"",$F21&lt;&gt;""))</formula>
    </cfRule>
  </conditionalFormatting>
  <conditionalFormatting sqref="G24">
    <cfRule type="expression" dxfId="53" priority="2630">
      <formula>AND($Q24="X",OR($B24&lt;&gt;"",#REF!&lt;&gt;"",$C24&lt;&gt;"",$D24&lt;&gt;"",$F24&lt;&gt;""))</formula>
    </cfRule>
    <cfRule type="expression" dxfId="52" priority="2629">
      <formula>AND($Q24="X",OR($B24&lt;&gt;"",#REF!&lt;&gt;"",$C24&lt;&gt;"",$D24&lt;&gt;""))</formula>
    </cfRule>
    <cfRule type="expression" dxfId="51" priority="2628">
      <formula>AND($Q24="X",OR($B24&lt;&gt;"",$C24&lt;&gt;"",$D24&lt;&gt;"",$E24&lt;&gt;""))</formula>
    </cfRule>
    <cfRule type="expression" dxfId="50" priority="2627">
      <formula>AND($Q24="X",OR($B24&lt;&gt;"",#REF!&lt;&gt;"",$C24&lt;&gt;""))</formula>
    </cfRule>
  </conditionalFormatting>
  <conditionalFormatting sqref="H26:H27 H47:H887">
    <cfRule type="expression" dxfId="49" priority="2713">
      <formula>$P26="X"</formula>
    </cfRule>
  </conditionalFormatting>
  <conditionalFormatting sqref="I11:I24">
    <cfRule type="expression" dxfId="48" priority="2679">
      <formula>$Q11="X"</formula>
    </cfRule>
  </conditionalFormatting>
  <conditionalFormatting sqref="P9:P24">
    <cfRule type="cellIs" dxfId="47" priority="2676" operator="equal">
      <formula>"1..1"</formula>
    </cfRule>
    <cfRule type="cellIs" dxfId="46" priority="2678" operator="equal">
      <formula>"0..1"</formula>
    </cfRule>
    <cfRule type="cellIs" dxfId="45" priority="2677"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N92"/>
  <sheetViews>
    <sheetView tabSelected="1" zoomScaleNormal="100" workbookViewId="0">
      <pane xSplit="7" ySplit="8" topLeftCell="H9" activePane="bottomRight" state="frozen"/>
      <selection pane="topRight"/>
      <selection pane="bottomLeft"/>
      <selection pane="bottomRight" activeCell="H28" sqref="H28"/>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5"/>
    <col min="17" max="17" width="8.875" style="95" customWidth="1"/>
    <col min="18" max="18" width="3.625" customWidth="1"/>
    <col min="19" max="19" width="8.875" customWidth="1"/>
  </cols>
  <sheetData>
    <row r="1" spans="1:1002" ht="14.25" customHeight="1">
      <c r="A1" s="208" t="s">
        <v>2558</v>
      </c>
      <c r="B1" s="128"/>
      <c r="C1" s="129"/>
      <c r="D1" s="128"/>
      <c r="E1" s="153"/>
      <c r="F1" s="153"/>
      <c r="G1" s="128"/>
      <c r="H1" s="148"/>
      <c r="I1" s="249"/>
      <c r="J1" s="155"/>
      <c r="K1" s="96"/>
      <c r="L1" s="96"/>
      <c r="M1" s="96"/>
      <c r="N1" s="251"/>
      <c r="O1" s="96"/>
      <c r="P1" s="251"/>
      <c r="Q1" s="251"/>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153"/>
      <c r="F2" s="153"/>
      <c r="G2" s="128"/>
      <c r="H2" s="148"/>
      <c r="I2" s="249"/>
      <c r="J2" s="155"/>
      <c r="K2" s="96"/>
      <c r="L2" s="96"/>
      <c r="M2" s="96"/>
      <c r="N2" s="251"/>
      <c r="O2" s="96"/>
      <c r="P2" s="251"/>
      <c r="Q2" s="251"/>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128"/>
      <c r="F3" s="128"/>
      <c r="G3" s="128"/>
      <c r="H3" s="96"/>
      <c r="I3" s="206"/>
      <c r="J3" s="155"/>
      <c r="K3" s="96"/>
      <c r="L3" s="96"/>
      <c r="M3" s="96"/>
      <c r="N3" s="251"/>
      <c r="O3" s="96"/>
      <c r="P3" s="251"/>
      <c r="Q3" s="251"/>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28"/>
      <c r="F4" s="128"/>
      <c r="G4" s="137"/>
      <c r="H4" s="96"/>
      <c r="I4" s="206"/>
      <c r="J4" s="155"/>
      <c r="K4" s="96"/>
      <c r="L4" s="96"/>
      <c r="M4" s="96"/>
      <c r="N4" s="251"/>
      <c r="O4" s="96"/>
      <c r="P4" s="251"/>
      <c r="Q4" s="251"/>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46"/>
      <c r="F5" s="146"/>
      <c r="G5" s="148"/>
      <c r="H5" s="148"/>
      <c r="I5" s="249"/>
      <c r="J5" s="156"/>
      <c r="K5" s="148"/>
      <c r="L5" s="148"/>
      <c r="M5" s="148"/>
      <c r="N5" s="253"/>
      <c r="O5" s="148"/>
      <c r="P5" s="253"/>
      <c r="Q5" s="253"/>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251"/>
      <c r="Q6" s="251"/>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5" t="s">
        <v>800</v>
      </c>
      <c r="Q7" s="495"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2559</v>
      </c>
      <c r="N8" s="364" t="s">
        <v>873</v>
      </c>
      <c r="O8" s="363" t="s">
        <v>813</v>
      </c>
      <c r="P8" s="209" t="s">
        <v>814</v>
      </c>
      <c r="Q8" s="209" t="s">
        <v>815</v>
      </c>
      <c r="R8" s="524"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3.5" customHeight="1">
      <c r="A9" s="424">
        <v>1</v>
      </c>
      <c r="B9" s="373" t="s">
        <v>2560</v>
      </c>
      <c r="C9" s="373"/>
      <c r="D9" s="373"/>
      <c r="E9" s="373"/>
      <c r="F9" s="373"/>
      <c r="G9" s="373"/>
      <c r="H9" s="284" t="s">
        <v>2561</v>
      </c>
      <c r="I9" s="375" t="s">
        <v>1522</v>
      </c>
      <c r="J9" s="284" t="s">
        <v>1788</v>
      </c>
      <c r="K9" s="554" t="s">
        <v>853</v>
      </c>
      <c r="L9" s="309" t="s">
        <v>824</v>
      </c>
      <c r="M9" s="309" t="s">
        <v>1788</v>
      </c>
      <c r="N9" s="376"/>
      <c r="O9" s="376"/>
      <c r="P9" s="454" t="s">
        <v>824</v>
      </c>
      <c r="Q9" s="455" t="s">
        <v>824</v>
      </c>
      <c r="R9" s="211"/>
      <c r="ALB9" s="217"/>
      <c r="ALC9" s="217"/>
      <c r="ALD9" s="217"/>
      <c r="ALE9" s="217"/>
      <c r="ALF9" s="217"/>
      <c r="ALG9" s="217"/>
      <c r="ALH9" s="217"/>
      <c r="ALI9" s="217"/>
      <c r="ALJ9" s="217"/>
      <c r="ALK9" s="217"/>
      <c r="ALL9" s="217"/>
      <c r="ALM9" s="217"/>
      <c r="ALN9" s="217"/>
    </row>
    <row r="10" spans="1:1002" ht="14.25" customHeight="1">
      <c r="A10" s="355">
        <v>2</v>
      </c>
      <c r="B10" s="356"/>
      <c r="C10" s="356" t="s">
        <v>2562</v>
      </c>
      <c r="D10" s="420"/>
      <c r="E10" s="420"/>
      <c r="F10" s="420"/>
      <c r="G10" s="420"/>
      <c r="H10" s="238" t="s">
        <v>1995</v>
      </c>
      <c r="I10" s="239" t="s">
        <v>1996</v>
      </c>
      <c r="J10" s="239" t="s">
        <v>1997</v>
      </c>
      <c r="K10" s="292" t="s">
        <v>822</v>
      </c>
      <c r="L10" s="205"/>
      <c r="M10" s="205" t="s">
        <v>823</v>
      </c>
      <c r="O10" s="542" t="s">
        <v>1998</v>
      </c>
      <c r="P10" s="95" t="s">
        <v>824</v>
      </c>
      <c r="Q10" s="95" t="s">
        <v>824</v>
      </c>
      <c r="R10" s="211"/>
    </row>
    <row r="11" spans="1:1002" ht="14.25" customHeight="1">
      <c r="A11" s="355">
        <v>3</v>
      </c>
      <c r="B11" s="356"/>
      <c r="C11" s="356" t="s">
        <v>2563</v>
      </c>
      <c r="D11" s="356"/>
      <c r="E11" s="356"/>
      <c r="F11" s="356"/>
      <c r="G11" s="356"/>
      <c r="H11" s="284" t="s">
        <v>2564</v>
      </c>
      <c r="I11" s="284" t="s">
        <v>2565</v>
      </c>
      <c r="J11" s="284" t="s">
        <v>839</v>
      </c>
      <c r="K11" s="287" t="s">
        <v>822</v>
      </c>
      <c r="L11" s="205"/>
      <c r="M11" s="205" t="s">
        <v>839</v>
      </c>
      <c r="P11" s="95" t="s">
        <v>824</v>
      </c>
      <c r="Q11" s="95" t="s">
        <v>824</v>
      </c>
      <c r="R11" s="211"/>
    </row>
    <row r="12" spans="1:1002" ht="14.25" customHeight="1">
      <c r="A12" s="424">
        <v>4</v>
      </c>
      <c r="B12" s="356"/>
      <c r="C12" s="356" t="s">
        <v>2566</v>
      </c>
      <c r="D12" s="356"/>
      <c r="E12" s="356"/>
      <c r="F12" s="356"/>
      <c r="G12" s="356"/>
      <c r="H12" s="359" t="s">
        <v>2567</v>
      </c>
      <c r="I12" s="359" t="s">
        <v>2568</v>
      </c>
      <c r="J12" s="359" t="s">
        <v>2569</v>
      </c>
      <c r="K12" s="300" t="s">
        <v>869</v>
      </c>
      <c r="L12" s="205"/>
      <c r="M12" s="205" t="s">
        <v>839</v>
      </c>
      <c r="P12" s="95" t="s">
        <v>824</v>
      </c>
      <c r="Q12" s="95" t="s">
        <v>824</v>
      </c>
      <c r="R12" s="211"/>
    </row>
    <row r="13" spans="1:1002" ht="14.25" customHeight="1">
      <c r="A13" s="355">
        <v>5</v>
      </c>
      <c r="B13" s="356"/>
      <c r="C13" s="356" t="s">
        <v>1119</v>
      </c>
      <c r="D13" s="356"/>
      <c r="E13" s="356"/>
      <c r="F13" s="356"/>
      <c r="G13" s="356"/>
      <c r="H13" s="358" t="s">
        <v>2570</v>
      </c>
      <c r="I13" s="353"/>
      <c r="J13" s="358" t="s">
        <v>1121</v>
      </c>
      <c r="K13" s="554" t="s">
        <v>853</v>
      </c>
      <c r="L13" s="205" t="s">
        <v>824</v>
      </c>
      <c r="M13" s="284" t="s">
        <v>1121</v>
      </c>
      <c r="P13" s="95" t="s">
        <v>824</v>
      </c>
      <c r="Q13" s="95" t="s">
        <v>824</v>
      </c>
      <c r="R13" s="211"/>
    </row>
    <row r="14" spans="1:1002" ht="14.25" customHeight="1">
      <c r="A14" s="355">
        <v>6</v>
      </c>
      <c r="B14" s="356"/>
      <c r="C14" s="356"/>
      <c r="D14" s="356" t="s">
        <v>1807</v>
      </c>
      <c r="E14" s="356"/>
      <c r="F14" s="356"/>
      <c r="G14" s="356"/>
      <c r="H14" s="359" t="s">
        <v>2571</v>
      </c>
      <c r="I14" s="359" t="s">
        <v>1810</v>
      </c>
      <c r="J14" s="359" t="s">
        <v>1125</v>
      </c>
      <c r="K14" s="292" t="s">
        <v>822</v>
      </c>
      <c r="L14" s="205"/>
      <c r="M14" s="290" t="s">
        <v>1050</v>
      </c>
      <c r="P14" s="95" t="s">
        <v>824</v>
      </c>
      <c r="Q14" s="95" t="s">
        <v>824</v>
      </c>
      <c r="R14" s="211"/>
    </row>
    <row r="15" spans="1:1002" ht="14.25" customHeight="1">
      <c r="A15" s="424">
        <v>7</v>
      </c>
      <c r="B15" s="356"/>
      <c r="C15" s="356"/>
      <c r="D15" s="356" t="s">
        <v>1126</v>
      </c>
      <c r="E15" s="356"/>
      <c r="F15" s="356"/>
      <c r="G15" s="356"/>
      <c r="H15" s="358" t="s">
        <v>2572</v>
      </c>
      <c r="I15" s="360" t="s">
        <v>1814</v>
      </c>
      <c r="J15" s="358" t="s">
        <v>1129</v>
      </c>
      <c r="K15" s="287" t="s">
        <v>822</v>
      </c>
      <c r="L15" s="205"/>
      <c r="M15" s="284" t="s">
        <v>1050</v>
      </c>
      <c r="P15" s="95" t="s">
        <v>824</v>
      </c>
      <c r="Q15" s="95" t="s">
        <v>824</v>
      </c>
      <c r="R15" s="211"/>
    </row>
    <row r="16" spans="1:1002" ht="14.25" customHeight="1">
      <c r="A16" s="355">
        <v>8</v>
      </c>
      <c r="B16" s="356"/>
      <c r="C16" s="356"/>
      <c r="D16" s="356" t="s">
        <v>1816</v>
      </c>
      <c r="E16" s="356"/>
      <c r="F16" s="356"/>
      <c r="G16" s="356"/>
      <c r="H16" s="359" t="s">
        <v>2573</v>
      </c>
      <c r="I16" s="361">
        <v>1</v>
      </c>
      <c r="J16" s="359" t="s">
        <v>1132</v>
      </c>
      <c r="K16" s="300" t="s">
        <v>869</v>
      </c>
      <c r="L16" s="205"/>
      <c r="M16" s="290" t="s">
        <v>1050</v>
      </c>
      <c r="P16" s="95" t="s">
        <v>824</v>
      </c>
      <c r="Q16" s="95" t="s">
        <v>824</v>
      </c>
      <c r="R16" s="211"/>
    </row>
    <row r="17" spans="1:18" ht="14.25" customHeight="1">
      <c r="A17" s="355">
        <v>9</v>
      </c>
      <c r="B17" s="356"/>
      <c r="C17" s="356" t="s">
        <v>2574</v>
      </c>
      <c r="D17" s="356"/>
      <c r="E17" s="356"/>
      <c r="F17" s="356"/>
      <c r="G17" s="356"/>
      <c r="H17" s="358" t="s">
        <v>2575</v>
      </c>
      <c r="I17" s="418">
        <v>80</v>
      </c>
      <c r="J17" s="358" t="s">
        <v>1138</v>
      </c>
      <c r="K17" s="300" t="s">
        <v>869</v>
      </c>
      <c r="L17" s="205"/>
      <c r="M17" s="290" t="s">
        <v>1050</v>
      </c>
      <c r="P17" s="95" t="s">
        <v>824</v>
      </c>
      <c r="Q17" s="95" t="s">
        <v>824</v>
      </c>
      <c r="R17" s="211"/>
    </row>
    <row r="18" spans="1:18" ht="14.25" customHeight="1">
      <c r="A18" s="424">
        <v>10</v>
      </c>
      <c r="B18" s="356"/>
      <c r="C18" s="356" t="s">
        <v>2576</v>
      </c>
      <c r="D18" s="356"/>
      <c r="E18" s="356"/>
      <c r="F18" s="356"/>
      <c r="G18" s="356"/>
      <c r="H18" s="359" t="s">
        <v>2577</v>
      </c>
      <c r="I18" s="361">
        <v>96</v>
      </c>
      <c r="J18" s="359" t="s">
        <v>2578</v>
      </c>
      <c r="K18" s="300" t="s">
        <v>869</v>
      </c>
      <c r="L18" s="205"/>
      <c r="M18" s="205" t="s">
        <v>823</v>
      </c>
      <c r="P18" s="95" t="s">
        <v>824</v>
      </c>
      <c r="Q18" s="95" t="s">
        <v>824</v>
      </c>
      <c r="R18" s="211"/>
    </row>
    <row r="19" spans="1:18" ht="14.25" customHeight="1">
      <c r="A19" s="355">
        <v>11</v>
      </c>
      <c r="B19" s="356"/>
      <c r="C19" s="356" t="s">
        <v>2579</v>
      </c>
      <c r="D19" s="356"/>
      <c r="E19" s="356"/>
      <c r="F19" s="356"/>
      <c r="G19" s="356"/>
      <c r="H19" s="358" t="s">
        <v>2580</v>
      </c>
      <c r="I19" s="418" t="s">
        <v>2581</v>
      </c>
      <c r="J19" s="358" t="s">
        <v>2582</v>
      </c>
      <c r="K19" s="300" t="s">
        <v>869</v>
      </c>
      <c r="L19" s="205"/>
      <c r="M19" s="205" t="s">
        <v>823</v>
      </c>
      <c r="N19" s="412" t="s">
        <v>824</v>
      </c>
      <c r="O19" t="s">
        <v>2583</v>
      </c>
      <c r="P19" s="95" t="s">
        <v>824</v>
      </c>
      <c r="Q19" s="95" t="s">
        <v>824</v>
      </c>
      <c r="R19" s="211"/>
    </row>
    <row r="20" spans="1:18" ht="14.25" customHeight="1">
      <c r="A20" s="355">
        <v>12</v>
      </c>
      <c r="B20" s="356"/>
      <c r="C20" s="356" t="s">
        <v>2584</v>
      </c>
      <c r="D20" s="356"/>
      <c r="E20" s="356"/>
      <c r="F20" s="356"/>
      <c r="G20" s="356"/>
      <c r="H20" s="290" t="s">
        <v>2585</v>
      </c>
      <c r="I20" s="343" t="b">
        <v>1</v>
      </c>
      <c r="J20" s="290" t="s">
        <v>2586</v>
      </c>
      <c r="K20" s="300" t="s">
        <v>869</v>
      </c>
      <c r="L20" s="205"/>
      <c r="M20" s="290" t="s">
        <v>1148</v>
      </c>
      <c r="N20" s="412"/>
      <c r="O20" s="206"/>
      <c r="P20" s="95" t="s">
        <v>824</v>
      </c>
      <c r="Q20" s="95" t="s">
        <v>824</v>
      </c>
      <c r="R20" s="211"/>
    </row>
    <row r="21" spans="1:18" ht="14.25" customHeight="1">
      <c r="A21" s="424">
        <v>13</v>
      </c>
      <c r="B21" s="356"/>
      <c r="C21" s="356" t="s">
        <v>2587</v>
      </c>
      <c r="D21" s="356"/>
      <c r="E21" s="356"/>
      <c r="F21" s="356"/>
      <c r="G21" s="356"/>
      <c r="H21" s="358" t="s">
        <v>2588</v>
      </c>
      <c r="I21" s="343" t="b">
        <v>1</v>
      </c>
      <c r="J21" s="358" t="s">
        <v>2589</v>
      </c>
      <c r="K21" s="300" t="s">
        <v>869</v>
      </c>
      <c r="L21" s="205"/>
      <c r="M21" s="290" t="s">
        <v>1148</v>
      </c>
      <c r="N21" s="412"/>
      <c r="O21" s="206"/>
      <c r="P21" s="95" t="s">
        <v>824</v>
      </c>
      <c r="Q21" s="95" t="s">
        <v>824</v>
      </c>
      <c r="R21" s="211"/>
    </row>
    <row r="22" spans="1:18" ht="14.25" customHeight="1">
      <c r="A22" s="355">
        <v>14</v>
      </c>
      <c r="B22" s="356"/>
      <c r="C22" s="356" t="s">
        <v>1962</v>
      </c>
      <c r="D22" s="356"/>
      <c r="E22" s="356"/>
      <c r="F22" s="356"/>
      <c r="G22" s="356"/>
      <c r="H22" s="290" t="s">
        <v>2590</v>
      </c>
      <c r="I22" s="343" t="s">
        <v>2591</v>
      </c>
      <c r="J22" s="290" t="s">
        <v>848</v>
      </c>
      <c r="K22" s="300" t="s">
        <v>869</v>
      </c>
      <c r="L22" s="205"/>
      <c r="M22" s="205" t="s">
        <v>823</v>
      </c>
      <c r="N22" s="217" t="s">
        <v>824</v>
      </c>
      <c r="O22" s="206" t="s">
        <v>2592</v>
      </c>
      <c r="P22" s="95" t="s">
        <v>824</v>
      </c>
      <c r="Q22" s="95" t="s">
        <v>824</v>
      </c>
      <c r="R22" s="211"/>
    </row>
    <row r="23" spans="1:18" ht="14.25" customHeight="1" thickBot="1">
      <c r="A23" s="445">
        <v>15</v>
      </c>
      <c r="B23" s="430"/>
      <c r="C23" s="430" t="s">
        <v>2593</v>
      </c>
      <c r="D23" s="430"/>
      <c r="E23" s="430"/>
      <c r="F23" s="430"/>
      <c r="G23" s="430"/>
      <c r="H23" s="448" t="s">
        <v>2594</v>
      </c>
      <c r="I23" s="449" t="s">
        <v>2595</v>
      </c>
      <c r="J23" s="448" t="s">
        <v>2596</v>
      </c>
      <c r="K23" s="434" t="s">
        <v>869</v>
      </c>
      <c r="L23" s="436"/>
      <c r="M23" s="436" t="s">
        <v>823</v>
      </c>
      <c r="N23" s="435" t="s">
        <v>824</v>
      </c>
      <c r="O23" s="450" t="s">
        <v>2597</v>
      </c>
      <c r="P23" s="451" t="s">
        <v>824</v>
      </c>
      <c r="Q23" s="451" t="s">
        <v>824</v>
      </c>
      <c r="R23" s="211"/>
    </row>
    <row r="24" spans="1:18" ht="15.75" thickTop="1">
      <c r="A24" s="366"/>
      <c r="B24" s="366"/>
      <c r="C24" s="366"/>
      <c r="D24" s="366"/>
      <c r="E24" s="366"/>
      <c r="F24" s="366"/>
      <c r="G24" s="366"/>
      <c r="H24" s="366"/>
      <c r="I24" s="366"/>
      <c r="J24" s="366"/>
      <c r="K24" s="366"/>
      <c r="L24" s="366"/>
      <c r="M24" s="366"/>
      <c r="N24" s="366"/>
      <c r="O24" s="366"/>
      <c r="P24" s="366"/>
      <c r="Q24" s="366"/>
      <c r="R24" s="211"/>
    </row>
    <row r="25" spans="1:18" ht="15">
      <c r="R25" s="211"/>
    </row>
    <row r="26" spans="1:18" ht="15">
      <c r="R26" s="211"/>
    </row>
    <row r="27" spans="1:18" ht="15">
      <c r="R27" s="211"/>
    </row>
    <row r="28" spans="1:18" ht="15">
      <c r="R28" s="211"/>
    </row>
    <row r="29" spans="1:18" ht="15">
      <c r="R29" s="211"/>
    </row>
    <row r="30" spans="1:18" ht="15">
      <c r="R30" s="211"/>
    </row>
    <row r="31" spans="1:18" ht="14.25" customHeight="1">
      <c r="R31" s="211"/>
    </row>
    <row r="32" spans="1:18" ht="14.25" customHeight="1">
      <c r="R32" s="211"/>
    </row>
    <row r="33" spans="18:18" ht="14.25" customHeight="1">
      <c r="R33" s="211"/>
    </row>
    <row r="34" spans="18:18" ht="14.25" customHeight="1">
      <c r="R34" s="211"/>
    </row>
    <row r="35" spans="18:18" ht="14.25" customHeight="1">
      <c r="R35" s="211"/>
    </row>
    <row r="36" spans="18:18" ht="14.25" customHeight="1">
      <c r="R36" s="211"/>
    </row>
    <row r="37" spans="18:18" ht="14.25" customHeight="1">
      <c r="R37" s="211"/>
    </row>
    <row r="38" spans="18:18" ht="14.25" customHeight="1">
      <c r="R38" s="211"/>
    </row>
    <row r="39" spans="18:18" ht="14.25" customHeight="1">
      <c r="R39" s="211"/>
    </row>
    <row r="40" spans="18:18" ht="14.25" customHeight="1">
      <c r="R40" s="211"/>
    </row>
    <row r="41" spans="18:18" ht="14.25" customHeight="1">
      <c r="R41" s="211"/>
    </row>
    <row r="42" spans="18:18" ht="14.25" customHeight="1">
      <c r="R42" s="211"/>
    </row>
    <row r="43" spans="18:18" ht="14.25" customHeight="1">
      <c r="R43" s="211"/>
    </row>
    <row r="44" spans="18:18" ht="14.25" customHeight="1">
      <c r="R44" s="211"/>
    </row>
    <row r="45" spans="18:18" ht="14.25" customHeight="1">
      <c r="R45" s="211"/>
    </row>
    <row r="46" spans="18:18" ht="14.25" customHeight="1">
      <c r="R46" s="211"/>
    </row>
    <row r="47" spans="18:18" ht="14.25" customHeight="1">
      <c r="R47" s="211"/>
    </row>
    <row r="48" spans="18:18" ht="14.25" customHeight="1">
      <c r="R48" s="211"/>
    </row>
    <row r="49" spans="18:18" ht="14.25" customHeight="1">
      <c r="R49" s="211"/>
    </row>
    <row r="50" spans="18:18" ht="14.25" customHeight="1">
      <c r="R50" s="211"/>
    </row>
    <row r="51" spans="18:18" ht="14.25" customHeight="1">
      <c r="R51" s="211"/>
    </row>
    <row r="52" spans="18:18" ht="14.25" customHeight="1">
      <c r="R52" s="211"/>
    </row>
    <row r="53" spans="18:18" ht="14.25" customHeight="1">
      <c r="R53" s="211"/>
    </row>
    <row r="54" spans="18:18" ht="14.25" customHeight="1">
      <c r="R54" s="211"/>
    </row>
    <row r="55" spans="18:18" ht="14.25" customHeight="1">
      <c r="R55" s="211"/>
    </row>
    <row r="56" spans="18:18" ht="14.25" customHeight="1">
      <c r="R56" s="211"/>
    </row>
    <row r="57" spans="18:18" ht="14.25" customHeight="1">
      <c r="R57" s="211"/>
    </row>
    <row r="58" spans="18:18" ht="14.25" customHeight="1">
      <c r="R58" s="211"/>
    </row>
    <row r="59" spans="18:18" ht="14.25" customHeight="1">
      <c r="R59" s="211"/>
    </row>
    <row r="60" spans="18:18" ht="14.25" customHeight="1">
      <c r="R60" s="211"/>
    </row>
    <row r="61" spans="18:18" ht="14.25" customHeight="1">
      <c r="R61" s="211"/>
    </row>
    <row r="62" spans="18:18" ht="14.25" customHeight="1">
      <c r="R62" s="211"/>
    </row>
    <row r="63" spans="18:18" ht="14.25" customHeight="1">
      <c r="R63" s="211"/>
    </row>
    <row r="64" spans="18:18" ht="14.25" customHeight="1">
      <c r="R64" s="211"/>
    </row>
    <row r="65" spans="18:18" ht="14.25" customHeight="1">
      <c r="R65" s="211"/>
    </row>
    <row r="66" spans="18:18" ht="14.25" customHeight="1">
      <c r="R66" s="211"/>
    </row>
    <row r="67" spans="18:18" ht="14.25" customHeight="1">
      <c r="R67" s="211"/>
    </row>
    <row r="68" spans="18:18" ht="14.25" customHeight="1">
      <c r="R68" s="211"/>
    </row>
    <row r="69" spans="18:18" ht="14.25" customHeight="1">
      <c r="R69" s="211"/>
    </row>
    <row r="70" spans="18:18" ht="14.25" customHeight="1">
      <c r="R70" s="211"/>
    </row>
    <row r="71" spans="18:18" ht="14.25" customHeight="1">
      <c r="R71" s="211"/>
    </row>
    <row r="72" spans="18:18" ht="14.25" customHeight="1">
      <c r="R72" s="211"/>
    </row>
    <row r="73" spans="18:18" ht="14.25" customHeight="1">
      <c r="R73" s="211"/>
    </row>
    <row r="74" spans="18:18" ht="14.25" customHeight="1">
      <c r="R74" s="211"/>
    </row>
    <row r="75" spans="18:18" ht="14.25" customHeight="1">
      <c r="R75" s="211"/>
    </row>
    <row r="76" spans="18:18" ht="14.25" customHeight="1">
      <c r="R76" s="211"/>
    </row>
    <row r="77" spans="18:18" ht="14.25" customHeight="1">
      <c r="R77" s="211"/>
    </row>
    <row r="78" spans="18:18" ht="14.25" customHeight="1">
      <c r="R78" s="211"/>
    </row>
    <row r="79" spans="18:18" ht="14.25" customHeight="1">
      <c r="R79" s="211"/>
    </row>
    <row r="80" spans="18:18" ht="14.25" customHeight="1">
      <c r="R80" s="211"/>
    </row>
    <row r="81" spans="18:18" ht="14.25" customHeight="1">
      <c r="R81" s="211"/>
    </row>
    <row r="82" spans="18:18" ht="14.25" customHeight="1">
      <c r="R82" s="211"/>
    </row>
    <row r="83" spans="18:18" ht="14.25" customHeight="1">
      <c r="R83" s="211"/>
    </row>
    <row r="84" spans="18:18" ht="14.25" customHeight="1">
      <c r="R84" s="211"/>
    </row>
    <row r="85" spans="18:18" ht="14.25" customHeight="1">
      <c r="R85" s="211"/>
    </row>
    <row r="86" spans="18:18" ht="14.25" customHeight="1">
      <c r="R86" s="211"/>
    </row>
    <row r="87" spans="18:18" ht="14.25" customHeight="1">
      <c r="R87" s="211"/>
    </row>
    <row r="88" spans="18:18" ht="14.25" customHeight="1">
      <c r="R88" s="211"/>
    </row>
    <row r="89" spans="18:18" ht="14.25" customHeight="1">
      <c r="R89" s="211"/>
    </row>
    <row r="90" spans="18:18" ht="14.25" customHeight="1">
      <c r="R90" s="211"/>
    </row>
    <row r="91" spans="18:18" ht="14.25" customHeight="1">
      <c r="R91" s="211"/>
    </row>
    <row r="92" spans="18:18" ht="14.25" customHeight="1">
      <c r="R92" s="211"/>
    </row>
  </sheetData>
  <conditionalFormatting sqref="E1:E2">
    <cfRule type="dataBar" priority="8">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9">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44" priority="7">
      <formula>$L10="X"</formula>
    </cfRule>
  </conditionalFormatting>
  <conditionalFormatting sqref="K9">
    <cfRule type="cellIs" dxfId="20" priority="4" operator="equal">
      <formula>"1..1"</formula>
    </cfRule>
    <cfRule type="cellIs" dxfId="21" priority="5" operator="equal">
      <formula>"0..n"</formula>
    </cfRule>
    <cfRule type="cellIs" dxfId="22" priority="6" operator="equal">
      <formula>"0..1"</formula>
    </cfRule>
  </conditionalFormatting>
  <conditionalFormatting sqref="K13">
    <cfRule type="cellIs" dxfId="19" priority="1" operator="equal">
      <formula>"1..1"</formula>
    </cfRule>
    <cfRule type="cellIs" dxfId="18" priority="2" operator="equal">
      <formula>"0..n"</formula>
    </cfRule>
    <cfRule type="cellIs" dxfId="17" priority="3"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N92"/>
  <sheetViews>
    <sheetView zoomScale="85" zoomScaleNormal="85" workbookViewId="0">
      <pane xSplit="7" ySplit="8" topLeftCell="H9" activePane="bottomRight" state="frozen"/>
      <selection pane="topRight"/>
      <selection pane="bottomLeft"/>
      <selection pane="bottomRight" activeCell="H15" sqref="H15"/>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25" customWidth="1"/>
    <col min="13" max="13" width="19.125" customWidth="1"/>
    <col min="14" max="14" width="20.75" customWidth="1"/>
    <col min="15" max="15" width="29.125" customWidth="1"/>
    <col min="18" max="18" width="3.625" customWidth="1"/>
  </cols>
  <sheetData>
    <row r="1" spans="1:1002" ht="14.25" customHeight="1">
      <c r="A1" s="208" t="s">
        <v>2598</v>
      </c>
      <c r="B1" s="128"/>
      <c r="C1" s="130"/>
      <c r="D1" s="128"/>
      <c r="E1" s="519"/>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519"/>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19"/>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6" t="s">
        <v>800</v>
      </c>
      <c r="Q7" s="496"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2559</v>
      </c>
      <c r="N8" s="364" t="s">
        <v>873</v>
      </c>
      <c r="O8" s="363" t="s">
        <v>813</v>
      </c>
      <c r="P8" s="209" t="s">
        <v>814</v>
      </c>
      <c r="Q8" s="209" t="s">
        <v>815</v>
      </c>
      <c r="R8" s="524"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4.25" customHeight="1" thickBot="1">
      <c r="A9" s="445">
        <v>1</v>
      </c>
      <c r="B9" s="429" t="s">
        <v>2599</v>
      </c>
      <c r="C9" s="446"/>
      <c r="D9" s="429"/>
      <c r="E9" s="430"/>
      <c r="F9" s="430"/>
      <c r="G9" s="430"/>
      <c r="H9" s="447" t="s">
        <v>2600</v>
      </c>
      <c r="I9" s="447" t="s">
        <v>1996</v>
      </c>
      <c r="J9" s="447" t="s">
        <v>1997</v>
      </c>
      <c r="K9" s="434" t="s">
        <v>853</v>
      </c>
      <c r="L9" s="436"/>
      <c r="M9" s="436" t="s">
        <v>823</v>
      </c>
      <c r="N9" s="433"/>
      <c r="O9" s="433" t="s">
        <v>1998</v>
      </c>
      <c r="P9" s="433" t="s">
        <v>824</v>
      </c>
      <c r="Q9" s="433" t="s">
        <v>824</v>
      </c>
      <c r="R9" s="211"/>
    </row>
    <row r="10" spans="1:1002" ht="15.75" thickTop="1">
      <c r="A10" s="365"/>
      <c r="B10" s="365"/>
      <c r="C10" s="365"/>
      <c r="D10" s="365"/>
      <c r="E10" s="365"/>
      <c r="F10" s="365"/>
      <c r="G10" s="365"/>
      <c r="H10" s="365"/>
      <c r="I10" s="365"/>
      <c r="J10" s="365"/>
      <c r="K10" s="365"/>
      <c r="L10" s="365"/>
      <c r="M10" s="365"/>
      <c r="N10" s="365"/>
      <c r="O10" s="365"/>
      <c r="P10" s="365"/>
      <c r="Q10" s="365"/>
      <c r="R10" s="211"/>
    </row>
    <row r="11" spans="1:1002" ht="15">
      <c r="R11" s="211"/>
    </row>
    <row r="12" spans="1:1002" ht="15">
      <c r="R12" s="211"/>
    </row>
    <row r="13" spans="1:1002" ht="15">
      <c r="R13" s="211"/>
    </row>
    <row r="14" spans="1:1002" ht="15">
      <c r="R14" s="211"/>
    </row>
    <row r="15" spans="1:1002" ht="15">
      <c r="R15" s="211"/>
    </row>
    <row r="16" spans="1:1002" ht="15">
      <c r="R16" s="211"/>
    </row>
    <row r="17" spans="18:18" ht="15">
      <c r="R17" s="211"/>
    </row>
    <row r="18" spans="18:18" ht="15">
      <c r="R18" s="211"/>
    </row>
    <row r="19" spans="18:18" ht="15">
      <c r="R19" s="211"/>
    </row>
    <row r="20" spans="18:18" ht="15">
      <c r="R20" s="211"/>
    </row>
    <row r="21" spans="18:18" ht="15">
      <c r="R21" s="211"/>
    </row>
    <row r="22" spans="18:18" ht="15">
      <c r="R22" s="211"/>
    </row>
    <row r="23" spans="18:18" ht="15">
      <c r="R23" s="211"/>
    </row>
    <row r="24" spans="18:18" ht="15">
      <c r="R24" s="211"/>
    </row>
    <row r="25" spans="18:18" ht="15">
      <c r="R25" s="211"/>
    </row>
    <row r="26" spans="18:18" ht="15">
      <c r="R26" s="211"/>
    </row>
    <row r="27" spans="18:18" ht="15">
      <c r="R27" s="211"/>
    </row>
    <row r="28" spans="18:18" ht="15">
      <c r="R28" s="211"/>
    </row>
    <row r="29" spans="18:18" ht="15">
      <c r="R29" s="211"/>
    </row>
    <row r="30" spans="18:18" ht="15">
      <c r="R30" s="211"/>
    </row>
    <row r="31" spans="18:18" ht="15">
      <c r="R31" s="211"/>
    </row>
    <row r="32" spans="18: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N92"/>
  <sheetViews>
    <sheetView zoomScaleNormal="100" workbookViewId="0">
      <pane xSplit="7" ySplit="8" topLeftCell="H9" activePane="bottomRight" state="frozen"/>
      <selection pane="topRight"/>
      <selection pane="bottomLeft"/>
      <selection pane="bottomRight" activeCell="F27" sqref="F27"/>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002" ht="14.25" customHeight="1">
      <c r="A1" s="208" t="s">
        <v>2601</v>
      </c>
      <c r="B1" s="128"/>
      <c r="C1" s="130"/>
      <c r="D1" s="128"/>
      <c r="E1" s="519"/>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D2" s="258"/>
      <c r="E2" s="519"/>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19"/>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6" t="s">
        <v>800</v>
      </c>
      <c r="Q7" s="496"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2559</v>
      </c>
      <c r="N8" s="364" t="s">
        <v>873</v>
      </c>
      <c r="O8" s="363" t="s">
        <v>813</v>
      </c>
      <c r="P8" s="209" t="s">
        <v>814</v>
      </c>
      <c r="Q8" s="209" t="s">
        <v>815</v>
      </c>
      <c r="R8" s="524"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5.75" customHeight="1">
      <c r="A9" s="357">
        <v>1</v>
      </c>
      <c r="B9" s="352" t="s">
        <v>1895</v>
      </c>
      <c r="C9" s="352"/>
      <c r="D9" s="352"/>
      <c r="E9" s="356"/>
      <c r="F9" s="356"/>
      <c r="G9" s="356"/>
      <c r="H9" s="284" t="s">
        <v>2602</v>
      </c>
      <c r="I9" s="354"/>
      <c r="J9" s="284" t="s">
        <v>1899</v>
      </c>
      <c r="K9" s="354" t="s">
        <v>937</v>
      </c>
      <c r="L9" s="205" t="s">
        <v>824</v>
      </c>
      <c r="M9" s="205" t="s">
        <v>1899</v>
      </c>
      <c r="N9" s="412"/>
      <c r="O9" s="205"/>
      <c r="P9" t="s">
        <v>824</v>
      </c>
      <c r="Q9" t="s">
        <v>824</v>
      </c>
      <c r="R9" s="211"/>
    </row>
    <row r="10" spans="1:1002" ht="13.5" customHeight="1">
      <c r="A10" s="355">
        <v>2</v>
      </c>
      <c r="B10" s="422"/>
      <c r="C10" s="422" t="s">
        <v>2562</v>
      </c>
      <c r="D10" s="422"/>
      <c r="E10" s="420"/>
      <c r="F10" s="420"/>
      <c r="G10" s="356"/>
      <c r="H10" s="238" t="s">
        <v>1995</v>
      </c>
      <c r="I10" s="290" t="s">
        <v>1996</v>
      </c>
      <c r="J10" s="290" t="s">
        <v>1997</v>
      </c>
      <c r="K10" s="287" t="s">
        <v>822</v>
      </c>
      <c r="L10" s="205"/>
      <c r="M10" s="205" t="s">
        <v>823</v>
      </c>
      <c r="N10" s="412"/>
      <c r="O10" s="542" t="s">
        <v>1998</v>
      </c>
      <c r="P10" t="s">
        <v>824</v>
      </c>
      <c r="Q10" t="s">
        <v>824</v>
      </c>
      <c r="R10" s="211"/>
    </row>
    <row r="11" spans="1:1002" ht="13.5" customHeight="1">
      <c r="A11" s="357">
        <v>3</v>
      </c>
      <c r="B11" s="352"/>
      <c r="C11" s="352" t="s">
        <v>1847</v>
      </c>
      <c r="D11" s="352"/>
      <c r="E11" s="356"/>
      <c r="F11" s="356"/>
      <c r="G11" s="356"/>
      <c r="H11" s="284" t="s">
        <v>2603</v>
      </c>
      <c r="I11" s="284" t="s">
        <v>2604</v>
      </c>
      <c r="J11" s="284" t="s">
        <v>2010</v>
      </c>
      <c r="K11" s="287" t="s">
        <v>822</v>
      </c>
      <c r="L11" s="205"/>
      <c r="M11" s="205" t="s">
        <v>823</v>
      </c>
      <c r="N11" s="412"/>
      <c r="O11" s="205"/>
      <c r="P11" t="s">
        <v>824</v>
      </c>
      <c r="Q11" t="s">
        <v>824</v>
      </c>
      <c r="R11" s="211"/>
    </row>
    <row r="12" spans="1:1002" ht="13.5" customHeight="1">
      <c r="A12" s="355">
        <v>4</v>
      </c>
      <c r="B12" s="352"/>
      <c r="C12" s="352" t="s">
        <v>1926</v>
      </c>
      <c r="D12" s="352"/>
      <c r="E12" s="356"/>
      <c r="F12" s="356"/>
      <c r="G12" s="356"/>
      <c r="H12" s="290" t="s">
        <v>2605</v>
      </c>
      <c r="I12" s="290" t="s">
        <v>2606</v>
      </c>
      <c r="J12" s="290" t="s">
        <v>831</v>
      </c>
      <c r="K12" s="300" t="s">
        <v>869</v>
      </c>
      <c r="L12" s="205"/>
      <c r="M12" s="205" t="s">
        <v>823</v>
      </c>
      <c r="N12" s="412"/>
      <c r="O12" s="205"/>
      <c r="P12" t="s">
        <v>824</v>
      </c>
      <c r="Q12" t="s">
        <v>824</v>
      </c>
      <c r="R12" s="211"/>
    </row>
    <row r="13" spans="1:1002" ht="13.5" customHeight="1">
      <c r="A13" s="357">
        <v>5</v>
      </c>
      <c r="B13" s="352"/>
      <c r="C13" s="352" t="s">
        <v>1465</v>
      </c>
      <c r="D13" s="352"/>
      <c r="E13" s="356"/>
      <c r="F13" s="356"/>
      <c r="G13" s="356"/>
      <c r="H13" s="284" t="s">
        <v>2607</v>
      </c>
      <c r="I13" s="284" t="s">
        <v>2016</v>
      </c>
      <c r="J13" s="284" t="s">
        <v>968</v>
      </c>
      <c r="K13" s="292" t="s">
        <v>822</v>
      </c>
      <c r="L13" s="205"/>
      <c r="M13" s="205" t="s">
        <v>823</v>
      </c>
      <c r="N13" s="412" t="s">
        <v>824</v>
      </c>
      <c r="O13" s="205" t="s">
        <v>2608</v>
      </c>
      <c r="P13" t="s">
        <v>824</v>
      </c>
      <c r="Q13" t="s">
        <v>824</v>
      </c>
      <c r="R13" s="211"/>
    </row>
    <row r="14" spans="1:1002" ht="13.5" customHeight="1">
      <c r="A14" s="355">
        <v>6</v>
      </c>
      <c r="B14" s="352"/>
      <c r="C14" s="352" t="s">
        <v>2609</v>
      </c>
      <c r="D14" s="352"/>
      <c r="E14" s="356"/>
      <c r="F14" s="356"/>
      <c r="G14" s="356"/>
      <c r="H14" s="290" t="s">
        <v>2610</v>
      </c>
      <c r="I14" s="290" t="s">
        <v>2611</v>
      </c>
      <c r="J14" s="290" t="s">
        <v>2612</v>
      </c>
      <c r="K14" s="300" t="s">
        <v>869</v>
      </c>
      <c r="L14" s="205"/>
      <c r="M14" s="205" t="s">
        <v>823</v>
      </c>
      <c r="N14" s="412" t="s">
        <v>824</v>
      </c>
      <c r="O14" s="205" t="s">
        <v>2613</v>
      </c>
      <c r="P14" t="s">
        <v>824</v>
      </c>
      <c r="Q14" t="s">
        <v>824</v>
      </c>
      <c r="R14" s="211"/>
    </row>
    <row r="15" spans="1:1002" ht="13.5" customHeight="1">
      <c r="A15" s="357">
        <v>7</v>
      </c>
      <c r="B15" s="352"/>
      <c r="C15" s="352" t="s">
        <v>2614</v>
      </c>
      <c r="D15" s="352"/>
      <c r="E15" s="356"/>
      <c r="F15" s="356"/>
      <c r="G15" s="356"/>
      <c r="H15" s="284" t="s">
        <v>2615</v>
      </c>
      <c r="I15" s="284" t="s">
        <v>2616</v>
      </c>
      <c r="J15" s="284" t="s">
        <v>2617</v>
      </c>
      <c r="K15" s="300" t="s">
        <v>869</v>
      </c>
      <c r="L15" s="205"/>
      <c r="M15" s="205" t="s">
        <v>823</v>
      </c>
      <c r="N15" s="412" t="s">
        <v>824</v>
      </c>
      <c r="O15" s="205" t="s">
        <v>2618</v>
      </c>
      <c r="P15" t="s">
        <v>824</v>
      </c>
      <c r="Q15" t="s">
        <v>824</v>
      </c>
      <c r="R15" s="211"/>
    </row>
    <row r="16" spans="1:1002" ht="13.5" customHeight="1">
      <c r="A16" s="355">
        <v>8</v>
      </c>
      <c r="B16" s="352"/>
      <c r="C16" s="352" t="s">
        <v>1911</v>
      </c>
      <c r="D16" s="352"/>
      <c r="E16" s="356"/>
      <c r="F16" s="356"/>
      <c r="G16" s="356"/>
      <c r="H16" s="290" t="s">
        <v>2619</v>
      </c>
      <c r="I16" s="290" t="s">
        <v>2620</v>
      </c>
      <c r="J16" s="290" t="s">
        <v>2621</v>
      </c>
      <c r="K16" s="300" t="s">
        <v>869</v>
      </c>
      <c r="L16" s="205"/>
      <c r="M16" s="205" t="s">
        <v>823</v>
      </c>
      <c r="N16" s="412" t="s">
        <v>824</v>
      </c>
      <c r="O16" s="205" t="s">
        <v>2622</v>
      </c>
      <c r="P16" t="s">
        <v>824</v>
      </c>
      <c r="Q16" t="s">
        <v>824</v>
      </c>
      <c r="R16" s="211"/>
    </row>
    <row r="17" spans="1:18" ht="13.5" customHeight="1">
      <c r="A17" s="357">
        <v>9</v>
      </c>
      <c r="B17" s="352"/>
      <c r="C17" s="352" t="s">
        <v>1971</v>
      </c>
      <c r="D17" s="352"/>
      <c r="E17" s="356"/>
      <c r="F17" s="356"/>
      <c r="G17" s="356"/>
      <c r="H17" s="358" t="s">
        <v>1972</v>
      </c>
      <c r="I17" s="353"/>
      <c r="J17" s="284" t="s">
        <v>2623</v>
      </c>
      <c r="K17" s="354" t="s">
        <v>937</v>
      </c>
      <c r="L17" s="205" t="s">
        <v>824</v>
      </c>
      <c r="M17" s="205" t="s">
        <v>1207</v>
      </c>
      <c r="N17" s="412"/>
      <c r="O17" s="205"/>
      <c r="P17" t="s">
        <v>824</v>
      </c>
      <c r="Q17" t="s">
        <v>824</v>
      </c>
      <c r="R17" s="211"/>
    </row>
    <row r="18" spans="1:18" ht="13.5" customHeight="1">
      <c r="A18" s="425">
        <v>10</v>
      </c>
      <c r="B18" s="423"/>
      <c r="C18" s="423"/>
      <c r="D18" s="423" t="s">
        <v>1213</v>
      </c>
      <c r="E18" s="421"/>
      <c r="F18" s="421"/>
      <c r="G18" s="421"/>
      <c r="H18" s="426" t="s">
        <v>2624</v>
      </c>
      <c r="I18" s="426" t="s">
        <v>1977</v>
      </c>
      <c r="J18" s="426" t="s">
        <v>968</v>
      </c>
      <c r="K18" s="427" t="s">
        <v>869</v>
      </c>
      <c r="L18" s="205"/>
      <c r="M18" s="456" t="s">
        <v>823</v>
      </c>
      <c r="N18" s="412" t="s">
        <v>824</v>
      </c>
      <c r="O18" s="205" t="s">
        <v>2625</v>
      </c>
      <c r="P18" t="s">
        <v>824</v>
      </c>
      <c r="Q18" t="s">
        <v>824</v>
      </c>
      <c r="R18" s="211"/>
    </row>
    <row r="19" spans="1:18" ht="13.5" customHeight="1" thickBot="1">
      <c r="A19" s="428">
        <v>11</v>
      </c>
      <c r="B19" s="429"/>
      <c r="C19" s="429"/>
      <c r="D19" s="429" t="s">
        <v>1979</v>
      </c>
      <c r="E19" s="430"/>
      <c r="F19" s="430"/>
      <c r="G19" s="430"/>
      <c r="H19" s="431" t="s">
        <v>2626</v>
      </c>
      <c r="I19" s="432" t="s">
        <v>2627</v>
      </c>
      <c r="J19" s="431" t="s">
        <v>961</v>
      </c>
      <c r="K19" s="434" t="s">
        <v>869</v>
      </c>
      <c r="L19" s="436"/>
      <c r="M19" s="457" t="s">
        <v>823</v>
      </c>
      <c r="N19" s="435"/>
      <c r="O19" s="436"/>
      <c r="P19" s="433" t="s">
        <v>824</v>
      </c>
      <c r="Q19" s="433" t="s">
        <v>824</v>
      </c>
      <c r="R19" s="211"/>
    </row>
    <row r="20" spans="1:18" ht="15.75" thickTop="1">
      <c r="A20" s="365"/>
      <c r="B20" s="365"/>
      <c r="C20" s="365"/>
      <c r="D20" s="365"/>
      <c r="E20" s="365"/>
      <c r="F20" s="365"/>
      <c r="G20" s="365"/>
      <c r="H20" s="365"/>
      <c r="I20" s="365"/>
      <c r="J20" s="365"/>
      <c r="K20" s="365"/>
      <c r="L20" s="365"/>
      <c r="M20" s="365"/>
      <c r="N20" s="365"/>
      <c r="O20" s="365"/>
      <c r="P20" s="365"/>
      <c r="Q20" s="365"/>
      <c r="R20" s="211"/>
    </row>
    <row r="21" spans="1:18" ht="15">
      <c r="R21" s="211"/>
    </row>
    <row r="22" spans="1:18" ht="15">
      <c r="R22" s="211"/>
    </row>
    <row r="23" spans="1:18" ht="15">
      <c r="R23" s="211"/>
    </row>
    <row r="24" spans="1:18" ht="15">
      <c r="R24" s="211"/>
    </row>
    <row r="25" spans="1:18" ht="15">
      <c r="R25" s="211"/>
    </row>
    <row r="26" spans="1:18" ht="15">
      <c r="R26" s="211"/>
    </row>
    <row r="27" spans="1:18" ht="15">
      <c r="R27" s="211"/>
    </row>
    <row r="28" spans="1:18" ht="15">
      <c r="R28" s="211"/>
    </row>
    <row r="29" spans="1:18" ht="15">
      <c r="R29" s="211"/>
    </row>
    <row r="30" spans="1:18" ht="15">
      <c r="R30" s="211"/>
    </row>
    <row r="31" spans="1:18" ht="15">
      <c r="R31" s="211"/>
    </row>
    <row r="32" spans="1: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N92"/>
  <sheetViews>
    <sheetView workbookViewId="0">
      <pane xSplit="7" ySplit="8" topLeftCell="R9" activePane="bottomRight" state="frozen"/>
      <selection pane="topRight"/>
      <selection pane="bottomLeft"/>
      <selection pane="bottomRight" activeCell="R1" sqref="R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002" ht="14.25" customHeight="1">
      <c r="A1" s="246" t="s">
        <v>2628</v>
      </c>
      <c r="B1" s="246"/>
      <c r="C1" s="130"/>
      <c r="D1" s="128"/>
      <c r="E1" s="587"/>
      <c r="F1" s="587"/>
      <c r="G1" s="128"/>
      <c r="H1" s="500" t="s">
        <v>1522</v>
      </c>
      <c r="I1" s="500"/>
      <c r="J1" s="96"/>
      <c r="K1" s="96"/>
      <c r="L1" s="96"/>
      <c r="M1" s="96"/>
      <c r="N1" s="96"/>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5">
      <c r="A2" s="128"/>
      <c r="B2" s="128"/>
      <c r="C2" s="266"/>
      <c r="D2" s="128"/>
      <c r="E2" s="587"/>
      <c r="F2" s="587"/>
      <c r="G2" s="128"/>
      <c r="H2" s="500"/>
      <c r="I2" s="500"/>
      <c r="J2" s="96"/>
      <c r="K2" s="96"/>
      <c r="L2" s="96"/>
      <c r="M2" s="96"/>
      <c r="N2" s="96"/>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268"/>
      <c r="D3" s="128"/>
      <c r="E3" s="587"/>
      <c r="F3" s="587"/>
      <c r="G3" s="128"/>
      <c r="H3" s="96"/>
      <c r="I3" s="5"/>
      <c r="J3" s="96"/>
      <c r="K3" s="96"/>
      <c r="L3" s="96"/>
      <c r="M3" s="96"/>
      <c r="N3" s="96"/>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270"/>
      <c r="D4" s="128"/>
      <c r="E4" s="590"/>
      <c r="F4" s="591"/>
      <c r="G4" s="137" t="s">
        <v>1522</v>
      </c>
      <c r="H4" s="96"/>
      <c r="I4" s="5"/>
      <c r="J4" s="96"/>
      <c r="K4" s="96"/>
      <c r="L4" s="96"/>
      <c r="M4" s="96"/>
      <c r="N4" s="96"/>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588"/>
      <c r="F5" s="589"/>
      <c r="G5" s="148"/>
      <c r="H5" s="148"/>
      <c r="I5" s="367"/>
      <c r="J5" s="148"/>
      <c r="K5" s="148"/>
      <c r="L5" s="148"/>
      <c r="M5" s="148"/>
      <c r="N5" s="148"/>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t="s">
        <v>1522</v>
      </c>
      <c r="D7" s="368" t="s">
        <v>1522</v>
      </c>
      <c r="E7" s="274" t="s">
        <v>1522</v>
      </c>
      <c r="F7" s="274" t="s">
        <v>1522</v>
      </c>
      <c r="G7" s="96"/>
      <c r="H7" s="96"/>
      <c r="I7" s="5"/>
      <c r="J7" s="96"/>
      <c r="K7" s="96"/>
      <c r="L7" s="96"/>
      <c r="M7" s="96"/>
      <c r="N7" s="96"/>
      <c r="O7" s="96"/>
      <c r="P7" s="369" t="s">
        <v>800</v>
      </c>
      <c r="Q7" s="369"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s="401" customFormat="1" ht="27.75" customHeight="1">
      <c r="A8" s="395" t="s">
        <v>801</v>
      </c>
      <c r="B8" s="396" t="s">
        <v>802</v>
      </c>
      <c r="C8" s="396" t="s">
        <v>803</v>
      </c>
      <c r="D8" s="396" t="s">
        <v>804</v>
      </c>
      <c r="E8" s="396" t="s">
        <v>805</v>
      </c>
      <c r="F8" s="396" t="s">
        <v>806</v>
      </c>
      <c r="G8" s="396" t="s">
        <v>807</v>
      </c>
      <c r="H8" s="394" t="s">
        <v>9</v>
      </c>
      <c r="I8" s="394" t="s">
        <v>808</v>
      </c>
      <c r="J8" s="394" t="s">
        <v>811</v>
      </c>
      <c r="K8" s="394" t="s">
        <v>677</v>
      </c>
      <c r="L8" s="394" t="s">
        <v>3</v>
      </c>
      <c r="M8" s="394" t="s">
        <v>2629</v>
      </c>
      <c r="N8" s="394" t="s">
        <v>873</v>
      </c>
      <c r="O8" s="394" t="s">
        <v>813</v>
      </c>
      <c r="P8" s="397" t="s">
        <v>814</v>
      </c>
      <c r="Q8" s="397" t="s">
        <v>815</v>
      </c>
      <c r="R8" s="524" t="s">
        <v>816</v>
      </c>
      <c r="S8" s="400"/>
      <c r="T8" s="400"/>
      <c r="U8" s="400"/>
      <c r="V8" s="400"/>
      <c r="W8" s="400"/>
      <c r="X8" s="400"/>
      <c r="Y8" s="400"/>
      <c r="Z8" s="400"/>
      <c r="AA8" s="400"/>
      <c r="AB8" s="400"/>
      <c r="AC8" s="400"/>
      <c r="AD8" s="400"/>
      <c r="AE8" s="400"/>
      <c r="AF8" s="400"/>
      <c r="AG8" s="400"/>
      <c r="AH8" s="400"/>
      <c r="AI8" s="400"/>
      <c r="AJ8" s="400"/>
      <c r="AK8" s="400"/>
      <c r="AL8" s="400"/>
      <c r="AM8" s="400"/>
      <c r="AN8" s="400"/>
      <c r="AO8" s="400"/>
      <c r="AP8" s="400"/>
      <c r="AQ8" s="400"/>
      <c r="AR8" s="400"/>
      <c r="AS8" s="400"/>
      <c r="AT8" s="400"/>
      <c r="AU8" s="400"/>
      <c r="AV8" s="400"/>
      <c r="AW8" s="400"/>
      <c r="AX8" s="400"/>
      <c r="AY8" s="400"/>
      <c r="AZ8" s="400"/>
      <c r="BA8" s="400"/>
      <c r="BB8" s="400"/>
      <c r="BC8" s="400"/>
      <c r="BD8" s="400"/>
      <c r="BE8" s="400"/>
      <c r="BF8" s="400"/>
      <c r="BG8" s="400"/>
      <c r="BH8" s="400"/>
      <c r="BI8" s="400"/>
      <c r="BJ8" s="400"/>
      <c r="BK8" s="400"/>
      <c r="BL8" s="400"/>
      <c r="BM8" s="400"/>
      <c r="BN8" s="400"/>
      <c r="BO8" s="400"/>
      <c r="BP8" s="400"/>
      <c r="BQ8" s="400"/>
      <c r="BR8" s="400"/>
      <c r="BS8" s="400"/>
      <c r="BT8" s="400"/>
      <c r="BU8" s="400"/>
      <c r="BV8" s="400"/>
      <c r="BW8" s="400"/>
      <c r="BX8" s="400"/>
      <c r="BY8" s="400"/>
      <c r="BZ8" s="400"/>
      <c r="CA8" s="400"/>
      <c r="CB8" s="400"/>
      <c r="CC8" s="400"/>
      <c r="CD8" s="400"/>
      <c r="CE8" s="400"/>
      <c r="CF8" s="400"/>
      <c r="CG8" s="400"/>
      <c r="CH8" s="400"/>
      <c r="CI8" s="400"/>
      <c r="CJ8" s="400"/>
      <c r="CK8" s="400"/>
      <c r="CL8" s="400"/>
      <c r="CM8" s="400"/>
      <c r="CN8" s="400"/>
      <c r="CO8" s="400"/>
      <c r="CP8" s="400"/>
      <c r="CQ8" s="400"/>
      <c r="CR8" s="400"/>
      <c r="CS8" s="400"/>
      <c r="CT8" s="400"/>
      <c r="CU8" s="400"/>
      <c r="CV8" s="400"/>
      <c r="CW8" s="400"/>
      <c r="CX8" s="400"/>
      <c r="CY8" s="400"/>
      <c r="CZ8" s="400"/>
      <c r="DA8" s="400"/>
      <c r="DB8" s="400"/>
      <c r="DC8" s="400"/>
      <c r="DD8" s="400"/>
      <c r="DE8" s="400"/>
      <c r="DF8" s="400"/>
      <c r="DG8" s="400"/>
      <c r="DH8" s="400"/>
      <c r="DI8" s="400"/>
      <c r="DJ8" s="400"/>
      <c r="DK8" s="400"/>
      <c r="DL8" s="400"/>
      <c r="DM8" s="400"/>
      <c r="DN8" s="400"/>
      <c r="DO8" s="400"/>
      <c r="DP8" s="400"/>
      <c r="DQ8" s="400"/>
      <c r="DR8" s="400"/>
      <c r="DS8" s="400"/>
      <c r="DT8" s="400"/>
      <c r="DU8" s="400"/>
      <c r="DV8" s="400"/>
      <c r="DW8" s="400"/>
      <c r="DX8" s="400"/>
      <c r="DY8" s="400"/>
      <c r="DZ8" s="400"/>
      <c r="EA8" s="400"/>
      <c r="EB8" s="400"/>
      <c r="EC8" s="400"/>
      <c r="ED8" s="400"/>
      <c r="EE8" s="400"/>
      <c r="EF8" s="400"/>
      <c r="EG8" s="400"/>
      <c r="EH8" s="400"/>
      <c r="EI8" s="400"/>
      <c r="EJ8" s="400"/>
      <c r="EK8" s="400"/>
      <c r="EL8" s="400"/>
      <c r="EM8" s="400"/>
      <c r="EN8" s="400"/>
      <c r="EO8" s="400"/>
      <c r="EP8" s="400"/>
      <c r="EQ8" s="400"/>
      <c r="ER8" s="400"/>
      <c r="ES8" s="400"/>
      <c r="ET8" s="400"/>
      <c r="EU8" s="400"/>
      <c r="EV8" s="400"/>
      <c r="EW8" s="400"/>
      <c r="EX8" s="400"/>
      <c r="EY8" s="400"/>
      <c r="EZ8" s="400"/>
      <c r="FA8" s="400"/>
      <c r="FB8" s="400"/>
      <c r="FC8" s="400"/>
      <c r="FD8" s="400"/>
      <c r="FE8" s="400"/>
      <c r="FF8" s="400"/>
      <c r="FG8" s="400"/>
      <c r="FH8" s="400"/>
      <c r="FI8" s="400"/>
      <c r="FJ8" s="400"/>
      <c r="FK8" s="400"/>
      <c r="FL8" s="400"/>
      <c r="FM8" s="400"/>
      <c r="FN8" s="400"/>
      <c r="FO8" s="400"/>
      <c r="FP8" s="400"/>
      <c r="FQ8" s="400"/>
      <c r="FR8" s="400"/>
      <c r="FS8" s="400"/>
      <c r="FT8" s="400"/>
      <c r="FU8" s="400"/>
      <c r="FV8" s="400"/>
      <c r="FW8" s="400"/>
      <c r="FX8" s="400"/>
      <c r="FY8" s="400"/>
      <c r="FZ8" s="400"/>
      <c r="GA8" s="400"/>
      <c r="GB8" s="400"/>
      <c r="GC8" s="400"/>
      <c r="GD8" s="400"/>
      <c r="GE8" s="400"/>
      <c r="GF8" s="400"/>
      <c r="GG8" s="400"/>
      <c r="GH8" s="400"/>
      <c r="GI8" s="400"/>
      <c r="GJ8" s="400"/>
      <c r="GK8" s="400"/>
      <c r="GL8" s="400"/>
      <c r="GM8" s="400"/>
      <c r="GN8" s="400"/>
      <c r="GO8" s="400"/>
      <c r="GP8" s="400"/>
      <c r="GQ8" s="400"/>
      <c r="GR8" s="400"/>
      <c r="GS8" s="400"/>
      <c r="GT8" s="400"/>
      <c r="GU8" s="400"/>
      <c r="GV8" s="400"/>
      <c r="GW8" s="400"/>
      <c r="GX8" s="400"/>
      <c r="GY8" s="400"/>
      <c r="GZ8" s="400"/>
      <c r="HA8" s="400"/>
      <c r="HB8" s="400"/>
      <c r="HC8" s="400"/>
      <c r="HD8" s="400"/>
      <c r="HE8" s="400"/>
      <c r="HF8" s="400"/>
      <c r="HG8" s="400"/>
      <c r="HH8" s="400"/>
      <c r="HI8" s="400"/>
      <c r="HJ8" s="400"/>
      <c r="HK8" s="400"/>
      <c r="HL8" s="400"/>
      <c r="HM8" s="400"/>
      <c r="HN8" s="400"/>
      <c r="HO8" s="400"/>
      <c r="HP8" s="400"/>
      <c r="HQ8" s="400"/>
      <c r="HR8" s="400"/>
      <c r="HS8" s="400"/>
      <c r="HT8" s="400"/>
      <c r="HU8" s="400"/>
      <c r="HV8" s="400"/>
      <c r="HW8" s="400"/>
      <c r="HX8" s="400"/>
      <c r="HY8" s="400"/>
      <c r="HZ8" s="400"/>
      <c r="IA8" s="400"/>
      <c r="IB8" s="400"/>
      <c r="IC8" s="400"/>
      <c r="ID8" s="400"/>
      <c r="IE8" s="400"/>
      <c r="IF8" s="400"/>
      <c r="IG8" s="400"/>
      <c r="IH8" s="400"/>
      <c r="II8" s="400"/>
      <c r="IJ8" s="400"/>
      <c r="IK8" s="400"/>
      <c r="IL8" s="400"/>
      <c r="IM8" s="400"/>
      <c r="IN8" s="400"/>
      <c r="IO8" s="400"/>
      <c r="IP8" s="400"/>
      <c r="IQ8" s="400"/>
      <c r="IR8" s="400"/>
      <c r="IS8" s="400"/>
      <c r="IT8" s="400"/>
      <c r="IU8" s="400"/>
      <c r="IV8" s="400"/>
      <c r="IW8" s="400"/>
      <c r="IX8" s="400"/>
      <c r="IY8" s="400"/>
      <c r="IZ8" s="400"/>
      <c r="JA8" s="400"/>
      <c r="JB8" s="400"/>
      <c r="JC8" s="400"/>
      <c r="JD8" s="400"/>
      <c r="JE8" s="400"/>
      <c r="JF8" s="400"/>
      <c r="JG8" s="400"/>
      <c r="JH8" s="400"/>
      <c r="JI8" s="400"/>
      <c r="JJ8" s="400"/>
      <c r="JK8" s="400"/>
      <c r="JL8" s="400"/>
      <c r="JM8" s="400"/>
      <c r="JN8" s="400"/>
      <c r="JO8" s="400"/>
      <c r="JP8" s="400"/>
      <c r="JQ8" s="400"/>
      <c r="JR8" s="400"/>
      <c r="JS8" s="400"/>
      <c r="JT8" s="400"/>
      <c r="JU8" s="400"/>
      <c r="JV8" s="400"/>
      <c r="JW8" s="400"/>
      <c r="JX8" s="400"/>
      <c r="JY8" s="400"/>
      <c r="JZ8" s="400"/>
      <c r="KA8" s="400"/>
      <c r="KB8" s="400"/>
      <c r="KC8" s="400"/>
      <c r="KD8" s="400"/>
      <c r="KE8" s="400"/>
      <c r="KF8" s="400"/>
      <c r="KG8" s="400"/>
      <c r="KH8" s="400"/>
      <c r="KI8" s="400"/>
      <c r="KJ8" s="400"/>
      <c r="KK8" s="400"/>
      <c r="KL8" s="400"/>
      <c r="KM8" s="400"/>
      <c r="KN8" s="400"/>
      <c r="KO8" s="400"/>
      <c r="KP8" s="400"/>
      <c r="KQ8" s="400"/>
      <c r="KR8" s="400"/>
      <c r="KS8" s="400"/>
      <c r="KT8" s="400"/>
      <c r="KU8" s="400"/>
      <c r="KV8" s="400"/>
      <c r="KW8" s="400"/>
      <c r="KX8" s="400"/>
      <c r="KY8" s="400"/>
      <c r="KZ8" s="400"/>
      <c r="LA8" s="400"/>
      <c r="LB8" s="400"/>
      <c r="LC8" s="400"/>
      <c r="LD8" s="400"/>
      <c r="LE8" s="400"/>
      <c r="LF8" s="400"/>
      <c r="LG8" s="400"/>
      <c r="LH8" s="400"/>
      <c r="LI8" s="400"/>
      <c r="LJ8" s="400"/>
      <c r="LK8" s="400"/>
      <c r="LL8" s="400"/>
      <c r="LM8" s="400"/>
      <c r="LN8" s="400"/>
      <c r="LO8" s="400"/>
      <c r="LP8" s="400"/>
      <c r="LQ8" s="400"/>
      <c r="LR8" s="400"/>
      <c r="LS8" s="400"/>
      <c r="LT8" s="400"/>
      <c r="LU8" s="400"/>
      <c r="LV8" s="400"/>
      <c r="LW8" s="400"/>
      <c r="LX8" s="400"/>
      <c r="LY8" s="400"/>
      <c r="LZ8" s="400"/>
      <c r="MA8" s="400"/>
      <c r="MB8" s="400"/>
      <c r="MC8" s="400"/>
      <c r="MD8" s="400"/>
      <c r="ME8" s="400"/>
      <c r="MF8" s="400"/>
      <c r="MG8" s="400"/>
      <c r="MH8" s="400"/>
      <c r="MI8" s="400"/>
      <c r="MJ8" s="400"/>
      <c r="MK8" s="400"/>
      <c r="ML8" s="400"/>
      <c r="MM8" s="400"/>
      <c r="MN8" s="400"/>
      <c r="MO8" s="400"/>
      <c r="MP8" s="400"/>
      <c r="MQ8" s="400"/>
      <c r="MR8" s="400"/>
      <c r="MS8" s="400"/>
      <c r="MT8" s="400"/>
      <c r="MU8" s="400"/>
      <c r="MV8" s="400"/>
      <c r="MW8" s="400"/>
      <c r="MX8" s="400"/>
      <c r="MY8" s="400"/>
      <c r="MZ8" s="400"/>
      <c r="NA8" s="400"/>
      <c r="NB8" s="400"/>
      <c r="NC8" s="400"/>
      <c r="ND8" s="400"/>
      <c r="NE8" s="400"/>
      <c r="NF8" s="400"/>
      <c r="NG8" s="400"/>
      <c r="NH8" s="400"/>
      <c r="NI8" s="400"/>
      <c r="NJ8" s="400"/>
      <c r="NK8" s="400"/>
      <c r="NL8" s="400"/>
      <c r="NM8" s="400"/>
      <c r="NN8" s="400"/>
      <c r="NO8" s="400"/>
      <c r="NP8" s="400"/>
      <c r="NQ8" s="400"/>
      <c r="NR8" s="400"/>
      <c r="NS8" s="400"/>
      <c r="NT8" s="400"/>
      <c r="NU8" s="400"/>
      <c r="NV8" s="400"/>
      <c r="NW8" s="400"/>
      <c r="NX8" s="400"/>
      <c r="NY8" s="400"/>
      <c r="NZ8" s="400"/>
      <c r="OA8" s="400"/>
      <c r="OB8" s="400"/>
      <c r="OC8" s="400"/>
      <c r="OD8" s="400"/>
      <c r="OE8" s="400"/>
      <c r="OF8" s="400"/>
      <c r="OG8" s="400"/>
      <c r="OH8" s="400"/>
      <c r="OI8" s="400"/>
      <c r="OJ8" s="400"/>
      <c r="OK8" s="400"/>
      <c r="OL8" s="400"/>
      <c r="OM8" s="400"/>
      <c r="ON8" s="400"/>
      <c r="OO8" s="400"/>
      <c r="OP8" s="400"/>
      <c r="OQ8" s="400"/>
      <c r="OR8" s="400"/>
      <c r="OS8" s="400"/>
      <c r="OT8" s="400"/>
      <c r="OU8" s="400"/>
      <c r="OV8" s="400"/>
      <c r="OW8" s="400"/>
      <c r="OX8" s="400"/>
      <c r="OY8" s="400"/>
      <c r="OZ8" s="400"/>
      <c r="PA8" s="400"/>
      <c r="PB8" s="400"/>
      <c r="PC8" s="400"/>
      <c r="PD8" s="400"/>
      <c r="PE8" s="400"/>
      <c r="PF8" s="400"/>
      <c r="PG8" s="400"/>
      <c r="PH8" s="400"/>
      <c r="PI8" s="400"/>
      <c r="PJ8" s="400"/>
      <c r="PK8" s="400"/>
      <c r="PL8" s="400"/>
      <c r="PM8" s="400"/>
      <c r="PN8" s="400"/>
      <c r="PO8" s="400"/>
      <c r="PP8" s="400"/>
      <c r="PQ8" s="400"/>
      <c r="PR8" s="400"/>
      <c r="PS8" s="400"/>
      <c r="PT8" s="400"/>
      <c r="PU8" s="400"/>
      <c r="PV8" s="400"/>
      <c r="PW8" s="400"/>
      <c r="PX8" s="400"/>
      <c r="PY8" s="400"/>
      <c r="PZ8" s="400"/>
      <c r="QA8" s="400"/>
      <c r="QB8" s="400"/>
      <c r="QC8" s="400"/>
      <c r="QD8" s="400"/>
      <c r="QE8" s="400"/>
      <c r="QF8" s="400"/>
      <c r="QG8" s="400"/>
      <c r="QH8" s="400"/>
      <c r="QI8" s="400"/>
      <c r="QJ8" s="400"/>
      <c r="QK8" s="400"/>
      <c r="QL8" s="400"/>
      <c r="QM8" s="400"/>
      <c r="QN8" s="400"/>
      <c r="QO8" s="400"/>
      <c r="QP8" s="400"/>
      <c r="QQ8" s="400"/>
      <c r="QR8" s="400"/>
      <c r="QS8" s="400"/>
      <c r="QT8" s="400"/>
      <c r="QU8" s="400"/>
      <c r="QV8" s="400"/>
      <c r="QW8" s="400"/>
      <c r="QX8" s="400"/>
      <c r="QY8" s="400"/>
      <c r="QZ8" s="400"/>
      <c r="RA8" s="400"/>
      <c r="RB8" s="400"/>
      <c r="RC8" s="400"/>
      <c r="RD8" s="400"/>
      <c r="RE8" s="400"/>
      <c r="RF8" s="400"/>
      <c r="RG8" s="400"/>
      <c r="RH8" s="400"/>
      <c r="RI8" s="400"/>
      <c r="RJ8" s="400"/>
      <c r="RK8" s="400"/>
      <c r="RL8" s="400"/>
      <c r="RM8" s="400"/>
      <c r="RN8" s="400"/>
      <c r="RO8" s="400"/>
      <c r="RP8" s="400"/>
      <c r="RQ8" s="400"/>
      <c r="RR8" s="400"/>
      <c r="RS8" s="400"/>
      <c r="RT8" s="400"/>
      <c r="RU8" s="400"/>
      <c r="RV8" s="400"/>
      <c r="RW8" s="400"/>
      <c r="RX8" s="400"/>
      <c r="RY8" s="400"/>
      <c r="RZ8" s="400"/>
      <c r="SA8" s="400"/>
      <c r="SB8" s="400"/>
      <c r="SC8" s="400"/>
      <c r="SD8" s="400"/>
      <c r="SE8" s="400"/>
      <c r="SF8" s="400"/>
      <c r="SG8" s="400"/>
      <c r="SH8" s="400"/>
      <c r="SI8" s="400"/>
      <c r="SJ8" s="400"/>
      <c r="SK8" s="400"/>
      <c r="SL8" s="400"/>
      <c r="SM8" s="400"/>
      <c r="SN8" s="400"/>
      <c r="SO8" s="400"/>
      <c r="SP8" s="400"/>
      <c r="SQ8" s="400"/>
      <c r="SR8" s="400"/>
      <c r="SS8" s="400"/>
      <c r="ST8" s="400"/>
      <c r="SU8" s="400"/>
      <c r="SV8" s="400"/>
      <c r="SW8" s="400"/>
      <c r="SX8" s="400"/>
      <c r="SY8" s="400"/>
      <c r="SZ8" s="400"/>
      <c r="TA8" s="400"/>
      <c r="TB8" s="400"/>
      <c r="TC8" s="400"/>
      <c r="TD8" s="400"/>
      <c r="TE8" s="400"/>
      <c r="TF8" s="400"/>
      <c r="TG8" s="400"/>
      <c r="TH8" s="400"/>
      <c r="TI8" s="400"/>
      <c r="TJ8" s="400"/>
      <c r="TK8" s="400"/>
      <c r="TL8" s="400"/>
      <c r="TM8" s="400"/>
      <c r="TN8" s="400"/>
      <c r="TO8" s="400"/>
      <c r="TP8" s="400"/>
      <c r="TQ8" s="400"/>
      <c r="TR8" s="400"/>
      <c r="TS8" s="400"/>
      <c r="TT8" s="400"/>
      <c r="TU8" s="400"/>
      <c r="TV8" s="400"/>
      <c r="TW8" s="400"/>
      <c r="TX8" s="400"/>
      <c r="TY8" s="400"/>
      <c r="TZ8" s="400"/>
      <c r="UA8" s="400"/>
      <c r="UB8" s="400"/>
      <c r="UC8" s="400"/>
      <c r="UD8" s="400"/>
      <c r="UE8" s="400"/>
      <c r="UF8" s="400"/>
      <c r="UG8" s="400"/>
      <c r="UH8" s="400"/>
      <c r="UI8" s="400"/>
      <c r="UJ8" s="400"/>
      <c r="UK8" s="400"/>
      <c r="UL8" s="400"/>
      <c r="UM8" s="400"/>
      <c r="UN8" s="400"/>
      <c r="UO8" s="400"/>
      <c r="UP8" s="400"/>
      <c r="UQ8" s="400"/>
      <c r="UR8" s="400"/>
      <c r="US8" s="400"/>
      <c r="UT8" s="400"/>
      <c r="UU8" s="400"/>
      <c r="UV8" s="400"/>
      <c r="UW8" s="400"/>
      <c r="UX8" s="400"/>
      <c r="UY8" s="400"/>
      <c r="UZ8" s="400"/>
      <c r="VA8" s="400"/>
      <c r="VB8" s="400"/>
      <c r="VC8" s="400"/>
      <c r="VD8" s="400"/>
      <c r="VE8" s="400"/>
      <c r="VF8" s="400"/>
      <c r="VG8" s="400"/>
      <c r="VH8" s="400"/>
      <c r="VI8" s="400"/>
      <c r="VJ8" s="400"/>
      <c r="VK8" s="400"/>
      <c r="VL8" s="400"/>
      <c r="VM8" s="400"/>
      <c r="VN8" s="400"/>
      <c r="VO8" s="400"/>
      <c r="VP8" s="400"/>
      <c r="VQ8" s="400"/>
      <c r="VR8" s="400"/>
      <c r="VS8" s="400"/>
      <c r="VT8" s="400"/>
      <c r="VU8" s="400"/>
      <c r="VV8" s="400"/>
      <c r="VW8" s="400"/>
      <c r="VX8" s="400"/>
      <c r="VY8" s="400"/>
      <c r="VZ8" s="400"/>
      <c r="WA8" s="400"/>
      <c r="WB8" s="400"/>
      <c r="WC8" s="400"/>
      <c r="WD8" s="400"/>
      <c r="WE8" s="400"/>
      <c r="WF8" s="400"/>
      <c r="WG8" s="400"/>
      <c r="WH8" s="400"/>
      <c r="WI8" s="400"/>
      <c r="WJ8" s="400"/>
      <c r="WK8" s="400"/>
      <c r="WL8" s="400"/>
      <c r="WM8" s="400"/>
      <c r="WN8" s="400"/>
      <c r="WO8" s="400"/>
      <c r="WP8" s="400"/>
      <c r="WQ8" s="400"/>
      <c r="WR8" s="400"/>
      <c r="WS8" s="400"/>
      <c r="WT8" s="400"/>
      <c r="WU8" s="400"/>
      <c r="WV8" s="400"/>
      <c r="WW8" s="400"/>
      <c r="WX8" s="400"/>
      <c r="WY8" s="400"/>
      <c r="WZ8" s="400"/>
      <c r="XA8" s="400"/>
      <c r="XB8" s="400"/>
      <c r="XC8" s="400"/>
      <c r="XD8" s="400"/>
      <c r="XE8" s="400"/>
      <c r="XF8" s="400"/>
      <c r="XG8" s="400"/>
      <c r="XH8" s="400"/>
      <c r="XI8" s="400"/>
      <c r="XJ8" s="400"/>
      <c r="XK8" s="400"/>
      <c r="XL8" s="400"/>
      <c r="XM8" s="400"/>
      <c r="XN8" s="400"/>
      <c r="XO8" s="400"/>
      <c r="XP8" s="400"/>
      <c r="XQ8" s="400"/>
      <c r="XR8" s="400"/>
      <c r="XS8" s="400"/>
      <c r="XT8" s="400"/>
      <c r="XU8" s="400"/>
      <c r="XV8" s="400"/>
      <c r="XW8" s="400"/>
      <c r="XX8" s="400"/>
      <c r="XY8" s="400"/>
      <c r="XZ8" s="400"/>
      <c r="YA8" s="400"/>
      <c r="YB8" s="400"/>
      <c r="YC8" s="400"/>
      <c r="YD8" s="400"/>
      <c r="YE8" s="400"/>
      <c r="YF8" s="400"/>
      <c r="YG8" s="400"/>
      <c r="YH8" s="400"/>
      <c r="YI8" s="400"/>
      <c r="YJ8" s="400"/>
      <c r="YK8" s="400"/>
      <c r="YL8" s="400"/>
      <c r="YM8" s="400"/>
      <c r="YN8" s="400"/>
      <c r="YO8" s="400"/>
      <c r="YP8" s="400"/>
      <c r="YQ8" s="400"/>
      <c r="YR8" s="400"/>
      <c r="YS8" s="400"/>
      <c r="YT8" s="400"/>
      <c r="YU8" s="400"/>
      <c r="YV8" s="400"/>
      <c r="YW8" s="400"/>
      <c r="YX8" s="400"/>
      <c r="YY8" s="400"/>
      <c r="YZ8" s="400"/>
      <c r="ZA8" s="400"/>
      <c r="ZB8" s="400"/>
      <c r="ZC8" s="400"/>
      <c r="ZD8" s="400"/>
      <c r="ZE8" s="400"/>
      <c r="ZF8" s="400"/>
      <c r="ZG8" s="400"/>
      <c r="ZH8" s="400"/>
      <c r="ZI8" s="400"/>
      <c r="ZJ8" s="400"/>
      <c r="ZK8" s="400"/>
      <c r="ZL8" s="400"/>
      <c r="ZM8" s="400"/>
      <c r="ZN8" s="400"/>
      <c r="ZO8" s="400"/>
      <c r="ZP8" s="400"/>
      <c r="ZQ8" s="400"/>
      <c r="ZR8" s="400"/>
      <c r="ZS8" s="400"/>
      <c r="ZT8" s="400"/>
      <c r="ZU8" s="400"/>
      <c r="ZV8" s="400"/>
      <c r="ZW8" s="400"/>
      <c r="ZX8" s="400"/>
      <c r="ZY8" s="400"/>
      <c r="ZZ8" s="400"/>
      <c r="AAA8" s="400"/>
      <c r="AAB8" s="400"/>
      <c r="AAC8" s="400"/>
      <c r="AAD8" s="400"/>
      <c r="AAE8" s="400"/>
      <c r="AAF8" s="400"/>
      <c r="AAG8" s="400"/>
      <c r="AAH8" s="400"/>
      <c r="AAI8" s="400"/>
      <c r="AAJ8" s="400"/>
      <c r="AAK8" s="400"/>
      <c r="AAL8" s="400"/>
      <c r="AAM8" s="400"/>
      <c r="AAN8" s="400"/>
      <c r="AAO8" s="400"/>
      <c r="AAP8" s="400"/>
      <c r="AAQ8" s="400"/>
      <c r="AAR8" s="400"/>
      <c r="AAS8" s="400"/>
      <c r="AAT8" s="400"/>
      <c r="AAU8" s="400"/>
      <c r="AAV8" s="400"/>
      <c r="AAW8" s="400"/>
      <c r="AAX8" s="400"/>
      <c r="AAY8" s="400"/>
      <c r="AAZ8" s="400"/>
      <c r="ABA8" s="400"/>
      <c r="ABB8" s="400"/>
      <c r="ABC8" s="400"/>
      <c r="ABD8" s="400"/>
      <c r="ABE8" s="400"/>
      <c r="ABF8" s="400"/>
      <c r="ABG8" s="400"/>
      <c r="ABH8" s="400"/>
      <c r="ABI8" s="400"/>
      <c r="ABJ8" s="400"/>
      <c r="ABK8" s="400"/>
      <c r="ABL8" s="400"/>
      <c r="ABM8" s="400"/>
      <c r="ABN8" s="400"/>
      <c r="ABO8" s="400"/>
      <c r="ABP8" s="400"/>
      <c r="ABQ8" s="400"/>
      <c r="ABR8" s="400"/>
      <c r="ABS8" s="400"/>
      <c r="ABT8" s="400"/>
      <c r="ABU8" s="400"/>
      <c r="ABV8" s="400"/>
      <c r="ABW8" s="400"/>
      <c r="ABX8" s="400"/>
      <c r="ABY8" s="400"/>
      <c r="ABZ8" s="400"/>
      <c r="ACA8" s="400"/>
      <c r="ACB8" s="400"/>
      <c r="ACC8" s="400"/>
      <c r="ACD8" s="400"/>
      <c r="ACE8" s="400"/>
      <c r="ACF8" s="400"/>
      <c r="ACG8" s="400"/>
      <c r="ACH8" s="400"/>
      <c r="ACI8" s="400"/>
      <c r="ACJ8" s="400"/>
      <c r="ACK8" s="400"/>
      <c r="ACL8" s="400"/>
      <c r="ACM8" s="400"/>
      <c r="ACN8" s="400"/>
      <c r="ACO8" s="400"/>
      <c r="ACP8" s="400"/>
      <c r="ACQ8" s="400"/>
      <c r="ACR8" s="400"/>
      <c r="ACS8" s="400"/>
      <c r="ACT8" s="400"/>
      <c r="ACU8" s="400"/>
      <c r="ACV8" s="400"/>
      <c r="ACW8" s="400"/>
      <c r="ACX8" s="400"/>
      <c r="ACY8" s="400"/>
      <c r="ACZ8" s="400"/>
      <c r="ADA8" s="400"/>
      <c r="ADB8" s="400"/>
      <c r="ADC8" s="400"/>
      <c r="ADD8" s="400"/>
      <c r="ADE8" s="400"/>
      <c r="ADF8" s="400"/>
      <c r="ADG8" s="400"/>
      <c r="ADH8" s="400"/>
      <c r="ADI8" s="400"/>
      <c r="ADJ8" s="400"/>
      <c r="ADK8" s="400"/>
      <c r="ADL8" s="400"/>
      <c r="ADM8" s="400"/>
      <c r="ADN8" s="400"/>
      <c r="ADO8" s="400"/>
      <c r="ADP8" s="400"/>
      <c r="ADQ8" s="400"/>
      <c r="ADR8" s="400"/>
      <c r="ADS8" s="400"/>
      <c r="ADT8" s="400"/>
      <c r="ADU8" s="400"/>
      <c r="ADV8" s="400"/>
      <c r="ADW8" s="400"/>
      <c r="ADX8" s="400"/>
      <c r="ADY8" s="400"/>
      <c r="ADZ8" s="400"/>
      <c r="AEA8" s="400"/>
      <c r="AEB8" s="400"/>
      <c r="AEC8" s="400"/>
      <c r="AED8" s="400"/>
      <c r="AEE8" s="400"/>
      <c r="AEF8" s="400"/>
      <c r="AEG8" s="400"/>
      <c r="AEH8" s="400"/>
      <c r="AEI8" s="400"/>
      <c r="AEJ8" s="400"/>
      <c r="AEK8" s="400"/>
      <c r="AEL8" s="400"/>
      <c r="AEM8" s="400"/>
      <c r="AEN8" s="400"/>
      <c r="AEO8" s="400"/>
      <c r="AEP8" s="400"/>
      <c r="AEQ8" s="400"/>
      <c r="AER8" s="400"/>
      <c r="AES8" s="400"/>
      <c r="AET8" s="400"/>
      <c r="AEU8" s="400"/>
      <c r="AEV8" s="400"/>
      <c r="AEW8" s="400"/>
      <c r="AEX8" s="400"/>
      <c r="AEY8" s="400"/>
      <c r="AEZ8" s="400"/>
      <c r="AFA8" s="400"/>
      <c r="AFB8" s="400"/>
      <c r="AFC8" s="400"/>
      <c r="AFD8" s="400"/>
      <c r="AFE8" s="400"/>
      <c r="AFF8" s="400"/>
      <c r="AFG8" s="400"/>
      <c r="AFH8" s="400"/>
      <c r="AFI8" s="400"/>
      <c r="AFJ8" s="400"/>
      <c r="AFK8" s="400"/>
      <c r="AFL8" s="400"/>
      <c r="AFM8" s="400"/>
      <c r="AFN8" s="400"/>
      <c r="AFO8" s="400"/>
      <c r="AFP8" s="400"/>
      <c r="AFQ8" s="400"/>
      <c r="AFR8" s="400"/>
      <c r="AFS8" s="400"/>
      <c r="AFT8" s="400"/>
      <c r="AFU8" s="400"/>
      <c r="AFV8" s="400"/>
      <c r="AFW8" s="400"/>
      <c r="AFX8" s="400"/>
      <c r="AFY8" s="400"/>
      <c r="AFZ8" s="400"/>
      <c r="AGA8" s="400"/>
      <c r="AGB8" s="400"/>
      <c r="AGC8" s="400"/>
      <c r="AGD8" s="400"/>
      <c r="AGE8" s="400"/>
      <c r="AGF8" s="400"/>
      <c r="AGG8" s="400"/>
      <c r="AGH8" s="400"/>
      <c r="AGI8" s="400"/>
      <c r="AGJ8" s="400"/>
      <c r="AGK8" s="400"/>
      <c r="AGL8" s="400"/>
      <c r="AGM8" s="400"/>
      <c r="AGN8" s="400"/>
      <c r="AGO8" s="400"/>
      <c r="AGP8" s="400"/>
      <c r="AGQ8" s="400"/>
      <c r="AGR8" s="400"/>
      <c r="AGS8" s="400"/>
      <c r="AGT8" s="400"/>
      <c r="AGU8" s="400"/>
      <c r="AGV8" s="400"/>
      <c r="AGW8" s="400"/>
      <c r="AGX8" s="400"/>
      <c r="AGY8" s="400"/>
      <c r="AGZ8" s="400"/>
      <c r="AHA8" s="400"/>
      <c r="AHB8" s="400"/>
      <c r="AHC8" s="400"/>
      <c r="AHD8" s="400"/>
      <c r="AHE8" s="400"/>
      <c r="AHF8" s="400"/>
      <c r="AHG8" s="400"/>
      <c r="AHH8" s="400"/>
      <c r="AHI8" s="400"/>
      <c r="AHJ8" s="400"/>
      <c r="AHK8" s="400"/>
      <c r="AHL8" s="400"/>
      <c r="AHM8" s="400"/>
      <c r="AHN8" s="400"/>
      <c r="AHO8" s="400"/>
      <c r="AHP8" s="400"/>
      <c r="AHQ8" s="400"/>
      <c r="AHR8" s="400"/>
      <c r="AHS8" s="400"/>
      <c r="AHT8" s="400"/>
      <c r="AHU8" s="400"/>
      <c r="AHV8" s="400"/>
      <c r="AHW8" s="400"/>
      <c r="AHX8" s="400"/>
      <c r="AHY8" s="400"/>
      <c r="AHZ8" s="400"/>
      <c r="AIA8" s="400"/>
      <c r="AIB8" s="400"/>
      <c r="AIC8" s="400"/>
      <c r="AID8" s="400"/>
      <c r="AIE8" s="400"/>
      <c r="AIF8" s="400"/>
      <c r="AIG8" s="400"/>
      <c r="AIH8" s="400"/>
      <c r="AII8" s="400"/>
      <c r="AIJ8" s="400"/>
      <c r="AIK8" s="400"/>
      <c r="AIL8" s="400"/>
      <c r="AIM8" s="400"/>
      <c r="AIN8" s="400"/>
      <c r="AIO8" s="400"/>
      <c r="AIP8" s="400"/>
      <c r="AIQ8" s="400"/>
      <c r="AIR8" s="400"/>
      <c r="AIS8" s="400"/>
      <c r="AIT8" s="400"/>
      <c r="AIU8" s="400"/>
      <c r="AIV8" s="400"/>
      <c r="AIW8" s="400"/>
      <c r="AIX8" s="400"/>
      <c r="AIY8" s="400"/>
      <c r="AIZ8" s="400"/>
      <c r="AJA8" s="400"/>
      <c r="AJB8" s="400"/>
      <c r="AJC8" s="400"/>
      <c r="AJD8" s="400"/>
      <c r="AJE8" s="400"/>
      <c r="AJF8" s="400"/>
      <c r="AJG8" s="400"/>
      <c r="AJH8" s="400"/>
      <c r="AJI8" s="400"/>
      <c r="AJJ8" s="400"/>
      <c r="AJK8" s="400"/>
      <c r="AJL8" s="400"/>
      <c r="AJM8" s="400"/>
      <c r="AJN8" s="400"/>
      <c r="AJO8" s="400"/>
      <c r="AJP8" s="400"/>
      <c r="AJQ8" s="400"/>
      <c r="AJR8" s="400"/>
      <c r="AJS8" s="400"/>
      <c r="AJT8" s="400"/>
      <c r="AJU8" s="400"/>
      <c r="AJV8" s="400"/>
      <c r="AJW8" s="400"/>
      <c r="AJX8" s="400"/>
      <c r="AJY8" s="400"/>
      <c r="AJZ8" s="400"/>
      <c r="AKA8" s="400"/>
      <c r="AKB8" s="400"/>
      <c r="AKC8" s="400"/>
      <c r="AKD8" s="400"/>
      <c r="AKE8" s="400"/>
      <c r="AKF8" s="400"/>
      <c r="AKG8" s="400"/>
      <c r="AKH8" s="400"/>
      <c r="AKI8" s="400"/>
      <c r="AKJ8" s="400"/>
      <c r="AKK8" s="400"/>
      <c r="AKL8" s="400"/>
      <c r="AKM8" s="400"/>
      <c r="AKN8" s="400"/>
      <c r="AKO8" s="400"/>
      <c r="AKP8" s="400"/>
      <c r="AKQ8" s="400"/>
      <c r="AKR8" s="400"/>
      <c r="AKS8" s="400"/>
      <c r="AKT8" s="400"/>
      <c r="AKU8" s="400"/>
      <c r="AKV8" s="400"/>
      <c r="AKW8" s="400"/>
      <c r="AKX8" s="400"/>
      <c r="AKY8" s="400"/>
      <c r="AKZ8" s="400"/>
      <c r="ALA8" s="400"/>
      <c r="ALB8" s="400"/>
      <c r="ALC8" s="400"/>
      <c r="ALD8" s="400"/>
      <c r="ALE8" s="400"/>
      <c r="ALF8" s="400"/>
      <c r="ALG8" s="400"/>
      <c r="ALH8" s="400"/>
      <c r="ALI8" s="400"/>
      <c r="ALJ8" s="400"/>
      <c r="ALK8" s="400"/>
      <c r="ALL8" s="400"/>
      <c r="ALM8" s="400"/>
      <c r="ALN8" s="400"/>
    </row>
    <row r="9" spans="1:1002" ht="15" customHeight="1">
      <c r="A9" s="382">
        <v>1</v>
      </c>
      <c r="B9" s="289" t="s">
        <v>2630</v>
      </c>
      <c r="C9" s="289"/>
      <c r="D9" s="289"/>
      <c r="E9" s="373"/>
      <c r="F9" s="373"/>
      <c r="G9" s="373"/>
      <c r="H9" s="393" t="s">
        <v>2631</v>
      </c>
      <c r="I9" s="374"/>
      <c r="J9" s="284" t="s">
        <v>2632</v>
      </c>
      <c r="K9" s="375" t="s">
        <v>822</v>
      </c>
      <c r="L9" s="309" t="s">
        <v>824</v>
      </c>
      <c r="M9" s="309" t="s">
        <v>2632</v>
      </c>
      <c r="N9" s="376"/>
      <c r="O9" s="376"/>
      <c r="P9" s="376" t="s">
        <v>824</v>
      </c>
      <c r="Q9" s="376" t="s">
        <v>824</v>
      </c>
      <c r="R9" s="211"/>
    </row>
    <row r="10" spans="1:1002" ht="15" customHeight="1">
      <c r="A10" s="382">
        <v>2</v>
      </c>
      <c r="B10" s="289"/>
      <c r="C10" s="289" t="s">
        <v>2633</v>
      </c>
      <c r="D10" s="289"/>
      <c r="E10" s="373"/>
      <c r="F10" s="373"/>
      <c r="G10" s="373"/>
      <c r="H10" s="403" t="s">
        <v>2634</v>
      </c>
      <c r="I10" s="378">
        <v>101</v>
      </c>
      <c r="J10" s="379" t="s">
        <v>2635</v>
      </c>
      <c r="K10" s="375" t="s">
        <v>822</v>
      </c>
      <c r="L10" s="312"/>
      <c r="M10" s="312" t="s">
        <v>1050</v>
      </c>
      <c r="N10" s="380"/>
      <c r="O10" s="380"/>
      <c r="P10" s="380" t="s">
        <v>824</v>
      </c>
      <c r="Q10" s="380" t="s">
        <v>824</v>
      </c>
      <c r="R10" s="211"/>
    </row>
    <row r="11" spans="1:1002" ht="15" customHeight="1">
      <c r="A11" s="382">
        <v>3</v>
      </c>
      <c r="B11" s="289"/>
      <c r="C11" s="289" t="s">
        <v>2636</v>
      </c>
      <c r="D11" s="289"/>
      <c r="E11" s="373"/>
      <c r="F11" s="373"/>
      <c r="G11" s="373"/>
      <c r="H11" s="402" t="s">
        <v>2637</v>
      </c>
      <c r="I11" s="381" t="s">
        <v>2638</v>
      </c>
      <c r="J11" s="284" t="s">
        <v>2639</v>
      </c>
      <c r="K11" s="375" t="s">
        <v>822</v>
      </c>
      <c r="L11" s="309"/>
      <c r="M11" s="309" t="s">
        <v>823</v>
      </c>
      <c r="N11" s="376"/>
      <c r="O11" s="376"/>
      <c r="P11" s="376" t="s">
        <v>824</v>
      </c>
      <c r="Q11" s="376" t="s">
        <v>824</v>
      </c>
      <c r="R11" s="211"/>
    </row>
    <row r="12" spans="1:1002" ht="15" customHeight="1">
      <c r="A12" s="382">
        <v>4</v>
      </c>
      <c r="B12" s="289" t="s">
        <v>2640</v>
      </c>
      <c r="C12" s="289"/>
      <c r="D12" s="289"/>
      <c r="E12" s="373"/>
      <c r="F12" s="373"/>
      <c r="G12" s="373"/>
      <c r="H12" s="404" t="s">
        <v>2641</v>
      </c>
      <c r="I12" s="378" t="s">
        <v>2642</v>
      </c>
      <c r="J12" s="379" t="s">
        <v>2643</v>
      </c>
      <c r="K12" s="375" t="s">
        <v>822</v>
      </c>
      <c r="L12" s="312"/>
      <c r="M12" s="312" t="s">
        <v>823</v>
      </c>
      <c r="N12" s="380"/>
      <c r="O12" s="380"/>
      <c r="P12" s="380" t="s">
        <v>824</v>
      </c>
      <c r="Q12" s="380" t="s">
        <v>824</v>
      </c>
      <c r="R12" s="211"/>
    </row>
    <row r="13" spans="1:1002" ht="15" customHeight="1">
      <c r="A13" s="387">
        <v>5</v>
      </c>
      <c r="B13" s="388" t="s">
        <v>2644</v>
      </c>
      <c r="C13" s="388"/>
      <c r="D13" s="388"/>
      <c r="E13" s="389"/>
      <c r="F13" s="389"/>
      <c r="G13" s="389"/>
      <c r="H13" s="405" t="s">
        <v>2645</v>
      </c>
      <c r="I13" s="390"/>
      <c r="J13" s="390" t="s">
        <v>2646</v>
      </c>
      <c r="K13" s="392" t="s">
        <v>869</v>
      </c>
      <c r="L13" s="458" t="s">
        <v>824</v>
      </c>
      <c r="M13" s="459" t="s">
        <v>2646</v>
      </c>
      <c r="N13" s="391"/>
      <c r="O13" s="391"/>
      <c r="P13" s="391" t="s">
        <v>824</v>
      </c>
      <c r="Q13" s="391" t="s">
        <v>824</v>
      </c>
      <c r="R13" s="211"/>
    </row>
    <row r="14" spans="1:1002" ht="15" customHeight="1" thickBot="1">
      <c r="A14" s="438">
        <v>6</v>
      </c>
      <c r="B14" s="439" t="s">
        <v>2647</v>
      </c>
      <c r="C14" s="439"/>
      <c r="D14" s="439"/>
      <c r="E14" s="440"/>
      <c r="F14" s="440"/>
      <c r="G14" s="440"/>
      <c r="H14" s="441" t="s">
        <v>2648</v>
      </c>
      <c r="I14" s="442"/>
      <c r="J14" s="431" t="s">
        <v>2649</v>
      </c>
      <c r="K14" s="444" t="s">
        <v>822</v>
      </c>
      <c r="L14" s="460"/>
      <c r="M14" s="460" t="s">
        <v>823</v>
      </c>
      <c r="N14" s="443"/>
      <c r="O14" s="443"/>
      <c r="P14" s="443" t="s">
        <v>824</v>
      </c>
      <c r="Q14" s="443" t="s">
        <v>824</v>
      </c>
      <c r="R14" s="211"/>
    </row>
    <row r="15" spans="1:1002" s="411" customFormat="1" ht="15.75" thickTop="1">
      <c r="A15" s="437"/>
      <c r="B15" s="437"/>
      <c r="C15" s="437"/>
      <c r="D15" s="437"/>
      <c r="E15" s="437"/>
      <c r="F15" s="437"/>
      <c r="G15" s="437"/>
      <c r="H15" s="437"/>
      <c r="I15" s="437"/>
      <c r="J15" s="437"/>
      <c r="K15" s="437"/>
      <c r="L15" s="437"/>
      <c r="M15" s="437"/>
      <c r="N15" s="437"/>
      <c r="O15" s="437"/>
      <c r="P15" s="437"/>
      <c r="Q15" s="437"/>
      <c r="R15" s="211"/>
    </row>
    <row r="16" spans="1:1002" ht="15">
      <c r="E16" s="57"/>
      <c r="R16" s="211"/>
      <c r="T16" s="407"/>
      <c r="U16" s="408"/>
      <c r="V16" s="408"/>
      <c r="W16" s="409"/>
    </row>
    <row r="17" spans="3:18" ht="15">
      <c r="E17" s="57"/>
      <c r="R17" s="211"/>
    </row>
    <row r="18" spans="3:18" ht="15">
      <c r="E18" s="57"/>
      <c r="R18" s="211"/>
    </row>
    <row r="19" spans="3:18" ht="15">
      <c r="C19" s="410"/>
      <c r="E19" s="57"/>
      <c r="R19" s="211"/>
    </row>
    <row r="20" spans="3:18" ht="15">
      <c r="R20" s="211"/>
    </row>
    <row r="21" spans="3:18" ht="15">
      <c r="R21" s="211"/>
    </row>
    <row r="22" spans="3:18" ht="15">
      <c r="R22" s="211"/>
    </row>
    <row r="23" spans="3:18" ht="15">
      <c r="R23" s="211"/>
    </row>
    <row r="24" spans="3:18" ht="15">
      <c r="R24" s="211"/>
    </row>
    <row r="25" spans="3:18" ht="15">
      <c r="R25" s="211"/>
    </row>
    <row r="26" spans="3:18" ht="15">
      <c r="R26" s="211"/>
    </row>
    <row r="27" spans="3:18" ht="15">
      <c r="R27" s="211"/>
    </row>
    <row r="28" spans="3:18" ht="15">
      <c r="R28" s="211"/>
    </row>
    <row r="29" spans="3:18" ht="15">
      <c r="R29" s="211"/>
    </row>
    <row r="30" spans="3:18" ht="15">
      <c r="R30" s="211"/>
    </row>
    <row r="31" spans="3:18" ht="15">
      <c r="R31" s="211"/>
    </row>
    <row r="32" spans="3: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N13"/>
  <sheetViews>
    <sheetView workbookViewId="0">
      <pane xSplit="7" ySplit="8" topLeftCell="N16" activePane="bottomRight" state="frozen"/>
      <selection pane="topRight"/>
      <selection pane="bottomLeft"/>
      <selection pane="bottomRight" activeCell="N16" sqref="N1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002" ht="14.25" customHeight="1">
      <c r="A1" s="246" t="s">
        <v>2650</v>
      </c>
      <c r="B1" s="128"/>
      <c r="C1" s="130"/>
      <c r="D1" s="128"/>
      <c r="E1" s="468"/>
      <c r="F1" s="128"/>
      <c r="G1" s="128"/>
      <c r="H1" s="500" t="s">
        <v>1522</v>
      </c>
      <c r="I1" s="500"/>
      <c r="J1" s="96"/>
      <c r="K1" s="96"/>
      <c r="L1" s="96"/>
      <c r="M1" s="96"/>
      <c r="N1" s="96"/>
      <c r="O1" s="96"/>
      <c r="P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B1" s="128"/>
      <c r="ALC1" s="128"/>
      <c r="ALD1" s="128"/>
      <c r="ALE1" s="128"/>
      <c r="ALF1" s="128"/>
      <c r="ALG1" s="128"/>
      <c r="ALH1" s="128"/>
      <c r="ALI1" s="128"/>
      <c r="ALJ1" s="128"/>
      <c r="ALK1" s="128"/>
      <c r="ALL1" s="128"/>
      <c r="ALM1" s="128"/>
    </row>
    <row r="2" spans="1:1002" ht="15">
      <c r="A2" s="128"/>
      <c r="B2" s="128"/>
      <c r="C2" s="266"/>
      <c r="D2" s="128"/>
      <c r="E2" s="468"/>
      <c r="F2" s="128"/>
      <c r="G2" s="128"/>
      <c r="H2" s="500"/>
      <c r="I2" s="500"/>
      <c r="J2" s="96"/>
      <c r="K2" s="96"/>
      <c r="L2" s="96"/>
      <c r="M2" s="96"/>
      <c r="N2" s="96"/>
      <c r="O2" s="96"/>
      <c r="P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B2" s="128"/>
      <c r="ALC2" s="128"/>
      <c r="ALD2" s="128"/>
      <c r="ALE2" s="128"/>
      <c r="ALF2" s="128"/>
      <c r="ALG2" s="128"/>
      <c r="ALH2" s="128"/>
      <c r="ALI2" s="128"/>
      <c r="ALJ2" s="128"/>
      <c r="ALK2" s="128"/>
      <c r="ALL2" s="128"/>
      <c r="ALM2" s="128"/>
    </row>
    <row r="3" spans="1:1002" ht="15">
      <c r="A3" s="128"/>
      <c r="B3" s="128"/>
      <c r="C3" s="268"/>
      <c r="D3" s="128"/>
      <c r="E3" s="468"/>
      <c r="F3" s="128"/>
      <c r="G3" s="128"/>
      <c r="H3" s="96"/>
      <c r="I3" s="5"/>
      <c r="J3" s="96"/>
      <c r="K3" s="96"/>
      <c r="L3" s="96"/>
      <c r="M3" s="96"/>
      <c r="N3" s="96"/>
      <c r="O3" s="96"/>
      <c r="P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B3" s="128"/>
      <c r="ALC3" s="128"/>
      <c r="ALD3" s="128"/>
      <c r="ALE3" s="128"/>
      <c r="ALF3" s="128"/>
      <c r="ALG3" s="128"/>
      <c r="ALH3" s="128"/>
      <c r="ALI3" s="128"/>
      <c r="ALJ3" s="128"/>
      <c r="ALK3" s="128"/>
      <c r="ALL3" s="128"/>
      <c r="ALM3" s="128"/>
    </row>
    <row r="4" spans="1:1002" ht="15">
      <c r="A4" s="128"/>
      <c r="B4" s="128"/>
      <c r="C4" s="270"/>
      <c r="D4" s="128"/>
      <c r="E4" s="130"/>
      <c r="F4" s="128"/>
      <c r="G4" s="137" t="s">
        <v>1522</v>
      </c>
      <c r="H4" s="96"/>
      <c r="I4" s="5"/>
      <c r="J4" s="96"/>
      <c r="K4" s="96"/>
      <c r="L4" s="96"/>
      <c r="M4" s="96"/>
      <c r="N4" s="96"/>
      <c r="O4" s="96"/>
      <c r="P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367"/>
      <c r="J5" s="148"/>
      <c r="K5" s="148"/>
      <c r="L5" s="148"/>
      <c r="M5" s="148"/>
      <c r="N5" s="148"/>
      <c r="O5" s="148"/>
      <c r="P5" s="148"/>
      <c r="Q5" s="149"/>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9"/>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B6" s="128"/>
      <c r="ALC6" s="128"/>
      <c r="ALD6" s="128"/>
      <c r="ALE6" s="128"/>
      <c r="ALF6" s="128"/>
      <c r="ALG6" s="128"/>
      <c r="ALH6" s="128"/>
      <c r="ALI6" s="128"/>
      <c r="ALJ6" s="128"/>
      <c r="ALK6" s="128"/>
      <c r="ALL6" s="128"/>
      <c r="ALM6" s="128"/>
    </row>
    <row r="7" spans="1:1002" ht="14.25" customHeight="1">
      <c r="C7" s="138" t="s">
        <v>1522</v>
      </c>
      <c r="D7" s="368" t="s">
        <v>1522</v>
      </c>
      <c r="E7" s="274" t="s">
        <v>1522</v>
      </c>
      <c r="F7" s="274" t="s">
        <v>1522</v>
      </c>
      <c r="G7" s="96"/>
      <c r="H7" s="96"/>
      <c r="I7" s="5"/>
      <c r="J7" s="96"/>
      <c r="K7" s="96"/>
      <c r="L7" s="96"/>
      <c r="M7" s="96"/>
      <c r="N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B7" s="128"/>
      <c r="ALC7" s="128"/>
      <c r="ALD7" s="128"/>
      <c r="ALE7" s="128"/>
      <c r="ALF7" s="128"/>
      <c r="ALG7" s="128"/>
      <c r="ALH7" s="128"/>
      <c r="ALI7" s="128"/>
      <c r="ALJ7" s="128"/>
      <c r="ALK7" s="128"/>
      <c r="ALL7" s="128"/>
      <c r="ALM7" s="128"/>
    </row>
    <row r="8" spans="1:1002" s="401" customFormat="1" ht="27.75" customHeight="1">
      <c r="A8" s="276" t="s">
        <v>801</v>
      </c>
      <c r="B8" s="370" t="s">
        <v>802</v>
      </c>
      <c r="C8" s="370" t="s">
        <v>803</v>
      </c>
      <c r="D8" s="370" t="s">
        <v>804</v>
      </c>
      <c r="E8" s="370" t="s">
        <v>805</v>
      </c>
      <c r="F8" s="370" t="s">
        <v>806</v>
      </c>
      <c r="G8" s="370" t="s">
        <v>807</v>
      </c>
      <c r="H8" s="280" t="s">
        <v>9</v>
      </c>
      <c r="I8" s="280" t="s">
        <v>808</v>
      </c>
      <c r="J8" s="280" t="s">
        <v>811</v>
      </c>
      <c r="K8" s="280" t="s">
        <v>677</v>
      </c>
      <c r="L8" s="280" t="s">
        <v>3</v>
      </c>
      <c r="M8" s="280" t="s">
        <v>2629</v>
      </c>
      <c r="N8" s="280" t="s">
        <v>873</v>
      </c>
      <c r="O8" s="280" t="s">
        <v>813</v>
      </c>
      <c r="P8" s="281" t="s">
        <v>814</v>
      </c>
      <c r="Q8" s="371" t="s">
        <v>815</v>
      </c>
      <c r="R8" s="398"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400"/>
      <c r="ALC8" s="400"/>
      <c r="ALD8" s="400"/>
      <c r="ALE8" s="400"/>
      <c r="ALF8" s="400"/>
      <c r="ALG8" s="400"/>
      <c r="ALH8" s="400"/>
      <c r="ALI8" s="400"/>
      <c r="ALJ8" s="400"/>
      <c r="ALK8" s="400"/>
      <c r="ALL8" s="400"/>
      <c r="ALM8" s="400"/>
      <c r="ALN8" s="400"/>
    </row>
    <row r="9" spans="1:1002" ht="29.25" customHeight="1">
      <c r="A9" s="372">
        <v>1</v>
      </c>
      <c r="B9" s="289" t="s">
        <v>2651</v>
      </c>
      <c r="C9" s="289"/>
      <c r="D9" s="289"/>
      <c r="E9" s="373"/>
      <c r="F9" s="373"/>
      <c r="G9" s="373"/>
      <c r="H9" s="393" t="s">
        <v>2652</v>
      </c>
      <c r="I9" s="358"/>
      <c r="J9" s="284" t="s">
        <v>2653</v>
      </c>
      <c r="K9" s="375" t="s">
        <v>822</v>
      </c>
      <c r="L9" s="309"/>
      <c r="M9" s="309" t="s">
        <v>823</v>
      </c>
      <c r="N9" s="376"/>
      <c r="O9" s="376"/>
      <c r="P9" s="376" t="s">
        <v>824</v>
      </c>
      <c r="Q9" s="377" t="s">
        <v>824</v>
      </c>
    </row>
    <row r="11" spans="1:1002">
      <c r="E11" s="57"/>
    </row>
    <row r="12" spans="1:1002">
      <c r="E12" s="57"/>
    </row>
    <row r="13" spans="1:1002">
      <c r="E13" s="57"/>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LZ13"/>
  <sheetViews>
    <sheetView workbookViewId="0">
      <pane xSplit="7" ySplit="8" topLeftCell="N9" activePane="bottomRight" state="frozen"/>
      <selection pane="topRight"/>
      <selection pane="bottomLeft"/>
      <selection pane="bottomRight" activeCell="X1" sqref="X1:AB104857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1014" ht="14.25" customHeight="1">
      <c r="A1" s="246" t="s">
        <v>2654</v>
      </c>
      <c r="B1" s="246"/>
      <c r="C1" s="129"/>
      <c r="D1" s="128"/>
      <c r="E1" s="128"/>
      <c r="F1" s="128"/>
      <c r="G1" s="128"/>
      <c r="H1" s="592" t="s">
        <v>1522</v>
      </c>
      <c r="I1" s="592"/>
      <c r="J1" s="96"/>
      <c r="K1" s="96"/>
      <c r="L1" s="96"/>
      <c r="M1" s="96"/>
      <c r="N1" s="593"/>
      <c r="O1" s="593"/>
      <c r="P1" s="96"/>
      <c r="Q1" s="96"/>
      <c r="R1" s="96"/>
      <c r="S1" s="96"/>
      <c r="T1" s="96"/>
      <c r="U1" s="96"/>
      <c r="V1" s="96"/>
      <c r="X1" s="96"/>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66"/>
      <c r="D2" s="128"/>
      <c r="E2" s="128"/>
      <c r="F2" s="128"/>
      <c r="G2" s="128"/>
      <c r="H2" s="592"/>
      <c r="I2" s="592"/>
      <c r="J2" s="96"/>
      <c r="K2" s="96"/>
      <c r="L2" s="96"/>
      <c r="M2" s="96"/>
      <c r="N2" s="96"/>
      <c r="O2" s="96"/>
      <c r="P2" s="96"/>
      <c r="Q2" s="96"/>
      <c r="R2" s="96"/>
      <c r="S2" s="96"/>
      <c r="T2" s="96"/>
      <c r="U2" s="96"/>
      <c r="V2" s="96"/>
      <c r="X2" s="96"/>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68"/>
      <c r="D3" s="128"/>
      <c r="E3" s="128"/>
      <c r="F3" s="128"/>
      <c r="G3" s="128"/>
      <c r="H3" s="96"/>
      <c r="I3" s="5"/>
      <c r="J3" s="96"/>
      <c r="K3" s="96"/>
      <c r="L3" s="96"/>
      <c r="M3" s="96"/>
      <c r="N3" s="96"/>
      <c r="O3" s="96"/>
      <c r="P3" s="96"/>
      <c r="Q3" s="96"/>
      <c r="R3" s="96"/>
      <c r="S3" s="96"/>
      <c r="T3" s="96"/>
      <c r="U3" s="96"/>
      <c r="V3" s="96"/>
      <c r="X3" s="96"/>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70"/>
      <c r="D4" s="128"/>
      <c r="E4" s="128"/>
      <c r="F4" s="128"/>
      <c r="G4" s="137"/>
      <c r="H4" s="96"/>
      <c r="I4" s="5"/>
      <c r="J4" s="96"/>
      <c r="K4" s="96"/>
      <c r="L4" s="96"/>
      <c r="M4" s="96"/>
      <c r="N4" s="96"/>
      <c r="O4" s="96"/>
      <c r="P4" s="96"/>
      <c r="Q4" s="96"/>
      <c r="R4" s="96"/>
      <c r="S4" s="96"/>
      <c r="T4" s="96"/>
      <c r="U4" s="96"/>
      <c r="V4" s="96"/>
      <c r="X4" s="96"/>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c r="D5" s="146"/>
      <c r="E5" s="146"/>
      <c r="F5" s="146"/>
      <c r="G5" s="148"/>
      <c r="H5" s="148"/>
      <c r="I5" s="367"/>
      <c r="J5" s="148"/>
      <c r="K5" s="148"/>
      <c r="L5" s="148"/>
      <c r="M5" s="148"/>
      <c r="N5" s="148"/>
      <c r="O5" s="148"/>
      <c r="P5" s="148"/>
      <c r="Q5" s="148"/>
      <c r="R5" s="148"/>
      <c r="S5" s="148"/>
      <c r="T5" s="148"/>
      <c r="U5" s="148"/>
      <c r="V5" s="148"/>
      <c r="X5" s="148"/>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273"/>
      <c r="D6" s="138"/>
      <c r="E6" s="128"/>
      <c r="F6" s="138"/>
      <c r="G6" s="96"/>
      <c r="H6" s="96"/>
      <c r="I6" s="5"/>
      <c r="J6" s="96"/>
      <c r="K6" s="96"/>
      <c r="L6" s="96"/>
      <c r="M6" s="96"/>
      <c r="N6" s="96"/>
      <c r="O6" s="96"/>
      <c r="P6" s="96"/>
      <c r="Q6" s="96"/>
      <c r="R6" s="96"/>
      <c r="S6" s="96"/>
      <c r="T6" s="96"/>
      <c r="U6" s="96"/>
      <c r="V6" s="96"/>
      <c r="X6" s="96"/>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1522</v>
      </c>
      <c r="D7" s="368" t="s">
        <v>1522</v>
      </c>
      <c r="E7" s="274" t="s">
        <v>1522</v>
      </c>
      <c r="F7" s="274" t="s">
        <v>1522</v>
      </c>
      <c r="G7" s="96"/>
      <c r="H7" s="96"/>
      <c r="I7" s="5"/>
      <c r="J7" s="96"/>
      <c r="K7" s="594" t="s">
        <v>2520</v>
      </c>
      <c r="L7" s="594"/>
      <c r="M7" s="594"/>
      <c r="N7" s="594"/>
      <c r="O7" s="96"/>
      <c r="P7" s="96"/>
      <c r="Q7" s="96"/>
      <c r="R7" s="96"/>
      <c r="S7" s="96"/>
      <c r="T7" s="96"/>
      <c r="U7" s="369" t="s">
        <v>800</v>
      </c>
      <c r="V7" s="369" t="s">
        <v>800</v>
      </c>
      <c r="X7" s="516"/>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01" customFormat="1" ht="27.75" customHeight="1">
      <c r="A8" s="383" t="s">
        <v>801</v>
      </c>
      <c r="B8" s="384" t="s">
        <v>802</v>
      </c>
      <c r="C8" s="384" t="s">
        <v>803</v>
      </c>
      <c r="D8" s="384" t="s">
        <v>804</v>
      </c>
      <c r="E8" s="384" t="s">
        <v>805</v>
      </c>
      <c r="F8" s="384" t="s">
        <v>806</v>
      </c>
      <c r="G8" s="384" t="s">
        <v>807</v>
      </c>
      <c r="H8" s="385" t="s">
        <v>9</v>
      </c>
      <c r="I8" s="385" t="s">
        <v>808</v>
      </c>
      <c r="J8" s="385" t="s">
        <v>811</v>
      </c>
      <c r="K8" s="394" t="s">
        <v>2521</v>
      </c>
      <c r="L8" s="394" t="s">
        <v>2522</v>
      </c>
      <c r="M8" s="394" t="s">
        <v>2523</v>
      </c>
      <c r="N8" s="394" t="s">
        <v>2524</v>
      </c>
      <c r="O8" s="394" t="s">
        <v>2525</v>
      </c>
      <c r="P8" s="385" t="s">
        <v>677</v>
      </c>
      <c r="Q8" s="385" t="s">
        <v>3</v>
      </c>
      <c r="R8" s="385" t="s">
        <v>2629</v>
      </c>
      <c r="S8" s="385" t="s">
        <v>873</v>
      </c>
      <c r="T8" s="385" t="s">
        <v>813</v>
      </c>
      <c r="U8" s="386" t="s">
        <v>814</v>
      </c>
      <c r="V8" s="386" t="s">
        <v>815</v>
      </c>
      <c r="W8" s="398" t="s">
        <v>816</v>
      </c>
      <c r="X8" s="399" t="s">
        <v>2479</v>
      </c>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00"/>
      <c r="ALO8" s="400"/>
      <c r="ALP8" s="400"/>
      <c r="ALQ8" s="400"/>
      <c r="ALR8" s="400"/>
      <c r="ALS8" s="400"/>
      <c r="ALT8" s="400"/>
      <c r="ALU8" s="400"/>
      <c r="ALV8" s="400"/>
      <c r="ALW8" s="400"/>
      <c r="ALX8" s="400"/>
      <c r="ALY8" s="400"/>
      <c r="ALZ8" s="400"/>
    </row>
    <row r="9" spans="1:1014" ht="15" customHeight="1">
      <c r="A9" s="382">
        <v>1</v>
      </c>
      <c r="B9" s="289" t="s">
        <v>2655</v>
      </c>
      <c r="C9" s="406"/>
      <c r="D9" s="289"/>
      <c r="E9" s="373"/>
      <c r="F9" s="373"/>
      <c r="G9" s="373"/>
      <c r="H9" s="284" t="s">
        <v>2656</v>
      </c>
      <c r="I9" s="375"/>
      <c r="J9" s="284" t="s">
        <v>2657</v>
      </c>
      <c r="K9" s="284"/>
      <c r="L9" s="284"/>
      <c r="M9" s="284"/>
      <c r="N9" s="284"/>
      <c r="O9" s="284"/>
      <c r="P9" s="375" t="s">
        <v>822</v>
      </c>
      <c r="Q9" s="309"/>
      <c r="R9" s="309" t="s">
        <v>823</v>
      </c>
      <c r="S9" s="376"/>
      <c r="T9" s="376"/>
      <c r="U9" s="376" t="s">
        <v>824</v>
      </c>
      <c r="V9" s="376" t="s">
        <v>824</v>
      </c>
    </row>
    <row r="10" spans="1:1014" ht="15" customHeight="1">
      <c r="A10" s="373">
        <v>2</v>
      </c>
      <c r="B10" s="289" t="s">
        <v>2658</v>
      </c>
      <c r="C10" s="406"/>
      <c r="D10" s="289"/>
      <c r="E10" s="373"/>
      <c r="F10" s="373"/>
      <c r="G10" s="373"/>
      <c r="H10" s="284" t="s">
        <v>2659</v>
      </c>
      <c r="I10" s="375"/>
      <c r="J10" s="284" t="s">
        <v>2660</v>
      </c>
      <c r="K10" s="284"/>
      <c r="L10" s="284"/>
      <c r="M10" s="284"/>
      <c r="N10" s="284"/>
      <c r="O10" s="284"/>
      <c r="P10" s="300" t="s">
        <v>869</v>
      </c>
      <c r="Q10" s="312"/>
      <c r="R10" s="312" t="s">
        <v>1148</v>
      </c>
      <c r="S10" s="380"/>
      <c r="T10" s="380"/>
      <c r="U10" s="380" t="s">
        <v>824</v>
      </c>
      <c r="V10" s="380" t="s">
        <v>824</v>
      </c>
    </row>
    <row r="11" spans="1:1014" ht="15">
      <c r="A11" s="373">
        <v>3</v>
      </c>
      <c r="B11" s="289" t="s">
        <v>2661</v>
      </c>
      <c r="C11" s="306"/>
      <c r="D11" s="289"/>
      <c r="E11" s="373"/>
      <c r="F11" s="373"/>
      <c r="G11" s="373"/>
      <c r="H11" s="284" t="s">
        <v>2662</v>
      </c>
      <c r="I11" s="375"/>
      <c r="J11" s="284" t="s">
        <v>2663</v>
      </c>
      <c r="K11" s="284"/>
      <c r="L11" s="284"/>
      <c r="M11" s="284"/>
      <c r="N11" s="284"/>
      <c r="O11" s="284"/>
      <c r="P11" s="300" t="s">
        <v>869</v>
      </c>
      <c r="Q11" s="309"/>
      <c r="R11" s="309" t="s">
        <v>823</v>
      </c>
      <c r="S11" s="376"/>
      <c r="T11" s="376"/>
      <c r="U11" s="376" t="s">
        <v>824</v>
      </c>
      <c r="V11" s="376" t="s">
        <v>824</v>
      </c>
    </row>
    <row r="13" spans="1:1014">
      <c r="E13" s="57"/>
    </row>
  </sheetData>
  <mergeCells count="3">
    <mergeCell ref="H1:I2"/>
    <mergeCell ref="N1:O1"/>
    <mergeCell ref="K7:N7"/>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ALO9"/>
  <sheetViews>
    <sheetView topLeftCell="X1" workbookViewId="0">
      <selection activeCell="Q13" sqref="Q13"/>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003" ht="14.25" customHeight="1">
      <c r="A1" s="246" t="s">
        <v>2664</v>
      </c>
      <c r="B1" s="246"/>
      <c r="C1" s="130"/>
      <c r="D1" s="128"/>
      <c r="E1" s="468"/>
      <c r="F1" s="128"/>
      <c r="G1" s="128"/>
      <c r="H1" s="128"/>
      <c r="I1" s="128"/>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C1" s="128"/>
      <c r="ALD1" s="128"/>
      <c r="ALE1" s="128"/>
      <c r="ALF1" s="128"/>
      <c r="ALG1" s="128"/>
      <c r="ALH1" s="128"/>
      <c r="ALI1" s="128"/>
      <c r="ALJ1" s="128"/>
      <c r="ALK1" s="128"/>
      <c r="ALL1" s="128"/>
      <c r="ALM1" s="128"/>
      <c r="ALN1" s="128"/>
    </row>
    <row r="2" spans="1:1003" ht="15">
      <c r="A2" s="128"/>
      <c r="B2" s="128"/>
      <c r="C2" s="266"/>
      <c r="D2" s="128"/>
      <c r="E2" s="468"/>
      <c r="F2" s="128"/>
      <c r="G2" s="128"/>
      <c r="H2" s="128"/>
      <c r="I2" s="128"/>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C2" s="128"/>
      <c r="ALD2" s="128"/>
      <c r="ALE2" s="128"/>
      <c r="ALF2" s="128"/>
      <c r="ALG2" s="128"/>
      <c r="ALH2" s="128"/>
      <c r="ALI2" s="128"/>
      <c r="ALJ2" s="128"/>
      <c r="ALK2" s="128"/>
      <c r="ALL2" s="128"/>
      <c r="ALM2" s="128"/>
      <c r="ALN2" s="128"/>
    </row>
    <row r="3" spans="1:1003" ht="15">
      <c r="A3" s="128"/>
      <c r="B3" s="128"/>
      <c r="C3" s="268"/>
      <c r="D3" s="128"/>
      <c r="E3" s="468"/>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C3" s="128"/>
      <c r="ALD3" s="128"/>
      <c r="ALE3" s="128"/>
      <c r="ALF3" s="128"/>
      <c r="ALG3" s="128"/>
      <c r="ALH3" s="128"/>
      <c r="ALI3" s="128"/>
      <c r="ALJ3" s="128"/>
      <c r="ALK3" s="128"/>
      <c r="ALL3" s="128"/>
      <c r="ALM3" s="128"/>
      <c r="ALN3" s="128"/>
    </row>
    <row r="4" spans="1:1003" ht="15">
      <c r="A4" s="128"/>
      <c r="B4" s="128"/>
      <c r="C4" s="270"/>
      <c r="D4" s="128"/>
      <c r="E4" s="130"/>
      <c r="F4" s="128"/>
      <c r="G4" s="137" t="s">
        <v>1522</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C4" s="128"/>
      <c r="ALD4" s="128"/>
      <c r="ALE4" s="128"/>
      <c r="ALF4" s="128"/>
      <c r="ALG4" s="128"/>
      <c r="ALH4" s="128"/>
      <c r="ALI4" s="128"/>
      <c r="ALJ4" s="128"/>
      <c r="ALK4" s="128"/>
      <c r="ALL4" s="128"/>
      <c r="ALM4" s="128"/>
      <c r="ALN4" s="128"/>
    </row>
    <row r="5" spans="1:1003" ht="15">
      <c r="A5" s="128"/>
      <c r="B5" s="128"/>
      <c r="C5" s="145"/>
      <c r="D5" s="146"/>
      <c r="E5" s="158"/>
      <c r="F5" s="146"/>
      <c r="G5" s="148"/>
      <c r="H5" s="148"/>
      <c r="I5" s="367"/>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9"/>
      <c r="ALC5" s="147"/>
      <c r="ALD5" s="147"/>
      <c r="ALE5" s="147"/>
      <c r="ALF5" s="147"/>
      <c r="ALG5" s="147"/>
      <c r="ALH5" s="147"/>
      <c r="ALI5" s="147"/>
      <c r="ALJ5" s="147"/>
      <c r="ALK5" s="147"/>
      <c r="ALL5" s="147"/>
      <c r="ALM5" s="147"/>
      <c r="ALN5" s="147"/>
      <c r="ALO5" s="149"/>
    </row>
    <row r="6" spans="1:1003" ht="15">
      <c r="A6" s="128"/>
      <c r="B6" s="128"/>
      <c r="C6" s="273"/>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C6" s="128"/>
      <c r="ALD6" s="128"/>
      <c r="ALE6" s="128"/>
      <c r="ALF6" s="128"/>
      <c r="ALG6" s="128"/>
      <c r="ALH6" s="128"/>
      <c r="ALI6" s="128"/>
      <c r="ALJ6" s="128"/>
      <c r="ALK6" s="128"/>
      <c r="ALL6" s="128"/>
      <c r="ALM6" s="128"/>
      <c r="ALN6" s="128"/>
    </row>
    <row r="7" spans="1:1003" ht="14.25" customHeight="1">
      <c r="C7" s="138" t="s">
        <v>1522</v>
      </c>
      <c r="D7" s="368" t="s">
        <v>1522</v>
      </c>
      <c r="E7" s="274" t="s">
        <v>1522</v>
      </c>
      <c r="F7" s="274" t="s">
        <v>1522</v>
      </c>
      <c r="G7" s="96"/>
      <c r="H7" s="96"/>
      <c r="I7" s="5"/>
      <c r="J7" s="96"/>
      <c r="K7" s="96"/>
      <c r="L7" s="96"/>
      <c r="M7" s="96"/>
      <c r="N7" s="96"/>
      <c r="O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C7" s="128"/>
      <c r="ALD7" s="128"/>
      <c r="ALE7" s="128"/>
      <c r="ALF7" s="128"/>
      <c r="ALG7" s="128"/>
      <c r="ALH7" s="128"/>
      <c r="ALI7" s="128"/>
      <c r="ALJ7" s="128"/>
      <c r="ALK7" s="128"/>
      <c r="ALL7" s="128"/>
      <c r="ALM7" s="128"/>
      <c r="ALN7" s="128"/>
    </row>
    <row r="8" spans="1:1003" s="401" customFormat="1" ht="27.75" customHeight="1">
      <c r="A8" s="413" t="s">
        <v>801</v>
      </c>
      <c r="B8" s="414" t="s">
        <v>802</v>
      </c>
      <c r="C8" s="414" t="s">
        <v>803</v>
      </c>
      <c r="D8" s="414" t="s">
        <v>804</v>
      </c>
      <c r="E8" s="414" t="s">
        <v>805</v>
      </c>
      <c r="F8" s="414" t="s">
        <v>806</v>
      </c>
      <c r="G8" s="414" t="s">
        <v>807</v>
      </c>
      <c r="H8" s="415" t="s">
        <v>9</v>
      </c>
      <c r="I8" s="415" t="s">
        <v>808</v>
      </c>
      <c r="J8" s="415" t="s">
        <v>811</v>
      </c>
      <c r="K8" s="415" t="s">
        <v>677</v>
      </c>
      <c r="L8" s="416" t="s">
        <v>3</v>
      </c>
      <c r="M8" s="385" t="s">
        <v>2629</v>
      </c>
      <c r="N8" s="385" t="s">
        <v>873</v>
      </c>
      <c r="O8" s="385" t="s">
        <v>813</v>
      </c>
      <c r="P8" s="532" t="s">
        <v>814</v>
      </c>
      <c r="Q8" s="532" t="s">
        <v>815</v>
      </c>
      <c r="R8" s="531"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400"/>
      <c r="ALD8" s="400"/>
      <c r="ALE8" s="400"/>
      <c r="ALF8" s="400"/>
      <c r="ALG8" s="400"/>
      <c r="ALH8" s="400"/>
      <c r="ALI8" s="400"/>
      <c r="ALJ8" s="400"/>
      <c r="ALK8" s="400"/>
      <c r="ALL8" s="400"/>
      <c r="ALM8" s="400"/>
      <c r="ALN8" s="400"/>
      <c r="ALO8" s="400"/>
    </row>
    <row r="9" spans="1:1003">
      <c r="A9" s="417"/>
      <c r="B9" s="417"/>
      <c r="C9" s="417"/>
      <c r="D9" s="417"/>
      <c r="E9" s="417"/>
      <c r="F9" s="417"/>
      <c r="G9" s="417"/>
      <c r="H9" s="417"/>
      <c r="I9" s="417"/>
      <c r="J9" s="417"/>
      <c r="K9" s="417"/>
      <c r="L9" s="417"/>
      <c r="M9" s="417"/>
      <c r="N9" s="417"/>
      <c r="O9" s="417"/>
      <c r="P9" s="417"/>
      <c r="Q9" s="41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419" t="s">
        <v>303</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2665</v>
      </c>
    </row>
    <row r="2" spans="2:6" s="4" customFormat="1"/>
    <row r="3" spans="2:6" s="134" customFormat="1">
      <c r="B3" s="133" t="s">
        <v>2666</v>
      </c>
      <c r="C3" s="135"/>
      <c r="D3" s="135"/>
      <c r="E3" s="135"/>
      <c r="F3" s="135"/>
    </row>
    <row r="4" spans="2:6" ht="18" customHeight="1">
      <c r="B4" s="131" t="s">
        <v>2667</v>
      </c>
    </row>
    <row r="5" spans="2:6" ht="18" customHeight="1">
      <c r="B5" s="131" t="s">
        <v>2668</v>
      </c>
    </row>
    <row r="6" spans="2:6" ht="18" customHeight="1">
      <c r="B6" s="131" t="s">
        <v>2669</v>
      </c>
    </row>
    <row r="7" spans="2:6" ht="18" customHeight="1">
      <c r="B7" s="131" t="s">
        <v>2670</v>
      </c>
    </row>
    <row r="8" spans="2:6" ht="18" customHeight="1">
      <c r="B8" s="131" t="s">
        <v>2671</v>
      </c>
    </row>
    <row r="9" spans="2:6" ht="24" customHeight="1">
      <c r="B9" s="595" t="s">
        <v>2672</v>
      </c>
      <c r="C9" s="595"/>
      <c r="D9" s="595"/>
      <c r="E9" s="595"/>
      <c r="F9" s="595"/>
    </row>
    <row r="10" spans="2:6" ht="14.25" customHeight="1">
      <c r="B10" s="596" t="s">
        <v>2673</v>
      </c>
      <c r="C10" s="596"/>
      <c r="D10" s="596"/>
      <c r="E10" s="596"/>
      <c r="F10" s="596"/>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
</file>

<file path=customXml/item4.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B0337C0-7C30-4DE4-B94C-0687DC3BE604}">
  <ds:schemaRefs>
    <ds:schemaRef ds:uri="http://schemas.microsoft.com/office/2006/metadata/properties"/>
    <ds:schemaRef ds:uri="http://schemas.microsoft.com/office/infopath/2007/PartnerControls"/>
    <ds:schemaRef ds:uri="http://schemas.microsoft.com/office/2006/documentManagement/types"/>
    <ds:schemaRef ds:uri="http://schemas.microsoft.com/sharepoint/v3"/>
    <ds:schemaRef ds:uri="http://purl.org/dc/dcmitype/"/>
    <ds:schemaRef ds:uri="1720d4e8-2b1e-4bd1-aad5-1b4debf9b56d"/>
    <ds:schemaRef ds:uri="f6ca01e7-bd19-41f1-999c-e032ef5104c3"/>
    <ds:schemaRef ds:uri="http://www.w3.org/XML/1998/namespace"/>
    <ds:schemaRef ds:uri="http://schemas.openxmlformats.org/package/2006/metadata/core-properties"/>
    <ds:schemaRef ds:uri="http://purl.org/dc/terms/"/>
    <ds:schemaRef ds:uri="http://purl.org/dc/elements/1.1/"/>
  </ds:schemaRefs>
</ds:datastoreItem>
</file>

<file path=customXml/itemProps2.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3.xml><?xml version="1.0" encoding="utf-8"?>
<ds:datastoreItem xmlns:ds="http://schemas.openxmlformats.org/officeDocument/2006/customXml" ds:itemID="{080199A3-B817-4C63-A6AD-6E2BB0AB8780}">
  <ds:schemaRefs>
    <ds:schemaRef ds:uri="http://schemas.microsoft.com/DataMashup"/>
  </ds:schemaRefs>
</ds:datastoreItem>
</file>

<file path=customXml/itemProps4.xml><?xml version="1.0" encoding="utf-8"?>
<ds:datastoreItem xmlns:ds="http://schemas.openxmlformats.org/officeDocument/2006/customXml" ds:itemID="{50ACA2D0-1425-4B51-BDA8-DB8984F5CC2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26</vt:i4>
      </vt:variant>
      <vt:variant>
        <vt:lpstr>Plages nommées</vt:lpstr>
      </vt:variant>
      <vt:variant>
        <vt:i4>1</vt:i4>
      </vt:variant>
    </vt:vector>
  </HeadingPairs>
  <TitlesOfParts>
    <vt:vector size="27"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RS-BPV</vt:lpstr>
      <vt:lpstr>RS-BPV-WIP</vt:lpstr>
      <vt:lpstr>RS-DEC</vt:lpstr>
      <vt:lpstr>RS-ENG</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2024-09-19T12:23:52Z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