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D6818E34-A4FC-4185-9BFA-05CEF2BF3529}" xr6:coauthVersionLast="47" xr6:coauthVersionMax="47" xr10:uidLastSave="{00000000-0000-0000-0000-000000000000}"/>
  <bookViews>
    <workbookView xWindow="-120" yWindow="-120" windowWidth="29040" windowHeight="1584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<sst xmlns="http://schemas.openxmlformats.org/spreadsheetml/2006/main" count="9875" uniqueCount="2602">
  <si>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</si>
  <si>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</si>
  <si>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</si>
  <si>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</si>
  <si>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</si>
  <si>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</si>
  <si>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</si>
  <si>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</si>
  <si>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</si>
  <si>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</si>
  <si>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</si>
  <si>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</si>
  <si>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</si>
  <si>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</si>
  <si>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</si>
  <si>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</si>
  <si>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</si>
  <si>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</si>
  <si>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</si>
  <si>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</si>
  <si>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</si>
  <si>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</si>
  <si>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</si>
  <si>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</si>
  <si>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</si>
  <si>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</si>
  <si>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</si>
  <si>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</si>
  <si>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</si>
  <si>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</si>
  <si>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</si>
  <si>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</si>
  <si>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</si>
  <si>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</si>
  <si>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</si>
  <si>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</si>
  <si>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</si>
  <si>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</si>
  <si>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</si>
  <si>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</si>
  <si>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</si>
  <si>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</si>
  <si>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</si>
  <si>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</si>
  <si>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</si>
  <si>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</si>
  <si>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</si>
  <si>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</si>
  <si>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</si>
  <si>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</si>
  <si>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</si>
  <si>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</si>
  <si>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</si>
  <si>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</si>
  <si>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</si>
  <si>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</si>
  <si>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</si>
  <si>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</si>
  <si>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</si>
  <si>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</si>
  <si>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</si>
  <si>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</si>
  <si>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</si>
  <si>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</si>
  <si>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</si>
  <si>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</si>
  <si>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</si>
  <si>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</si>
  <si>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</si>
  <si>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</si>
  <si>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</si>
  <si>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</si>
  <si>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</si>
  <si>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</si>
  <si>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</si>
  <si>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</si>
  <si>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</si>
  <si>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</si>
  <si>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</si>
  <si>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</si>
  <si>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</si>
  <si>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</si>
  <si>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</si>
  <si>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</si>
  <si>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</si>
  <si>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</si>
  <si>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</si>
  <si>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</si>
  <si>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</si>
  <si>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</si>
  <si>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</si>
  <si>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</si>
  <si>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</si>
  <si>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</si>
  <si>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</si>
  <si>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</si>
  <si>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</si>
  <si>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</si>
  <si>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</si>
  <si>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</si>
  <si>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</si>
  <si>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</si>
  <si>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</si>
  <si>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</si>
  <si>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</si>
  <si>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</si>
  <si>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</si>
  <si>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</si>
  <si>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</si>
  <si>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</si>
  <si>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</si>
  <si>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</si>
  <si>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</si>
  <si>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</si>
  <si>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</si>
  <si>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</si>
  <si>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</si>
  <si>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</si>
  <si>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</si>
  <si>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</si>
  <si>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</si>
  <si>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</si>
  <si>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</si>
  <si>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</si>
  <si>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</si>
  <si>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</si>
  <si>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</si>
  <si>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</si>
  <si>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</si>
  <si>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</si>
  <si>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</si>
  <si>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</si>
  <si>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</si>
  <si>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</si>
  <si>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</si>
  <si>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</si>
  <si>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</si>
  <si>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</si>
  <si>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</si>
  <si>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</si>
  <si>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</si>
  <si>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</si>
  <si>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</si>
  <si>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</si>
  <si>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</si>
  <si>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</si>
  <si>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</si>
  <si>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</si>
  <si>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</si>
  <si>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</si>
  <si>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</si>
  <si>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</si>
  <si>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</si>
  <si>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</si>
  <si>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</si>
  <si>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</si>
  <si>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</si>
  <si>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</si>
  <si>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</si>
  <si>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</si>
  <si>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</si>
  <si>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</si>
  <si>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</si>
  <si>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</si>
  <si>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</si>
  <si>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</si>
  <si>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</si>
  <si>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</si>
  <si>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</si>
  <si>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</si>
  <si>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</si>
  <si>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</si>
  <si>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</si>
  <si>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</si>
  <si>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</si>
  <si>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</si>
  <si>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</si>
  <si>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</si>
  <si>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</si>
  <si>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</si>
  <si>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</si>
  <si>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</si>
  <si>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</si>
  <si>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</si>
  <si>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</si>
  <si>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</si>
  <si>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</si>
  <si>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</si>
  <si>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</si>
  <si>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</si>
  <si>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</si>
  <si>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</si>
  <si>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</si>
  <si>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</si>
  <si>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</si>
  <si>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</si>
  <si>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</si>
  <si>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</si>
  <si>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</si>
  <si>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</si>
  <si>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</si>
  <si>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</si>
  <si>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</si>
  <si>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</si>
  <si>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</si>
  <si>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</si>
  <si>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</si>
  <si>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</si>
  <si>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</si>
  <si>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</si>
  <si>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</si>
  <si>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</si>
  <si>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</si>
  <si>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</si>
  <si>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</si>
  <si>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</si>
  <si>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</si>
  <si>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</si>
  <si>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</si>
  <si>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</si>
  <si>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</si>
  <si>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</si>
  <si>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</si>
  <si>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</si>
  <si>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</si>
  <si>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</si>
  <si>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</si>
  <si>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</si>
  <si>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</si>
  <si>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</si>
  <si>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</si>
  <si>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</si>
  <si>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</si>
  <si>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</si>
  <si>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</si>
  <si>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</si>
  <si>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</si>
  <si>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</si>
  <si>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</si>
  <si>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</si>
  <si>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</si>
  <si>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</si>
  <si>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</si>
  <si>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</si>
  <si>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</si>
  <si>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</si>
  <si>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</si>
  <si>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</si>
  <si>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</si>
  <si>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</si>
  <si>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</si>
  <si>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</si>
  <si>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</si>
  <si>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</si>
  <si>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</si>
  <si>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</si>
  <si>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</si>
  <si>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</si>
  <si>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</si>
  <si>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</si>
  <si>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</si>
  <si>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</si>
  <si>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</si>
  <si>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</si>
  <si>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</si>
  <si>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</si>
  <si>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</si>
  <si>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</si>
  <si>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</si>
  <si>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</si>
  <si>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</si>
  <si>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</si>
  <si>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</si>
  <si>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</si>
  <si>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</si>
  <si>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</si>
  <si>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</si>
  <si>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</si>
  <si>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</si>
  <si>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</si>
  <si>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</si>
  <si>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</si>
  <si>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</si>
  <si>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</si>
  <si>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</si>
  <si>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</si>
  <si>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</si>
  <si>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</si>
  <si>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</si>
  <si>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</si>
  <si>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</si>
  <si>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</si>
  <si>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</si>
  <si>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</si>
  <si>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</si>
  <si>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</si>
  <si>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</si>
  <si>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</si>
  <si>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</si>
  <si>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</si>
  <si>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</si>
  <si>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</si>
  <si>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</si>
  <si>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</si>
  <si>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</si>
  <si>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</si>
  <si>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</si>
  <si>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</si>
  <si>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</si>
  <si>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</si>
  <si>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</si>
  <si>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</si>
  <si>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</si>
  <si>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</si>
  <si>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</si>
  <si>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</si>
  <si>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</si>
  <si>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</si>
  <si>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</si>
  <si>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</si>
  <si>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</si>
  <si>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</si>
  <si>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</si>
  <si>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</si>
  <si>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</si>
  <si>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</si>
  <si>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</si>
  <si>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</si>
  <si>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</si>
  <si>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</si>
  <si>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</si>
  <si>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</si>
  <si>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</si>
  <si>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</si>
  <si>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</si>
  <si>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</si>
  <si>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</si>
  <si>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</si>
  <si>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</si>
  <si>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</si>
  <si>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</si>
  <si>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</si>
  <si>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</si>
  <si>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</si>
  <si>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</si>
  <si>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</si>
  <si>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</si>
  <si>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</si>
  <si>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</si>
  <si>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</si>
  <si>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</si>
  <si>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</si>
  <si>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</si>
  <si>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</si>
  <si>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</si>
  <si>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</si>
  <si>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</si>
  <si>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</si>
  <si>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</si>
  <si>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</si>
  <si>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</si>
  <si>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</si>
  <si>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</si>
  <si>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</si>
  <si>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</si>
  <si>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</si>
  <si>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</si>
  <si>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</si>
  <si>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</si>
  <si>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</si>
  <si>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</si>
  <si>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</si>
  <si>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</si>
  <si>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</si>
  <si>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</si>
  <si>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</si>
  <si>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</si>
  <si>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</si>
  <si>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</si>
  <si>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</si>
  <si>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</si>
  <si>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</si>
  <si>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</si>
  <si>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</si>
  <si>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</si>
  <si>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</si>
  <si>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</si>
  <si>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</si>
  <si>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</si>
  <si>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</si>
  <si>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</si>
  <si>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</si>
  <si>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</si>
  <si>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</si>
  <si>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</si>
  <si>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</si>
  <si>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</si>
  <si>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</si>
  <si>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</si>
  <si>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</si>
  <si>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</si>
  <si>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</si>
  <si>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</si>
  <si>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</si>
  <si>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</si>
  <si>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</si>
  <si>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</si>
  <si>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</si>
  <si>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</si>
  <si>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</si>
  <si>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</si>
  <si>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</si>
  <si>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</si>
  <si>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</si>
  <si>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</si>
  <si>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</si>
  <si>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</si>
  <si>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</si>
  <si>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</si>
  <si>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</si>
  <si>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</si>
  <si>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</si>
  <si>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</si>
  <si>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</si>
  <si>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</si>
  <si>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</si>
  <si>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</si>
  <si>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</si>
  <si>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</si>
  <si>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</si>
  <si>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</si>
  <si>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</si>
  <si>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</si>
  <si>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</si>
  <si>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</si>
  <si>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</si>
  <si>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</si>
  <si>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</si>
  <si>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</si>
  <si>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</si>
  <si>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</si>
  <si>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</si>
  <si>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</si>
  <si>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</si>
  <si>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</si>
  <si>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</si>
  <si>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</si>
  <si>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</si>
  <si>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</si>
  <si>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</si>
  <si>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</si>
  <si>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</si>
  <si>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</si>
  <si>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</si>
  <si>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</si>
  <si>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</si>
  <si>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</si>
  <si>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</si>
  <si>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</si>
  <si>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</si>
  <si>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</si>
  <si>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</si>
  <si>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</si>
  <si>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</si>
  <si>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</si>
  <si>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</si>
  <si>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</si>
  <si>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</si>
  <si>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</si>
  <si>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</si>
  <si>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</si>
  <si>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</si>
  <si>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</si>
  <si>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</si>
  <si>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</si>
  <si>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</si>
  <si>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</si>
  <si>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</si>
  <si>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</si>
  <si>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</si>
  <si>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</si>
  <si>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</si>
  <si>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</si>
  <si>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</si>
  <si>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</si>
  <si>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</si>
  <si>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</si>
  <si>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</si>
  <si>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</si>
  <si>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</si>
  <si>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</si>
  <si>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</si>
  <si>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</si>
  <si>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</si>
  <si>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</si>
  <si>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</si>
  <si>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</si>
  <si>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</si>
  <si>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</si>
  <si>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</si>
  <si>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</si>
  <si>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</si>
  <si>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</si>
  <si>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</si>
  <si>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</si>
  <si>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</si>
  <si>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</si>
  <si>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</si>
  <si>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</si>
  <si>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</si>
  <si>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</si>
  <si>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</si>
  <si>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</si>
  <si>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</si>
  <si>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</si>
  <si>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</si>
  <si>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</si>
  <si>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</si>
  <si>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</si>
  <si>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</si>
  <si>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</si>
  <si>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</si>
  <si>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</si>
  <si>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</si>
  <si>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</si>
  <si>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</si>
  <si>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</si>
  <si>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</si>
  <si>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</si>
  <si>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</si>
  <si>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</si>
  <si>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</si>
  <si>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</si>
  <si>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</si>
  <si>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</si>
  <si>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</si>
  <si>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</si>
  <si>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</si>
  <si>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</si>
  <si>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</si>
  <si>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</si>
  <si>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</si>
  <si>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</si>
  <si>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</si>
  <si>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</si>
  <si>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</si>
  <si>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</si>
  <si>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</si>
  <si>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</si>
  <si>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</si>
  <si>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</si>
  <si>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</si>
  <si>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</si>
  <si>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</si>
  <si>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</si>
  <si>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</si>
  <si>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</si>
  <si>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</si>
  <si>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</si>
  <si>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</si>
  <si>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</si>
  <si>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</si>
  <si>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</si>
  <si>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</si>
  <si>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</si>
  <si>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</si>
  <si>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</si>
  <si>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</si>
  <si>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</si>
  <si>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</si>
  <si>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</si>
  <si>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</si>
  <si>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</si>
  <si>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</si>
  <si>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</si>
  <si>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</si>
  <si>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</si>
  <si>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</si>
  <si>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</si>
  <si>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</si>
  <si>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</si>
  <si>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</si>
  <si>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</si>
  <si>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</si>
  <si>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</si>
  <si>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</si>
  <si>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</si>
  <si>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</si>
  <si>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</si>
  <si>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</si>
  <si>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</si>
  <si>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</si>
  <si>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</si>
  <si>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</si>
  <si>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</si>
  <si>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</si>
  <si>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</si>
  <si>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</si>
  <si>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</si>
  <si>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</si>
  <si>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</si>
  <si>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</si>
  <si>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</si>
  <si>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</si>
  <si>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</si>
  <si>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</si>
  <si>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</si>
  <si>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</si>
  <si>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</si>
  <si>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</si>
  <si>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</si>
  <si>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</si>
  <si>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</si>
  <si>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</si>
  <si>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</si>
  <si>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</si>
  <si>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</si>
  <si>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</si>
  <si>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</si>
  <si>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</si>
  <si>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</si>
  <si>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</si>
  <si>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</si>
  <si>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</si>
  <si>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</si>
  <si>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</si>
  <si>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</si>
  <si>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</si>
  <si>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</si>
  <si>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</si>
  <si>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</si>
  <si>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</si>
  <si>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</si>
  <si>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</si>
  <si>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</si>
  <si>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</si>
  <si>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</si>
  <si>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</si>
  <si>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</si>
  <si>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</si>
  <si>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</si>
  <si>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</si>
  <si>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</si>
  <si>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</si>
  <si>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</si>
  <si>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</si>
  <si>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</si>
  <si>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</si>
  <si>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</si>
  <si>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</si>
  <si>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</si>
  <si>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</si>
  <si>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</si>
  <si>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</si>
  <si>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</si>
  <si>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</si>
  <si>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</si>
  <si>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</si>
  <si>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</si>
  <si>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</si>
  <si>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</si>
  <si>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</si>
  <si>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</si>
  <si>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</si>
  <si>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</si>
  <si>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</si>
  <si>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</si>
  <si>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</si>
  <si>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</si>
  <si>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</si>
  <si>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</si>
  <si>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</si>
  <si>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</si>
  <si>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</si>
  <si>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</si>
  <si>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</si>
  <si>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</si>
  <si>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</si>
  <si>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</si>
  <si>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</si>
  <si>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</si>
  <si>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</si>
  <si>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</si>
  <si>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</si>
  <si>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</si>
  <si>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</si>
  <si>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</si>
  <si>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</si>
  <si>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</si>
  <si>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</si>
  <si>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</si>
  <si>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</si>
  <si>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</si>
  <si>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</si>
  <si>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</si>
  <si>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</si>
  <si>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</si>
  <si>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</si>
  <si>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</si>
  <si>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</si>
  <si>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</si>
  <si>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</si>
  <si>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</si>
  <si>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</si>
  <si>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</si>
  <si>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</si>
  <si>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</si>
  <si>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</si>
  <si>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</si>
  <si>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</si>
  <si>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</si>
  <si>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</si>
  <si>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</si>
  <si>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</si>
  <si>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</si>
  <si>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</si>
  <si>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</si>
  <si>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</si>
  <si>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</si>
  <si>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</si>
  <si>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</si>
  <si>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</si>
  <si>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</si>
  <si>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</si>
  <si>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</si>
  <si>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</si>
  <si>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</si>
  <si>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</si>
  <si>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</si>
  <si>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</si>
  <si>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</si>
  <si>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</si>
  <si>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</si>
  <si>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</si>
  <si>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</si>
  <si>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</si>
  <si>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</si>
  <si>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</si>
  <si>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</si>
  <si>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</si>
  <si>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</si>
  <si>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</si>
  <si>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</si>
  <si>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</si>
  <si>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</si>
  <si>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</si>
  <si>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</si>
  <si>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</si>
  <si>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</si>
  <si>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</si>
  <si>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</si>
  <si>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</si>
  <si>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</si>
  <si>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</si>
  <si>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</si>
  <si>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</si>
  <si>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</si>
  <si>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</si>
  <si>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</si>
  <si>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</si>
  <si>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</si>
  <si>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</si>
  <si>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</si>
  <si>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</si>
  <si>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</si>
  <si>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</si>
  <si>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</si>
  <si>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</si>
  <si>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</si>
  <si>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</si>
  <si>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</si>
  <si>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</si>
  <si>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</si>
  <si>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</si>
  <si>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</si>
  <si>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</si>
  <si>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</si>
  <si>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</si>
  <si>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</si>
  <si>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</si>
  <si>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</si>
  <si>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</si>
  <si>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</si>
  <si>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</si>
  <si>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</si>
  <si>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</si>
  <si>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</si>
  <si>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</si>
  <si>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</si>
  <si>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</si>
  <si>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</si>
  <si>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</si>
  <si>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</si>
  <si>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</si>
  <si>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</si>
  <si>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</si>
  <si>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</si>
  <si>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</si>
  <si>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</si>
  <si>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</si>
  <si>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</si>
  <si>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</si>
  <si>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</si>
  <si>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</si>
  <si>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</si>
  <si>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</si>
  <si>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</si>
  <si>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</si>
  <si>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</si>
  <si>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</si>
  <si>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</si>
  <si>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</si>
  <si>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</si>
  <si>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</si>
  <si>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</si>
  <si>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</si>
  <si>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</si>
  <si>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</si>
  <si>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</si>
  <si>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</si>
  <si>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</si>
  <si>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</si>
  <si>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</si>
  <si>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</si>
  <si>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</si>
  <si>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</si>
  <si>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</si>
  <si>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</si>
  <si>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</si>
  <si>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</si>
  <si>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</si>
  <si>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</si>
  <si>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</si>
  <si>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</si>
  <si>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</si>
  <si>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</si>
  <si>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</si>
  <si>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</si>
  <si>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</si>
  <si>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</si>
  <si>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</si>
  <si>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</si>
  <si>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</si>
  <si>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</si>
  <si>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</si>
  <si>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</si>
  <si>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</si>
  <si>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</si>
  <si>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</si>
  <si>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</si>
  <si>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</si>
  <si>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</si>
  <si>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</si>
  <si>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</si>
  <si>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</si>
  <si>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</si>
  <si>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</si>
  <si>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</si>
  <si>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</si>
  <si>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</si>
  <si>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</si>
  <si>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</si>
  <si>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</si>
  <si>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</si>
  <si>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</si>
  <si>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</si>
  <si>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</si>
  <si>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</si>
  <si>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</si>
  <si>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</si>
  <si>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</si>
  <si>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</si>
  <si>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</si>
  <si>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</si>
  <si>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</si>
  <si>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</si>
  <si>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</si>
  <si>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</si>
  <si>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</si>
  <si>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</si>
  <si>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</si>
  <si>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</si>
  <si>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</si>
  <si>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</si>
  <si>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</si>
  <si>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</si>
  <si>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</si>
  <si>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</si>
  <si>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</si>
  <si>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</si>
  <si>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</si>
  <si>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</si>
  <si>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</si>
  <si>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</si>
  <si>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</si>
  <si>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</si>
  <si>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</si>
  <si>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</si>
  <si>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</si>
  <si>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</si>
  <si>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</si>
  <si>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</si>
  <si>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</si>
  <si>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</si>
  <si>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</si>
  <si>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</si>
  <si>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</si>
  <si>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</si>
  <si>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</si>
  <si>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</si>
  <si>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</si>
  <si>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</si>
  <si>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</si>
  <si>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</si>
  <si>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</si>
  <si>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</si>
  <si>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</si>
  <si>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</si>
  <si>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</si>
  <si>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</si>
  <si>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</si>
  <si>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</si>
  <si>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</si>
  <si>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</si>
  <si>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</si>
  <si>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</si>
  <si>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</si>
  <si>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</si>
  <si>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</si>
  <si>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</si>
  <si>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</si>
  <si>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</si>
  <si>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</si>
  <si>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</si>
  <si>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</si>
  <si>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</si>
  <si>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</si>
  <si>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</si>
  <si>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</si>
  <si>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</si>
  <si>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</si>
  <si>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</si>
  <si>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</si>
  <si>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</si>
  <si>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</si>
  <si>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</si>
  <si>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</si>
  <si>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</si>
  <si>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</si>
  <si>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</si>
  <si>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</si>
  <si>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</si>
  <si>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</si>
  <si>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</si>
  <si>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</si>
  <si>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</si>
  <si>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</si>
  <si>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</si>
  <si>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</si>
  <si>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</si>
  <si>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</si>
  <si>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</si>
  <si>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</si>
  <si>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</si>
  <si>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</si>
  <si>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</si>
  <si>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</si>
  <si>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</si>
  <si>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</si>
  <si>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</si>
  <si>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</si>
  <si>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</si>
  <si>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</si>
  <si>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</si>
  <si>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</si>
  <si>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</si>
  <si>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</si>
  <si>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</si>
  <si>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</si>
  <si>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</si>
  <si>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</si>
  <si>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</si>
  <si>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</si>
  <si>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</si>
  <si>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</si>
  <si>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</si>
  <si>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</si>
  <si>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</si>
  <si>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</si>
  <si>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</si>
  <si>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</si>
  <si>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</si>
  <si>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</si>
  <si>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</si>
  <si>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</si>
  <si>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</si>
  <si>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</si>
  <si>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</si>
  <si>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</si>
  <si>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</si>
  <si>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</si>
  <si>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</si>
  <si>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</si>
  <si>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</si>
  <si>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</si>
  <si>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</si>
  <si>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</si>
  <si>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</si>
  <si>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</si>
  <si>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</si>
  <si>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</si>
  <si>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</si>
  <si>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</si>
  <si>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</si>
  <si>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</si>
  <si>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</si>
  <si>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</si>
  <si>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</si>
  <si>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</si>
  <si>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</si>
  <si>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</si>
  <si>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</si>
  <si>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</si>
  <si>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</si>
  <si>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</si>
  <si>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</si>
  <si>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</si>
  <si>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</si>
  <si>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</si>
  <si>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</si>
  <si>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</si>
  <si>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</si>
  <si>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</si>
  <si>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</si>
  <si>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</si>
  <si>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</si>
  <si>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</si>
  <si>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</si>
  <si>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</si>
  <si>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</si>
  <si>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</si>
  <si>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</si>
  <si>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</si>
  <si>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</si>
  <si>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</si>
  <si>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</si>
  <si>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</si>
  <si>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</si>
  <si>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</si>
  <si>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</si>
  <si>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</si>
  <si>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</si>
  <si>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</si>
  <si>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</si>
  <si>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</si>
  <si>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</si>
  <si>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</si>
  <si>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</si>
  <si>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</si>
  <si>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</si>
  <si>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</si>
  <si>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</si>
  <si>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</si>
  <si>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</si>
  <si>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</si>
  <si>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</si>
  <si>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</si>
  <si>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</si>
  <si>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</si>
  <si>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</si>
  <si>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</si>
  <si>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</si>
  <si>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</si>
  <si>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</si>
  <si>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</si>
  <si>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</si>
  <si>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</si>
  <si>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</si>
  <si>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</si>
  <si>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</si>
  <si>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</si>
  <si>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</si>
  <si>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</si>
  <si>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</si>
  <si>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</si>
  <si>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</si>
  <si>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</si>
  <si>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</si>
  <si>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</si>
  <si>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</si>
  <si>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</si>
  <si>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</si>
  <si>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</si>
  <si>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</si>
  <si>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</si>
  <si>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</si>
  <si>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</si>
  <si>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</si>
  <si>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</si>
  <si>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</si>
  <si>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</si>
  <si>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</si>
  <si>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</si>
  <si>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</si>
  <si>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</si>
  <si>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</si>
  <si>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</si>
  <si>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</si>
  <si>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</si>
  <si>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</si>
  <si>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</si>
  <si>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</si>
  <si>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</si>
  <si>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</si>
  <si>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</si>
  <si>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</si>
  <si>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</si>
  <si>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</si>
  <si>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</si>
  <si>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</si>
  <si>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</si>
  <si>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</si>
  <si>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</si>
  <si>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</si>
  <si>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</si>
  <si>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</si>
  <si>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</si>
  <si>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</si>
  <si>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</si>
  <si>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</si>
  <si>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</si>
  <si>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</si>
  <si>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</si>
  <si>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</si>
  <si>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</si>
  <si>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</si>
  <si>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</si>
  <si>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</si>
  <si>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</si>
  <si>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</si>
  <si>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</si>
  <si>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</si>
  <si>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</si>
  <si>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</si>
  <si>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</si>
  <si>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</si>
  <si>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</si>
  <si>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</si>
  <si>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</si>
  <si>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</si>
  <si>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</si>
  <si>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</si>
  <si>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</si>
  <si>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</si>
  <si>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</si>
  <si>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</si>
  <si>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</si>
  <si>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</si>
  <si>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</si>
  <si>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</si>
  <si>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</si>
  <si>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</si>
  <si>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</si>
  <si>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</si>
  <si>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</si>
  <si>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</si>
  <si>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</si>
  <si>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</si>
  <si>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</si>
  <si>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</si>
  <si>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</si>
  <si>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</si>
  <si>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</si>
  <si>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</si>
  <si>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</si>
  <si>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</si>
  <si>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</si>
  <si>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</si>
  <si>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</si>
  <si>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</si>
  <si>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</si>
  <si>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</si>
  <si>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</si>
  <si>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</si>
  <si>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</si>
  <si>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</si>
  <si>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</si>
  <si>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</si>
  <si>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</si>
  <si>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</si>
  <si>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</si>
  <si>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</si>
  <si>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</si>
  <si>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</si>
  <si>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</si>
  <si>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</si>
  <si>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</si>
  <si>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</si>
  <si>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</si>
  <si>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</si>
  <si>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</si>
  <si>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</si>
  <si>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</si>
  <si>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</si>
  <si>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</si>
  <si>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</si>
  <si>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</si>
  <si>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</si>
  <si>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</si>
  <si>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</si>
  <si>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</si>
  <si>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</si>
  <si>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</si>
  <si>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</si>
  <si>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</si>
  <si>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</si>
  <si>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</si>
  <si>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</si>
  <si>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</si>
  <si>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</si>
  <si>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</si>
  <si>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</si>
  <si>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</si>
  <si>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</si>
  <si>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</si>
  <si>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</si>
  <si>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</si>
  <si>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</si>
  <si>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</si>
  <si>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</si>
  <si>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</si>
  <si>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</si>
  <si>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</si>
  <si>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</si>
  <si>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</si>
  <si>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</si>
  <si>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</si>
  <si>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</si>
  <si>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</si>
  <si>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</si>
  <si>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</si>
  <si>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</si>
  <si>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</si>
  <si>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</si>
  <si>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</si>
  <si>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</si>
  <si>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</si>
  <si>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</si>
  <si>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</si>
  <si>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</si>
  <si>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</si>
  <si>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</si>
  <si>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</si>
  <si>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</si>
  <si>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</si>
  <si>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</si>
  <si>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</si>
  <si>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</si>
  <si>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</si>
  <si>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</si>
  <si>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</si>
  <si>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</si>
  <si>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</si>
  <si>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</si>
  <si>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</si>
  <si>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</si>
  <si>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</si>
  <si>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</si>
  <si>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</si>
  <si>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</si>
  <si>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</si>
  <si>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</si>
  <si>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</si>
  <si>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</si>
  <si>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</si>
  <si>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</si>
  <si>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</si>
  <si>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</si>
  <si>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</si>
  <si>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</si>
  <si>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</si>
  <si>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</si>
  <si>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</si>
  <si>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</si>
  <si>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</si>
  <si>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</si>
  <si>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</si>
  <si>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</si>
  <si>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</si>
  <si>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</si>
  <si>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</si>
  <si>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</si>
  <si>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</si>
  <si>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</si>
  <si>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</si>
  <si>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</si>
  <si>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</si>
  <si>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</si>
  <si>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</si>
  <si>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</si>
  <si>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</si>
  <si>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</si>
  <si>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</si>
  <si>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</si>
  <si>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</si>
  <si>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</si>
  <si>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</si>
  <si>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</si>
  <si>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</si>
  <si>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</si>
  <si>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</si>
  <si>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</si>
  <si>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</si>
  <si>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</si>
  <si>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</si>
  <si>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</si>
  <si>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</si>
  <si>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</si>
  <si>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</si>
  <si>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</si>
  <si>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</si>
  <si>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</si>
  <si>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</si>
  <si>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</si>
  <si>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</si>
  <si>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</si>
  <si>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</si>
  <si>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</si>
  <si>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</si>
  <si>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</si>
  <si>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</si>
  <si>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</si>
  <si>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</si>
  <si>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</si>
  <si>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</si>
  <si>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</si>
  <si>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</si>
  <si>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</si>
  <si>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</si>
  <si>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</si>
  <si>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</si>
  <si>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</si>
  <si>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</si>
  <si>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</si>
  <si>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</si>
  <si>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</si>
  <si>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</si>
  <si>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</si>
  <si>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</si>
  <si>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</si>
  <si>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</si>
  <si>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</si>
  <si>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</si>
  <si>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</si>
  <si>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</si>
  <si>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</si>
  <si>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</si>
  <si>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</si>
  <si>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</si>
  <si>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</si>
  <si>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</si>
  <si>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</si>
  <si>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</si>
  <si>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</si>
  <si>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</si>
  <si>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</si>
  <si>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</si>
  <si>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</si>
  <si>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</si>
  <si>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</si>
  <si>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</si>
  <si>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</si>
  <si>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</si>
  <si>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</si>
  <si>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</si>
  <si>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</si>
  <si>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</si>
  <si>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</si>
  <si>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</si>
  <si>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</si>
  <si>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</si>
  <si>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</si>
  <si>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</si>
  <si>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</si>
  <si>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</si>
  <si>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</si>
  <si>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</si>
  <si>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</si>
  <si>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</si>
  <si>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</si>
  <si>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</si>
  <si>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</si>
  <si>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</si>
  <si>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</si>
  <si>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</si>
  <si>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</si>
  <si>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</si>
  <si>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</si>
  <si>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</si>
  <si>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</si>
  <si>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</si>
  <si>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</si>
  <si>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</si>
  <si>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</si>
  <si>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</si>
  <si>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</si>
  <si>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</si>
  <si>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</si>
  <si>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</si>
  <si>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</si>
  <si>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</si>
  <si>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</si>
  <si>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</si>
  <si>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</si>
  <si>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</si>
  <si>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</si>
  <si>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</si>
  <si>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</si>
  <si>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</si>
  <si>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</si>
  <si>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</si>
  <si>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</si>
  <si>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</si>
  <si>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</si>
  <si>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</si>
  <si>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</si>
  <si>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</si>
  <si>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</si>
  <si>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</si>
  <si>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</si>
  <si>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</si>
  <si>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</si>
  <si>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</si>
  <si>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</si>
  <si>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</si>
  <si>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</si>
  <si>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</si>
  <si>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</si>
  <si>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</si>
  <si>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</si>
  <si>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</si>
  <si>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</si>
  <si>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</si>
  <si>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</si>
  <si>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</si>
  <si>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</si>
  <si>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</si>
  <si>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</si>
  <si>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</si>
  <si>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</si>
  <si>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</si>
  <si>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</si>
  <si>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</si>
  <si>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</si>
  <si>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</si>
  <si>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</si>
  <si>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</si>
  <si>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</si>
  <si>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</si>
  <si>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</si>
  <si>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</si>
  <si>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</si>
  <si>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</si>
  <si>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</si>
  <si>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</si>
  <si>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</si>
  <si>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</si>
  <si>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</si>
  <si>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</si>
  <si>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</si>
  <si>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</si>
  <si>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</si>
  <si>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</si>
  <si>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</si>
  <si>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</si>
  <si>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</si>
  <si>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</si>
  <si>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</si>
  <si>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</si>
  <si>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</si>
  <si>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</si>
  <si>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</si>
  <si>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</si>
  <si>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</si>
  <si>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</si>
  <si>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</si>
  <si>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</si>
  <si>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</si>
  <si>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</si>
  <si>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</si>
  <si>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</si>
  <si>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</si>
  <si>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</si>
  <si>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</si>
  <si>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</si>
  <si>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</si>
  <si>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</si>
  <si>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</si>
  <si>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</si>
  <si>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</si>
  <si>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</si>
  <si>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</si>
  <si>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</si>
  <si>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</si>
  <si>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</si>
  <si>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</si>
  <si>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</si>
  <si>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</si>
  <si>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</si>
  <si>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</si>
  <si>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</si>
  <si>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</si>
  <si>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</si>
  <si>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</si>
  <si>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</si>
  <si>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</si>
  <si>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</si>
  <si>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</si>
  <si>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</si>
  <si>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</si>
  <si>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</si>
  <si>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</si>
  <si>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</si>
  <si>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</si>
  <si>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</si>
  <si>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</si>
  <si>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</si>
  <si>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</si>
  <si>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</si>
  <si>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</si>
  <si>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</si>
  <si>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</si>
  <si>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</si>
  <si>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</si>
  <si>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</si>
  <si>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</si>
  <si>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</si>
  <si>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</si>
  <si>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</si>
  <si>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</si>
  <si>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</si>
  <si>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</si>
  <si>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</si>
  <si>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</si>
  <si>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</si>
  <si>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</si>
  <si>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</si>
  <si>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</si>
  <si>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</si>
  <si>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</si>
  <si>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</si>
  <si>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</si>
  <si>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</si>
  <si>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</si>
  <si>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</si>
  <si>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</si>
  <si>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</si>
  <si>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</si>
  <si>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</si>
  <si>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</si>
  <si>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</si>
  <si>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</si>
  <si>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</si>
  <si>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</si>
  <si>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</si>
  <si>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</si>
  <si>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</si>
  <si>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</si>
  <si>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</si>
  <si>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</si>
  <si>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</si>
  <si>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</si>
  <si>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</si>
  <si>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</si>
  <si>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</si>
  <si>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</si>
  <si>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</si>
  <si>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</si>
  <si>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</si>
  <si>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</si>
  <si>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</si>
  <si>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</si>
  <si>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</si>
  <si>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</si>
  <si>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</si>
  <si>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</si>
  <si>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</si>
  <si>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</si>
  <si>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</si>
  <si>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</si>
  <si>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</si>
  <si>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</si>
  <si>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</si>
  <si>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</si>
  <si>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</si>
  <si>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</si>
  <si>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</si>
  <si>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</si>
  <si>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</si>
  <si>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</si>
  <si>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</si>
  <si>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</si>
  <si>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</si>
  <si>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</si>
  <si>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</si>
  <si>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</si>
  <si>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</si>
  <si>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</si>
  <si>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</si>
  <si>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</si>
  <si>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</si>
  <si>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</si>
  <si>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</si>
  <si>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</si>
  <si>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</si>
  <si>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</si>
  <si>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</si>
  <si>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</si>
  <si>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</si>
  <si>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</si>
  <si>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</si>
  <si>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</si>
  <si>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</si>
  <si>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</si>
  <si>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</si>
  <si>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</si>
  <si>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</si>
  <si>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</si>
  <si>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</si>
  <si>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</si>
  <si>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</si>
  <si>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</si>
  <si>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</si>
  <si>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</si>
  <si>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</si>
  <si>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</si>
  <si>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</si>
  <si>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</si>
  <si>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</si>
  <si>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</si>
  <si>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</si>
  <si>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</si>
  <si>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</si>
  <si>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</si>
  <si>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</si>
  <si>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</si>
  <si>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</si>
  <si>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</si>
  <si>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</si>
  <si>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</si>
  <si>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</si>
  <si>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</si>
  <si>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</si>
  <si>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</si>
  <si>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</si>
  <si>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</si>
  <si>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</si>
  <si>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</si>
  <si>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</si>
  <si>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</si>
  <si>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</si>
  <si>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</si>
  <si>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</si>
  <si>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</si>
  <si>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</si>
  <si>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</si>
  <si>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</si>
  <si>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</si>
  <si>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</si>
  <si>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</si>
  <si>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</si>
  <si>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</si>
  <si>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</si>
  <si>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</si>
  <si>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</si>
  <si>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</si>
  <si>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</si>
  <si>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</si>
  <si>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</si>
  <si>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</si>
  <si>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</si>
  <si>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</si>
  <si>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</si>
  <si>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</si>
  <si>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</si>
  <si>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</si>
  <si>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</si>
  <si>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</si>
  <si>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</si>
  <si>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</si>
  <si>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</si>
  <si>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</si>
  <si>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</si>
  <si>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</si>
  <si>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</si>
  <si>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</si>
  <si>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</si>
  <si>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</si>
  <si>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</si>
  <si>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</si>
  <si>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</si>
  <si>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</si>
  <si>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</si>
  <si>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</si>
  <si>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</si>
  <si>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</si>
  <si>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</si>
  <si>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</si>
  <si>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</si>
  <si>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</si>
  <si>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</si>
  <si>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</si>
  <si>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</si>
  <si>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</si>
  <si>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</si>
  <si>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</si>
  <si>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</si>
  <si>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</si>
  <si>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</si>
  <si>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</si>
  <si>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</si>
  <si>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</si>
  <si>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</si>
  <si>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</si>
  <si>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</si>
  <si>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</si>
  <si>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</si>
  <si>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</si>
  <si>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</si>
  <si>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</si>
  <si>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</si>
  <si>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</si>
  <si>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</si>
  <si>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</si>
  <si>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</si>
  <si>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</si>
  <si>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</si>
  <si>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</si>
  <si>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</si>
  <si>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</si>
  <si>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</si>
  <si>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</si>
  <si>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</si>
  <si>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</si>
  <si>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</si>
  <si>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</si>
  <si>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</si>
  <si>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</si>
  <si>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</si>
  <si>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</si>
  <si>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</si>
  <si>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</si>
  <si>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</si>
  <si>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</si>
  <si>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</si>
  <si>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</si>
  <si>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</si>
  <si>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</si>
  <si>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</si>
  <si>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</si>
  <si>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</si>
  <si>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</si>
  <si>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</si>
  <si>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</si>
  <si>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</si>
  <si>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</si>
  <si>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</si>
  <si>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</si>
  <si>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</si>
  <si>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</si>
  <si>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</si>
  <si>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</si>
  <si>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</si>
  <si>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</si>
  <si>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</si>
  <si>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</si>
  <si>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</si>
  <si>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</si>
  <si>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</si>
  <si>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</si>
  <si>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</si>
  <si>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</si>
  <si>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</si>
  <si>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</si>
  <si>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</si>
  <si>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</si>
  <si>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</si>
  <si>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</si>
  <si>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</si>
  <si>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</si>
  <si>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</si>
  <si>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</si>
  <si>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</si>
  <si>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</si>
  <si>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</si>
  <si>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</si>
  <si>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</si>
  <si>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</si>
  <si>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</si>
  <si>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</si>
  <si>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</si>
  <si>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</si>
  <si>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</si>
  <si>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</si>
  <si>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</si>
  <si>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</si>
  <si>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</si>
  <si>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</si>
  <si>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</si>
  <si>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</si>
  <si>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</si>
  <si>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</si>
  <si>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</si>
  <si>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</si>
  <si>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</si>
  <si>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</si>
  <si>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</si>
  <si>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</si>
  <si>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</si>
  <si>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</si>
  <si>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</si>
  <si>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</si>
  <si>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</si>
  <si>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</si>
  <si>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</si>
  <si>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</si>
  <si>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</si>
  <si>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</si>
  <si>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</si>
  <si>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</si>
  <si>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</si>
  <si>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</si>
  <si>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</si>
  <si>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</si>
  <si>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</si>
  <si>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</si>
  <si>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</si>
  <si>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</si>
  <si>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</si>
  <si>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</si>
  <si>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</si>
  <si>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</si>
  <si>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</si>
  <si>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</si>
  <si>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</si>
  <si>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</si>
  <si>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</si>
  <si>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</si>
  <si>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</si>
  <si>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</si>
  <si>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</si>
  <si>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</si>
  <si>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</si>
  <si>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</si>
  <si>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</si>
  <si>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</si>
  <si>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</si>
  <si>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</si>
  <si>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</si>
  <si>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</si>
  <si>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</si>
  <si>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</si>
  <si>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</si>
  <si>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</si>
  <si>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</si>
  <si>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</si>
  <si>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</si>
  <si>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</si>
  <si>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</si>
  <si>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</si>
  <si>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</si>
  <si>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</si>
  <si>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</si>
  <si>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</si>
  <si>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</si>
  <si>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</si>
  <si>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</si>
  <si>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</si>
  <si>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</si>
  <si>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</si>
  <si>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</si>
  <si>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</si>
  <si>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</si>
  <si>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</si>
  <si>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</si>
  <si>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</si>
  <si>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</si>
  <si>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</si>
  <si>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</si>
  <si>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</si>
  <si>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</si>
  <si>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</si>
  <si>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</si>
  <si>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</si>
  <si>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</si>
  <si>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</si>
  <si>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</si>
  <si>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</si>
  <si>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</si>
  <si>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</si>
  <si>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</si>
  <si>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</si>
  <si>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</si>
  <si>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</si>
  <si>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</si>
  <si>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</si>
  <si>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</si>
  <si>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</si>
  <si>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</si>
  <si>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</si>
  <si>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</si>
  <si>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</si>
  <si>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</si>
  <si>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</si>
  <si>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</si>
  <si>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</si>
  <si>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</si>
  <si>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</si>
  <si>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</si>
  <si>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</si>
  <si>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</si>
  <si>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</si>
  <si>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</si>
  <si>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</si>
  <si>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</si>
  <si>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</si>
  <si>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</si>
  <si>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</si>
  <si>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</si>
  <si>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</si>
  <si>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</si>
  <si>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</si>
  <si>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</si>
  <si>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</si>
  <si>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</si>
  <si>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</si>
  <si>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</si>
  <si>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</si>
  <si>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</si>
  <si>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</si>
  <si>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</si>
  <si>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</si>
  <si>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</si>
  <si>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</si>
  <si>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</si>
  <si>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</si>
  <si>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</si>
  <si>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</si>
  <si>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</si>
  <si>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</si>
  <si>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</si>
  <si>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</si>
  <si>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</si>
  <si>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</si>
  <si>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</si>
  <si>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</si>
  <si>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</si>
  <si>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</si>
  <si>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</si>
  <si>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</si>
  <si>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</si>
  <si>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</si>
  <si>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</si>
  <si>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</si>
  <si>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</si>
  <si>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</si>
  <si>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</si>
  <si>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</si>
  <si>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</si>
  <si>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</si>
  <si>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</si>
  <si>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</si>
  <si>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</si>
  <si>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</si>
  <si>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</si>
  <si>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</si>
  <si>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</si>
  <si>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</si>
  <si>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</si>
  <si>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</si>
  <si>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</si>
  <si>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</si>
  <si>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</si>
  <si>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</si>
  <si>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</si>
  <si>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</si>
  <si>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</si>
  <si>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</si>
  <si>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</si>
  <si>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</si>
  <si>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</si>
  <si>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</si>
  <si>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</si>
  <si>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</si>
  <si>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</si>
  <si>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</si>
  <si>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</si>
  <si>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</si>
  <si>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</si>
  <si>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</si>
  <si>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</si>
  <si>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</si>
  <si>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</si>
  <si>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</si>
  <si>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</si>
  <si>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</si>
  <si>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</si>
  <si>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</si>
  <si>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</si>
  <si>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</si>
  <si>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</si>
  <si>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</si>
  <si>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</si>
  <si>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</si>
  <si>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</si>
  <si>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</si>
  <si>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</si>
  <si>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</si>
  <si>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</si>
  <si>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</si>
  <si>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</si>
  <si>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</si>
  <si>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</si>
  <si>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</si>
  <si>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</si>
  <si>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</si>
  <si>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</si>
  <si>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</si>
  <si>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</si>
  <si>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</si>
  <si>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</si>
  <si>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</si>
  <si>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</si>
  <si>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</si>
  <si>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</si>
  <si>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</si>
  <si>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</si>
  <si>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</si>
  <si>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</si>
  <si>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</si>
  <si>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</si>
  <si>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</si>
  <si>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</si>
  <si>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</si>
  <si>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</si>
  <si>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</si>
  <si>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</si>
  <si>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</si>
  <si>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</si>
  <si>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</si>
  <si>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</si>
  <si>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</si>
  <si>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</si>
  <si>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</si>
  <si>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</si>
  <si>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</si>
  <si>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</si>
  <si>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</si>
  <si>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</si>
  <si>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</si>
  <si>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</si>
  <si>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</si>
  <si>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</si>
  <si>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</si>
  <si>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</si>
  <si>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</si>
  <si>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</si>
  <si>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</si>
  <si>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</si>
  <si>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</si>
  <si>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</si>
  <si>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</si>
  <si>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</si>
  <si>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</si>
  <si>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</si>
  <si>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</si>
  <si>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</si>
  <si>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</si>
  <si>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</si>
  <si>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</si>
  <si>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</si>
  <si>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</si>
  <si>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</si>
  <si>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</si>
  <si>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</si>
  <si>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</si>
  <si>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</si>
  <si>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</si>
  <si>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</si>
  <si>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</si>
  <si>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</si>
  <si>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</si>
  <si>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</si>
  <si>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</si>
  <si>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</si>
  <si>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</si>
  <si>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</si>
  <si>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</si>
  <si>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</si>
  <si>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</si>
  <si>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</si>
  <si>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</si>
  <si>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</si>
  <si>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</si>
  <si>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</si>
  <si>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</si>
  <si>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</si>
  <si>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</si>
  <si>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</si>
  <si>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</si>
  <si>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</si>
  <si>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</si>
  <si>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</si>
  <si>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</si>
  <si>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</si>
  <si>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</si>
  <si>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</si>
  <si>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</si>
  <si>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</si>
  <si>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</si>
  <si>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</si>
  <si>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</si>
  <si>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</si>
  <si>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</si>
  <si>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</si>
  <si>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</si>
  <si>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</si>
  <si>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</si>
  <si>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</si>
  <si>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</si>
  <si>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</si>
  <si>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</si>
  <si>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</si>
  <si>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</si>
  <si>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</si>
  <si>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</si>
  <si>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</si>
  <si>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</si>
  <si>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</si>
  <si>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</si>
  <si>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</si>
  <si>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</si>
  <si>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</si>
  <si>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</si>
  <si>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</si>
  <si>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</si>
  <si>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</si>
  <si>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</si>
  <si>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</si>
  <si>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</si>
  <si>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</si>
  <si>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</si>
  <si>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</si>
  <si>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</si>
  <si>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</si>
  <si>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</si>
  <si>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</si>
  <si>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</si>
  <si>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</si>
  <si>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</si>
  <si>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</si>
  <si>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</si>
  <si>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</si>
  <si>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</si>
  <si>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</si>
  <si>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</si>
  <si>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</si>
  <si>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</si>
  <si>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</si>
  <si>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</si>
  <si>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</si>
  <si>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</si>
  <si>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</si>
  <si>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</si>
  <si>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</si>
  <si>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</si>
  <si>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</si>
  <si>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</si>
  <si>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</si>
  <si>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</si>
  <si>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</si>
  <si>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</si>
  <si>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</si>
  <si>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</si>
  <si>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</si>
  <si>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</si>
  <si>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</si>
  <si>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</si>
  <si>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</si>
  <si>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</si>
  <si>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</si>
  <si>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</si>
  <si>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</si>
  <si>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</si>
  <si>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</si>
  <si>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</si>
  <si>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</si>
  <si>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</si>
  <si>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</si>
  <si>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</si>
  <si>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</si>
  <si>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</si>
  <si>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</si>
  <si>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</si>
  <si>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</si>
  <si>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</si>
  <si>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</si>
  <si>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</si>
  <si>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</si>
  <si>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</si>
  <si>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</si>
  <si>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</si>
  <si>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</si>
  <si>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</si>
  <si>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</si>
  <si>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</si>
  <si>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</si>
  <si>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</si>
  <si>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</si>
  <si>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</si>
  <si>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</si>
  <si>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</si>
  <si>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</si>
  <si>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</si>
  <si>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</si>
  <si>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</si>
  <si>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</si>
  <si>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</si>
  <si>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</si>
  <si>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</si>
  <si>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</si>
  <si>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</si>
  <si>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</si>
  <si>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</si>
  <si>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</si>
  <si>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</si>
  <si>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</si>
  <si>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</si>
  <si>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</si>
  <si>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</si>
  <si>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</si>
  <si>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</si>
  <si>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</si>
  <si>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</si>
  <si>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</si>
  <si>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</si>
  <si>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</si>
  <si>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</si>
  <si>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</si>
  <si>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</si>
  <si>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</si>
  <si>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</si>
  <si>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</si>
  <si>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</si>
  <si>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</si>
  <si>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</si>
  <si>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</si>
  <si>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</si>
  <si>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</si>
  <si>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</si>
  <si>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</si>
  <si>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</si>
  <si>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</si>
  <si>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</si>
  <si>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</si>
  <si>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</si>
  <si>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</si>
  <si>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</si>
  <si>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</si>
  <si>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</si>
  <si>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</si>
  <si>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</si>
  <si>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</si>
  <si>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</si>
  <si>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</si>
  <si>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</si>
  <si>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</si>
  <si>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</si>
  <si>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</si>
  <si>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</si>
  <si>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</si>
  <si>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</si>
  <si>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</si>
  <si>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</si>
  <si>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</si>
  <si>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</si>
  <si>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</si>
  <si>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</si>
  <si>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</si>
  <si>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</si>
  <si>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</si>
  <si>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</si>
  <si>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</si>
  <si>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</si>
  <si>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</si>
  <si>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</si>
  <si>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</si>
  <si>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</si>
  <si>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</si>
  <si>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</si>
  <si>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</si>
  <si>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</si>
  <si>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</si>
  <si>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</si>
  <si>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</si>
  <si>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</si>
  <si>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</si>
  <si>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</si>
  <si>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</si>
  <si>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</si>
  <si>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</si>
  <si>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</si>
  <si>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</si>
  <si>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</si>
  <si>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</si>
  <si>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</si>
  <si>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</si>
  <si>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</si>
  <si>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</si>
  <si>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</si>
  <si>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</si>
  <si>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</si>
  <si>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</si>
  <si>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</si>
  <si>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</si>
  <si>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</si>
  <si>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</si>
  <si>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</si>
  <si>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</si>
  <si>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</si>
  <si>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</si>
  <si>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</si>
  <si>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</si>
  <si>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</si>
  <si>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</si>
  <si>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</si>
  <si>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</si>
  <si>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</si>
  <si>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</si>
  <si>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</si>
  <si>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</si>
  <si>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</si>
  <si>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</si>
  <si>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</si>
  <si>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</si>
  <si>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</si>
  <si>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</si>
  <si>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</si>
  <si>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</si>
  <si>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</si>
  <si>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</si>
  <si>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</si>
  <si>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</si>
  <si>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</si>
  <si>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</si>
  <si>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</si>
  <si>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</si>
  <si>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</si>
  <si>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</si>
  <si>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</si>
  <si>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</si>
  <si>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</si>
  <si>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</si>
  <si>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</si>
  <si>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</si>
  <si>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</si>
  <si>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</si>
  <si>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</si>
  <si>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</si>
  <si>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</si>
  <si>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</si>
  <si>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</si>
  <si>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</si>
  <si>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</si>
  <si>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</si>
  <si>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</si>
  <si>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</si>
  <si>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</si>
  <si>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</si>
  <si>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</si>
  <si>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</si>
  <si>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</si>
  <si>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</si>
  <si>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</si>
  <si>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</si>
  <si>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</si>
  <si>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</si>
  <si>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</si>
  <si>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</si>
  <si>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</si>
  <si>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</si>
  <si>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</si>
  <si>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</si>
  <si>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</si>
  <si>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</si>
  <si>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</si>
  <si>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</si>
  <si>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</si>
  <si>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</si>
  <si>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</si>
  <si>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</si>
  <si>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</si>
  <si>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</si>
  <si>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</si>
  <si>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</si>
  <si>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</si>
  <si>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</si>
  <si>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</si>
  <si>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</si>
  <si>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</si>
  <si>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</si>
  <si>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</si>
  <si>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</si>
  <si>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</si>
  <si>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</si>
  <si>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</si>
  <si>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</si>
  <si>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</si>
  <si>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</si>
  <si>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</si>
  <si>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</si>
  <si>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</si>
  <si>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</si>
  <si>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</si>
  <si>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</si>
  <si>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</si>
  <si>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</si>
  <si>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</si>
  <si>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</si>
  <si>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</si>
  <si>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</si>
  <si>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</si>
  <si>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</si>
  <si>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</si>
  <si>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</si>
  <si>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</si>
  <si>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</si>
  <si>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</si>
  <si>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</si>
  <si>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</si>
  <si>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</si>
  <si>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</si>
  <si>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</si>
  <si>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</si>
  <si>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</si>
  <si>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</si>
  <si>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</si>
  <si>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</si>
  <si>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</si>
  <si>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</si>
  <si>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</si>
  <si>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</si>
  <si>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</si>
  <si>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</si>
  <si>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</si>
  <si>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</si>
  <si>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</si>
  <si>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</si>
  <si>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</si>
  <si>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</si>
  <si>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</si>
  <si>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</si>
  <si>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</si>
  <si>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</si>
  <si>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</si>
  <si>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</si>
  <si>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</si>
  <si>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</si>
  <si>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</si>
  <si>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</si>
  <si>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</si>
  <si>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</si>
  <si>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</si>
  <si>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</si>
  <si>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</si>
  <si>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</si>
  <si>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</si>
  <si>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</si>
  <si>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</si>
  <si>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</si>
  <si>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</si>
  <si>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</si>
  <si>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</si>
  <si>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</si>
  <si>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</si>
  <si>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</si>
  <si>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</si>
  <si>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</si>
  <si>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</si>
  <si>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</si>
  <si>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</si>
  <si>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</si>
  <si>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</si>
  <si>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</si>
  <si>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</si>
  <si>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</si>
  <si>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</si>
  <si>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</si>
  <si>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</si>
  <si>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</si>
  <si>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</si>
  <si>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</si>
  <si>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</si>
  <si>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</si>
  <si>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</si>
  <si>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</si>
  <si>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</si>
  <si>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</si>
  <si>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</si>
  <si>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</si>
  <si>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</si>
  <si>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</si>
  <si>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</si>
  <si>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</si>
  <si>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</si>
  <si>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</si>
  <si>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</si>
  <si>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</si>
  <si>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</si>
  <si>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</si>
  <si>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</si>
  <si>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</si>
  <si>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</si>
  <si>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</si>
  <si>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</si>
  <si>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</si>
  <si>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</si>
  <si>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</si>
  <si>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</si>
  <si>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</si>
  <si>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</si>
  <si>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</si>
  <si>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</si>
  <si>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</si>
  <si>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</si>
  <si>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</si>
  <si>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</si>
  <si>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</si>
  <si>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</si>
  <si>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</si>
  <si>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</si>
  <si>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</si>
  <si>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</si>
  <si>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</si>
  <si>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</si>
  <si>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</si>
  <si>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</si>
  <si>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</si>
  <si>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</si>
  <si>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</si>
  <si>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</si>
  <si>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</si>
  <si>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</si>
  <si>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</si>
  <si>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</si>
  <si>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</si>
  <si>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</si>
  <si>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</si>
  <si>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</si>
  <si>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</si>
  <si>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</si>
  <si>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</si>
  <si>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</si>
  <si>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</si>
  <si>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</si>
  <si>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</si>
  <si>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</si>
  <si>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</si>
  <si>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</si>
  <si>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</si>
  <si>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</si>
  <si>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</si>
  <si>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</si>
  <si>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</si>
  <si>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</si>
  <si>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</si>
  <si>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</si>
  <si>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</si>
  <si>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</si>
  <si>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</si>
  <si>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</si>
  <si>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</si>
  <si>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</si>
  <si>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</si>
  <si>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</si>
  <si>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</si>
  <si>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</si>
  <si>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</si>
  <si>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</si>
  <si>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</si>
  <si>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</si>
  <si>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</si>
  <si>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</si>
  <si>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</si>
  <si>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</si>
  <si>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</si>
  <si>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</si>
  <si>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</si>
  <si>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</si>
  <si>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</si>
  <si>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</si>
  <si>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RC-EDA:15-18:createCase RS-EDA:15-15:createCaseHealth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</si>
</sst>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11"/>
      <color rgb="FF242424"/>
      <name val="Aptos Narrow"/>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149" fillId="0" borderId="0" xfId="0" applyFo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7" dataDxfId="1736">
  <autoFilter ref="A8:AD20" xr:uid="{EF99425A-BF7C-494D-843B-A436A28F1D50}"/>
  <tableColumns count="30">
    <tableColumn id="26" xr3:uid="{F6E0102F-6A62-4676-8743-12C78DFD5AAE}" name="ID" totalsRowFunction="count" dataDxfId="1735" totalsRowDxfId="1734"/>
    <tableColumn id="34" xr3:uid="{C5C184C6-181D-45CF-A63D-7AEDCADFA43B}" name="Donnée (Niveau 1)" dataDxfId="1733" totalsRowDxfId="1732"/>
    <tableColumn id="1" xr3:uid="{48BA0677-2A51-4516-901D-245A32C9EF11}" name="Donnée (Niveau 2)" totalsRowFunction="count" dataDxfId="1731" totalsRowDxfId="1730"/>
    <tableColumn id="2" xr3:uid="{22B866D0-1B5E-4581-93E5-86229BC69C02}" name="Donnée (Niveau 3)" totalsRowFunction="count" dataDxfId="1729" totalsRowDxfId="1728"/>
    <tableColumn id="3" xr3:uid="{888BC815-3A76-4EEA-B68B-9A9CFFA21AC6}" name="Donnée (Niveau 4)" totalsRowFunction="count" dataDxfId="1727" totalsRowDxfId="1726"/>
    <tableColumn id="4" xr3:uid="{A1D31B95-E51B-44D1-A7C2-8E42F9D33E13}" name="Donnée (Niveau 5)" totalsRowFunction="count" dataDxfId="1725" totalsRowDxfId="1724"/>
    <tableColumn id="5" xr3:uid="{EA6D57DD-52EF-4D70-B539-0505DC6517EC}" name="Donnée (Niveau 6)" totalsRowFunction="count" dataDxfId="1723" totalsRowDxfId="1722"/>
    <tableColumn id="6" xr3:uid="{3FE552E2-2FEF-4E1A-B5DE-F4C21C13A296}" name="Description" totalsRowFunction="count" dataDxfId="1721" totalsRowDxfId="1720"/>
    <tableColumn id="14" xr3:uid="{BE5AEDCA-1CC5-4938-964E-9C68E6A07DC7}" name="Exemples" totalsRowFunction="count" dataDxfId="1719" totalsRowDxfId="1718"/>
    <tableColumn id="13" xr3:uid="{ED5FE47C-9997-4511-9856-83AF83A90171}" name="Fichier XSD" totalsRowFunction="count" dataDxfId="1717" totalsRowDxfId="1716"/>
    <tableColumn id="32" xr3:uid="{5C8C2495-D269-4E47-88B5-00584EF6B484}" name="Balise EMSI" dataDxfId="1715" totalsRowDxfId="1714"/>
    <tableColumn id="7" xr3:uid="{5C4F4C1E-17D3-4C4E-9650-A41F0BBB82B0}" name="Balise NexSIS" totalsRowFunction="count" dataDxfId="1713" totalsRowDxfId="1712"/>
    <tableColumn id="21" xr3:uid="{D8470834-C8F8-4F70-9302-7A4C602B72E6}" name="Nouvelle balise" totalsRowFunction="count" dataDxfId="1711" totalsRowDxfId="1710"/>
    <tableColumn id="8" xr3:uid="{D4E41060-B282-4AE5-8C87-3716CFB70625}" name="Nantes - balise" totalsRowFunction="count" dataDxfId="1709" totalsRowDxfId="1708"/>
    <tableColumn id="15" xr3:uid="{BB0E9A10-45CE-44DE-802C-D3A58D081A2F}" name="Nantes - description" totalsRowFunction="count" dataDxfId="1707" totalsRowDxfId="1706"/>
    <tableColumn id="18" xr3:uid="{8FE17C2A-E229-4B7F-B204-F356EEB4AE45}" name="GT399" totalsRowFunction="count" dataDxfId="1705" totalsRowDxfId="1704"/>
    <tableColumn id="9" xr3:uid="{4C9E2B92-3A78-454F-B9FF-8B97A2EAE3ED}" name="GT399 description" totalsRowFunction="count" dataDxfId="1703" totalsRowDxfId="1702"/>
    <tableColumn id="10" xr3:uid="{CCF33634-CF25-46BD-8DE3-12B24D24D5F8}" name="Priorisation" totalsRowFunction="count" dataDxfId="1701" totalsRowDxfId="1700"/>
    <tableColumn id="11" xr3:uid="{85B3828E-8687-4AA3-88CE-D610FCBDCFDE}" name="Cardinalité" dataDxfId="1699" totalsRowDxfId="1698"/>
    <tableColumn id="27" xr3:uid="{CF8F2F83-80E1-4F34-8CA4-101022C31379}" name="Objet" totalsRowFunction="count" dataDxfId="1697" totalsRowDxfId="1696"/>
    <tableColumn id="12" xr3:uid="{9491E93A-73C3-4214-8227-2A99EABCA3C1}" name="Format (ou type)" totalsRowFunction="count" dataDxfId="1695" totalsRowDxfId="1694"/>
    <tableColumn id="31" xr3:uid="{97801A1D-505C-4F61-ACF5-6EE844F5E23A}" name="Détails de format" dataDxfId="1693" totalsRowDxfId="1692"/>
    <tableColumn id="36" xr3:uid="{62248724-3AC6-48C6-B62F-D3C050A5A08F}" name="15-18" dataDxfId="1691" totalsRowDxfId="1690"/>
    <tableColumn id="35" xr3:uid="{2A6F94A4-B86B-4A8C-8862-6337DBF190B2}" name="15-15" dataDxfId="1689" totalsRowDxfId="1688"/>
    <tableColumn id="37" xr3:uid="{01782744-2942-D140-994A-3D343B0E0342}" name="CUT" dataDxfId="1687" totalsRowDxfId="1686"/>
    <tableColumn id="19" xr3:uid="{B112D546-E236-4723-880E-6D39731D2093}" name="Commentaire Hub Santé" totalsRowFunction="count" dataDxfId="1685" totalsRowDxfId="1684"/>
    <tableColumn id="16" xr3:uid="{E6CB6828-8B65-4F12-95B0-B9304BA135D8}" name="Commentaire Philippe Dreyfus" totalsRowFunction="count" dataDxfId="1683" totalsRowDxfId="1682"/>
    <tableColumn id="33" xr3:uid="{9AEA7D2D-C467-4E16-9414-C9877028EA11}" name="Commentaire FBE" dataDxfId="1681" totalsRowDxfId="1680"/>
    <tableColumn id="17" xr3:uid="{ACE48C56-220E-4341-8BEC-04B45FF1F728}" name="Commentaire Yann Penverne" totalsRowFunction="count" dataDxfId="1679" totalsRowDxfId="1678"/>
    <tableColumn id="20" xr3:uid="{A0AF1313-269D-4060-8F91-417D2F081DEB}" name="NexSIS" totalsRowFunction="custom" dataDxfId="1677" totalsRowDxfId="167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5" dataDxfId="1674" totalsRowDxfId="1673">
  <autoFilter ref="A8:AD14" xr:uid="{EF99425A-BF7C-494D-843B-A436A28F1D50}"/>
  <tableColumns count="30">
    <tableColumn id="26" xr3:uid="{D5B2518C-6D8E-6147-8C4F-B866728B3834}" name="ID" totalsRowFunction="count" dataDxfId="1672" totalsRowDxfId="1671"/>
    <tableColumn id="34" xr3:uid="{87148819-B7A5-7947-82EE-7CD825960AED}" name="Donnée (Niveau 1)" dataDxfId="1670" totalsRowDxfId="1669"/>
    <tableColumn id="1" xr3:uid="{D13C8DA4-A6E7-6647-83BF-735A36445504}" name="Donnée (Niveau 2)" totalsRowFunction="count" dataDxfId="1668" totalsRowDxfId="1667"/>
    <tableColumn id="2" xr3:uid="{9844E3D8-484C-674F-A6FE-C5E74C0BECD7}" name="Donnée (Niveau 3)" totalsRowFunction="count" dataDxfId="1666" totalsRowDxfId="1665"/>
    <tableColumn id="3" xr3:uid="{EDEAC3BB-E6E5-6D4A-81D4-0D53BDE32BE7}" name="Donnée (Niveau 4)" totalsRowFunction="count" dataDxfId="1664" totalsRowDxfId="1663"/>
    <tableColumn id="4" xr3:uid="{02D62420-0C0A-4A42-BF62-D538EE277DA2}" name="Donnée (Niveau 5)" totalsRowFunction="count" dataDxfId="1662" totalsRowDxfId="1661"/>
    <tableColumn id="5" xr3:uid="{AEDF2332-EB8E-3F47-A30F-62F4B295DC6E}" name="Donnée (Niveau 6)" totalsRowFunction="count" dataDxfId="1660" totalsRowDxfId="1659"/>
    <tableColumn id="6" xr3:uid="{6B82679A-C79E-B942-87C2-2A9AC62DFE61}" name="Description" totalsRowFunction="count" dataDxfId="1658" totalsRowDxfId="1657"/>
    <tableColumn id="14" xr3:uid="{64EB0DE7-7110-B649-B47F-39D14AB54769}" name="Exemples" totalsRowFunction="count" dataDxfId="1656" totalsRowDxfId="1655"/>
    <tableColumn id="7" xr3:uid="{30859462-25E2-6C4B-8D3C-5F2310CF2710}" name="Balise NexSIS" totalsRowFunction="count" dataDxfId="1654" totalsRowDxfId="1653"/>
    <tableColumn id="21" xr3:uid="{C7789C87-5B0F-9240-95BB-36A6DBBF16F7}" name="Nouvelle balise" totalsRowFunction="count" dataDxfId="1652" totalsRowDxfId="1651"/>
    <tableColumn id="8" xr3:uid="{56A311D2-6944-B44A-BA90-1B44FB783B25}" name="Nantes - balise" totalsRowFunction="count" dataDxfId="1650" totalsRowDxfId="1649"/>
    <tableColumn id="15" xr3:uid="{CC481BC4-1ACF-7849-B03D-7121652EE416}" name="Nantes - description" totalsRowFunction="count" dataDxfId="1648" totalsRowDxfId="1647"/>
    <tableColumn id="18" xr3:uid="{DA3EC825-B94E-6142-B1D1-58F763F6812E}" name="GT399" totalsRowFunction="count" dataDxfId="1646" totalsRowDxfId="1645"/>
    <tableColumn id="9" xr3:uid="{A60F6B9F-CF7A-6F48-A3FD-7FC591506696}" name="GT399 description" totalsRowFunction="count" dataDxfId="1644" totalsRowDxfId="1643"/>
    <tableColumn id="10" xr3:uid="{F183E99A-8936-D242-9E2F-7DF202579449}" name="Priorisation" totalsRowFunction="count" dataDxfId="1642" totalsRowDxfId="1641"/>
    <tableColumn id="11" xr3:uid="{0C55DBEB-B030-EB40-8778-44C43E402B7D}" name="Cardinalité" dataDxfId="1640" totalsRowDxfId="1639"/>
    <tableColumn id="27" xr3:uid="{3EA0014F-1F9E-3346-86AA-D19E79E32F71}" name="Objet" totalsRowFunction="count" dataDxfId="1638" totalsRowDxfId="1637"/>
    <tableColumn id="12" xr3:uid="{A3CD3B4C-97D3-9741-9A73-087C7A9F8936}" name="Format (ou type)" totalsRowFunction="count" dataDxfId="1636" totalsRowDxfId="1635"/>
    <tableColumn id="37" xr3:uid="{3FE45E5F-AD1E-7B48-BE25-BC7327DD16EC}" name="Nomenclature/ énumération" dataDxfId="1634" totalsRowDxfId="1633"/>
    <tableColumn id="31" xr3:uid="{9CB46CA4-597C-5148-8480-F8796E3C5AFD}" name="Détails de format" dataDxfId="1632" totalsRowDxfId="1631"/>
    <tableColumn id="36" xr3:uid="{97A47004-218F-7749-B82B-5B2AEE40A23C}" name="15-18" dataDxfId="1630" totalsRowDxfId="1629"/>
    <tableColumn id="35" xr3:uid="{544CEA0F-DCB5-C64C-9CDE-A40F1906888F}" name="15-15" dataDxfId="1628" totalsRowDxfId="1627"/>
    <tableColumn id="39" xr3:uid="{6DB8C4C4-E592-DA4D-B502-CA1F3A98FF18}" name="CUT" dataDxfId="1626" totalsRowDxfId="1625"/>
    <tableColumn id="19" xr3:uid="{F48E57B7-0080-CD4F-8CC0-D9866BEEABEE}" name="Commentaire Hub Santé" totalsRowFunction="count" dataDxfId="1624" totalsRowDxfId="1623"/>
    <tableColumn id="16" xr3:uid="{93611743-80E2-3A49-9F47-6E81E63C36BC}" name="Commentaire Philippe Dreyfus" totalsRowFunction="count" dataDxfId="1622" totalsRowDxfId="1621"/>
    <tableColumn id="33" xr3:uid="{E8582012-E1AA-5C48-84F3-81E85831EA3D}" name="Commentaire FBE" dataDxfId="1620" totalsRowDxfId="1619"/>
    <tableColumn id="17" xr3:uid="{10CD9342-79AA-B840-BD59-F6A02345EC01}" name="Commentaire Yann Penverne" totalsRowFunction="count" dataDxfId="1618" totalsRowDxfId="1617"/>
    <tableColumn id="20" xr3:uid="{36DD8A92-EC42-2849-A047-5EE0AABF1132}" name="NexSIS" totalsRowFunction="custom" dataDxfId="1616" totalsRowDxfId="1615">
      <totalsRowFormula>SUBTOTAL(103,createCase3[NexSIS])-COUNTIFS(createCase3[NexSIS],"=X")</totalsRowFormula>
    </tableColumn>
    <tableColumn id="22" xr3:uid="{055A2D99-D525-3349-A349-779652E6F495}" name="Métier" totalsRowFunction="custom" dataDxfId="1614" totalsRowDxfId="161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2" dataDxfId="1611" totalsRowDxfId="1610">
  <autoFilter ref="A11:AD191" xr:uid="{EF99425A-BF7C-494D-843B-A436A28F1D50}"/>
  <tableColumns count="30">
    <tableColumn id="26" xr3:uid="{ABF5D23D-E9BE-447B-A48E-850A8FE050AB}" name="ID" totalsRowFunction="count" dataDxfId="1609" totalsRowDxfId="1608"/>
    <tableColumn id="34" xr3:uid="{C603A664-BB7C-4E81-81F5-9AC771B920CE}" name="Donnée (Niveau 1)" dataDxfId="1607" totalsRowDxfId="1606"/>
    <tableColumn id="1" xr3:uid="{985EC22A-699F-4D1C-A0FF-90DCFB6591AE}" name="Donnée (Niveau 2)" totalsRowFunction="count" dataDxfId="1605" totalsRowDxfId="1604"/>
    <tableColumn id="2" xr3:uid="{9726EFFF-17E9-4567-9D61-3FDED4A1439C}" name="Donnée (Niveau 3)" totalsRowFunction="count" dataDxfId="1603" totalsRowDxfId="1602"/>
    <tableColumn id="3" xr3:uid="{DC2A9A2B-BD09-4CA3-892C-4DE6298A5712}" name="Donnée (Niveau 4)" totalsRowFunction="count" dataDxfId="1601" totalsRowDxfId="1600"/>
    <tableColumn id="4" xr3:uid="{B78C276D-8762-4642-9D7D-502A3706006F}" name="Donnée (Niveau 5)" totalsRowFunction="count" dataDxfId="1599" totalsRowDxfId="1598"/>
    <tableColumn id="5" xr3:uid="{E754A894-2972-4273-B6DD-CF0D8D93573D}" name="Donnée (Niveau 6)" totalsRowFunction="count" dataDxfId="1597" totalsRowDxfId="1596"/>
    <tableColumn id="6" xr3:uid="{24AAC4C6-656F-44C0-87E7-A586457237B4}" name="Description" totalsRowFunction="count" dataDxfId="1595" totalsRowDxfId="1594"/>
    <tableColumn id="14" xr3:uid="{5B142435-1C90-4234-8FB8-74C6ED9A57EB}" name="Exemples" totalsRowFunction="count" dataDxfId="1593" totalsRowDxfId="1592"/>
    <tableColumn id="7" xr3:uid="{23939F30-951A-4F60-A1C3-04B73AEA5803}" name="Balise NexSIS" totalsRowFunction="count" dataDxfId="1591" totalsRowDxfId="1590"/>
    <tableColumn id="21" xr3:uid="{DC207162-20F5-49F1-888F-349E9D3CC392}" name="Nouvelle balise" totalsRowFunction="count" dataDxfId="1589" totalsRowDxfId="1588"/>
    <tableColumn id="8" xr3:uid="{7556FAA0-1801-4DD7-900A-EE18363D5E82}" name="Nantes - balise" totalsRowFunction="count" dataDxfId="1587" totalsRowDxfId="1586"/>
    <tableColumn id="15" xr3:uid="{5FB127EE-7452-472C-AB5F-3281FCE1AA29}" name="Nantes - description" totalsRowFunction="count" dataDxfId="1585" totalsRowDxfId="1584"/>
    <tableColumn id="18" xr3:uid="{B55CBC10-E0E1-44C1-8A07-61AE2E43D1CB}" name="GT399" totalsRowFunction="count" dataDxfId="1583" totalsRowDxfId="1582"/>
    <tableColumn id="9" xr3:uid="{ED8CCBEC-AE8D-4416-B493-B3C4C06F7DE9}" name="GT399 description" totalsRowFunction="count" dataDxfId="1581" totalsRowDxfId="1580"/>
    <tableColumn id="10" xr3:uid="{46B3BCFD-A3E1-4528-930E-7787E8879562}" name="Priorisation" totalsRowFunction="count" dataDxfId="1579" totalsRowDxfId="1578"/>
    <tableColumn id="11" xr3:uid="{ABAA3778-8B61-4076-8B61-44A440D6CD31}" name="Cardinalité" dataDxfId="1577" totalsRowDxfId="1576"/>
    <tableColumn id="27" xr3:uid="{E5276C21-A4EF-4884-B4FB-C3E1823816EB}" name="Objet" totalsRowFunction="count" dataDxfId="1575" totalsRowDxfId="1574"/>
    <tableColumn id="12" xr3:uid="{5E7CF984-0D2D-4AB5-8857-24FA22847AFC}" name="Format (ou type)" totalsRowFunction="count" dataDxfId="1573" totalsRowDxfId="1572"/>
    <tableColumn id="37" xr3:uid="{2169D618-3BA4-45CD-952B-3014DC716E45}" name="Nomenclature/ énumération" dataDxfId="1571" totalsRowDxfId="1570"/>
    <tableColumn id="31" xr3:uid="{EC8DCE8F-9583-487D-94F2-441D28009773}" name="Détails de format" dataDxfId="1569" totalsRowDxfId="1568"/>
    <tableColumn id="36" xr3:uid="{2218AE1F-CDAB-423E-B754-D13BA6E01E7D}" name="Exos/RRAMU" dataDxfId="1567" totalsRowDxfId="1566"/>
    <tableColumn id="35" xr3:uid="{CF1EC0D3-4BCA-452A-AF26-36BE082E3351}" name="15-15" dataDxfId="1565" totalsRowDxfId="1564"/>
    <tableColumn id="39" xr3:uid="{4775AE16-DC68-4E34-8344-7B69CEBD7DD8}" name="CUT" dataDxfId="1563" totalsRowDxfId="1562"/>
    <tableColumn id="19" xr3:uid="{8FA91BE2-BC77-4525-BDE0-F6A9933290D7}" name="Commentaire Hub Santé" totalsRowFunction="count" dataDxfId="1561" totalsRowDxfId="1560"/>
    <tableColumn id="16" xr3:uid="{CFE0C64C-3AF3-4ED4-B261-757CDC0E4BAF}" name="Commentaire Philippe Dreyfus" totalsRowFunction="count" dataDxfId="1559" totalsRowDxfId="1558"/>
    <tableColumn id="33" xr3:uid="{DEAB7E62-6BC9-459A-9537-0973D7DAD581}" name="Commentaire FBE" dataDxfId="1557" totalsRowDxfId="1556"/>
    <tableColumn id="17" xr3:uid="{29D9B450-9ECA-42F9-BAF0-F3037CEEF915}" name="Commentaire Yann Penverne" totalsRowFunction="count" dataDxfId="1555" totalsRowDxfId="1554"/>
    <tableColumn id="20" xr3:uid="{DDA0A9DE-8EA2-4BC6-88A9-FC4FC0D98FFE}" name="NexSIS" totalsRowFunction="custom" dataDxfId="1553" totalsRowDxfId="1552">
      <totalsRowFormula>SUBTOTAL(103,createCase142[NexSIS])-COUNTIFS(createCase142[NexSIS],"=X")</totalsRowFormula>
    </tableColumn>
    <tableColumn id="22" xr3:uid="{1E79267D-7033-4469-BFCF-BBE2A69D6108}" name="Métier" totalsRowFunction="custom" dataDxfId="1551" totalsRowDxfId="155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49" dataDxfId="1548" totalsRowDxfId="1547">
  <autoFilter ref="A8:AD188" xr:uid="{EF99425A-BF7C-494D-843B-A436A28F1D50}"/>
  <tableColumns count="30">
    <tableColumn id="26" xr3:uid="{F89F79B0-EC13-4626-8B8B-E72803CF8D7F}" name="ID" totalsRowFunction="count" dataDxfId="1546" totalsRowDxfId="1545"/>
    <tableColumn id="34" xr3:uid="{82D9E408-6E89-6548-8064-32C2C1C49796}" name="Donnée (Niveau 1)" dataDxfId="1544" totalsRowDxfId="1543"/>
    <tableColumn id="1" xr3:uid="{A4D81CB2-5DBF-46A1-831A-3B0CB8713987}" name="Donnée (Niveau 2)" totalsRowFunction="count" dataDxfId="1542" totalsRowDxfId="1541"/>
    <tableColumn id="2" xr3:uid="{70FEA672-42A5-4D50-83E3-20F1DC99F826}" name="Donnée (Niveau 3)" totalsRowFunction="count" dataDxfId="1540" totalsRowDxfId="1539"/>
    <tableColumn id="3" xr3:uid="{E5F546D4-3F7C-49D3-ACAD-5C0AA86EEA72}" name="Donnée (Niveau 4)" totalsRowFunction="count" dataDxfId="1538" totalsRowDxfId="1537"/>
    <tableColumn id="4" xr3:uid="{C36F63D5-6F86-4068-8553-7E11F2FF2E34}" name="Donnée (Niveau 5)" totalsRowFunction="count" dataDxfId="1536" totalsRowDxfId="1535"/>
    <tableColumn id="5" xr3:uid="{BCD32C8B-1BF5-4152-A4E3-856EB454D41F}" name="Donnée (Niveau 6)" totalsRowFunction="count" dataDxfId="1534" totalsRowDxfId="1533"/>
    <tableColumn id="6" xr3:uid="{31AB271A-A79E-4AD6-A425-139013E5C0ED}" name="Description" totalsRowFunction="count" dataDxfId="1532" totalsRowDxfId="1531"/>
    <tableColumn id="14" xr3:uid="{42356E16-5C2C-47EF-96D9-1439EB52D654}" name="Exemples" totalsRowFunction="count" dataDxfId="1530" totalsRowDxfId="1529"/>
    <tableColumn id="7" xr3:uid="{05B3DFF6-BC4E-40A1-862A-0EBD5F2686D8}" name="Balise NexSIS" totalsRowFunction="count" dataDxfId="1528" totalsRowDxfId="1527"/>
    <tableColumn id="21" xr3:uid="{A67EAB5D-C889-4A87-AEDD-CB5D507B5224}" name="Nouvelle balise" totalsRowFunction="count" dataDxfId="1526" totalsRowDxfId="1525"/>
    <tableColumn id="8" xr3:uid="{142E6E6B-2EEA-41C0-969F-103EB7FEE77B}" name="Nantes - balise" totalsRowFunction="count" dataDxfId="1524" totalsRowDxfId="1523"/>
    <tableColumn id="15" xr3:uid="{4B3C95EC-2C41-42CE-9528-75F02E532B07}" name="Nantes - description" totalsRowFunction="count" dataDxfId="1522" totalsRowDxfId="1521"/>
    <tableColumn id="18" xr3:uid="{DD4C49C8-6EEB-4810-B6DF-F5EA0958E68F}" name="GT399" totalsRowFunction="count" dataDxfId="1520" totalsRowDxfId="1519"/>
    <tableColumn id="9" xr3:uid="{1EF347D1-5F3C-455F-B7CC-0411A0A13BA5}" name="GT399 description" totalsRowFunction="count" dataDxfId="1518" totalsRowDxfId="1517"/>
    <tableColumn id="10" xr3:uid="{A688C13F-43B2-4D38-AB61-5A8FA70F8877}" name="Priorisation" totalsRowFunction="count" dataDxfId="1516" totalsRowDxfId="1515"/>
    <tableColumn id="11" xr3:uid="{740E98DF-4145-4688-96B5-1DB2B4C65860}" name="Cardinalité" dataDxfId="1514" totalsRowDxfId="1513"/>
    <tableColumn id="27" xr3:uid="{5362BDCB-F398-463F-807C-5642BE8139A3}" name="Objet" totalsRowFunction="count" dataDxfId="1512" totalsRowDxfId="1511"/>
    <tableColumn id="12" xr3:uid="{F99D40B9-B75A-4B6D-AD14-A9CC94A67A94}" name="Format (ou type)" totalsRowFunction="count" dataDxfId="1510" totalsRowDxfId="1509"/>
    <tableColumn id="37" xr3:uid="{C4249FC6-D549-4A35-98D7-D98FEFD604C7}" name="Nomenclature/ énumération" dataDxfId="1508" totalsRowDxfId="1507"/>
    <tableColumn id="31" xr3:uid="{165DCEEB-09D9-4414-9EB1-071322B65527}" name="Détails de format" dataDxfId="1506" totalsRowDxfId="1505"/>
    <tableColumn id="36" xr3:uid="{DFE77849-E589-4C00-A974-5EA32CAC9950}" name="15-18" dataDxfId="1504" totalsRowDxfId="1503"/>
    <tableColumn id="35" xr3:uid="{6F7422E5-A9F0-4CB5-94CC-23CADED3A1EA}" name="15-15" dataDxfId="1502" totalsRowDxfId="1501"/>
    <tableColumn id="39" xr3:uid="{D123E456-B227-404D-9075-2C12B6D79281}" name="CUT" dataDxfId="1500" totalsRowDxfId="1499"/>
    <tableColumn id="19" xr3:uid="{0E27CA97-E0CC-4707-8A95-C2EB8B822A50}" name="Commentaire Hub Santé" totalsRowFunction="count" dataDxfId="1498" totalsRowDxfId="1497"/>
    <tableColumn id="16" xr3:uid="{85C90A89-19FA-4640-8DE9-5BC81E29801A}" name="Commentaire Philippe Dreyfus" totalsRowFunction="count" dataDxfId="1496" totalsRowDxfId="1495"/>
    <tableColumn id="33" xr3:uid="{F9B7E469-F267-4217-89F6-2332B9BE9F00}" name="Commentaire FBE" dataDxfId="1494" totalsRowDxfId="1493"/>
    <tableColumn id="17" xr3:uid="{AF1719C0-5CFC-4F9F-8447-1E16DD154E8D}" name="Commentaire Yann Penverne" totalsRowFunction="count" dataDxfId="1492" totalsRowDxfId="1491"/>
    <tableColumn id="20" xr3:uid="{A1AC7405-8CAD-4797-ACD3-A6DB9BD4973A}" name="NexSIS" totalsRowFunction="custom" dataDxfId="1490" totalsRowDxfId="1489">
      <totalsRowFormula>SUBTOTAL(103,createCase[NexSIS])-COUNTIFS(createCase[NexSIS],"=X")</totalsRowFormula>
    </tableColumn>
    <tableColumn id="22" xr3:uid="{BFD15786-BC47-434A-8C58-1A07EC8D4305}" name="Métier" totalsRowFunction="custom" dataDxfId="1488" totalsRowDxfId="148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486" dataDxfId="1485" totalsRowDxfId="1484">
  <autoFilter ref="A8:W33" xr:uid="{C92664FE-ED8F-46D7-9DD5-6F2E0861D6FF}"/>
  <tableColumns count="23">
    <tableColumn id="26" xr3:uid="{62D1D962-435E-445C-8176-6AFEE7ABB964}" name="ID" totalsRowFunction="count" dataDxfId="1483" totalsRowDxfId="1482"/>
    <tableColumn id="34" xr3:uid="{AF99D652-DA31-487A-8CE3-C43A9D0D0F82}" name="Donnée (Niveau 1)" dataDxfId="1481" totalsRowDxfId="1480"/>
    <tableColumn id="1" xr3:uid="{26624729-2378-4BE4-AF94-2AD83420E408}" name="Donnée (Niveau 2)" totalsRowFunction="count" dataDxfId="1479" totalsRowDxfId="1478"/>
    <tableColumn id="2" xr3:uid="{3DF2C155-D187-4F5C-A2F9-29CA2B2A18CC}" name="Donnée (Niveau 3)" totalsRowFunction="count" dataDxfId="1477" totalsRowDxfId="1476"/>
    <tableColumn id="3" xr3:uid="{DD16CD2E-7545-4983-AF64-50A47209731F}" name="Donnée (Niveau 4)" totalsRowFunction="count" dataDxfId="1475" totalsRowDxfId="1474"/>
    <tableColumn id="4" xr3:uid="{9201EFE0-C9BD-490F-B6AA-83311B09262F}" name="Donnée (Niveau 5)" totalsRowFunction="count" dataDxfId="1473" totalsRowDxfId="1472"/>
    <tableColumn id="5" xr3:uid="{20C32895-212D-4F26-B134-FBDF1FD4ED0E}" name="Donnée (Niveau 6)" totalsRowFunction="count" dataDxfId="1471" totalsRowDxfId="1470"/>
    <tableColumn id="6" xr3:uid="{036B2D7E-23E0-4814-B2FB-5C619B25F782}" name="Description" totalsRowFunction="count" dataDxfId="1469" totalsRowDxfId="1468"/>
    <tableColumn id="14" xr3:uid="{51A4E1A3-F3DC-4BAD-9F20-81B65F485A0D}" name="Exemples" totalsRowFunction="count" dataDxfId="1467" totalsRowDxfId="1466"/>
    <tableColumn id="21" xr3:uid="{C6BE7A8E-F875-441C-BFA9-86D71B9EFF88}" name="Balise" totalsRowFunction="count" dataDxfId="1465" totalsRowDxfId="1464"/>
    <tableColumn id="11" xr3:uid="{F10EE65F-1515-4AE2-9211-FD44F3EA5D3E}" name="Cardinalité" dataDxfId="1463" totalsRowDxfId="1462"/>
    <tableColumn id="27" xr3:uid="{B47DCBC0-7B24-497F-8892-323B08A42011}" name="Objet" totalsRowFunction="count" dataDxfId="1461" totalsRowDxfId="1460"/>
    <tableColumn id="12" xr3:uid="{15BDE3A9-E8A9-4EFC-A353-0269A66BC2B2}" name="Format (ou type)" totalsRowFunction="count" dataDxfId="1459" totalsRowDxfId="1458"/>
    <tableColumn id="37" xr3:uid="{046163B9-02C2-4347-B7FB-61E0432AAB68}" name="Nomenclature/ énumération" dataDxfId="1457" totalsRowDxfId="1456"/>
    <tableColumn id="31" xr3:uid="{20E92D64-29A1-4239-93C5-E8F762FFD8DE}" name="Détails de format" dataDxfId="1455" totalsRowDxfId="1454"/>
    <tableColumn id="36" xr3:uid="{636C128D-46D4-443D-9FB6-645B4E8390EC}" name="15-18" dataDxfId="1453" totalsRowDxfId="1452"/>
    <tableColumn id="35" xr3:uid="{3C17CD84-5847-4BD3-990E-46197D8D30CE}" name="15-15" dataDxfId="1451" totalsRowDxfId="1450"/>
    <tableColumn id="39" xr3:uid="{8F5DF9DE-3AC1-4BBF-B05B-904A5EB4D934}" name="CUT" dataDxfId="1449" totalsRowDxfId="1448"/>
    <tableColumn id="19" xr3:uid="{B90DC3CB-85F4-4D23-8DE4-7B4C05AC2236}" name="Commentaire Hub Santé" totalsRowFunction="count" dataDxfId="1447" totalsRowDxfId="1446"/>
    <tableColumn id="16" xr3:uid="{E17F6AB0-4FBD-425F-A071-573AD4BA0F3E}" name="Commentaire Philippe Dreyfus" totalsRowFunction="count" dataDxfId="1445" totalsRowDxfId="1444"/>
    <tableColumn id="33" xr3:uid="{7CFA00D6-8048-42E1-B541-BEA178D54E3E}" name="Commentaire FBE" dataDxfId="1443" totalsRowDxfId="1442"/>
    <tableColumn id="17" xr3:uid="{FC58F8C6-81B4-4955-A593-71BD7E5BDA7A}" name="Commentaire Yann Penverne" totalsRowFunction="count" dataDxfId="1441" totalsRowDxfId="1440"/>
    <tableColumn id="22" xr3:uid="{DB0180C0-781E-4165-87A4-8168655417AB}" name="Métier" totalsRowFunction="custom" dataDxfId="1439" totalsRowDxfId="143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37" dataDxfId="1436" totalsRowDxfId="1435">
  <autoFilter ref="A8:W16" xr:uid="{C92664FE-ED8F-46D7-9DD5-6F2E0861D6FF}"/>
  <tableColumns count="23">
    <tableColumn id="26" xr3:uid="{3D95D60D-4749-4205-B5A3-C40BC9083DDF}" name="ID" totalsRowFunction="count" dataDxfId="1434" totalsRowDxfId="1433"/>
    <tableColumn id="34" xr3:uid="{F55F9431-FBCC-4C37-BC99-DDE204E6AD66}" name="Donnée (Niveau 1)" dataDxfId="1432" totalsRowDxfId="1431"/>
    <tableColumn id="1" xr3:uid="{7BDE9DBC-8BFF-4962-94C8-303215EF6651}" name="Donnée (Niveau 2)" totalsRowFunction="count" dataDxfId="1430" totalsRowDxfId="1429"/>
    <tableColumn id="2" xr3:uid="{D40563B8-DCFF-4581-97D6-3BC1A593C4AB}" name="Donnée (Niveau 3)" totalsRowFunction="count" dataDxfId="1428" totalsRowDxfId="1427"/>
    <tableColumn id="3" xr3:uid="{25A7848B-AF8E-4993-88F6-92216A238470}" name="Donnée (Niveau 4)" totalsRowFunction="count" dataDxfId="1426" totalsRowDxfId="1425"/>
    <tableColumn id="4" xr3:uid="{AA50B053-891E-46D9-A92A-0E26EF075B7E}" name="Donnée (Niveau 5)" totalsRowFunction="count" dataDxfId="1424" totalsRowDxfId="1423"/>
    <tableColumn id="5" xr3:uid="{58A3E3FB-40F5-40E2-96F6-8C1C4AF04759}" name="Donnée (Niveau 6)" totalsRowFunction="count" dataDxfId="1422" totalsRowDxfId="1421"/>
    <tableColumn id="6" xr3:uid="{C62E45BF-811F-42E7-AB88-572B417F6150}" name="Description" totalsRowFunction="count" dataDxfId="1420" totalsRowDxfId="1419"/>
    <tableColumn id="14" xr3:uid="{F9F87B89-8446-4459-82BE-4CC3FDAE3D24}" name="Exemples" totalsRowFunction="count" dataDxfId="1418" totalsRowDxfId="1417"/>
    <tableColumn id="21" xr3:uid="{48DE3666-C566-4CAB-B0A7-07A3209B6595}" name="Balise" totalsRowFunction="count" dataDxfId="1416" totalsRowDxfId="1415"/>
    <tableColumn id="11" xr3:uid="{FD69FEBC-E70D-44C5-AD2D-C6CC2D1C0D06}" name="Cardinalité" dataDxfId="1414" totalsRowDxfId="1413"/>
    <tableColumn id="27" xr3:uid="{B5A842FA-9CEA-4996-A030-5CA520DDD42D}" name="Objet" totalsRowFunction="count" dataDxfId="1412" totalsRowDxfId="1411"/>
    <tableColumn id="12" xr3:uid="{A04D9211-F25C-4418-9545-A6F2966A3528}" name="Format (ou type)" totalsRowFunction="count" dataDxfId="1410" totalsRowDxfId="1409"/>
    <tableColumn id="37" xr3:uid="{4AA2533B-7EE3-47E8-A3C9-3721487911B2}" name="Nomenclature/ énumération" dataDxfId="1408" totalsRowDxfId="1407"/>
    <tableColumn id="31" xr3:uid="{5F33B9AF-8F57-40C0-B58A-2900055019D0}" name="Détails de format" dataDxfId="1406" totalsRowDxfId="1405"/>
    <tableColumn id="36" xr3:uid="{4350E4CE-9B26-491D-804C-0334C47A43C5}" name="15-18" dataDxfId="1404" totalsRowDxfId="1403"/>
    <tableColumn id="35" xr3:uid="{D25EA6AD-098C-4C6E-94BD-A321CF38C383}" name="15-15" dataDxfId="1402" totalsRowDxfId="1401"/>
    <tableColumn id="39" xr3:uid="{05BE7884-8749-4B81-B356-DDAA0EAB4864}" name="CUT" dataDxfId="1400" totalsRowDxfId="1399"/>
    <tableColumn id="19" xr3:uid="{6A104928-C33B-4AA9-A990-40B6C20E9D80}" name="Commentaire Hub Santé" totalsRowFunction="count" dataDxfId="1398" totalsRowDxfId="1397"/>
    <tableColumn id="16" xr3:uid="{712AA8BE-EBEC-4D34-9BE4-C551609D4A8E}" name="Commentaire Philippe Dreyfus" totalsRowFunction="count" dataDxfId="1396" totalsRowDxfId="1395"/>
    <tableColumn id="33" xr3:uid="{C7EF274F-4008-4396-97F1-6B640D914E6E}" name="Commentaire FBE" dataDxfId="1394" totalsRowDxfId="1393"/>
    <tableColumn id="17" xr3:uid="{BC6A7B64-7E37-4F83-AA3E-8E136D3C025C}" name="Commentaire Yann Penverne" totalsRowFunction="count" dataDxfId="1392" totalsRowDxfId="1391"/>
    <tableColumn id="22" xr3:uid="{FBAE91BA-4332-4036-98CF-545C9190993D}" name="Métier" totalsRowFunction="custom" dataDxfId="1390" totalsRowDxfId="138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388" dataDxfId="1387" totalsRowDxfId="1386">
  <autoFilter ref="A8:W38" xr:uid="{C92664FE-ED8F-46D7-9DD5-6F2E0861D6FF}"/>
  <tableColumns count="23">
    <tableColumn id="26" xr3:uid="{F0BBFE2C-91EC-4F63-8C42-7A13D8DB1773}" name="ID" totalsRowFunction="count" dataDxfId="1385" totalsRowDxfId="1384"/>
    <tableColumn id="34" xr3:uid="{D4146487-94AF-45AE-9337-108D3BA4CEB4}" name="Donnée (Niveau 1)" dataDxfId="1383" totalsRowDxfId="1382"/>
    <tableColumn id="1" xr3:uid="{6249CE60-4860-4AE5-B2FE-DC960F0E9986}" name="Donnée (Niveau 2)" totalsRowFunction="count" dataDxfId="1381" totalsRowDxfId="1380"/>
    <tableColumn id="2" xr3:uid="{C2D3DCAE-6928-4F1C-AF61-C37FEBF17CE7}" name="Donnée (Niveau 3)" totalsRowFunction="count" dataDxfId="1379" totalsRowDxfId="1378"/>
    <tableColumn id="3" xr3:uid="{33216364-1D3C-4C3A-9A87-FDF54DD48221}" name="Donnée (Niveau 4)" totalsRowFunction="count" dataDxfId="1377" totalsRowDxfId="1376"/>
    <tableColumn id="4" xr3:uid="{57EF9CD5-EC70-4A23-A60C-23D9F357C89F}" name="Donnée (Niveau 5)" totalsRowFunction="count" dataDxfId="1375" totalsRowDxfId="1374"/>
    <tableColumn id="5" xr3:uid="{9F84A053-8A83-4A58-AEB1-A4D4BC92B461}" name="Donnée (Niveau 6)" totalsRowFunction="count" dataDxfId="1373" totalsRowDxfId="1372"/>
    <tableColumn id="6" xr3:uid="{D1C161A6-6AE9-4A45-944C-37A17B71ECB9}" name="Description" totalsRowFunction="count" dataDxfId="1371" totalsRowDxfId="1370"/>
    <tableColumn id="14" xr3:uid="{B7506A0E-75D9-44A0-9C02-5DB0ECF2A955}" name="Exemples" totalsRowFunction="count" dataDxfId="1369" totalsRowDxfId="1368"/>
    <tableColumn id="21" xr3:uid="{8064C132-A136-4348-BB46-3374B12E8118}" name="Balise" totalsRowFunction="count" dataDxfId="1367" totalsRowDxfId="1366"/>
    <tableColumn id="11" xr3:uid="{07C5EC80-6F69-4BF2-A52F-A8DC0C68FDD5}" name="Cardinalité" dataDxfId="1365" totalsRowDxfId="1364"/>
    <tableColumn id="27" xr3:uid="{45AE51DB-A6BF-45B0-A5E3-450B57AFF1BE}" name="Objet" totalsRowFunction="count" dataDxfId="1363" totalsRowDxfId="1362"/>
    <tableColumn id="12" xr3:uid="{DDC6828F-2B6C-4E05-87D2-07F4D40557F4}" name="Format (ou type)" totalsRowFunction="count" dataDxfId="1361" totalsRowDxfId="1360"/>
    <tableColumn id="37" xr3:uid="{66657B31-D3ED-45B0-AFA9-C1A1912F21C1}" name="Nomenclature/ énumération" dataDxfId="1359" totalsRowDxfId="1358"/>
    <tableColumn id="31" xr3:uid="{FC0F3951-1CFE-4C1D-96D5-F355E8519DFE}" name="Détails de format" dataDxfId="1357" totalsRowDxfId="1356"/>
    <tableColumn id="36" xr3:uid="{E4D376D5-6C75-44C6-9C5A-2DB0ECCB6D64}" name="15-18" dataDxfId="1355" totalsRowDxfId="1354"/>
    <tableColumn id="35" xr3:uid="{EA11A1BC-8967-40FA-ADCD-0B84F05B4FB7}" name="15-15" dataDxfId="1353" totalsRowDxfId="1352"/>
    <tableColumn id="39" xr3:uid="{D31DD38F-C6EE-4749-A560-C7A57192A678}" name="CUT" dataDxfId="1351" totalsRowDxfId="1350"/>
    <tableColumn id="19" xr3:uid="{B19166B6-0C3E-4F4D-ADFE-C549689DAD0F}" name="Commentaire Hub Santé" totalsRowFunction="count" dataDxfId="1349" totalsRowDxfId="1348"/>
    <tableColumn id="16" xr3:uid="{4463EAB1-8B99-416B-81E7-7BF762EFF67F}" name="Commentaire Philippe Dreyfus" totalsRowFunction="count" dataDxfId="1347" totalsRowDxfId="1346"/>
    <tableColumn id="33" xr3:uid="{AEB9EA63-47DE-4EB1-98A2-28AF16C300B3}" name="Commentaire FBE" dataDxfId="1345" totalsRowDxfId="1344"/>
    <tableColumn id="17" xr3:uid="{A303D711-3B44-411C-AFCC-D94F65BB0726}" name="Commentaire Yann Penverne" totalsRowFunction="count" dataDxfId="1343" totalsRowDxfId="1342"/>
    <tableColumn id="22" xr3:uid="{05D5BA78-9525-42BB-9AA1-997AB030D68E}" name="Métier" totalsRowFunction="custom" dataDxfId="1341" totalsRowDxfId="134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39" dataDxfId="1338" totalsRowDxfId="1337">
  <autoFilter ref="A8:AF73" xr:uid="{63D50B21-49FD-4724-931E-4B74BF8476B1}"/>
  <tableColumns count="32">
    <tableColumn id="26" xr3:uid="{8D5EDC39-215F-4E94-846A-3D4ACA1D2C53}" name="ID" totalsRowFunction="count" dataDxfId="1336" totalsRowDxfId="1335"/>
    <tableColumn id="34" xr3:uid="{207093F4-4D8B-4CEB-9D2D-235D14641525}" name="Donnée (Niveau 1)" dataDxfId="1334" totalsRowDxfId="1333"/>
    <tableColumn id="1" xr3:uid="{9E73ABC5-269F-4BD3-9995-81E72371DAE3}" name="Donnée (Niveau 2)" totalsRowFunction="count" dataDxfId="1332" totalsRowDxfId="1331"/>
    <tableColumn id="2" xr3:uid="{2161A585-4F28-44FE-A023-7DB4D8C14776}" name="Donnée (Niveau 3)" totalsRowFunction="count" dataDxfId="1330" totalsRowDxfId="1329"/>
    <tableColumn id="3" xr3:uid="{B4AC3C84-E90A-41BE-8D7E-B00512446AA0}" name="Donnée (Niveau 4)" totalsRowFunction="count" dataDxfId="1328" totalsRowDxfId="1327"/>
    <tableColumn id="4" xr3:uid="{7625C9EB-D58E-42FE-879B-9F8F2027D9BC}" name="Donnée (Niveau 5)" totalsRowFunction="count" dataDxfId="1326" totalsRowDxfId="1325"/>
    <tableColumn id="5" xr3:uid="{F9A74558-8C8F-45C8-835B-46F0B31B479D}" name="Donnée (Niveau 6)" totalsRowFunction="count" dataDxfId="1324" totalsRowDxfId="1323"/>
    <tableColumn id="6" xr3:uid="{09509801-3591-48A7-8985-CCEA3490DE3C}" name="Description" totalsRowFunction="count" dataDxfId="1322" totalsRowDxfId="1321"/>
    <tableColumn id="14" xr3:uid="{8545E83F-C13A-48FC-82C5-4A224D3A6106}" name="Exemples" totalsRowFunction="count" dataDxfId="1320" totalsRowDxfId="1319"/>
    <tableColumn id="7" xr3:uid="{F7282465-AB67-4D8A-90B4-CAF4CDB5007B}" name="Balise NexSIS" totalsRowFunction="count" dataDxfId="1318" totalsRowDxfId="1317"/>
    <tableColumn id="21" xr3:uid="{44DD35C0-3D58-465E-82FF-70ABB11F29EF}" name="Nouvelle balise" totalsRowFunction="count" dataDxfId="1316" totalsRowDxfId="1315"/>
    <tableColumn id="8" xr3:uid="{8F87BED5-B74C-4B7A-B29D-D91C208A9F73}" name="Nantes - balise" totalsRowFunction="count" dataDxfId="1314" totalsRowDxfId="1313"/>
    <tableColumn id="15" xr3:uid="{718CC66C-29F4-4C63-B0E0-D70789F55F8F}" name="Nantes - description" totalsRowFunction="count" dataDxfId="1312" totalsRowDxfId="1311"/>
    <tableColumn id="18" xr3:uid="{65F92B88-E7A2-45E5-8796-E162FAED8248}" name="GT399" totalsRowFunction="count" dataDxfId="1310" totalsRowDxfId="1309"/>
    <tableColumn id="9" xr3:uid="{A24D6524-4257-4D93-94F9-A3667397DDBA}" name="GT399 description" totalsRowFunction="count" dataDxfId="1308" totalsRowDxfId="1307"/>
    <tableColumn id="10" xr3:uid="{E016D53B-CB5B-4F83-A1DA-7C210BE8E926}" name="Priorisation" totalsRowFunction="count" dataDxfId="1306" totalsRowDxfId="1305"/>
    <tableColumn id="11" xr3:uid="{17AE5B25-E42A-4545-AF36-AE2BF5D231F1}" name="Cardinalité" dataDxfId="1304" totalsRowDxfId="1303"/>
    <tableColumn id="27" xr3:uid="{0646FC2D-E448-497F-9566-96B9E754D7B3}" name="Objet" totalsRowFunction="count" dataDxfId="1302" totalsRowDxfId="1301"/>
    <tableColumn id="12" xr3:uid="{9F463A79-A8A7-456D-BC30-1910D14EEA3A}" name="Format (ou type)" totalsRowFunction="count" dataDxfId="1300" totalsRowDxfId="1299"/>
    <tableColumn id="37" xr3:uid="{B034C9F4-78BE-4F4D-9B79-BA9F5DAB2826}" name="Nomenclature/ énumération" dataDxfId="1298" totalsRowDxfId="1297"/>
    <tableColumn id="31" xr3:uid="{3158C7A2-A99D-4EF2-8BAE-8667747DCF73}" name="Détails de format" dataDxfId="1296" totalsRowDxfId="1295"/>
    <tableColumn id="36" xr3:uid="{89279DA3-D94C-4AAB-B817-DF00FFBA9888}" name="15-RPIS" dataDxfId="1294" totalsRowDxfId="1293"/>
    <tableColumn id="13" xr3:uid="{A70D290D-71CE-4BB5-8E04-3E3B951B7729}" name="15-SMUR" dataDxfId="1292" totalsRowDxfId="1291"/>
    <tableColumn id="23" xr3:uid="{FB137A89-375F-455A-9ADB-F409CB7B19B9}" name="15-18" dataDxfId="1290" totalsRowDxfId="1289"/>
    <tableColumn id="35" xr3:uid="{EE84F553-FEE7-4CD0-89C0-C8DD492F4429}" name="15-TSU" dataDxfId="1288" totalsRowDxfId="1287"/>
    <tableColumn id="39" xr3:uid="{DA320A45-45B6-4963-91DD-917A38D8DF49}" name="CUT" dataDxfId="1286" totalsRowDxfId="1285"/>
    <tableColumn id="19" xr3:uid="{FF109D4E-4787-4AB3-9E15-478656FCDADF}" name="Commentaire Hub Santé" totalsRowFunction="count" dataDxfId="1284" totalsRowDxfId="1283"/>
    <tableColumn id="16" xr3:uid="{642C8AF9-3354-4F6C-A37B-363B64C9780B}" name="Commentaire Philippe Dreyfus" totalsRowFunction="count" dataDxfId="1282" totalsRowDxfId="1281"/>
    <tableColumn id="33" xr3:uid="{44001357-ED08-4953-9C2E-B2302A17E223}" name="Commentaire FBE" dataDxfId="1280" totalsRowDxfId="1279"/>
    <tableColumn id="17" xr3:uid="{D9CE2245-CA19-44A0-94CC-CE702DFB5445}" name="Commentaire Yann Penverne" totalsRowFunction="count" dataDxfId="1278" totalsRowDxfId="1277"/>
    <tableColumn id="20" xr3:uid="{2A0BBAC6-9A77-4C1A-BA6E-777232E44EA6}" name="NexSIS" totalsRowFunction="custom" dataDxfId="1276" totalsRowDxfId="1275">
      <totalsRowFormula>SUBTOTAL(103,createCase2912[NexSIS])-COUNTIFS(createCase2912[NexSIS],"=X")</totalsRowFormula>
    </tableColumn>
    <tableColumn id="22" xr3:uid="{2D3A15A0-662A-48E8-A3A3-1095AE1804CC}" name="Métier" totalsRowFunction="custom" dataDxfId="1274" totalsRowDxfId="127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72" dataDxfId="1271" totalsRowDxfId="1270">
  <autoFilter ref="A8:AD92" xr:uid="{61BCAC55-9BDD-436A-8C43-43FA10A8A29F}"/>
  <tableColumns count="30">
    <tableColumn id="26" xr3:uid="{588455DD-C3D5-4460-AC26-09BB83302193}" name="ID" totalsRowFunction="count" dataDxfId="1269" totalsRowDxfId="1268"/>
    <tableColumn id="34" xr3:uid="{75617E3F-38B8-498E-B488-E5382B8D8E59}" name="Donnée (Niveau 1)" dataDxfId="1267" totalsRowDxfId="1266"/>
    <tableColumn id="1" xr3:uid="{90A61A2B-B1CF-4E5B-AC63-E218B3506FE1}" name="Donnée (Niveau 2)" totalsRowFunction="count" dataDxfId="1265" totalsRowDxfId="1264"/>
    <tableColumn id="2" xr3:uid="{40B5ED06-C233-4300-B851-9639491A20EA}" name="Donnée (Niveau 3)" totalsRowFunction="count" dataDxfId="1263" totalsRowDxfId="1262"/>
    <tableColumn id="3" xr3:uid="{FE650810-91F2-43FA-A1A9-4ADEDDF019D9}" name="Donnée (Niveau 4)" totalsRowFunction="count" dataDxfId="1261" totalsRowDxfId="1260"/>
    <tableColumn id="4" xr3:uid="{67B0AC35-FCE9-4B98-A5B5-F79242422DED}" name="Donnée (Niveau 5)" totalsRowFunction="count" dataDxfId="1259" totalsRowDxfId="1258"/>
    <tableColumn id="5" xr3:uid="{5584FBA0-8C9A-4B74-996C-489E5B6D8B31}" name="Donnée (Niveau 6)" totalsRowFunction="count" dataDxfId="1257" totalsRowDxfId="1256"/>
    <tableColumn id="6" xr3:uid="{B561E47E-0EF4-4741-9318-11ED52CE2081}" name="Description" totalsRowFunction="count" dataDxfId="1255" totalsRowDxfId="1254"/>
    <tableColumn id="14" xr3:uid="{BCB241CF-864B-404B-9457-5CFCE283A52E}" name="Exemples" totalsRowFunction="count" dataDxfId="1253" totalsRowDxfId="1252"/>
    <tableColumn id="7" xr3:uid="{EAF17525-FE29-430A-A520-5F864853ED00}" name="Balise NexSIS" totalsRowFunction="count" dataDxfId="1251" totalsRowDxfId="1250"/>
    <tableColumn id="21" xr3:uid="{D0BFFE6C-4225-46D0-B895-F3676779BA23}" name="Nouvelle balise" totalsRowFunction="count" dataDxfId="1249" totalsRowDxfId="1248"/>
    <tableColumn id="8" xr3:uid="{3895610D-D4D5-42BF-BCF9-30A1A3C697D5}" name="Nantes - balise" totalsRowFunction="count" dataDxfId="1247" totalsRowDxfId="1246"/>
    <tableColumn id="15" xr3:uid="{A4C3AF04-789D-45AA-AF75-181EE5D3C889}" name="Nantes - description" totalsRowFunction="count" dataDxfId="1245" totalsRowDxfId="1244"/>
    <tableColumn id="18" xr3:uid="{0B319C5E-2B1A-48A1-AB5B-565B289E8E5A}" name="GT399" totalsRowFunction="count" dataDxfId="1243" totalsRowDxfId="1242"/>
    <tableColumn id="9" xr3:uid="{3270362B-AE6D-4A4F-9B53-9B4705420332}" name="GT399 description" totalsRowFunction="count" dataDxfId="1241" totalsRowDxfId="1240"/>
    <tableColumn id="10" xr3:uid="{7DFD36C3-C87A-40C8-A097-E0E6D15F31FF}" name="Priorisation" totalsRowFunction="count" dataDxfId="1239" totalsRowDxfId="1238"/>
    <tableColumn id="11" xr3:uid="{830A5A92-5BDB-4DBC-B7BB-71ACF59E0F86}" name="Cardinalité" dataDxfId="1237" totalsRowDxfId="1236"/>
    <tableColumn id="27" xr3:uid="{84308AE7-7DC0-4DF5-B1F2-D62629FB9721}" name="Objet" totalsRowFunction="count" dataDxfId="1235" totalsRowDxfId="1234"/>
    <tableColumn id="12" xr3:uid="{BC7634C4-D51C-4D1D-A74D-CA61CA757208}" name="Format (ou type)" totalsRowFunction="count" dataDxfId="1233" totalsRowDxfId="1232"/>
    <tableColumn id="37" xr3:uid="{66BD417D-8F82-43EE-8B74-84DF4CC46C92}" name="Nomenclature/ énumération" dataDxfId="1231" totalsRowDxfId="1230"/>
    <tableColumn id="31" xr3:uid="{57E65586-98BD-4335-934F-A093282E1FEE}" name="Détails de format" dataDxfId="1229" totalsRowDxfId="1228"/>
    <tableColumn id="36" xr3:uid="{8151D5CE-9DBC-4230-BFCD-A109E5501497}" name="15-18" dataDxfId="1227" totalsRowDxfId="1226"/>
    <tableColumn id="35" xr3:uid="{B2C9F5A2-91F5-468B-AE17-940BE1DE3870}" name="15-SMUR" dataDxfId="1225" totalsRowDxfId="1224"/>
    <tableColumn id="39" xr3:uid="{81AAA84E-9D2F-4ADE-9D78-C7DB3A5A2ACF}" name="15-ATSU" dataDxfId="1223" totalsRowDxfId="1222"/>
    <tableColumn id="19" xr3:uid="{0F82E793-70E1-4AE5-ACE7-7E8EB5091B93}" name="Commentaire Hub Santé" totalsRowFunction="count" dataDxfId="1221" totalsRowDxfId="1220"/>
    <tableColumn id="16" xr3:uid="{C59347C9-5FCC-40A9-8926-CA2A963211D3}" name="Commentaire Philippe Dreyfus" totalsRowFunction="count" dataDxfId="1219" totalsRowDxfId="1218"/>
    <tableColumn id="33" xr3:uid="{61C64199-FD5A-477C-9F67-38D22581EECF}" name="Commentaire FBE" dataDxfId="1217" totalsRowDxfId="1216"/>
    <tableColumn id="17" xr3:uid="{E78A9C85-C797-4A18-8685-52FDE2B659CA}" name="Commentaire Yann Penverne" totalsRowFunction="count" dataDxfId="1215" totalsRowDxfId="1214"/>
    <tableColumn id="20" xr3:uid="{F9D1F989-7BDE-4BE2-8178-8D906FAA358D}" name="NexSIS" totalsRowFunction="custom" dataDxfId="1213" totalsRowDxfId="1212">
      <totalsRowFormula>SUBTOTAL(103,createCase215[NexSIS])-COUNTIFS(createCase215[NexSIS],"=X")</totalsRowFormula>
    </tableColumn>
    <tableColumn id="22" xr3:uid="{736803F3-8344-4B8F-A1B7-881CC3FA1483}" name="Métier" totalsRowFunction="custom" dataDxfId="1211" totalsRowDxfId="121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09" dataDxfId="1208" totalsRowDxfId="1207">
  <autoFilter ref="A8:AF64" xr:uid="{35EA0160-5939-4AFE-BAAE-8243018C4F97}"/>
  <tableColumns count="32">
    <tableColumn id="26" xr3:uid="{12D8CEB3-E681-43DF-BEC0-6C291A8D8329}" name="ID" totalsRowFunction="count" dataDxfId="1206" totalsRowDxfId="1205"/>
    <tableColumn id="34" xr3:uid="{9EE009C3-D24E-469A-A94A-F3A00D5DDB8B}" name="Donnée (Niveau 1)" dataDxfId="1204" totalsRowDxfId="1203"/>
    <tableColumn id="1" xr3:uid="{B7EC5B63-675D-4F31-B76D-3E5B9E37F078}" name="Donnée (Niveau 2)" totalsRowFunction="count" dataDxfId="1202" totalsRowDxfId="1201"/>
    <tableColumn id="2" xr3:uid="{5B57BF21-F87F-460E-ACB7-9BCE55E6C176}" name="Donnée (Niveau 3)" totalsRowFunction="count" dataDxfId="1200" totalsRowDxfId="1199"/>
    <tableColumn id="3" xr3:uid="{8520709C-ABA8-4102-B671-D70267716998}" name="Donnée (Niveau 4)" totalsRowFunction="count" dataDxfId="1198" totalsRowDxfId="1197"/>
    <tableColumn id="4" xr3:uid="{94B80BD7-3514-45E7-8B9D-A5DC5D37E118}" name="Donnée (Niveau 5)" totalsRowFunction="count" dataDxfId="1196" totalsRowDxfId="1195"/>
    <tableColumn id="5" xr3:uid="{F774375F-2786-4A73-8C43-B5EB8D703C0F}" name="Donnée (Niveau 6)" totalsRowFunction="count" dataDxfId="1194" totalsRowDxfId="1193"/>
    <tableColumn id="23" xr3:uid="{338CDAC6-AC89-46E4-AF8E-187CA0315B6E}" name="Colonne2" dataDxfId="1192" totalsRowDxfId="1191"/>
    <tableColumn id="13" xr3:uid="{5043CFEE-E3A2-40E9-89E2-B8C2A1E632D2}" name="Colonne1" dataDxfId="1190" totalsRowDxfId="1189"/>
    <tableColumn id="6" xr3:uid="{C95E5171-3260-402B-86BF-C67DF056D407}" name="Description" totalsRowFunction="count" dataDxfId="1188" totalsRowDxfId="1187"/>
    <tableColumn id="14" xr3:uid="{067837E0-4917-486E-9C27-F725A2C59FCC}" name="Exemples" totalsRowFunction="count" dataDxfId="1186" totalsRowDxfId="1185"/>
    <tableColumn id="7" xr3:uid="{47E5D71A-AC82-4F55-8E27-563593D3B2F2}" name="Balise NexSIS" totalsRowFunction="count" dataDxfId="1184" totalsRowDxfId="1183"/>
    <tableColumn id="21" xr3:uid="{48DFB3FE-D2A7-4950-A487-0263E812B718}" name="Nouvelle balise" totalsRowFunction="count" dataDxfId="1182" totalsRowDxfId="1181"/>
    <tableColumn id="8" xr3:uid="{23093890-1C60-4E05-B2F8-363E069FD671}" name="Nantes - balise" totalsRowFunction="count" dataDxfId="1180" totalsRowDxfId="1179"/>
    <tableColumn id="15" xr3:uid="{8DC442E9-7D57-46C9-A861-01C2491324E2}" name="Nantes - description" totalsRowFunction="count" dataDxfId="1178" totalsRowDxfId="1177"/>
    <tableColumn id="18" xr3:uid="{57F2ED8D-3700-461C-82A4-8C8C841C0155}" name="GT399" totalsRowFunction="count" dataDxfId="1176" totalsRowDxfId="1175"/>
    <tableColumn id="9" xr3:uid="{45CB5E5C-D372-4A26-AF5B-2DA6114D7886}" name="GT399 description" totalsRowFunction="count" dataDxfId="1174" totalsRowDxfId="1173"/>
    <tableColumn id="10" xr3:uid="{00C96956-9EC8-4735-8013-245FC44ED807}" name="Priorisation" totalsRowFunction="count" dataDxfId="1172" totalsRowDxfId="1171"/>
    <tableColumn id="11" xr3:uid="{EF3C732C-A2D6-463A-85FD-D8AA0C9B50F6}" name="Cardinalité" dataDxfId="1170" totalsRowDxfId="1169"/>
    <tableColumn id="27" xr3:uid="{1B7324D2-64BE-4C9B-A6EE-8283085CB7EC}" name="Objet" totalsRowFunction="count" dataDxfId="1168" totalsRowDxfId="1167"/>
    <tableColumn id="12" xr3:uid="{346BC643-C741-4ED3-B94E-9C4FB69ED0A9}" name="Format (ou type)" totalsRowFunction="count" dataDxfId="1166" totalsRowDxfId="1165"/>
    <tableColumn id="37" xr3:uid="{BE51494B-A6D7-451B-9A84-3ECED33214DA}" name="Nomenclature/ énumération" dataDxfId="1164" totalsRowDxfId="1163"/>
    <tableColumn id="31" xr3:uid="{6BD336ED-7D35-4C80-AE8F-19525394188D}" name="Détails de format" dataDxfId="1162" totalsRowDxfId="1161"/>
    <tableColumn id="36" xr3:uid="{E5F8BD0D-97FB-4023-B64F-B4F8A90F6ADA}" name="15-SMUR" dataDxfId="1160" totalsRowDxfId="1159"/>
    <tableColumn id="35" xr3:uid="{45734523-870D-44C5-B243-A03765CD1CDD}" name="15-XX" dataDxfId="1158" totalsRowDxfId="1157"/>
    <tableColumn id="39" xr3:uid="{F8B31559-1068-4F01-BFEB-663EA0804A93}" name="CUT" dataDxfId="1156" totalsRowDxfId="1155"/>
    <tableColumn id="19" xr3:uid="{B4C5005C-0D3A-4440-A4BD-B2D49E8D7DD6}" name="Commentaire Hub Santé" totalsRowFunction="count" dataDxfId="1154" totalsRowDxfId="1153"/>
    <tableColumn id="16" xr3:uid="{8AC22362-8626-468F-AB79-BB4DB6E31CD3}" name="Commentaire Philippe Dreyfus" totalsRowFunction="count" dataDxfId="1152" totalsRowDxfId="1151"/>
    <tableColumn id="33" xr3:uid="{D9D4C6BB-6562-473E-8C63-13A3EDF78820}" name="Commentaire FBE" dataDxfId="1150" totalsRowDxfId="1149"/>
    <tableColumn id="17" xr3:uid="{11394A71-F820-4495-9AD4-2BF85E5B2920}" name="Commentaire Yann Penverne" totalsRowFunction="count" dataDxfId="1148" totalsRowDxfId="1147"/>
    <tableColumn id="20" xr3:uid="{036A98E5-4C02-415A-989D-802A776C391D}" name="NexSIS" totalsRowFunction="custom" dataDxfId="1146" totalsRowDxfId="1145">
      <totalsRowFormula>SUBTOTAL(103,createCase16[NexSIS])-COUNTIFS(createCase16[NexSIS],"=X")</totalsRowFormula>
    </tableColumn>
    <tableColumn id="22" xr3:uid="{307F1363-FE7C-48AC-ADD9-C3A2A561630D}" name="Métier" totalsRowFunction="custom" dataDxfId="1144" totalsRowDxfId="114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42" dataDxfId="1141" totalsRowDxfId="1140">
  <autoFilter ref="A8:AD14" xr:uid="{F3595FED-2D23-43E0-82AA-4A679D9E25EC}"/>
  <tableColumns count="30">
    <tableColumn id="26" xr3:uid="{1FA9DD08-C96F-4AE2-8207-3C37C2625ABE}" name="ID" totalsRowFunction="count" dataDxfId="1139" totalsRowDxfId="1138"/>
    <tableColumn id="34" xr3:uid="{795EBD09-E696-417D-A399-6AF56CB38FFE}" name="Donnée (Niveau 1)" dataDxfId="1137" totalsRowDxfId="1136"/>
    <tableColumn id="1" xr3:uid="{5D55C6A7-D3C8-4B4F-962B-D684CC469CD7}" name="Donnée (Niveau 2)" totalsRowFunction="count" dataDxfId="1135" totalsRowDxfId="1134"/>
    <tableColumn id="2" xr3:uid="{6064AA15-6125-4E52-A059-BCD0F891AC4D}" name="Donnée (Niveau 3)" totalsRowFunction="count" dataDxfId="1133" totalsRowDxfId="1132"/>
    <tableColumn id="3" xr3:uid="{C4094AB5-565D-4563-9A98-4BAC24C8C03F}" name="Donnée (Niveau 4)" totalsRowFunction="count" dataDxfId="1131" totalsRowDxfId="1130"/>
    <tableColumn id="4" xr3:uid="{FDFD5534-55B3-462C-A013-1AF4EEFC7A0E}" name="Donnée (Niveau 5)" totalsRowFunction="count" dataDxfId="1129" totalsRowDxfId="1128"/>
    <tableColumn id="5" xr3:uid="{4C7DDDEF-FB5D-40CE-A24D-1069A6180C9C}" name="Donnée (Niveau 6)" totalsRowFunction="count" dataDxfId="1127" totalsRowDxfId="1126"/>
    <tableColumn id="6" xr3:uid="{BDC8426F-031A-4500-84AD-15FC39F3F6CE}" name="Description" totalsRowFunction="count" dataDxfId="1125" totalsRowDxfId="1124"/>
    <tableColumn id="14" xr3:uid="{1BD518AA-08F2-4CB0-853F-ED4258E389B3}" name="Exemples" totalsRowFunction="count" dataDxfId="1123" totalsRowDxfId="1122"/>
    <tableColumn id="7" xr3:uid="{34980826-8C15-43DE-AC2D-D8B45029291F}" name="Balise NexSIS" totalsRowFunction="count" dataDxfId="1121" totalsRowDxfId="1120"/>
    <tableColumn id="21" xr3:uid="{773DD795-C5AD-4B15-84FB-8DE01F1F60C4}" name="Nouvelle balise" totalsRowFunction="count" dataDxfId="1119" totalsRowDxfId="1118"/>
    <tableColumn id="8" xr3:uid="{7EEA980C-947D-475D-9893-55AE50A34AE8}" name="Nantes - balise" totalsRowFunction="count" dataDxfId="1117" totalsRowDxfId="1116"/>
    <tableColumn id="15" xr3:uid="{151091E7-82F7-490D-BF28-3C8435A09341}" name="Nantes - description" totalsRowFunction="count" dataDxfId="1115" totalsRowDxfId="1114"/>
    <tableColumn id="18" xr3:uid="{BDE79025-50B5-46A2-A136-ACCCF4ADD26F}" name="GT399" totalsRowFunction="count" dataDxfId="1113" totalsRowDxfId="1112"/>
    <tableColumn id="9" xr3:uid="{C314D2A3-1B1F-46CA-87E0-4413BDD02CA7}" name="GT399 description" totalsRowFunction="count" dataDxfId="1111" totalsRowDxfId="1110"/>
    <tableColumn id="10" xr3:uid="{0C3B1690-50DF-4DF0-8303-94ED4A082730}" name="Priorisation" totalsRowFunction="count" dataDxfId="1109" totalsRowDxfId="1108"/>
    <tableColumn id="11" xr3:uid="{CF28EC3A-4C91-435F-AC27-1982AA8ADD1D}" name="Cardinalité" dataDxfId="1107" totalsRowDxfId="1106"/>
    <tableColumn id="27" xr3:uid="{A2A017CB-AD8E-44B3-8642-D11115614E70}" name="Objet" totalsRowFunction="count" dataDxfId="1105" totalsRowDxfId="1104"/>
    <tableColumn id="12" xr3:uid="{66EFD264-E68A-4187-98CB-316B01B4417B}" name="Format (ou type)" totalsRowFunction="count" dataDxfId="1103" totalsRowDxfId="1102"/>
    <tableColumn id="37" xr3:uid="{EE16CD08-1554-426C-9970-EB455A6E91CE}" name="Nomenclature/ énumération" dataDxfId="1101" totalsRowDxfId="1100"/>
    <tableColumn id="31" xr3:uid="{2C55E942-315D-4196-88AC-22B3956DA9E4}" name="Détails de format" dataDxfId="1099" totalsRowDxfId="1098"/>
    <tableColumn id="36" xr3:uid="{4457D8CC-EA04-48F7-94E1-5038866A5C40}" name="15-18" dataDxfId="1097" totalsRowDxfId="1096"/>
    <tableColumn id="35" xr3:uid="{DE6F3E1D-4E7D-4614-B0F4-FBCC8B26E17F}" name="15-15" dataDxfId="1095" totalsRowDxfId="1094"/>
    <tableColumn id="39" xr3:uid="{ED0D760B-A01B-4FCE-968A-DF8FB318720F}" name="CUT" dataDxfId="1093" totalsRowDxfId="1092"/>
    <tableColumn id="19" xr3:uid="{13987337-997C-423C-8C6C-CD2A636B3191}" name="Commentaire Hub Santé" totalsRowFunction="count" dataDxfId="1091" totalsRowDxfId="1090"/>
    <tableColumn id="16" xr3:uid="{2E666105-7978-4AB4-BD35-48C364391E38}" name="Commentaire Philippe Dreyfus" totalsRowFunction="count" dataDxfId="1089" totalsRowDxfId="1088"/>
    <tableColumn id="33" xr3:uid="{59ED82FB-9F32-4B0C-92AF-B11030B269C4}" name="Commentaire FBE" dataDxfId="1087" totalsRowDxfId="1086"/>
    <tableColumn id="17" xr3:uid="{FF32A60F-0401-427C-85E9-AF6C668D67E5}" name="Commentaire Yann Penverne" totalsRowFunction="count" dataDxfId="1085" totalsRowDxfId="1084"/>
    <tableColumn id="20" xr3:uid="{4C3C4242-9715-4D3F-8678-E2DF7E298B48}" name="NexSIS" totalsRowFunction="custom" dataDxfId="1083" totalsRowDxfId="1082">
      <totalsRowFormula>SUBTOTAL(103,createCase291217[NexSIS])-COUNTIFS(createCase291217[NexSIS],"=X")</totalsRowFormula>
    </tableColumn>
    <tableColumn id="22" xr3:uid="{89A21B40-369F-479D-8124-13571B8DC460}" name="Métier" totalsRowFunction="custom" dataDxfId="1081" totalsRowDxfId="108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79" dataDxfId="1078" totalsRowDxfId="1077">
  <autoFilter ref="A8:AD18" xr:uid="{3932ADEA-DC88-4A0F-8DAC-A587FD7E4148}"/>
  <tableColumns count="30">
    <tableColumn id="26" xr3:uid="{3299B1BE-9E8D-4297-8D33-E8B4E6314998}" name="ID" totalsRowFunction="count" dataDxfId="1076" totalsRowDxfId="1075"/>
    <tableColumn id="34" xr3:uid="{943EB1AA-FC87-47D8-9208-417FE7A33ACF}" name="Donnée (Niveau 1)" dataDxfId="1074" totalsRowDxfId="1073"/>
    <tableColumn id="1" xr3:uid="{9AB0B7F6-617C-49F5-8E21-C93976E9DCDA}" name="Donnée (Niveau 2)" totalsRowFunction="count" dataDxfId="1072" totalsRowDxfId="1071"/>
    <tableColumn id="2" xr3:uid="{A48A81EF-3C17-489D-BCD8-5B425E174DCF}" name="Donnée (Niveau 3)" totalsRowFunction="count" dataDxfId="1070" totalsRowDxfId="1069"/>
    <tableColumn id="3" xr3:uid="{AEF972B8-4C2B-48DE-9661-295612B8D9D4}" name="Donnée (Niveau 4)" totalsRowFunction="count" dataDxfId="1068" totalsRowDxfId="1067"/>
    <tableColumn id="4" xr3:uid="{3788DC23-8937-4CF6-BF8E-302839D5FFDD}" name="Donnée (Niveau 5)" totalsRowFunction="count" dataDxfId="1066" totalsRowDxfId="1065"/>
    <tableColumn id="5" xr3:uid="{52D81477-ABE6-4966-B95A-C02F570AE73A}" name="Donnée (Niveau 6)" totalsRowFunction="count" dataDxfId="1064" totalsRowDxfId="1063"/>
    <tableColumn id="6" xr3:uid="{8CBF540E-BEA4-4436-8262-A7C687CE3E2D}" name="Description" totalsRowFunction="count" dataDxfId="1062" totalsRowDxfId="1061"/>
    <tableColumn id="14" xr3:uid="{64D795F4-1995-494F-810E-260DF2C5085A}" name="Exemples" totalsRowFunction="count" dataDxfId="1060" totalsRowDxfId="1059"/>
    <tableColumn id="7" xr3:uid="{D6B3F761-7C6E-417A-9BDD-696632C9F5FF}" name="Balise NexSIS" totalsRowFunction="count" dataDxfId="1058" totalsRowDxfId="1057"/>
    <tableColumn id="21" xr3:uid="{9DFC9AE6-5781-4CF5-9259-45DCFD672294}" name="Nouvelle balise" totalsRowFunction="count" dataDxfId="1056" totalsRowDxfId="1055"/>
    <tableColumn id="8" xr3:uid="{01EECBEF-753B-4F59-99A4-4790E47E73EE}" name="Nantes - balise" totalsRowFunction="count" dataDxfId="1054" totalsRowDxfId="1053"/>
    <tableColumn id="15" xr3:uid="{0A856445-1DFB-47A0-8F98-1BB704EBE9BB}" name="Nantes - description" totalsRowFunction="count" dataDxfId="1052" totalsRowDxfId="1051"/>
    <tableColumn id="18" xr3:uid="{C7281F1D-46DF-4F03-B261-CAA071B10445}" name="GT399" totalsRowFunction="count" dataDxfId="1050" totalsRowDxfId="1049"/>
    <tableColumn id="9" xr3:uid="{8F75A270-1699-45B9-AEE8-46DC9C103E9A}" name="GT399 description" totalsRowFunction="count" dataDxfId="1048" totalsRowDxfId="1047"/>
    <tableColumn id="10" xr3:uid="{C4EF9828-8BEA-45BA-9358-37C041F8BE93}" name="Priorisation" totalsRowFunction="count" dataDxfId="1046" totalsRowDxfId="1045"/>
    <tableColumn id="11" xr3:uid="{C8A1EB70-9D5E-41CB-888E-94DB682F73EE}" name="Cardinalité" dataDxfId="1044" totalsRowDxfId="1043"/>
    <tableColumn id="27" xr3:uid="{CA1C1D4B-6AA0-4DEB-8946-D2D88578F7E3}" name="Objet" totalsRowFunction="count" dataDxfId="1042" totalsRowDxfId="1041"/>
    <tableColumn id="12" xr3:uid="{DE654E76-8FBA-4354-9CF8-6E6A462E6409}" name="Format (ou type)" totalsRowFunction="count" dataDxfId="1040" totalsRowDxfId="1039"/>
    <tableColumn id="37" xr3:uid="{C96CA3D7-42EC-4F04-A68A-7444B82822C8}" name="Nomenclature/ énumération" dataDxfId="1038" totalsRowDxfId="1037"/>
    <tableColumn id="31" xr3:uid="{D0A863DE-C408-4007-8ED1-035E6F8C1949}" name="Détails de format" dataDxfId="1036" totalsRowDxfId="1035"/>
    <tableColumn id="36" xr3:uid="{4FBDDCB5-6890-404E-AF57-163DA21D490D}" name="15-18" dataDxfId="1034" totalsRowDxfId="1033"/>
    <tableColumn id="35" xr3:uid="{31AA9CC8-C176-428C-BF54-6A11D6D81BB2}" name="15-15" dataDxfId="1032" totalsRowDxfId="1031"/>
    <tableColumn id="39" xr3:uid="{8866D17E-800C-4E85-BE99-1E028619BE67}" name="CUT" dataDxfId="1030" totalsRowDxfId="1029"/>
    <tableColumn id="19" xr3:uid="{89AE86E7-D981-4E55-B036-1545CE5A0149}" name="Commentaire Hub Santé" totalsRowFunction="count" dataDxfId="1028" totalsRowDxfId="1027"/>
    <tableColumn id="16" xr3:uid="{ACDAA173-B451-4B80-A3E5-E5A1D928393F}" name="Commentaire Philippe Dreyfus" totalsRowFunction="count" dataDxfId="1026" totalsRowDxfId="1025"/>
    <tableColumn id="33" xr3:uid="{9B4758BD-1388-4079-8A50-1F8C39538EDF}" name="Commentaire FBE" dataDxfId="1024" totalsRowDxfId="1023"/>
    <tableColumn id="17" xr3:uid="{BF13D23C-C019-4EEE-96CD-540F8E568157}" name="Commentaire Yann Penverne" totalsRowFunction="count" dataDxfId="1022" totalsRowDxfId="1021"/>
    <tableColumn id="20" xr3:uid="{CA95465C-6ED7-43BD-96F7-66CA68FFA6DF}" name="NexSIS" totalsRowFunction="custom" dataDxfId="1020" totalsRowDxfId="1019">
      <totalsRowFormula>SUBTOTAL(103,createCase29[NexSIS])-COUNTIFS(createCase29[NexSIS],"=X")</totalsRowFormula>
    </tableColumn>
    <tableColumn id="22" xr3:uid="{A91321AB-D5A1-492C-80AF-94204824579D}" name="Métier" totalsRowFunction="custom" dataDxfId="1018" totalsRowDxfId="101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16">
  <autoFilter ref="A8:W23" xr:uid="{EEF68223-2157-47F6-9133-264D671F0942}"/>
  <tableColumns count="23">
    <tableColumn id="1" xr3:uid="{0308532B-296F-49D7-B76E-23948A2F1FAE}" name="ID" totalsRowFunction="count" dataDxfId="1015" totalsRowDxfId="1014"/>
    <tableColumn id="2" xr3:uid="{4E5CA3CD-74C0-41D7-A064-93B29A44F6EA}" name="Donnée (Niveau 1)" totalsRowFunction="custom" dataDxfId="1013" totalsRowDxfId="1012">
      <totalsRowFormula>SUBTOTAL(103,Tableau3[Donnée (Niveau 1)])</totalsRowFormula>
    </tableColumn>
    <tableColumn id="3" xr3:uid="{099F4D11-28E8-482A-B443-FA0B35F69A5A}" name="Donnée (Niveau 2)" totalsRowFunction="custom" dataDxfId="1011" totalsRowDxfId="1010">
      <totalsRowFormula>SUBTOTAL(103,Tableau3[Donnée (Niveau 2)])</totalsRowFormula>
    </tableColumn>
    <tableColumn id="4" xr3:uid="{894FFF8F-C344-436B-8995-6D977D9EE845}" name="Donnée (Niveau 3)" totalsRowFunction="custom" dataDxfId="1009" totalsRowDxfId="1008">
      <totalsRowFormula>SUBTOTAL(103,Tableau3[Donnée (Niveau 3)])</totalsRowFormula>
    </tableColumn>
    <tableColumn id="5" xr3:uid="{AB815DDF-5ECF-4083-A621-45835C8FE42C}" name="Donnée (Niveau 4)" totalsRowFunction="custom" dataDxfId="1007" totalsRowDxfId="1006">
      <totalsRowFormula>SUBTOTAL(103,Tableau3[Donnée (Niveau 4)])</totalsRowFormula>
    </tableColumn>
    <tableColumn id="6" xr3:uid="{20F05C10-E73C-4ECE-95CB-368439F635A4}" name="Donnée (Niveau 5)" totalsRowFunction="custom" dataDxfId="1005" totalsRowDxfId="1004">
      <totalsRowFormula>SUBTOTAL(103,Tableau3[Donnée (Niveau 5)])</totalsRowFormula>
    </tableColumn>
    <tableColumn id="7" xr3:uid="{CD2D80B3-AFB4-4A43-A25F-9936020F0A33}" name="Donnée (Niveau 6)" totalsRowFunction="custom" dataDxfId="1003" totalsRowDxfId="1002">
      <totalsRowFormula>SUBTOTAL(103,Tableau3[Donnée (Niveau 6)])</totalsRowFormula>
    </tableColumn>
    <tableColumn id="8" xr3:uid="{6D534A97-72D3-4D26-ACDA-1E36EFF5A5D1}" name="Description" totalsRowFunction="custom" totalsRowDxfId="1001">
      <totalsRowFormula>SUBTOTAL(103,Tableau3[Description])</totalsRowFormula>
    </tableColumn>
    <tableColumn id="9" xr3:uid="{1C7F0F41-E26E-4A31-99F7-36DA6F587FD4}" name="Exemples" totalsRowFunction="custom" totalsRowDxfId="1000">
      <totalsRowFormula>SUBTOTAL(103,Tableau3[Exemples])</totalsRowFormula>
    </tableColumn>
    <tableColumn id="10" xr3:uid="{16E03419-7018-452F-85C4-FD235A5FD831}" name="Balise NexSIS" totalsRowFunction="custom" totalsRowDxfId="999">
      <totalsRowFormula>SUBTOTAL(103,Tableau3[Balise NexSIS])</totalsRowFormula>
    </tableColumn>
    <tableColumn id="11" xr3:uid="{B07E8B63-480E-4E4D-B3C9-5480DBD4EBFD}" name="Nouvelle balise" totalsRowFunction="custom" totalsRowDxfId="998">
      <totalsRowFormula>SUBTOTAL(103,Tableau3[Nouvelle balise])</totalsRowFormula>
    </tableColumn>
    <tableColumn id="12" xr3:uid="{580E514F-043D-4789-9329-386B22D4622D}" name="Nantes - balise" totalsRowFunction="custom" totalsRowDxfId="997">
      <totalsRowFormula>SUBTOTAL(103,Tableau3[Nantes - balise])</totalsRowFormula>
    </tableColumn>
    <tableColumn id="13" xr3:uid="{0C60FD75-9B70-4899-B643-430300539392}" name="Nantes - description" totalsRowFunction="custom" totalsRowDxfId="996">
      <totalsRowFormula>SUBTOTAL(103,Tableau3[Nantes - description])</totalsRowFormula>
    </tableColumn>
    <tableColumn id="14" xr3:uid="{A80B0132-E4A5-41BF-9151-A57B2C45E16D}" name="GT399" totalsRowFunction="custom" totalsRowDxfId="995">
      <totalsRowFormula>SUBTOTAL(103,Tableau3[GT399])</totalsRowFormula>
    </tableColumn>
    <tableColumn id="15" xr3:uid="{8E187925-974B-4A24-81D7-AB82144912F1}" name="GT399 description" totalsRowFunction="custom" totalsRowDxfId="994">
      <totalsRowFormula>SUBTOTAL(103,Tableau3[GT399 description])</totalsRowFormula>
    </tableColumn>
    <tableColumn id="16" xr3:uid="{42F38D08-76CB-4B3A-A731-4207FB6FBE23}" name="Priorisation" totalsRowFunction="custom" totalsRowDxfId="993">
      <totalsRowFormula>SUBTOTAL(103,Tableau3[Priorisation])</totalsRowFormula>
    </tableColumn>
    <tableColumn id="17" xr3:uid="{9F68F1ED-1480-436C-8BC5-AA551A9025A4}" name="Cardinalité" totalsRowFunction="custom" dataDxfId="992" totalsRowDxfId="991">
      <totalsRowFormula>SUBTOTAL(103,Tableau3[Cardinalité])</totalsRowFormula>
    </tableColumn>
    <tableColumn id="18" xr3:uid="{8D71687D-B67F-4FBE-A91C-E3D7AF1CF7CE}" name="Objet" totalsRowFunction="custom" dataDxfId="990" totalsRowDxfId="989">
      <totalsRowFormula>SUBTOTAL(103,Tableau3[Objet])</totalsRowFormula>
    </tableColumn>
    <tableColumn id="19" xr3:uid="{3997D7F5-733D-4A1D-97E2-3BDAED2B9FE3}" name="Format (ou type)" totalsRowFunction="custom" dataDxfId="988" totalsRowDxfId="987">
      <totalsRowFormula>SUBTOTAL(103,Tableau3[Format (ou type)])</totalsRowFormula>
    </tableColumn>
    <tableColumn id="20" xr3:uid="{33562809-70DE-436A-940D-49F45D5F14A8}" name="Nomenclature/ énumération" totalsRowFunction="custom" totalsRowDxfId="986">
      <totalsRowFormula>SUBTOTAL(103,Tableau3[Nomenclature/ énumération])</totalsRowFormula>
    </tableColumn>
    <tableColumn id="21" xr3:uid="{0FBF9953-AE08-41BF-9CDE-EA27950F10D4}" name="Détails de format" totalsRowFunction="custom" totalsRowDxfId="985">
      <totalsRowFormula>SUBTOTAL(103,Tableau3[Détails de format])</totalsRowFormula>
    </tableColumn>
    <tableColumn id="22" xr3:uid="{9F868D8D-588A-4128-8291-ABF86AE38F9A}" name="15-18" totalsRowFunction="custom" dataDxfId="984" totalsRowDxfId="983">
      <totalsRowFormula>SUBTOTAL(103,Tableau3[15-18])</totalsRowFormula>
    </tableColumn>
    <tableColumn id="23" xr3:uid="{87B18F95-525A-4A9B-860F-C7A99278233D}" name="15-15" totalsRowFunction="custom" dataDxfId="982" totalsRowDxfId="98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80">
  <autoFilter ref="A8:W9" xr:uid="{75253F3A-254C-4618-A5FE-BEE9E9C3C612}"/>
  <tableColumns count="23">
    <tableColumn id="1" xr3:uid="{B9312955-B2A3-439B-98E2-35497FC3B9CD}" name="ID" totalsRowFunction="count" dataDxfId="979" totalsRowDxfId="978"/>
    <tableColumn id="2" xr3:uid="{A41A30AA-1973-446D-97F1-BB8048C22A4F}" name="Donnée (Niveau 1)" totalsRowFunction="custom" dataDxfId="977" totalsRowDxfId="976">
      <totalsRowFormula>SUBTOTAL(103,Tableau35[Donnée (Niveau 1)])</totalsRowFormula>
    </tableColumn>
    <tableColumn id="3" xr3:uid="{DFE7CE8D-9D20-4AEF-A0BD-66C619A3B39A}" name="Donnée (Niveau 2)" totalsRowFunction="custom" dataDxfId="975" totalsRowDxfId="974">
      <totalsRowFormula>SUBTOTAL(103,Tableau35[Donnée (Niveau 2)])</totalsRowFormula>
    </tableColumn>
    <tableColumn id="4" xr3:uid="{D4BCA6FB-BEEB-4675-B373-97CA3247D3B3}" name="Donnée (Niveau 3)" totalsRowFunction="custom" dataDxfId="973" totalsRowDxfId="972">
      <totalsRowFormula>SUBTOTAL(103,Tableau35[Donnée (Niveau 3)])</totalsRowFormula>
    </tableColumn>
    <tableColumn id="5" xr3:uid="{98330C77-3D56-4BE0-94A2-82DDC5827C96}" name="Donnée (Niveau 4)" totalsRowFunction="custom" dataDxfId="971" totalsRowDxfId="970">
      <totalsRowFormula>SUBTOTAL(103,Tableau35[Donnée (Niveau 4)])</totalsRowFormula>
    </tableColumn>
    <tableColumn id="6" xr3:uid="{3D011196-6587-48FF-87E2-AE1D56773EE7}" name="Donnée (Niveau 5)" totalsRowFunction="custom" dataDxfId="969" totalsRowDxfId="968">
      <totalsRowFormula>SUBTOTAL(103,Tableau35[Donnée (Niveau 5)])</totalsRowFormula>
    </tableColumn>
    <tableColumn id="7" xr3:uid="{9EBCC79E-BB78-43E2-8390-99AED4817490}" name="Donnée (Niveau 6)" totalsRowFunction="custom" dataDxfId="967" totalsRowDxfId="966">
      <totalsRowFormula>SUBTOTAL(103,Tableau35[Donnée (Niveau 6)])</totalsRowFormula>
    </tableColumn>
    <tableColumn id="8" xr3:uid="{E26B9737-D2F7-4253-9691-0FAB27540899}" name="Description" totalsRowFunction="custom" totalsRowDxfId="965">
      <totalsRowFormula>SUBTOTAL(103,Tableau35[Description])</totalsRowFormula>
    </tableColumn>
    <tableColumn id="9" xr3:uid="{CD269DAD-CD7B-426A-8623-52708A75A9F3}" name="Exemples" totalsRowFunction="custom" totalsRowDxfId="964">
      <totalsRowFormula>SUBTOTAL(103,Tableau35[Exemples])</totalsRowFormula>
    </tableColumn>
    <tableColumn id="10" xr3:uid="{20924355-7D5C-49E1-BBA9-453A972E5FD5}" name="Balise NexSIS" totalsRowFunction="custom" totalsRowDxfId="963">
      <totalsRowFormula>SUBTOTAL(103,Tableau35[Balise NexSIS])</totalsRowFormula>
    </tableColumn>
    <tableColumn id="11" xr3:uid="{E6886C03-3B0D-46D0-99EE-5173E67D42D5}" name="Nouvelle balise" totalsRowFunction="custom" totalsRowDxfId="962">
      <totalsRowFormula>SUBTOTAL(103,Tableau35[Nouvelle balise])</totalsRowFormula>
    </tableColumn>
    <tableColumn id="12" xr3:uid="{FC0A1304-6D18-4479-8A8D-40E1640CC417}" name="Nantes - balise" totalsRowFunction="custom" totalsRowDxfId="961">
      <totalsRowFormula>SUBTOTAL(103,Tableau35[Nantes - balise])</totalsRowFormula>
    </tableColumn>
    <tableColumn id="13" xr3:uid="{F13FED84-5993-4B0F-9596-BB54F03D8CD2}" name="Nantes - description" totalsRowFunction="custom" totalsRowDxfId="960">
      <totalsRowFormula>SUBTOTAL(103,Tableau35[Nantes - description])</totalsRowFormula>
    </tableColumn>
    <tableColumn id="14" xr3:uid="{D10C28EC-5A2B-4C5A-9DF5-FA610DC16AB7}" name="GT399" totalsRowFunction="custom" totalsRowDxfId="959">
      <totalsRowFormula>SUBTOTAL(103,Tableau35[GT399])</totalsRowFormula>
    </tableColumn>
    <tableColumn id="15" xr3:uid="{BEB12139-7DD8-42F5-B1E1-2ECBC4C5542E}" name="GT399 description" totalsRowFunction="custom" totalsRowDxfId="958">
      <totalsRowFormula>SUBTOTAL(103,Tableau35[GT399 description])</totalsRowFormula>
    </tableColumn>
    <tableColumn id="16" xr3:uid="{188B779B-92B8-4FEF-8EED-51C2A38708D0}" name="Priorisation" totalsRowFunction="custom" totalsRowDxfId="957">
      <totalsRowFormula>SUBTOTAL(103,Tableau35[Priorisation])</totalsRowFormula>
    </tableColumn>
    <tableColumn id="17" xr3:uid="{F4CC96EB-6D1D-4960-BCD8-CD461F381ED8}" name="Cardinalité" totalsRowFunction="custom" dataDxfId="956" totalsRowDxfId="955">
      <totalsRowFormula>SUBTOTAL(103,Tableau35[Cardinalité])</totalsRowFormula>
    </tableColumn>
    <tableColumn id="18" xr3:uid="{B0090839-6783-4E0E-8106-4E6A56CCAFD2}" name="Objet" totalsRowFunction="custom" dataDxfId="954" totalsRowDxfId="953">
      <totalsRowFormula>SUBTOTAL(103,Tableau35[Objet])</totalsRowFormula>
    </tableColumn>
    <tableColumn id="19" xr3:uid="{A81D9ACE-1BA2-42E2-A7BF-AD6A21D051B7}" name="Format (ou type)" totalsRowFunction="custom" dataDxfId="952" totalsRowDxfId="951">
      <totalsRowFormula>SUBTOTAL(103,Tableau35[Format (ou type)])</totalsRowFormula>
    </tableColumn>
    <tableColumn id="20" xr3:uid="{395551A0-AF3E-4BCA-A2D1-B5B3AFE7BB0F}" name="Nomenclature/ énumération" totalsRowFunction="custom" totalsRowDxfId="950">
      <totalsRowFormula>SUBTOTAL(103,Tableau35[Nomenclature/ énumération])</totalsRowFormula>
    </tableColumn>
    <tableColumn id="21" xr3:uid="{CA6C9852-2D54-43AF-A983-D0F4CF56B2B4}" name="Détails de format" totalsRowFunction="custom" totalsRowDxfId="949">
      <totalsRowFormula>SUBTOTAL(103,Tableau35[Détails de format])</totalsRowFormula>
    </tableColumn>
    <tableColumn id="22" xr3:uid="{15560D52-4B8E-408C-878A-EEE9AFD8D183}" name="15-18" totalsRowFunction="custom" totalsRowDxfId="948">
      <totalsRowFormula>SUBTOTAL(103,Tableau35[15-18])</totalsRowFormula>
    </tableColumn>
    <tableColumn id="23" xr3:uid="{F8085B3C-2A10-48F6-B2F1-428BF4D2A4F6}" name="15-15" totalsRowFunction="custom" totalsRowDxfId="94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46">
  <autoFilter ref="A8:W19" xr:uid="{1FE8A3AF-4E94-4B60-8D0F-BDD2D3ECE80A}"/>
  <tableColumns count="23">
    <tableColumn id="1" xr3:uid="{2194A6A9-978B-49BF-92EC-24BA1F982865}" name="ID" totalsRowFunction="count" dataDxfId="945" totalsRowDxfId="944"/>
    <tableColumn id="2" xr3:uid="{7639722A-2F33-4FF5-974B-AF23A0A6AFB1}" name="Donnée (Niveau 1)" totalsRowFunction="custom" dataDxfId="943" totalsRowDxfId="942">
      <totalsRowFormula>SUBTOTAL(103,Tableau357[Donnée (Niveau 1)])</totalsRowFormula>
    </tableColumn>
    <tableColumn id="3" xr3:uid="{9BD64E43-D2AF-489F-A571-5D02F069CB5A}" name="Donnée (Niveau 2)" totalsRowFunction="custom" dataDxfId="941" totalsRowDxfId="940">
      <totalsRowFormula>SUBTOTAL(103,Tableau357[Donnée (Niveau 2)])</totalsRowFormula>
    </tableColumn>
    <tableColumn id="4" xr3:uid="{3A15C35A-E24A-431E-9B0F-5AA03F1DEC65}" name="Donnée (Niveau 3)" totalsRowFunction="custom" dataDxfId="939" totalsRowDxfId="938">
      <totalsRowFormula>SUBTOTAL(103,Tableau357[Donnée (Niveau 3)])</totalsRowFormula>
    </tableColumn>
    <tableColumn id="5" xr3:uid="{30450838-7269-4B21-AED9-DE744E6D7BE7}" name="Donnée (Niveau 4)" totalsRowFunction="custom" dataDxfId="937" totalsRowDxfId="936">
      <totalsRowFormula>SUBTOTAL(103,Tableau357[Donnée (Niveau 4)])</totalsRowFormula>
    </tableColumn>
    <tableColumn id="6" xr3:uid="{3660E566-E514-413D-B57E-5899D7E2C97A}" name="Donnée (Niveau 5)" totalsRowFunction="custom" dataDxfId="935" totalsRowDxfId="934">
      <totalsRowFormula>SUBTOTAL(103,Tableau357[Donnée (Niveau 5)])</totalsRowFormula>
    </tableColumn>
    <tableColumn id="7" xr3:uid="{9C7BB915-267A-4C5A-AA02-029048F4DC4E}" name="Donnée (Niveau 6)" totalsRowFunction="custom" dataDxfId="933" totalsRowDxfId="932">
      <totalsRowFormula>SUBTOTAL(103,Tableau357[Donnée (Niveau 6)])</totalsRowFormula>
    </tableColumn>
    <tableColumn id="8" xr3:uid="{E5B15786-B76A-4BEA-9067-9613FD29334F}" name="Description" totalsRowFunction="custom" totalsRowDxfId="931">
      <totalsRowFormula>SUBTOTAL(103,Tableau357[Description])</totalsRowFormula>
    </tableColumn>
    <tableColumn id="9" xr3:uid="{8DB05C06-6CE9-4263-BA6F-48CE0AE9983C}" name="Exemples" totalsRowFunction="custom" totalsRowDxfId="930">
      <totalsRowFormula>SUBTOTAL(103,Tableau357[Exemples])</totalsRowFormula>
    </tableColumn>
    <tableColumn id="10" xr3:uid="{1837705E-85D2-43D6-9CDA-E6F77570DBBD}" name="Balise NexSIS" totalsRowFunction="custom" totalsRowDxfId="929">
      <totalsRowFormula>SUBTOTAL(103,Tableau357[Balise NexSIS])</totalsRowFormula>
    </tableColumn>
    <tableColumn id="11" xr3:uid="{957F756D-730B-4641-8748-30510E6525C0}" name="Nouvelle balise" totalsRowFunction="custom" dataDxfId="928" totalsRowDxfId="927">
      <totalsRowFormula>SUBTOTAL(103,Tableau357[Nouvelle balise])</totalsRowFormula>
    </tableColumn>
    <tableColumn id="12" xr3:uid="{3169EF9C-BB85-4FFA-B5E7-A3B8B73FC3A2}" name="Nantes - balise" totalsRowFunction="custom" totalsRowDxfId="926">
      <totalsRowFormula>SUBTOTAL(103,Tableau357[Nantes - balise])</totalsRowFormula>
    </tableColumn>
    <tableColumn id="13" xr3:uid="{E548F095-B313-42ED-B82E-D4F99D2C0A04}" name="Nantes - description" totalsRowFunction="custom" totalsRowDxfId="925">
      <totalsRowFormula>SUBTOTAL(103,Tableau357[Nantes - description])</totalsRowFormula>
    </tableColumn>
    <tableColumn id="14" xr3:uid="{CC704391-8DDA-45F3-B8AB-AE5DEBD43C11}" name="GT399" totalsRowFunction="custom" totalsRowDxfId="924">
      <totalsRowFormula>SUBTOTAL(103,Tableau357[GT399])</totalsRowFormula>
    </tableColumn>
    <tableColumn id="15" xr3:uid="{A5BB6FA3-0492-4977-AD3E-CEAAE8366B7A}" name="GT399 description" totalsRowFunction="custom" totalsRowDxfId="923">
      <totalsRowFormula>SUBTOTAL(103,Tableau357[GT399 description])</totalsRowFormula>
    </tableColumn>
    <tableColumn id="16" xr3:uid="{6BC9EA61-5862-4D25-B98C-EA9E88DF081C}" name="Priorisation" totalsRowFunction="custom" totalsRowDxfId="922">
      <totalsRowFormula>SUBTOTAL(103,Tableau357[Priorisation])</totalsRowFormula>
    </tableColumn>
    <tableColumn id="17" xr3:uid="{F8CC7813-2529-4AB6-8673-B22D55F47970}" name="Cardinalité" totalsRowFunction="custom" dataDxfId="921" totalsRowDxfId="920">
      <totalsRowFormula>SUBTOTAL(103,Tableau357[Cardinalité])</totalsRowFormula>
    </tableColumn>
    <tableColumn id="18" xr3:uid="{F8AA89E9-3720-467E-92C2-F847AE5D62EB}" name="Objet" totalsRowFunction="custom" dataDxfId="919" totalsRowDxfId="918">
      <totalsRowFormula>SUBTOTAL(103,Tableau357[Objet])</totalsRowFormula>
    </tableColumn>
    <tableColumn id="19" xr3:uid="{044C8000-1042-455B-8904-0733131290E6}" name="Format (ou type)" totalsRowFunction="custom" dataDxfId="917" totalsRowDxfId="916">
      <totalsRowFormula>SUBTOTAL(103,Tableau357[Format (ou type)])</totalsRowFormula>
    </tableColumn>
    <tableColumn id="20" xr3:uid="{4C43F220-1FFF-4D6A-B274-6AC8F1923DC0}" name="Nomenclature/ énumération" totalsRowFunction="custom" dataDxfId="915" totalsRowDxfId="914">
      <totalsRowFormula>SUBTOTAL(103,Tableau357[Nomenclature/ énumération])</totalsRowFormula>
    </tableColumn>
    <tableColumn id="21" xr3:uid="{F3647E69-0E89-450A-AF38-B5627E006D73}" name="Détails de format" totalsRowFunction="custom" dataDxfId="913" totalsRowDxfId="912">
      <totalsRowFormula>SUBTOTAL(103,Tableau357[Détails de format])</totalsRowFormula>
    </tableColumn>
    <tableColumn id="22" xr3:uid="{BDA6CEC4-51B8-4CFB-B6B6-B7AF21F84DE9}" name="15-18" totalsRowFunction="custom" totalsRowDxfId="911">
      <totalsRowFormula>SUBTOTAL(103,Tableau357[15-18])</totalsRowFormula>
    </tableColumn>
    <tableColumn id="23" xr3:uid="{A7D9FC89-3D3C-442A-BF60-2B5E8CAB8757}" name="15-15" totalsRowFunction="custom" totalsRowDxfId="91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09" totalsRowDxfId="906" headerRowBorderDxfId="908" tableBorderDxfId="907" totalsRowBorderDxfId="905">
  <autoFilter ref="A8:W14" xr:uid="{E931F4C5-87AC-4B70-ADC3-93962301DA67}"/>
  <tableColumns count="23">
    <tableColumn id="1" xr3:uid="{1E224984-052D-4A13-B622-AE0F71DD159A}" name="ID" totalsRowFunction="count" dataDxfId="904" totalsRowDxfId="903"/>
    <tableColumn id="2" xr3:uid="{C0689F99-92F2-497E-8FC9-D5C9893BC7E9}" name="Donnée (Niveau 1)" totalsRowFunction="custom" dataDxfId="902" totalsRowDxfId="901">
      <totalsRowFormula>SUBTOTAL(103,Tableau9[Donnée (Niveau 1)])</totalsRowFormula>
    </tableColumn>
    <tableColumn id="3" xr3:uid="{415D4766-C4FA-4EA5-814E-1F0F00B07B37}" name="Donnée (Niveau 2)" totalsRowFunction="custom" dataDxfId="900" totalsRowDxfId="899">
      <totalsRowFormula>SUBTOTAL(103,Tableau9[Donnée (Niveau 2)])</totalsRowFormula>
    </tableColumn>
    <tableColumn id="4" xr3:uid="{3376F3F3-12CC-4AD9-9955-3EC68C5C3DD9}" name="Donnée (Niveau 3)" totalsRowFunction="custom" dataDxfId="898" totalsRowDxfId="897">
      <totalsRowFormula>SUBTOTAL(103,Tableau9[Donnée (Niveau 3)])</totalsRowFormula>
    </tableColumn>
    <tableColumn id="5" xr3:uid="{541A98F6-3A3C-473C-86A3-80321C6E2798}" name="Donnée (Niveau 4)" totalsRowFunction="custom" dataDxfId="896" totalsRowDxfId="895">
      <totalsRowFormula>SUBTOTAL(103,Tableau9[Donnée (Niveau 4)])</totalsRowFormula>
    </tableColumn>
    <tableColumn id="6" xr3:uid="{9860160A-69B0-43CC-ACC3-513CC21BBCC9}" name="Donnée (Niveau 5)" totalsRowFunction="custom" dataDxfId="894" totalsRowDxfId="893">
      <totalsRowFormula>SUBTOTAL(103,Tableau9[Donnée (Niveau 5)])</totalsRowFormula>
    </tableColumn>
    <tableColumn id="7" xr3:uid="{A283BE6B-5F72-4E28-A1D0-C3CEFC3A3203}" name="Donnée (Niveau 6)" totalsRowFunction="custom" dataDxfId="892" totalsRowDxfId="891">
      <totalsRowFormula>SUBTOTAL(103,Tableau9[Donnée (Niveau 6)])</totalsRowFormula>
    </tableColumn>
    <tableColumn id="8" xr3:uid="{19DF1CAC-A34E-4D6F-9152-7E372105A411}" name="Description" totalsRowFunction="custom" totalsRowDxfId="890">
      <totalsRowFormula>SUBTOTAL(103,Tableau9[Description])</totalsRowFormula>
    </tableColumn>
    <tableColumn id="9" xr3:uid="{19C7F4C5-FBF2-4DDF-8C18-64844C80A068}" name="Exemples" totalsRowFunction="custom" totalsRowDxfId="889">
      <totalsRowFormula>SUBTOTAL(103,Tableau9[Exemples])</totalsRowFormula>
    </tableColumn>
    <tableColumn id="10" xr3:uid="{25BE0A12-B3F7-4026-80D6-5AED0D62F912}" name="Balise NexSIS" totalsRowFunction="custom" totalsRowDxfId="888">
      <totalsRowFormula>SUBTOTAL(103,Tableau9[Balise NexSIS])</totalsRowFormula>
    </tableColumn>
    <tableColumn id="11" xr3:uid="{7578B8D2-C435-4424-9B0B-FE7DB8E3AC98}" name="Nouvelle balise" totalsRowFunction="custom" totalsRowDxfId="887">
      <totalsRowFormula>SUBTOTAL(103,Tableau9[Nouvelle balise])</totalsRowFormula>
    </tableColumn>
    <tableColumn id="12" xr3:uid="{BED9B1DE-1D7A-44E1-B55A-77D8F2867832}" name="Nantes - balise" totalsRowFunction="custom" totalsRowDxfId="886">
      <totalsRowFormula>SUBTOTAL(103,Tableau9[Nantes - balise])</totalsRowFormula>
    </tableColumn>
    <tableColumn id="13" xr3:uid="{0A269333-965B-47E6-A39A-3828EC8525D7}" name="Nantes - description" totalsRowFunction="custom" totalsRowDxfId="885">
      <totalsRowFormula>SUBTOTAL(103,Tableau9[Nantes - description])</totalsRowFormula>
    </tableColumn>
    <tableColumn id="14" xr3:uid="{9551F7F9-F22B-4AE0-8C95-D6D0EABBF631}" name="GT399" totalsRowFunction="custom" totalsRowDxfId="884">
      <totalsRowFormula>SUBTOTAL(103,Tableau9[GT399])</totalsRowFormula>
    </tableColumn>
    <tableColumn id="15" xr3:uid="{B250F388-C8B6-4941-A85E-C23834348517}" name="GT399 description" totalsRowFunction="custom" totalsRowDxfId="883">
      <totalsRowFormula>SUBTOTAL(103,Tableau9[GT399 description])</totalsRowFormula>
    </tableColumn>
    <tableColumn id="16" xr3:uid="{A477B070-59A8-4A28-9E4D-9B4503B0FCDC}" name="Priorisation" totalsRowFunction="custom" totalsRowDxfId="882">
      <totalsRowFormula>SUBTOTAL(103,Tableau9[Priorisation])</totalsRowFormula>
    </tableColumn>
    <tableColumn id="17" xr3:uid="{8D44E1CE-FB68-4E9B-AE44-0ADF0DFE048B}" name="Cardinalité" totalsRowFunction="custom" dataDxfId="881" totalsRowDxfId="880">
      <totalsRowFormula>SUBTOTAL(103,Tableau9[Cardinalité])</totalsRowFormula>
    </tableColumn>
    <tableColumn id="18" xr3:uid="{F5551B1C-1DCC-4580-B858-E095724B74EC}" name="Objet" totalsRowFunction="custom" totalsRowDxfId="879">
      <totalsRowFormula>SUBTOTAL(103,Tableau9[Objet])</totalsRowFormula>
    </tableColumn>
    <tableColumn id="19" xr3:uid="{836B344A-EF05-48E1-9A56-678F7B1B5ECF}" name="Format (ou type)" totalsRowFunction="custom" totalsRowDxfId="878">
      <totalsRowFormula>SUBTOTAL(103,Tableau9[Format (ou type)])</totalsRowFormula>
    </tableColumn>
    <tableColumn id="20" xr3:uid="{622F58D5-8FA2-4261-957A-F5060FF0501F}" name="Nomenclature/ énumération" totalsRowFunction="custom" totalsRowDxfId="877">
      <totalsRowFormula>SUBTOTAL(103,Tableau9[Nomenclature/ énumération])</totalsRowFormula>
    </tableColumn>
    <tableColumn id="21" xr3:uid="{EE4A67A2-A8BB-40C5-B66B-2C677A555E0D}" name="Détails de format" totalsRowFunction="custom" totalsRowDxfId="876">
      <totalsRowFormula>SUBTOTAL(103,Tableau9[Détails de format])</totalsRowFormula>
    </tableColumn>
    <tableColumn id="22" xr3:uid="{74252E4D-4A09-4C3D-A70C-71232233BE99}" name="15-18" totalsRowFunction="custom" totalsRowDxfId="875">
      <totalsRowFormula>SUBTOTAL(103,Tableau9[15-18])</totalsRowFormula>
    </tableColumn>
    <tableColumn id="23" xr3:uid="{9A825B74-72E7-4083-95A6-ADAB0B83FA51}" name="15-15" totalsRowFunction="custom" totalsRowDxfId="874">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73" headerRowBorderDxfId="872" tableBorderDxfId="87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70">
      <totalsRowFormula>SUBTOTAL(103,Tableau911[Nantes - balise])</totalsRowFormula>
    </tableColumn>
    <tableColumn id="24" xr3:uid="{B812F9CB-695C-4233-9210-247EE7E30D5C}" name="Nantes - description" totalsRowFunction="custom" dataDxfId="869">
      <totalsRowFormula>SUBTOTAL(103,Tableau911[Nantes - description])</totalsRowFormula>
    </tableColumn>
    <tableColumn id="23" xr3:uid="{369A7FC9-8210-45F8-B7CE-7CA66D94704C}" name="GT399" totalsRowFunction="custom" dataDxfId="868">
      <totalsRowFormula>SUBTOTAL(103,Tableau911[GT399])</totalsRowFormula>
    </tableColumn>
    <tableColumn id="22" xr3:uid="{CC0C4430-85CE-4749-B0EF-01F38758D213}" name="GT399 description" totalsRowFunction="custom" dataDxfId="867">
      <totalsRowFormula>SUBTOTAL(103,Tableau911[GT399 description])</totalsRowFormula>
    </tableColumn>
    <tableColumn id="21" xr3:uid="{C8812723-9205-4252-A00F-7EA4ABD87E9F}" name="Priorisation" totalsRowFunction="custom" dataDxfId="86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65" headerRowBorderDxfId="864" tableBorderDxfId="863">
  <autoFilter ref="A8:W11" xr:uid="{4F62EADF-21E3-48F1-8B6F-5A3984C01C34}"/>
  <tableColumns count="23">
    <tableColumn id="1" xr3:uid="{B6643D7A-4C2D-4D5B-82CD-9FB6A5509A72}" name="ID" totalsRowFunction="count"/>
    <tableColumn id="2" xr3:uid="{D8AD65B6-1FCA-4B50-9A1E-843B91A13A63}" name="Donnée (Niveau 1)" totalsRowFunction="custom" dataDxfId="862">
      <totalsRowFormula>SUBTOTAL(103,Tableau12[Donnée (Niveau 1)])</totalsRowFormula>
    </tableColumn>
    <tableColumn id="3" xr3:uid="{C51845AD-B914-429D-B634-E93F9EB2C6E2}" name="Donnée (Niveau 2)" totalsRowFunction="custom" dataDxfId="861">
      <totalsRowFormula>SUBTOTAL(103,Tableau12[Donnée (Niveau 2)])</totalsRowFormula>
    </tableColumn>
    <tableColumn id="4" xr3:uid="{708D3FF7-D497-49D4-A121-91CEB536EDC0}" name="Donnée (Niveau 3)" totalsRowFunction="custom" dataDxfId="860">
      <totalsRowFormula>SUBTOTAL(103,Tableau12[Donnée (Niveau 3)])</totalsRowFormula>
    </tableColumn>
    <tableColumn id="5" xr3:uid="{36BBF4F3-B871-4924-B1DF-09F52BEC9A84}" name="Donnée (Niveau 4)" totalsRowFunction="custom" dataDxfId="859">
      <totalsRowFormula>SUBTOTAL(103,Tableau12[Donnée (Niveau 4)])</totalsRowFormula>
    </tableColumn>
    <tableColumn id="6" xr3:uid="{912708D6-C037-4264-88D3-7DEB49F9D269}" name="Donnée (Niveau 5)" totalsRowFunction="custom" dataDxfId="858">
      <totalsRowFormula>SUBTOTAL(103,Tableau12[Donnée (Niveau 5)])</totalsRowFormula>
    </tableColumn>
    <tableColumn id="7" xr3:uid="{AEB42A44-4C97-42F7-968F-F3445075B977}" name="Donnée (Niveau 6)" totalsRowFunction="custom" dataDxfId="857">
      <totalsRowFormula>SUBTOTAL(103,Tableau12[Donnée (Niveau 6)])</totalsRowFormula>
    </tableColumn>
    <tableColumn id="8" xr3:uid="{05104B7E-48BC-48C5-B4C9-B0719BA33344}" name="Description" totalsRowFunction="custom" dataDxfId="856">
      <totalsRowFormula>SUBTOTAL(103,Tableau12[Description])</totalsRowFormula>
    </tableColumn>
    <tableColumn id="9" xr3:uid="{614AAED4-0FFF-4312-9849-5269BBACA5F4}" name="Exemples" totalsRowFunction="custom" dataDxfId="855">
      <totalsRowFormula>SUBTOTAL(103,Tableau12[Exemples])</totalsRowFormula>
    </tableColumn>
    <tableColumn id="24" xr3:uid="{E4AE869A-0CB6-491F-A644-3F5631849EE2}" name="Balise NexSIS" totalsRowFunction="custom" dataDxfId="854">
      <totalsRowFormula>SUBTOTAL(103,Tableau12[Balise NexSIS])</totalsRowFormula>
    </tableColumn>
    <tableColumn id="10" xr3:uid="{591036EA-D7D7-4CDB-9E72-F34570B08579}" name="Nouvelle balise" totalsRowFunction="custom" dataDxfId="853">
      <totalsRowFormula>SUBTOTAL(103,Tableau12[Nouvelle balise])</totalsRowFormula>
    </tableColumn>
    <tableColumn id="23" xr3:uid="{17E8B19F-5463-4A93-9375-F25F24920A06}" name="Nantes - balise" totalsRowFunction="custom" dataDxfId="852">
      <totalsRowFormula>SUBTOTAL(103,Tableau12[Nantes - balise])</totalsRowFormula>
    </tableColumn>
    <tableColumn id="22" xr3:uid="{752C5DB9-CA47-4947-BC51-EA0AB6CAF178}" name="Nantes - description" totalsRowFunction="custom" dataDxfId="851">
      <totalsRowFormula>SUBTOTAL(103,Tableau12[Nantes - description])</totalsRowFormula>
    </tableColumn>
    <tableColumn id="21" xr3:uid="{3086C8B1-9331-471D-85E4-DFE9ECD0778B}" name="GT399" totalsRowFunction="custom" dataDxfId="850">
      <totalsRowFormula>SUBTOTAL(103,Tableau12[GT399])</totalsRowFormula>
    </tableColumn>
    <tableColumn id="20" xr3:uid="{7161B64A-7444-47C0-A0EB-FBE31CB32883}" name="GT399 description" totalsRowFunction="custom" dataDxfId="849">
      <totalsRowFormula>SUBTOTAL(103,Tableau12[GT399 description])</totalsRowFormula>
    </tableColumn>
    <tableColumn id="19" xr3:uid="{7B7F428D-98DE-48C1-B4C7-1B8FEF343340}" name="Priorisation" totalsRowFunction="custom" dataDxfId="84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4"/>
      <c r="K1" s="70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4"/>
      <c r="L1" s="704"/>
      <c r="M1" s="704"/>
      <c r="N1" s="70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4"/>
      <c r="L1" s="704"/>
      <c r="M1" s="704"/>
      <c r="N1" s="70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4"/>
      <c r="L1" s="70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8" t="s">
        <v>742</v>
      </c>
      <c r="B1" s="709"/>
      <c r="C1" s="709"/>
      <c r="D1" s="709"/>
      <c r="E1" s="709"/>
      <c r="F1" s="709"/>
      <c r="G1" s="709"/>
      <c r="H1" s="71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6" t="s">
        <v>753</v>
      </c>
      <c r="G12" s="716"/>
      <c r="H12" s="716"/>
      <c r="I12" s="203"/>
      <c r="J12" s="203"/>
      <c r="R12" s="196"/>
      <c r="S12" s="196"/>
      <c r="T12" s="196"/>
    </row>
    <row r="13" spans="1:20" ht="14.25" customHeight="1">
      <c r="B13" s="204" t="s">
        <v>754</v>
      </c>
      <c r="C13" s="204"/>
      <c r="D13" s="204"/>
      <c r="E13" s="204"/>
      <c r="F13" s="716" t="s">
        <v>755</v>
      </c>
      <c r="G13" s="716"/>
      <c r="H13" s="716"/>
      <c r="I13" s="204"/>
      <c r="J13" s="204"/>
      <c r="K13" s="204"/>
      <c r="L13" s="204"/>
      <c r="M13" s="204"/>
      <c r="N13" s="204"/>
      <c r="R13" s="196"/>
      <c r="S13" s="196"/>
      <c r="T13" s="196"/>
    </row>
    <row r="14" spans="1:20" ht="14.25" customHeight="1">
      <c r="B14" s="204" t="s">
        <v>756</v>
      </c>
      <c r="C14" s="204"/>
      <c r="D14" s="204"/>
      <c r="E14" s="204"/>
      <c r="F14" s="716" t="s">
        <v>755</v>
      </c>
      <c r="G14" s="716"/>
      <c r="H14" s="716"/>
      <c r="I14" s="204"/>
      <c r="J14" s="204"/>
      <c r="R14" s="196"/>
      <c r="S14" s="196"/>
      <c r="T14" s="196"/>
    </row>
    <row r="15" spans="1:20">
      <c r="B15" s="203" t="s">
        <v>757</v>
      </c>
      <c r="C15" s="203"/>
      <c r="D15" s="203"/>
      <c r="E15" s="203"/>
      <c r="F15" s="716" t="s">
        <v>755</v>
      </c>
      <c r="G15" s="716"/>
      <c r="H15" s="716"/>
      <c r="I15" s="203"/>
      <c r="J15" s="203"/>
      <c r="R15" s="196"/>
      <c r="S15" s="196"/>
      <c r="T15" s="196"/>
    </row>
    <row r="16" spans="1:20">
      <c r="B16" s="717"/>
      <c r="C16" s="717"/>
      <c r="D16" s="717"/>
      <c r="E16" s="717"/>
      <c r="F16" s="717"/>
      <c r="G16" s="717"/>
      <c r="H16" s="717"/>
      <c r="I16" s="717"/>
      <c r="J16" s="717"/>
      <c r="K16" s="717"/>
      <c r="L16" s="717"/>
      <c r="M16" s="717"/>
      <c r="N16" s="717"/>
      <c r="O16" s="717"/>
      <c r="P16" s="717"/>
      <c r="Q16" s="717"/>
    </row>
    <row r="17" spans="1:17" ht="15" thickBot="1">
      <c r="B17" s="717"/>
      <c r="C17" s="717"/>
      <c r="D17" s="717"/>
      <c r="E17" s="717"/>
      <c r="F17" s="717"/>
      <c r="G17" s="717"/>
      <c r="H17" s="717"/>
      <c r="I17" s="717"/>
      <c r="J17" s="717"/>
      <c r="K17" s="717"/>
      <c r="L17" s="717"/>
      <c r="M17" s="717"/>
      <c r="N17" s="717"/>
      <c r="O17" s="717"/>
      <c r="P17" s="717"/>
      <c r="Q17" s="717"/>
    </row>
    <row r="18" spans="1:17" ht="102.75" customHeight="1" thickBot="1">
      <c r="A18" s="711" t="s">
        <v>758</v>
      </c>
      <c r="B18" s="712"/>
      <c r="C18" s="712"/>
      <c r="D18" s="712"/>
      <c r="E18" s="712"/>
      <c r="F18" s="712"/>
      <c r="G18" s="712"/>
      <c r="H18" s="71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7"/>
      <c r="C20" s="717"/>
      <c r="D20" s="717"/>
      <c r="E20" s="717"/>
      <c r="F20" s="717"/>
      <c r="G20" s="717"/>
      <c r="H20" s="717"/>
      <c r="I20" s="717"/>
      <c r="J20" s="717"/>
      <c r="K20" s="717"/>
      <c r="L20" s="717"/>
      <c r="M20" s="717"/>
      <c r="N20" s="717"/>
      <c r="O20" s="717"/>
      <c r="P20" s="717"/>
      <c r="Q20" s="71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5" t="s">
        <v>791</v>
      </c>
      <c r="B30" s="714" t="s">
        <v>792</v>
      </c>
      <c r="C30" s="714" t="s">
        <v>774</v>
      </c>
      <c r="D30" s="714" t="s">
        <v>774</v>
      </c>
      <c r="E30" s="714" t="s">
        <v>770</v>
      </c>
      <c r="F30" s="206" t="s">
        <v>793</v>
      </c>
      <c r="G30" s="707" t="s">
        <v>794</v>
      </c>
      <c r="H30" s="206" t="s">
        <v>795</v>
      </c>
    </row>
    <row r="31" spans="1:17" ht="114.75">
      <c r="A31" s="715"/>
      <c r="B31" s="714"/>
      <c r="C31" s="714"/>
      <c r="D31" s="714"/>
      <c r="E31" s="714"/>
      <c r="F31" s="209" t="s">
        <v>796</v>
      </c>
      <c r="G31" s="707"/>
      <c r="H31" s="206"/>
    </row>
    <row r="32" spans="1:17" ht="85.5">
      <c r="A32" s="208" t="s">
        <v>797</v>
      </c>
      <c r="B32" s="207" t="s">
        <v>798</v>
      </c>
      <c r="C32" s="207" t="s">
        <v>774</v>
      </c>
      <c r="D32" s="207" t="s">
        <v>774</v>
      </c>
      <c r="E32" s="207" t="s">
        <v>770</v>
      </c>
      <c r="F32" s="209" t="s">
        <v>799</v>
      </c>
      <c r="G32" s="209" t="s">
        <v>783</v>
      </c>
      <c r="H32" s="206" t="s">
        <v>800</v>
      </c>
    </row>
    <row r="33" spans="1:8" ht="29.25">
      <c r="A33" s="715" t="s">
        <v>801</v>
      </c>
      <c r="B33" s="714" t="s">
        <v>802</v>
      </c>
      <c r="C33" s="714" t="s">
        <v>774</v>
      </c>
      <c r="D33" s="714" t="s">
        <v>774</v>
      </c>
      <c r="E33" s="714" t="s">
        <v>770</v>
      </c>
      <c r="F33" s="209" t="s">
        <v>803</v>
      </c>
      <c r="G33" s="707" t="s">
        <v>783</v>
      </c>
      <c r="H33" s="206" t="s">
        <v>804</v>
      </c>
    </row>
    <row r="34" spans="1:8" ht="228.75">
      <c r="A34" s="715"/>
      <c r="B34" s="714"/>
      <c r="C34" s="714"/>
      <c r="D34" s="714"/>
      <c r="E34" s="714"/>
      <c r="F34" s="209" t="s">
        <v>805</v>
      </c>
      <c r="G34" s="707"/>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847" priority="37">
      <formula>OR($AD22="X",$AB22="X")</formula>
    </cfRule>
    <cfRule type="expression" dxfId="846" priority="38">
      <formula>AND($AD22=1,$AB22=1)</formula>
    </cfRule>
    <cfRule type="expression" dxfId="845" priority="39">
      <formula>$AD22=1</formula>
    </cfRule>
    <cfRule type="expression" dxfId="844" priority="40">
      <formula>$AB22=1</formula>
    </cfRule>
  </conditionalFormatting>
  <conditionalFormatting sqref="A9:G20">
    <cfRule type="expression" dxfId="843" priority="641">
      <formula>OR(#REF!="X",$AD9="X")</formula>
    </cfRule>
    <cfRule type="expression" dxfId="842" priority="642">
      <formula>AND(#REF!=1,$AD9=1)</formula>
    </cfRule>
    <cfRule type="expression" dxfId="841" priority="643">
      <formula>#REF!=1</formula>
    </cfRule>
    <cfRule type="expression" dxfId="840" priority="644">
      <formula>$AD9=1</formula>
    </cfRule>
  </conditionalFormatting>
  <conditionalFormatting sqref="C9:C20">
    <cfRule type="expression" dxfId="839" priority="1">
      <formula>AND($T9="X",$B9&lt;&gt;"")</formula>
    </cfRule>
  </conditionalFormatting>
  <conditionalFormatting sqref="C17:C19">
    <cfRule type="expression" dxfId="838" priority="2">
      <formula>AND($T17="X",OR($B17&lt;&gt;"",$C17&lt;&gt;""))</formula>
    </cfRule>
  </conditionalFormatting>
  <conditionalFormatting sqref="D9:D20">
    <cfRule type="expression" dxfId="837" priority="11">
      <formula>AND($T9="X",OR($B9&lt;&gt;"",$C9&lt;&gt;""))</formula>
    </cfRule>
  </conditionalFormatting>
  <conditionalFormatting sqref="D18:D19">
    <cfRule type="expression" dxfId="83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35" priority="12">
      <formula>AND($T9="X",OR($B9&lt;&gt;"",$C9&lt;&gt;"",$D9&lt;&gt;""))</formula>
    </cfRule>
  </conditionalFormatting>
  <conditionalFormatting sqref="F9:F20">
    <cfRule type="expression" dxfId="834" priority="13">
      <formula>AND($T9="X",OR($B9&lt;&gt;"",$C9&lt;&gt;"",$D9&lt;&gt;"",$E9&lt;&gt;""))</formula>
    </cfRule>
  </conditionalFormatting>
  <conditionalFormatting sqref="G9:G20">
    <cfRule type="expression" dxfId="833" priority="14">
      <formula>AND($T9="X",OR($B9&lt;&gt;"",$C9&lt;&gt;"",$D9&lt;&gt;"",$E9&lt;&gt;"",$F9&lt;&gt;""))</formula>
    </cfRule>
  </conditionalFormatting>
  <conditionalFormatting sqref="H22:H23 H43:H883">
    <cfRule type="expression" dxfId="832" priority="36">
      <formula>$S22="X"</formula>
    </cfRule>
  </conditionalFormatting>
  <conditionalFormatting sqref="I9:I20">
    <cfRule type="expression" dxfId="831" priority="16">
      <formula>$T9="X"</formula>
    </cfRule>
  </conditionalFormatting>
  <conditionalFormatting sqref="S9:S20">
    <cfRule type="cellIs" dxfId="830" priority="7" operator="equal">
      <formula>"1..1"</formula>
    </cfRule>
    <cfRule type="cellIs" dxfId="829" priority="8" operator="equal">
      <formula>"0..n"</formula>
    </cfRule>
    <cfRule type="cellIs" dxfId="82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27" priority="78">
      <formula>OR($AD16="X",$AB16="X")</formula>
    </cfRule>
    <cfRule type="expression" dxfId="826" priority="79">
      <formula>AND($AD16=1,$AB16=1)</formula>
    </cfRule>
    <cfRule type="expression" dxfId="825" priority="80">
      <formula>$AD16=1</formula>
    </cfRule>
    <cfRule type="expression" dxfId="824" priority="81">
      <formula>$AB16=1</formula>
    </cfRule>
  </conditionalFormatting>
  <conditionalFormatting sqref="A9:G14">
    <cfRule type="expression" dxfId="823" priority="23">
      <formula>OR($AD9="X",$AC9="X")</formula>
    </cfRule>
    <cfRule type="expression" dxfId="822" priority="25">
      <formula>AND($AD9=1,$AC9=1)</formula>
    </cfRule>
    <cfRule type="expression" dxfId="821" priority="26">
      <formula>$AD9=1</formula>
    </cfRule>
    <cfRule type="expression" dxfId="820" priority="27">
      <formula>$AC9=1</formula>
    </cfRule>
    <cfRule type="expression" dxfId="819" priority="28">
      <formula>AND(NOT(ISBLANK($W9)),ISBLANK($AC9),ISBLANK($AD9))</formula>
    </cfRule>
  </conditionalFormatting>
  <conditionalFormatting sqref="C9:C14">
    <cfRule type="expression" dxfId="818" priority="22">
      <formula>AND($R9="X",$B9&lt;&gt;"")</formula>
    </cfRule>
  </conditionalFormatting>
  <conditionalFormatting sqref="D9:D14">
    <cfRule type="expression" dxfId="817" priority="24">
      <formula>AND($R9="X",OR($B9&lt;&gt;"",$C9&lt;&gt;""))</formula>
    </cfRule>
  </conditionalFormatting>
  <conditionalFormatting sqref="E9:E14">
    <cfRule type="expression" dxfId="81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15" priority="20">
      <formula>AND($R9="X",OR($B9&lt;&gt;"",$C9&lt;&gt;"",$D9&lt;&gt;"",$E9&lt;&gt;""))</formula>
    </cfRule>
  </conditionalFormatting>
  <conditionalFormatting sqref="G9:G14">
    <cfRule type="expression" dxfId="814" priority="21">
      <formula>AND($R9="X",OR($B9&lt;&gt;"",$C9&lt;&gt;"",$D9&lt;&gt;"",$E9&lt;&gt;"",$F9&lt;&gt;""))</formula>
    </cfRule>
  </conditionalFormatting>
  <conditionalFormatting sqref="H16:H17 H37:H877">
    <cfRule type="expression" dxfId="813" priority="77">
      <formula>$Q16="X"</formula>
    </cfRule>
  </conditionalFormatting>
  <conditionalFormatting sqref="I9:I14">
    <cfRule type="expression" dxfId="812" priority="18">
      <formula>$R9="X"</formula>
    </cfRule>
  </conditionalFormatting>
  <conditionalFormatting sqref="Q9:Q14">
    <cfRule type="cellIs" dxfId="811" priority="2" operator="equal">
      <formula>"1..1"</formula>
    </cfRule>
    <cfRule type="cellIs" dxfId="810" priority="3" operator="equal">
      <formula>"0..n"</formula>
    </cfRule>
    <cfRule type="cellIs" dxfId="80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topRight" activeCell="H1" sqref="H1"/>
      <selection pane="bottomLeft" activeCell="A9" sqref="A9"/>
      <selection pane="bottomRight" activeCell="C36" sqref="C36"/>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8" t="s">
        <v>911</v>
      </c>
      <c r="I1" s="718"/>
      <c r="J1" s="718"/>
      <c r="O1" s="719" t="s">
        <v>816</v>
      </c>
      <c r="P1" s="719"/>
      <c r="AC1" s="96"/>
      <c r="AE1"/>
      <c r="AF1" s="128"/>
      <c r="ALZ1"/>
    </row>
    <row r="2" spans="1:1014" ht="13.5" customHeight="1">
      <c r="C2" s="575" t="s">
        <v>944</v>
      </c>
      <c r="D2" s="285"/>
      <c r="E2" s="152" t="s">
        <v>819</v>
      </c>
      <c r="F2" s="157">
        <f>createCase142[[#Totals],[NexSIS]] / createCase142[[#Totals],[ID]]</f>
        <v>0.47727272727272729</v>
      </c>
      <c r="G2" s="128"/>
      <c r="H2" s="718"/>
      <c r="I2" s="718"/>
      <c r="J2" s="718"/>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2" t="s">
        <v>829</v>
      </c>
      <c r="W9" s="722"/>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2"/>
      <c r="W10" s="722"/>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08" priority="266">
      <formula>$AC13=1</formula>
    </cfRule>
  </conditionalFormatting>
  <conditionalFormatting sqref="A193:F194 A214:F1054">
    <cfRule type="expression" dxfId="807" priority="259">
      <formula>OR($AD193="X",$AB193="X")</formula>
    </cfRule>
    <cfRule type="expression" dxfId="806" priority="260">
      <formula>AND($AD193=1,$AB193=1)</formula>
    </cfRule>
    <cfRule type="expression" dxfId="805" priority="261">
      <formula>$AD193=1</formula>
    </cfRule>
    <cfRule type="expression" dxfId="804" priority="262">
      <formula>$AB193=1</formula>
    </cfRule>
  </conditionalFormatting>
  <conditionalFormatting sqref="A12:G12">
    <cfRule type="expression" dxfId="803" priority="49">
      <formula>AND($AD12=1,$AC12=1)</formula>
    </cfRule>
    <cfRule type="expression" dxfId="802" priority="50">
      <formula>$AD12=1</formula>
    </cfRule>
    <cfRule type="expression" dxfId="801" priority="51">
      <formula>$AC12=1</formula>
    </cfRule>
    <cfRule type="expression" dxfId="800" priority="52">
      <formula>AND(NOT(ISBLANK($W12)),ISBLANK($AC12),ISBLANK($AD12))</formula>
    </cfRule>
    <cfRule type="expression" dxfId="799"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98"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97"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96" priority="264">
      <formula>AND($AD13=1,$AC13=1)</formula>
    </cfRule>
  </conditionalFormatting>
  <conditionalFormatting sqref="B121:B124">
    <cfRule type="expression" dxfId="795" priority="246">
      <formula>AND($R121="X",#REF!&lt;&gt;"")</formula>
    </cfRule>
  </conditionalFormatting>
  <conditionalFormatting sqref="B165 B167:B172">
    <cfRule type="expression" dxfId="794" priority="279">
      <formula>AND($R165="X",#REF!&lt;&gt;"")</formula>
    </cfRule>
  </conditionalFormatting>
  <conditionalFormatting sqref="B140:C154 B155:G165 B173:G191 A166:G166 B32:G40 E140:G153 D167:G167 D41:D43 D154:G154 A13:A165 B41:C41 F42:G43 B167:C172 A167:A191 F168:G172">
    <cfRule type="expression" dxfId="793" priority="176">
      <formula>OR($AD13="X",$AC13="X")</formula>
    </cfRule>
  </conditionalFormatting>
  <conditionalFormatting sqref="B41:D41 D129:D138 E139">
    <cfRule type="expression" dxfId="792" priority="241">
      <formula>$AD41=1</formula>
    </cfRule>
  </conditionalFormatting>
  <conditionalFormatting sqref="B13:G18 B19:C19 B20:G30 B31:C31 D129:D138 E139 E31:G31 E19:G19">
    <cfRule type="expression" dxfId="791" priority="239">
      <formula>OR($AD13="X",$AC13="X")</formula>
    </cfRule>
  </conditionalFormatting>
  <conditionalFormatting sqref="B44:G128 E129:G132 E135:G139 F133:G134 B129:C139 B42:B43">
    <cfRule type="expression" dxfId="790" priority="263">
      <formula>OR($AD42="X",$AC42="X")</formula>
    </cfRule>
  </conditionalFormatting>
  <conditionalFormatting sqref="B44:G128">
    <cfRule type="expression" dxfId="789" priority="244">
      <formula>AND($AD44=1,$AC44=1)</formula>
    </cfRule>
    <cfRule type="expression" dxfId="788" priority="245">
      <formula>$AD44=1</formula>
    </cfRule>
  </conditionalFormatting>
  <conditionalFormatting sqref="B140:G140">
    <cfRule type="expression" dxfId="787" priority="182">
      <formula>AND(NOT(ISBLANK($W140)),ISBLANK($AC140),ISBLANK($AD140))</formula>
    </cfRule>
  </conditionalFormatting>
  <conditionalFormatting sqref="C12">
    <cfRule type="expression" dxfId="786" priority="47">
      <formula>AND($R12="X",$B12&lt;&gt;"")</formula>
    </cfRule>
  </conditionalFormatting>
  <conditionalFormatting sqref="C19">
    <cfRule type="expression" dxfId="785" priority="1166">
      <formula>AND($R19="X",OR($B19&lt;&gt;"",#REF!&lt;&gt;""))</formula>
    </cfRule>
  </conditionalFormatting>
  <conditionalFormatting sqref="C41 D41:D43">
    <cfRule type="expression" dxfId="784" priority="284">
      <formula>AND($R41="X",OR($B41&lt;&gt;"",#REF!&lt;&gt;""))</formula>
    </cfRule>
  </conditionalFormatting>
  <conditionalFormatting sqref="C42:C43">
    <cfRule type="expression" dxfId="783" priority="67">
      <formula>AND($R42="X",OR(#REF!&lt;&gt;"",$B42&lt;&gt;""))</formula>
    </cfRule>
    <cfRule type="expression" dxfId="782" priority="68">
      <formula>OR($AD42="X",$AC42="X")</formula>
    </cfRule>
    <cfRule type="expression" dxfId="781" priority="69">
      <formula>AND($AD42=1,$AC42=1)</formula>
    </cfRule>
    <cfRule type="expression" dxfId="780" priority="70">
      <formula>$AD42=1</formula>
    </cfRule>
    <cfRule type="expression" dxfId="779" priority="71">
      <formula>$AC42=1</formula>
    </cfRule>
  </conditionalFormatting>
  <conditionalFormatting sqref="C45">
    <cfRule type="expression" dxfId="778" priority="24">
      <formula>AND($R45="X",OR($B45&lt;&gt;"",$C45&lt;&gt;""))</formula>
    </cfRule>
  </conditionalFormatting>
  <conditionalFormatting sqref="C52:C53">
    <cfRule type="expression" dxfId="777" priority="23">
      <formula>AND($R52="X",OR($B52&lt;&gt;"",$C52&lt;&gt;""))</formula>
    </cfRule>
  </conditionalFormatting>
  <conditionalFormatting sqref="C68">
    <cfRule type="expression" dxfId="776" priority="2">
      <formula>AND($R68="X",OR($B68&lt;&gt;"",$C68&lt;&gt;""))</formula>
    </cfRule>
    <cfRule type="expression" dxfId="775" priority="1">
      <formula>AND($R68="X",OR($B68&lt;&gt;"",$C68&lt;&gt;"",$D68&lt;&gt;"",$E68&lt;&gt;""))</formula>
    </cfRule>
  </conditionalFormatting>
  <conditionalFormatting sqref="C68:C70">
    <cfRule type="expression" dxfId="774" priority="20">
      <formula>AND($R68="X",OR($B68&lt;&gt;"",$C68&lt;&gt;"",$D68&lt;&gt;""))</formula>
    </cfRule>
  </conditionalFormatting>
  <conditionalFormatting sqref="C140">
    <cfRule type="expression" dxfId="773" priority="164">
      <formula>OR($AD140="X",$AC140="X")</formula>
    </cfRule>
    <cfRule type="expression" dxfId="772" priority="166">
      <formula>$AD140=1</formula>
    </cfRule>
    <cfRule type="expression" dxfId="771" priority="165">
      <formula>AND($AD140=1,$AC140=1)</formula>
    </cfRule>
    <cfRule type="expression" dxfId="770" priority="167">
      <formula>$AC140=1</formula>
    </cfRule>
  </conditionalFormatting>
  <conditionalFormatting sqref="C152:C153">
    <cfRule type="expression" dxfId="769" priority="16">
      <formula>AND($AD152=1,$AC152=1)</formula>
    </cfRule>
    <cfRule type="expression" dxfId="768" priority="14">
      <formula>AND($R152="X",OR($B152&lt;&gt;"",$C152&lt;&gt;"",$D152&lt;&gt;""))</formula>
    </cfRule>
    <cfRule type="expression" dxfId="767" priority="15">
      <formula>OR($AD152="X",$AC152="X")</formula>
    </cfRule>
    <cfRule type="expression" dxfId="766" priority="17">
      <formula>$AD152=1</formula>
    </cfRule>
    <cfRule type="expression" dxfId="765" priority="18">
      <formula>$AC152=1</formula>
    </cfRule>
  </conditionalFormatting>
  <conditionalFormatting sqref="C154 C165:G165">
    <cfRule type="expression" dxfId="764" priority="109">
      <formula>AND($R154="X",OR($B154&lt;&gt;"",$C154&lt;&gt;""))</formula>
    </cfRule>
  </conditionalFormatting>
  <conditionalFormatting sqref="C154">
    <cfRule type="expression" dxfId="763" priority="11">
      <formula>$AD154=1</formula>
    </cfRule>
    <cfRule type="expression" dxfId="762" priority="12">
      <formula>OR($AD154="X",$AC154="X")</formula>
    </cfRule>
    <cfRule type="expression" dxfId="761" priority="13">
      <formula>$AC154=1</formula>
    </cfRule>
    <cfRule type="expression" dxfId="760" priority="10">
      <formula>AND($AD154=1,$AC154=1)</formula>
    </cfRule>
  </conditionalFormatting>
  <conditionalFormatting sqref="C157:C159">
    <cfRule type="expression" dxfId="759" priority="19">
      <formula>AND($R157="X",OR($B157&lt;&gt;"",$C157&lt;&gt;""))</formula>
    </cfRule>
  </conditionalFormatting>
  <conditionalFormatting sqref="C166">
    <cfRule type="expression" dxfId="758" priority="103">
      <formula>AND($AD166=1,$AC166=1)</formula>
    </cfRule>
    <cfRule type="expression" dxfId="757" priority="104">
      <formula>$AD166=1</formula>
    </cfRule>
    <cfRule type="expression" dxfId="756" priority="105">
      <formula>AND($R166="X",$B166&lt;&gt;"")</formula>
    </cfRule>
    <cfRule type="expression" dxfId="755" priority="102">
      <formula>OR($AD166="X",$AC166="X")</formula>
    </cfRule>
  </conditionalFormatting>
  <conditionalFormatting sqref="C167:C172">
    <cfRule type="expression" dxfId="754" priority="280">
      <formula>AND($R167="X",OR(#REF!&lt;&gt;"",$B167&lt;&gt;""))</formula>
    </cfRule>
  </conditionalFormatting>
  <conditionalFormatting sqref="C168">
    <cfRule type="expression" dxfId="753" priority="154">
      <formula>OR($AD168="X",$AC168="X")</formula>
    </cfRule>
  </conditionalFormatting>
  <conditionalFormatting sqref="C173:C174 D139:E139 C140:D153 C154:C164 C13:C40 C184:C191 C44:C120 C125:C139 D131:D138">
    <cfRule type="expression" dxfId="752" priority="235">
      <formula>AND($R13="X",$B13&lt;&gt;"")</formula>
    </cfRule>
  </conditionalFormatting>
  <conditionalFormatting sqref="C174">
    <cfRule type="expression" dxfId="751" priority="225">
      <formula>OR($AD174="X",$AC174="X")</formula>
    </cfRule>
    <cfRule type="expression" dxfId="750" priority="227">
      <formula>$AD174=1</formula>
    </cfRule>
    <cfRule type="expression" dxfId="749" priority="226">
      <formula>AND($AD174=1,$AC174=1)</formula>
    </cfRule>
  </conditionalFormatting>
  <conditionalFormatting sqref="C175:C183">
    <cfRule type="expression" dxfId="748" priority="273">
      <formula>AND($R175="X",OR($B175&lt;&gt;"",#REF!&lt;&gt;""))</formula>
    </cfRule>
  </conditionalFormatting>
  <conditionalFormatting sqref="C179">
    <cfRule type="expression" dxfId="747" priority="53">
      <formula>OR($AD179="X",$AC179="X")</formula>
    </cfRule>
    <cfRule type="expression" dxfId="746" priority="54">
      <formula>AND($AD179=1,$AC179=1)</formula>
    </cfRule>
    <cfRule type="expression" dxfId="745" priority="56">
      <formula>AND($R179="X",$B179&lt;&gt;"")</formula>
    </cfRule>
    <cfRule type="expression" dxfId="744" priority="55">
      <formula>$AD179=1</formula>
    </cfRule>
  </conditionalFormatting>
  <conditionalFormatting sqref="C122:D124">
    <cfRule type="expression" dxfId="743" priority="247">
      <formula>AND($R122="X",OR(#REF!&lt;&gt;"",$B122&lt;&gt;""))</formula>
    </cfRule>
  </conditionalFormatting>
  <conditionalFormatting sqref="C160:D160">
    <cfRule type="expression" dxfId="742" priority="268">
      <formula>AND($R160="X",OR($B160&lt;&gt;"",#REF!&lt;&gt;""))</formula>
    </cfRule>
  </conditionalFormatting>
  <conditionalFormatting sqref="C121:G121">
    <cfRule type="expression" dxfId="741" priority="243">
      <formula>AND($R121="X",$B121&lt;&gt;"")</formula>
    </cfRule>
  </conditionalFormatting>
  <conditionalFormatting sqref="D12:D18">
    <cfRule type="expression" dxfId="740" priority="43">
      <formula>AND($R12="X",OR($B12&lt;&gt;"",$C12&lt;&gt;""))</formula>
    </cfRule>
  </conditionalFormatting>
  <conditionalFormatting sqref="D20:D40">
    <cfRule type="expression" dxfId="739" priority="25">
      <formula>AND($R20="X",OR($B20&lt;&gt;"",$C20&lt;&gt;""))</formula>
    </cfRule>
  </conditionalFormatting>
  <conditionalFormatting sqref="D30:D31">
    <cfRule type="expression" dxfId="738" priority="26">
      <formula>AND($R30="X",$B30&lt;&gt;"")</formula>
    </cfRule>
  </conditionalFormatting>
  <conditionalFormatting sqref="D31">
    <cfRule type="expression" dxfId="737" priority="27">
      <formula>OR($AD31="X",$AC31="X")</formula>
    </cfRule>
    <cfRule type="expression" dxfId="736" priority="28">
      <formula>AND($AD31=1,$AC31=1)</formula>
    </cfRule>
    <cfRule type="expression" dxfId="735" priority="29">
      <formula>$AD31=1</formula>
    </cfRule>
    <cfRule type="expression" dxfId="734" priority="31">
      <formula>AND(NOT(ISBLANK($W31)),ISBLANK($AC31),ISBLANK($AD31))</formula>
    </cfRule>
    <cfRule type="expression" dxfId="733" priority="30">
      <formula>$AC31=1</formula>
    </cfRule>
  </conditionalFormatting>
  <conditionalFormatting sqref="D41">
    <cfRule type="expression" dxfId="732" priority="291">
      <formula>$AD41=1</formula>
    </cfRule>
    <cfRule type="expression" dxfId="731" priority="290">
      <formula>AND($AD41=1,$AC41=1)</formula>
    </cfRule>
    <cfRule type="expression" dxfId="730" priority="289">
      <formula>AND($R41="X",OR($B41&lt;&gt;"",#REF!&lt;&gt;"",$C41&lt;&gt;""))</formula>
    </cfRule>
    <cfRule type="expression" dxfId="729" priority="287">
      <formula>AND($R41="X",OR($B41&lt;&gt;"",#REF!&lt;&gt;"",$D41&lt;&gt;"",#REF!&lt;&gt;""))</formula>
    </cfRule>
    <cfRule type="expression" dxfId="728" priority="286">
      <formula>AND($R41="X",OR($B41&lt;&gt;"",#REF!&lt;&gt;"",$C41&lt;&gt;"",$D41&lt;&gt;""))</formula>
    </cfRule>
    <cfRule type="expression" dxfId="727" priority="292">
      <formula>AND($R41="X",$B41&lt;&gt;"")</formula>
    </cfRule>
    <cfRule type="expression" dxfId="726" priority="285">
      <formula>AND($R41="X",OR($B41&lt;&gt;"",#REF!&lt;&gt;"",$C41&lt;&gt;""))</formula>
    </cfRule>
    <cfRule type="expression" dxfId="725" priority="293">
      <formula>AND($R41="X",OR($B41&lt;&gt;"",#REF!&lt;&gt;""))</formula>
    </cfRule>
    <cfRule type="expression" dxfId="724" priority="288">
      <formula>$AC41=1</formula>
    </cfRule>
  </conditionalFormatting>
  <conditionalFormatting sqref="D68:D70">
    <cfRule type="expression" dxfId="723" priority="21">
      <formula>AND($R68="X",OR($B68&lt;&gt;"",$C68&lt;&gt;"",$D68&lt;&gt;"",$E68&lt;&gt;""))</formula>
    </cfRule>
  </conditionalFormatting>
  <conditionalFormatting sqref="D122 D184:D191">
    <cfRule type="expression" dxfId="722" priority="155">
      <formula>AND($R122="X",OR($B122&lt;&gt;"",$C122&lt;&gt;""))</formula>
    </cfRule>
  </conditionalFormatting>
  <conditionalFormatting sqref="D125:D128 E127:G127 D173:D174 D161:D164 C184">
    <cfRule type="expression" dxfId="721" priority="253">
      <formula>AND($R125="X",OR($B125&lt;&gt;"",$C125&lt;&gt;""))</formula>
    </cfRule>
  </conditionalFormatting>
  <conditionalFormatting sqref="D129:D130">
    <cfRule type="expression" dxfId="720" priority="232">
      <formula>AND($R129="X",OR(#REF!&lt;&gt;"",$B129&lt;&gt;""))</formula>
    </cfRule>
  </conditionalFormatting>
  <conditionalFormatting sqref="D129:D138 E139 B41:D41">
    <cfRule type="expression" dxfId="719" priority="240">
      <formula>AND($AD41=1,$AC41=1)</formula>
    </cfRule>
  </conditionalFormatting>
  <conditionalFormatting sqref="D129:D153 E139 B13:G18 B19:C19 E19:G19 B20:G30 B31:C31 E31:G31">
    <cfRule type="expression" dxfId="718" priority="242">
      <formula>$AC13=1</formula>
    </cfRule>
  </conditionalFormatting>
  <conditionalFormatting sqref="D139:D153">
    <cfRule type="expression" dxfId="717" priority="218">
      <formula>AND($AD139=1,$AC139=1)</formula>
    </cfRule>
    <cfRule type="expression" dxfId="716" priority="217">
      <formula>OR($AD139="X",$AC139="X")</formula>
    </cfRule>
    <cfRule type="expression" dxfId="715" priority="219">
      <formula>$AD139=1</formula>
    </cfRule>
  </conditionalFormatting>
  <conditionalFormatting sqref="D140">
    <cfRule type="expression" dxfId="714" priority="162">
      <formula>$AD140=1</formula>
    </cfRule>
    <cfRule type="expression" dxfId="713" priority="159">
      <formula>OR($AD140="X",$AC140="X")</formula>
    </cfRule>
    <cfRule type="expression" dxfId="712" priority="163">
      <formula>$AC140=1</formula>
    </cfRule>
    <cfRule type="expression" dxfId="711" priority="160">
      <formula>AND($R140="X",OR($B140&lt;&gt;"",$C140&lt;&gt;"",$D140&lt;&gt;""))</formula>
    </cfRule>
    <cfRule type="expression" dxfId="710" priority="161">
      <formula>AND($AD140=1,$AC140=1)</formula>
    </cfRule>
  </conditionalFormatting>
  <conditionalFormatting sqref="D155:D159 E128:E130 D44:D120">
    <cfRule type="expression" dxfId="709" priority="233">
      <formula>AND($R44="X",OR($B44&lt;&gt;"",$C44&lt;&gt;""))</formula>
    </cfRule>
  </conditionalFormatting>
  <conditionalFormatting sqref="D164">
    <cfRule type="expression" dxfId="708" priority="209">
      <formula>AND($R164="X",OR($B164&lt;&gt;"",$C164&lt;&gt;"",$D164&lt;&gt;"",$E164&lt;&gt;""))</formula>
    </cfRule>
    <cfRule type="expression" dxfId="707" priority="94">
      <formula>AND($R164="X",OR($B164&lt;&gt;"",$C164&lt;&gt;""))</formula>
    </cfRule>
    <cfRule type="expression" dxfId="706" priority="212">
      <formula>AND($R164="X",OR($B164&lt;&gt;"",$C164&lt;&gt;"",$D164&lt;&gt;""))</formula>
    </cfRule>
    <cfRule type="expression" dxfId="705" priority="211">
      <formula>$AD164=1</formula>
    </cfRule>
    <cfRule type="expression" dxfId="704" priority="210">
      <formula>AND($AD164=1,$AC164=1)</formula>
    </cfRule>
    <cfRule type="expression" dxfId="703" priority="208">
      <formula>$AC164=1</formula>
    </cfRule>
    <cfRule type="expression" dxfId="702" priority="207">
      <formula>AND($R164="X",OR($B164&lt;&gt;"",$C164&lt;&gt;"",$D164&lt;&gt;""))</formula>
    </cfRule>
    <cfRule type="expression" dxfId="701" priority="206">
      <formula>$AD164=1</formula>
    </cfRule>
    <cfRule type="expression" dxfId="700" priority="205">
      <formula>AND($AD164=1,$AC164=1)</formula>
    </cfRule>
    <cfRule type="expression" dxfId="699" priority="204">
      <formula>AND($R164="X",OR($B164&lt;&gt;"",$C164&lt;&gt;"",$D164&lt;&gt;"",$E164&lt;&gt;""))</formula>
    </cfRule>
    <cfRule type="expression" dxfId="698" priority="203">
      <formula>$AC164=1</formula>
    </cfRule>
  </conditionalFormatting>
  <conditionalFormatting sqref="D166">
    <cfRule type="expression" dxfId="697" priority="90">
      <formula>AND($AD166=1,$AC166=1)</formula>
    </cfRule>
    <cfRule type="expression" dxfId="696" priority="95">
      <formula>OR($AD166="X",$AC166="X")</formula>
    </cfRule>
    <cfRule type="expression" dxfId="695" priority="89">
      <formula>AND($R166="X",OR($B166&lt;&gt;"",$C166&lt;&gt;"",$D166&lt;&gt;"",$E166&lt;&gt;""))</formula>
    </cfRule>
    <cfRule type="expression" dxfId="694" priority="87">
      <formula>AND($R166="X",OR($B166&lt;&gt;"",$C166&lt;&gt;"",$D166&lt;&gt;""))</formula>
    </cfRule>
    <cfRule type="expression" dxfId="693" priority="86">
      <formula>$AD166=1</formula>
    </cfRule>
    <cfRule type="expression" dxfId="692" priority="88">
      <formula>$AC166=1</formula>
    </cfRule>
    <cfRule type="expression" dxfId="691" priority="85">
      <formula>AND($AD166=1,$AC166=1)</formula>
    </cfRule>
    <cfRule type="expression" dxfId="690" priority="84">
      <formula>AND($R166="X",OR($B166&lt;&gt;"",$C166&lt;&gt;"",$D166&lt;&gt;"",$E166&lt;&gt;""))</formula>
    </cfRule>
    <cfRule type="expression" dxfId="689" priority="83">
      <formula>$AC166=1</formula>
    </cfRule>
    <cfRule type="expression" dxfId="688" priority="82">
      <formula>AND($R166="X",OR($B166&lt;&gt;"",$C166&lt;&gt;""))</formula>
    </cfRule>
    <cfRule type="expression" dxfId="687" priority="100">
      <formula>AND($AD166=1,$AC166=1)</formula>
    </cfRule>
    <cfRule type="expression" dxfId="686" priority="101">
      <formula>$AD166=1</formula>
    </cfRule>
    <cfRule type="expression" dxfId="685" priority="93">
      <formula>AND($R166="X",OR($B166&lt;&gt;"",$C166&lt;&gt;""))</formula>
    </cfRule>
    <cfRule type="expression" dxfId="684" priority="106">
      <formula>AND($R166="X",OR($B166&lt;&gt;"",$C166&lt;&gt;""))</formula>
    </cfRule>
    <cfRule type="expression" dxfId="683" priority="92">
      <formula>AND($R166="X",OR($B166&lt;&gt;"",$C166&lt;&gt;"",$D166&lt;&gt;""))</formula>
    </cfRule>
    <cfRule type="expression" dxfId="682" priority="91">
      <formula>$AD166=1</formula>
    </cfRule>
    <cfRule type="expression" dxfId="681" priority="98">
      <formula>AND($R166="X",$B166&lt;&gt;"")</formula>
    </cfRule>
  </conditionalFormatting>
  <conditionalFormatting sqref="D166:D172">
    <cfRule type="expression" dxfId="680" priority="99">
      <formula>OR($AD166="X",$AC166="X")</formula>
    </cfRule>
  </conditionalFormatting>
  <conditionalFormatting sqref="D167:D168">
    <cfRule type="expression" dxfId="679" priority="231">
      <formula>AND($R167="X",#REF!&lt;&gt;"")</formula>
    </cfRule>
    <cfRule type="expression" dxfId="678" priority="228">
      <formula>AND($AD167=1,$AC167=1)</formula>
    </cfRule>
    <cfRule type="expression" dxfId="677" priority="229">
      <formula>$AD167=1</formula>
    </cfRule>
    <cfRule type="expression" dxfId="676" priority="230">
      <formula>$AC167=1</formula>
    </cfRule>
  </conditionalFormatting>
  <conditionalFormatting sqref="D167:D172">
    <cfRule type="expression" dxfId="675" priority="281">
      <formula>AND($R167="X",OR(#REF!&lt;&gt;"",$B167&lt;&gt;"",$C167&lt;&gt;""))</formula>
    </cfRule>
  </conditionalFormatting>
  <conditionalFormatting sqref="D174">
    <cfRule type="expression" dxfId="674" priority="224">
      <formula>$AD174=1</formula>
    </cfRule>
    <cfRule type="expression" dxfId="673" priority="223">
      <formula>AND($AD174=1,$AC174=1)</formula>
    </cfRule>
    <cfRule type="expression" dxfId="672" priority="222">
      <formula>OR($AD174="X",$AC174="X")</formula>
    </cfRule>
    <cfRule type="expression" dxfId="671" priority="221">
      <formula>AND($R174="X",$B174&lt;&gt;"")</formula>
    </cfRule>
  </conditionalFormatting>
  <conditionalFormatting sqref="D175:D183">
    <cfRule type="expression" dxfId="670" priority="274">
      <formula>AND($R175="X",OR($B175&lt;&gt;"",#REF!&lt;&gt;"",$C175&lt;&gt;""))</formula>
    </cfRule>
  </conditionalFormatting>
  <conditionalFormatting sqref="D127:E127">
    <cfRule type="expression" dxfId="669" priority="135">
      <formula>$AD127=1</formula>
    </cfRule>
    <cfRule type="expression" dxfId="668" priority="130">
      <formula>AND($R127="X",OR($B127&lt;&gt;"",$C127&lt;&gt;"",$D127&lt;&gt;"",$E127&lt;&gt;""))</formula>
    </cfRule>
    <cfRule type="expression" dxfId="667" priority="134">
      <formula>AND($AD127=1,$AC127=1)</formula>
    </cfRule>
    <cfRule type="expression" dxfId="666" priority="132">
      <formula>$AC127=1</formula>
    </cfRule>
    <cfRule type="expression" dxfId="665" priority="133">
      <formula>AND($R127="X",OR($B127&lt;&gt;"",$C127&lt;&gt;"",$D127&lt;&gt;""))</formula>
    </cfRule>
    <cfRule type="expression" dxfId="664" priority="131">
      <formula>AND($R127="X",OR($B127&lt;&gt;"",$C127&lt;&gt;"",$E127&lt;&gt;"",#REF!&lt;&gt;""))</formula>
    </cfRule>
  </conditionalFormatting>
  <conditionalFormatting sqref="D41:G41">
    <cfRule type="expression" dxfId="663" priority="57">
      <formula>AND($R41="X",OR($B41&lt;&gt;"",$C41&lt;&gt;"",$D41&lt;&gt;"",$E41&lt;&gt;"",$F41&lt;&gt;""))</formula>
    </cfRule>
    <cfRule type="expression" dxfId="662" priority="58">
      <formula>AND($AD41=1,$AC41=1)</formula>
    </cfRule>
    <cfRule type="expression" dxfId="661" priority="59">
      <formula>$AD41=1</formula>
    </cfRule>
    <cfRule type="expression" dxfId="660" priority="60">
      <formula>OR($AD41="X",$AC41="X")</formula>
    </cfRule>
  </conditionalFormatting>
  <conditionalFormatting sqref="D125:G125">
    <cfRule type="expression" dxfId="659" priority="145">
      <formula>AND($R125="X",$B125&lt;&gt;"")</formula>
    </cfRule>
  </conditionalFormatting>
  <conditionalFormatting sqref="D127:G127">
    <cfRule type="expression" dxfId="658" priority="144">
      <formula>AND($R127="X",$B127&lt;&gt;"")</formula>
    </cfRule>
  </conditionalFormatting>
  <conditionalFormatting sqref="D154:G154">
    <cfRule type="expression" dxfId="657" priority="3">
      <formula>AND($R154="X",OR($B154&lt;&gt;"",$C154&lt;&gt;"",$D154&lt;&gt;"",$E154&lt;&gt;""))</formula>
    </cfRule>
  </conditionalFormatting>
  <conditionalFormatting sqref="D166:G166">
    <cfRule type="expression" dxfId="656" priority="97">
      <formula>AND($R166="X",OR($B166&lt;&gt;"",$C166&lt;&gt;""))</formula>
    </cfRule>
  </conditionalFormatting>
  <conditionalFormatting sqref="E12:E18">
    <cfRule type="expression" dxfId="655" priority="40">
      <formula>AND($R12="X",OR($B12&lt;&gt;"",$C12&lt;&gt;"",$D12&lt;&gt;""))</formula>
    </cfRule>
  </conditionalFormatting>
  <conditionalFormatting sqref="E19">
    <cfRule type="expression" dxfId="654" priority="1170">
      <formula>AND($R19="X",OR($B19&lt;&gt;"",#REF!&lt;&gt;"",$C19&lt;&gt;""))</formula>
    </cfRule>
  </conditionalFormatting>
  <conditionalFormatting sqref="E20:E40 E140:E153">
    <cfRule type="expression" dxfId="653" priority="72">
      <formula>AND($R20="X",OR($B20&lt;&gt;"",$C20&lt;&gt;"",$D20&lt;&gt;""))</formula>
    </cfRule>
  </conditionalFormatting>
  <conditionalFormatting sqref="E42:E43">
    <cfRule type="expression" dxfId="652" priority="62">
      <formula>AND($AD42=1,$AC42=1)</formula>
    </cfRule>
    <cfRule type="expression" dxfId="651" priority="63">
      <formula>$AD42=1</formula>
    </cfRule>
    <cfRule type="expression" dxfId="650" priority="64">
      <formula>$AC42=1</formula>
    </cfRule>
    <cfRule type="expression" dxfId="649" priority="65">
      <formula>AND(NOT(ISBLANK($W42)),ISBLANK($AC42),ISBLANK($AD42))</formula>
    </cfRule>
    <cfRule type="expression" dxfId="648" priority="61">
      <formula>OR($AD42="X",$AC42="X")</formula>
    </cfRule>
    <cfRule type="expression" dxfId="647" priority="66">
      <formula>AND($R42="X",OR($B42&lt;&gt;"",#REF!&lt;&gt;"",$D42&lt;&gt;"",#REF!&lt;&gt;""))</formula>
    </cfRule>
  </conditionalFormatting>
  <conditionalFormatting sqref="E68:E70">
    <cfRule type="expression" dxfId="646" priority="22">
      <formula>AND($R68="X",OR($B68&lt;&gt;"",$C68&lt;&gt;"",$D68&lt;&gt;"",$E68&lt;&gt;"",$F68&lt;&gt;""))</formula>
    </cfRule>
  </conditionalFormatting>
  <conditionalFormatting sqref="E89">
    <cfRule type="expression" dxfId="645" priority="191">
      <formula>AND($R89="X",OR($B89&lt;&gt;"",$C89&lt;&gt;"",$D89&lt;&gt;"",$E89&lt;&gt;""))</formula>
    </cfRule>
    <cfRule type="expression" dxfId="644" priority="192">
      <formula>AND($AD89=1,$AC89=1)</formula>
    </cfRule>
    <cfRule type="expression" dxfId="643" priority="193">
      <formula>$AD89=1</formula>
    </cfRule>
    <cfRule type="expression" dxfId="642" priority="194">
      <formula>AND($R89="X",OR($B89&lt;&gt;"",$C89&lt;&gt;"",$E89&lt;&gt;"",#REF!&lt;&gt;""))</formula>
    </cfRule>
  </conditionalFormatting>
  <conditionalFormatting sqref="E92">
    <cfRule type="expression" dxfId="641" priority="185">
      <formula>AND($R92="X",OR($B92&lt;&gt;"",$C92&lt;&gt;"",$D92&lt;&gt;"",$E92&lt;&gt;""))</formula>
    </cfRule>
    <cfRule type="expression" dxfId="640" priority="186">
      <formula>AND($AD92=1,$AC92=1)</formula>
    </cfRule>
    <cfRule type="expression" dxfId="639" priority="187">
      <formula>$AD92=1</formula>
    </cfRule>
    <cfRule type="expression" dxfId="638" priority="188">
      <formula>$AC92=1</formula>
    </cfRule>
    <cfRule type="expression" dxfId="637" priority="189">
      <formula>AND($R92="X",OR($B92&lt;&gt;"",$C92&lt;&gt;"",$E92&lt;&gt;"",#REF!&lt;&gt;""))</formula>
    </cfRule>
    <cfRule type="expression" dxfId="636" priority="190">
      <formula>$AC92=1</formula>
    </cfRule>
  </conditionalFormatting>
  <conditionalFormatting sqref="E111">
    <cfRule type="expression" dxfId="635" priority="197">
      <formula>$AD111=1</formula>
    </cfRule>
    <cfRule type="expression" dxfId="634" priority="195">
      <formula>AND($R111="X",OR($B111&lt;&gt;"",$C111&lt;&gt;"",$D111&lt;&gt;"",$E111&lt;&gt;""))</formula>
    </cfRule>
    <cfRule type="expression" dxfId="633" priority="196">
      <formula>AND($AD111=1,$AC111=1)</formula>
    </cfRule>
    <cfRule type="expression" dxfId="632" priority="198">
      <formula>$AC111=1</formula>
    </cfRule>
    <cfRule type="expression" dxfId="631" priority="199">
      <formula>AND($R111="X",OR($B111&lt;&gt;"",$C111&lt;&gt;"",$E111&lt;&gt;"",#REF!&lt;&gt;""))</formula>
    </cfRule>
  </conditionalFormatting>
  <conditionalFormatting sqref="E122 E155:E159 E161:E164 E173 E184:E191">
    <cfRule type="expression" dxfId="630" priority="156">
      <formula>AND($R122="X",OR($B122&lt;&gt;"",$C122&lt;&gt;"",$D122&lt;&gt;""))</formula>
    </cfRule>
  </conditionalFormatting>
  <conditionalFormatting sqref="E122:E124">
    <cfRule type="expression" dxfId="629" priority="248">
      <formula>AND($R122="X",OR(#REF!&lt;&gt;"",$B122&lt;&gt;"",$C122&lt;&gt;""))</formula>
    </cfRule>
  </conditionalFormatting>
  <conditionalFormatting sqref="E125:E128">
    <cfRule type="expression" dxfId="628" priority="254">
      <formula>AND($R125="X",OR($B125&lt;&gt;"",$C125&lt;&gt;"",$D125&lt;&gt;""))</formula>
    </cfRule>
  </conditionalFormatting>
  <conditionalFormatting sqref="E126">
    <cfRule type="expression" dxfId="627" priority="138">
      <formula>$AC126=1</formula>
    </cfRule>
    <cfRule type="expression" dxfId="626" priority="137">
      <formula>AND($R126="X",OR($B126&lt;&gt;"",$C126&lt;&gt;"",$E126&lt;&gt;"",#REF!&lt;&gt;""))</formula>
    </cfRule>
    <cfRule type="expression" dxfId="625" priority="136">
      <formula>AND($R126="X",OR($B126&lt;&gt;"",$C126&lt;&gt;"",$D126&lt;&gt;"",$E126&lt;&gt;""))</formula>
    </cfRule>
    <cfRule type="expression" dxfId="624" priority="139">
      <formula>AND($R126="X",OR($B126&lt;&gt;"",$C126&lt;&gt;"",$D126&lt;&gt;""))</formula>
    </cfRule>
  </conditionalFormatting>
  <conditionalFormatting sqref="E131">
    <cfRule type="expression" dxfId="623" priority="201">
      <formula>AND($R131="X",OR($B131&lt;&gt;"",$C131&lt;&gt;"",$E131&lt;&gt;"",#REF!&lt;&gt;""))</formula>
    </cfRule>
    <cfRule type="expression" dxfId="622" priority="202">
      <formula>$AC131=1</formula>
    </cfRule>
    <cfRule type="expression" dxfId="621" priority="200">
      <formula>AND($R131="X",OR($B131&lt;&gt;"",$C131&lt;&gt;"",$D131&lt;&gt;"",$E131&lt;&gt;""))</formula>
    </cfRule>
  </conditionalFormatting>
  <conditionalFormatting sqref="E131:E132 E44:E120 F133:F134 E135:E138">
    <cfRule type="expression" dxfId="620" priority="236">
      <formula>AND($R44="X",OR($B44&lt;&gt;"",$C44&lt;&gt;"",$D44&lt;&gt;""))</formula>
    </cfRule>
  </conditionalFormatting>
  <conditionalFormatting sqref="E133:E134">
    <cfRule type="expression" dxfId="619" priority="152">
      <formula>$AC133=1</formula>
    </cfRule>
    <cfRule type="expression" dxfId="618" priority="151">
      <formula>OR($AD133="X",$AC133="X")</formula>
    </cfRule>
    <cfRule type="expression" dxfId="617" priority="149">
      <formula>AND($AD133=1,$AC133=1)</formula>
    </cfRule>
    <cfRule type="expression" dxfId="616" priority="150">
      <formula>$AD133=1</formula>
    </cfRule>
    <cfRule type="expression" dxfId="615" priority="153">
      <formula>AND(NOT(ISBLANK($W133)),ISBLANK($AC133),ISBLANK($AD133))</formula>
    </cfRule>
    <cfRule type="expression" dxfId="614" priority="148">
      <formula>AND($R133="X",$B133&lt;&gt;"")</formula>
    </cfRule>
  </conditionalFormatting>
  <conditionalFormatting sqref="E160">
    <cfRule type="expression" dxfId="613" priority="269">
      <formula>AND($R160="X",OR($B160&lt;&gt;"",#REF!&lt;&gt;"",$D160&lt;&gt;""))</formula>
    </cfRule>
  </conditionalFormatting>
  <conditionalFormatting sqref="E163">
    <cfRule type="expression" dxfId="612" priority="213">
      <formula>$AC163=1</formula>
    </cfRule>
    <cfRule type="expression" dxfId="611" priority="214">
      <formula>AND($R163="X",OR($B163&lt;&gt;"",$C163&lt;&gt;"",$D163&lt;&gt;"",$E163&lt;&gt;""))</formula>
    </cfRule>
    <cfRule type="expression" dxfId="610" priority="215">
      <formula>AND($AD163=1,$AC163=1)</formula>
    </cfRule>
    <cfRule type="expression" dxfId="609" priority="216">
      <formula>$AD163=1</formula>
    </cfRule>
  </conditionalFormatting>
  <conditionalFormatting sqref="E166">
    <cfRule type="expression" dxfId="608" priority="96">
      <formula>AND($R166="X",OR($B166&lt;&gt;"",$C166&lt;&gt;"",$D166&lt;&gt;""))</formula>
    </cfRule>
  </conditionalFormatting>
  <conditionalFormatting sqref="E168:E172">
    <cfRule type="expression" dxfId="607" priority="76">
      <formula>OR($AD168="X",$AC168="X")</formula>
    </cfRule>
    <cfRule type="expression" dxfId="606" priority="78">
      <formula>$AD168=1</formula>
    </cfRule>
    <cfRule type="expression" dxfId="605" priority="77">
      <formula>AND($AD168=1,$AC168=1)</formula>
    </cfRule>
    <cfRule type="expression" dxfId="604" priority="81">
      <formula>AND($R168="X",OR(#REF!&lt;&gt;"",$B168&lt;&gt;"",$C168&lt;&gt;"",$D168&lt;&gt;""))</formula>
    </cfRule>
    <cfRule type="expression" dxfId="603" priority="79">
      <formula>$AC168=1</formula>
    </cfRule>
    <cfRule type="expression" dxfId="602" priority="80">
      <formula>AND(NOT(ISBLANK($W168)),ISBLANK($AC168),ISBLANK($AD168))</formula>
    </cfRule>
  </conditionalFormatting>
  <conditionalFormatting sqref="E175:E183">
    <cfRule type="expression" dxfId="601" priority="146">
      <formula>AND($R175="X",OR($B175&lt;&gt;"",#REF!&lt;&gt;"",$C175&lt;&gt;"",$D175&lt;&gt;""))</formula>
    </cfRule>
  </conditionalFormatting>
  <conditionalFormatting sqref="E166:F166">
    <cfRule type="expression" dxfId="600" priority="107">
      <formula>AND($R166="X",OR($B166&lt;&gt;"",$C166&lt;&gt;"",$D166&lt;&gt;"",#REF!&lt;&gt;""))</formula>
    </cfRule>
  </conditionalFormatting>
  <conditionalFormatting sqref="E174:F174">
    <cfRule type="expression" dxfId="599" priority="277">
      <formula>AND($R174="X",OR($B174&lt;&gt;"",$C174&lt;&gt;"",$D174&lt;&gt;"",#REF!&lt;&gt;""))</formula>
    </cfRule>
  </conditionalFormatting>
  <conditionalFormatting sqref="E126:G126">
    <cfRule type="expression" dxfId="598" priority="142">
      <formula>AND($AD126=1,$AC126=1)</formula>
    </cfRule>
    <cfRule type="expression" dxfId="597" priority="143">
      <formula>$AD126=1</formula>
    </cfRule>
  </conditionalFormatting>
  <conditionalFormatting sqref="E128:G128">
    <cfRule type="expression" dxfId="596" priority="117">
      <formula>AND($R128="X",OR($B128&lt;&gt;"",$C128&lt;&gt;"",$D128&lt;&gt;""))</formula>
    </cfRule>
    <cfRule type="expression" dxfId="595" priority="119">
      <formula>$AD128=1</formula>
    </cfRule>
    <cfRule type="expression" dxfId="594" priority="115">
      <formula>AND($R128="X",OR($B128&lt;&gt;"",$C128&lt;&gt;"",$E128&lt;&gt;"",#REF!&lt;&gt;""))</formula>
    </cfRule>
    <cfRule type="expression" dxfId="593" priority="114">
      <formula>AND($R128="X",OR($B128&lt;&gt;"",$C128&lt;&gt;"",$D128&lt;&gt;"",$E128&lt;&gt;""))</formula>
    </cfRule>
    <cfRule type="expression" dxfId="592" priority="120">
      <formula>AND($R128="X",$B128&lt;&gt;"")</formula>
    </cfRule>
    <cfRule type="expression" dxfId="591" priority="121">
      <formula>AND($R128="X",OR($B128&lt;&gt;"",$C128&lt;&gt;""))</formula>
    </cfRule>
    <cfRule type="expression" dxfId="590" priority="118">
      <formula>AND($AD128=1,$AC128=1)</formula>
    </cfRule>
    <cfRule type="expression" dxfId="589" priority="116">
      <formula>$AC128=1</formula>
    </cfRule>
  </conditionalFormatting>
  <conditionalFormatting sqref="E140:G153 B140:C154">
    <cfRule type="expression" dxfId="588" priority="181">
      <formula>$AC140=1</formula>
    </cfRule>
    <cfRule type="expression" dxfId="587" priority="180">
      <formula>$AD140=1</formula>
    </cfRule>
    <cfRule type="expression" dxfId="58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85" priority="41">
      <formula>AND($R12="X",OR($B12&lt;&gt;"",$C12&lt;&gt;"",$D12&lt;&gt;"",$E12&lt;&gt;""))</formula>
    </cfRule>
  </conditionalFormatting>
  <conditionalFormatting sqref="F19">
    <cfRule type="expression" dxfId="584" priority="1172">
      <formula>AND($R19="X",OR($B19&lt;&gt;"",#REF!&lt;&gt;"",$C19&lt;&gt;"",$E19&lt;&gt;""))</formula>
    </cfRule>
  </conditionalFormatting>
  <conditionalFormatting sqref="F20:F40 F131:F153 F155:F159 E183 G183">
    <cfRule type="expression" dxfId="583" priority="73">
      <formula>AND($R20="X",OR($B20&lt;&gt;"",$C20&lt;&gt;"",$D20&lt;&gt;"",$E20&lt;&gt;""))</formula>
    </cfRule>
  </conditionalFormatting>
  <conditionalFormatting sqref="F42:F43">
    <cfRule type="expression" dxfId="582" priority="294">
      <formula>AND($R42="X",OR($B42&lt;&gt;"",#REF!&lt;&gt;"",$D42&lt;&gt;"",#REF!&lt;&gt;""))</formula>
    </cfRule>
  </conditionalFormatting>
  <conditionalFormatting sqref="F44:F120">
    <cfRule type="expression" dxfId="581" priority="237">
      <formula>AND($R44="X",OR($B44&lt;&gt;"",$C44&lt;&gt;"",$D44&lt;&gt;"",$E44&lt;&gt;""))</formula>
    </cfRule>
  </conditionalFormatting>
  <conditionalFormatting sqref="F122 F161:F164 F173 F184:F191">
    <cfRule type="expression" dxfId="580" priority="157">
      <formula>AND($R122="X",OR($B122&lt;&gt;"",$C122&lt;&gt;"",$D122&lt;&gt;"",$E122&lt;&gt;""))</formula>
    </cfRule>
  </conditionalFormatting>
  <conditionalFormatting sqref="F122:F124">
    <cfRule type="expression" dxfId="579" priority="249">
      <formula>AND($R122="X",OR(#REF!&lt;&gt;"",$B122&lt;&gt;"",$C122&lt;&gt;"",$E122&lt;&gt;""))</formula>
    </cfRule>
  </conditionalFormatting>
  <conditionalFormatting sqref="F125:F128">
    <cfRule type="expression" dxfId="578" priority="255">
      <formula>AND($R125="X",OR($B125&lt;&gt;"",$C125&lt;&gt;"",$D125&lt;&gt;"",$E125&lt;&gt;""))</formula>
    </cfRule>
  </conditionalFormatting>
  <conditionalFormatting sqref="F126">
    <cfRule type="expression" dxfId="577" priority="140">
      <formula>AND($R126="X",OR($B126&lt;&gt;"",$C126&lt;&gt;"",$D126&lt;&gt;"",$E126&lt;&gt;""))</formula>
    </cfRule>
  </conditionalFormatting>
  <conditionalFormatting sqref="F127 G161:G164 G173">
    <cfRule type="expression" dxfId="576" priority="122">
      <formula>AND($R127="X",OR($B127&lt;&gt;"",$C127&lt;&gt;"",$D127&lt;&gt;"",$E127&lt;&gt;"",$F127&lt;&gt;""))</formula>
    </cfRule>
  </conditionalFormatting>
  <conditionalFormatting sqref="F128:F130 F139:G139">
    <cfRule type="expression" dxfId="575" priority="251">
      <formula>AND($R128="X",OR($B128&lt;&gt;"",$C128&lt;&gt;"",$E128&lt;&gt;"",#REF!&lt;&gt;""))</formula>
    </cfRule>
  </conditionalFormatting>
  <conditionalFormatting sqref="F138">
    <cfRule type="expression" dxfId="574" priority="184">
      <formula>AND($R138="X",OR($B138&lt;&gt;"",$C138&lt;&gt;"",$E138&lt;&gt;"",#REF!&lt;&gt;""))</formula>
    </cfRule>
  </conditionalFormatting>
  <conditionalFormatting sqref="F160">
    <cfRule type="expression" dxfId="573" priority="270">
      <formula>AND($R160="X",OR($B160&lt;&gt;"",#REF!&lt;&gt;"",$D160&lt;&gt;"",$E160&lt;&gt;""))</formula>
    </cfRule>
  </conditionalFormatting>
  <conditionalFormatting sqref="F168:F172">
    <cfRule type="expression" dxfId="572" priority="282">
      <formula>AND($R168="X",OR(#REF!&lt;&gt;"",$B168&lt;&gt;"",$C168&lt;&gt;"",$D168&lt;&gt;""))</formula>
    </cfRule>
  </conditionalFormatting>
  <conditionalFormatting sqref="F175:F183">
    <cfRule type="expression" dxfId="571" priority="275">
      <formula>AND($R175="X",OR($B175&lt;&gt;"",#REF!&lt;&gt;"",$C175&lt;&gt;"",$D175&lt;&gt;""))</formula>
    </cfRule>
    <cfRule type="expression" dxfId="570" priority="147">
      <formula>AND($R175="X",OR($B175&lt;&gt;"",#REF!&lt;&gt;"",$C175&lt;&gt;"",$D175&lt;&gt;"",$F175&lt;&gt;""))</formula>
    </cfRule>
  </conditionalFormatting>
  <conditionalFormatting sqref="F183">
    <cfRule type="expression" dxfId="569" priority="74">
      <formula>AND($R183="X",OR($B183&lt;&gt;"",$C183&lt;&gt;"",$D183&lt;&gt;"",$E183&lt;&gt;"",$F183&lt;&gt;""))</formula>
    </cfRule>
  </conditionalFormatting>
  <conditionalFormatting sqref="F127:G127">
    <cfRule type="expression" dxfId="568" priority="125">
      <formula>$AC127=1</formula>
    </cfRule>
    <cfRule type="expression" dxfId="567" priority="126">
      <formula>AND($R127="X",OR($B127&lt;&gt;"",$C127&lt;&gt;"",$D127&lt;&gt;""))</formula>
    </cfRule>
    <cfRule type="expression" dxfId="566" priority="129">
      <formula>AND($R127="X",OR($B127&lt;&gt;"",$C127&lt;&gt;"",$D127&lt;&gt;""))</formula>
    </cfRule>
    <cfRule type="expression" dxfId="565" priority="127">
      <formula>AND($AD127=1,$AC127=1)</formula>
    </cfRule>
    <cfRule type="expression" dxfId="564" priority="128">
      <formula>$AD127=1</formula>
    </cfRule>
    <cfRule type="expression" dxfId="563" priority="123">
      <formula>AND($R127="X",OR($B127&lt;&gt;"",$C127&lt;&gt;"",$D127&lt;&gt;"",$E127&lt;&gt;""))</formula>
    </cfRule>
    <cfRule type="expression" dxfId="562" priority="124">
      <formula>AND($R127="X",OR($B127&lt;&gt;"",$C127&lt;&gt;"",$E127&lt;&gt;"",#REF!&lt;&gt;""))</formula>
    </cfRule>
  </conditionalFormatting>
  <conditionalFormatting sqref="F128:G128">
    <cfRule type="expression" dxfId="561" priority="113">
      <formula>AND($R128="X",OR($B128&lt;&gt;"",$C128&lt;&gt;"",$D128&lt;&gt;""))</formula>
    </cfRule>
    <cfRule type="expression" dxfId="560" priority="112">
      <formula>AND($R128="X",OR($B128&lt;&gt;"",$C128&lt;&gt;""))</formula>
    </cfRule>
  </conditionalFormatting>
  <conditionalFormatting sqref="F166:G166">
    <cfRule type="expression" dxfId="559" priority="108">
      <formula>AND($R166="X",OR($B166&lt;&gt;"",$C166&lt;&gt;"",$D166&lt;&gt;"",#REF!&lt;&gt;"",$F166&lt;&gt;""))</formula>
    </cfRule>
  </conditionalFormatting>
  <conditionalFormatting sqref="F174:G174">
    <cfRule type="expression" dxfId="558" priority="278">
      <formula>AND($R174="X",OR($B174&lt;&gt;"",$C174&lt;&gt;"",$D174&lt;&gt;"",#REF!&lt;&gt;"",$F174&lt;&gt;""))</formula>
    </cfRule>
  </conditionalFormatting>
  <conditionalFormatting sqref="G12:G18">
    <cfRule type="expression" dxfId="557" priority="42">
      <formula>AND($R12="X",OR($B12&lt;&gt;"",$C12&lt;&gt;"",$D12&lt;&gt;"",$E12&lt;&gt;"",$F12&lt;&gt;""))</formula>
    </cfRule>
  </conditionalFormatting>
  <conditionalFormatting sqref="G19">
    <cfRule type="expression" dxfId="556" priority="1168">
      <formula>AND($R19="X",OR($B19&lt;&gt;"",#REF!&lt;&gt;"",$C19&lt;&gt;"",$E19&lt;&gt;"",$F19&lt;&gt;""))</formula>
    </cfRule>
  </conditionalFormatting>
  <conditionalFormatting sqref="G20:G40 G140:G153 G155:G159 D167:G167">
    <cfRule type="expression" dxfId="555" priority="75">
      <formula>AND($R20="X",OR($B20&lt;&gt;"",$C20&lt;&gt;"",$D20&lt;&gt;"",$E20&lt;&gt;"",$F20&lt;&gt;""))</formula>
    </cfRule>
  </conditionalFormatting>
  <conditionalFormatting sqref="G42:G43">
    <cfRule type="expression" dxfId="554" priority="295">
      <formula>AND($R42="X",OR($B42&lt;&gt;"",#REF!&lt;&gt;"",$D42&lt;&gt;"",#REF!&lt;&gt;"",$F42&lt;&gt;""))</formula>
    </cfRule>
  </conditionalFormatting>
  <conditionalFormatting sqref="G122">
    <cfRule type="expression" dxfId="553" priority="158">
      <formula>AND($R122="X",OR($B122&lt;&gt;"",$C122&lt;&gt;"",$D122&lt;&gt;"",$E122&lt;&gt;"",$F122&lt;&gt;""))</formula>
    </cfRule>
  </conditionalFormatting>
  <conditionalFormatting sqref="G122:G124">
    <cfRule type="expression" dxfId="552" priority="250">
      <formula>AND($R122="X",OR(#REF!&lt;&gt;"",$B122&lt;&gt;"",$C122&lt;&gt;"",$E122&lt;&gt;"",$F122&lt;&gt;""))</formula>
    </cfRule>
  </conditionalFormatting>
  <conditionalFormatting sqref="G125:G128">
    <cfRule type="expression" dxfId="551" priority="256">
      <formula>AND($R125="X",OR($B125&lt;&gt;"",$C125&lt;&gt;"",$D125&lt;&gt;"",$E125&lt;&gt;"",$F125&lt;&gt;""))</formula>
    </cfRule>
  </conditionalFormatting>
  <conditionalFormatting sqref="G126">
    <cfRule type="expression" dxfId="550" priority="141">
      <formula>AND($R126="X",OR($B126&lt;&gt;"",$C126&lt;&gt;"",$D126&lt;&gt;"",$E126&lt;&gt;"",$F126&lt;&gt;""))</formula>
    </cfRule>
  </conditionalFormatting>
  <conditionalFormatting sqref="G128">
    <cfRule type="expression" dxfId="549" priority="111">
      <formula>AND($R128="X",OR($B128&lt;&gt;"",$C128&lt;&gt;"",$D128&lt;&gt;"",$E128&lt;&gt;""))</formula>
    </cfRule>
    <cfRule type="expression" dxfId="548" priority="110">
      <formula>AND($R128="X",OR($B128&lt;&gt;"",$C128&lt;&gt;"",$E128&lt;&gt;"",#REF!&lt;&gt;""))</formula>
    </cfRule>
  </conditionalFormatting>
  <conditionalFormatting sqref="G128:G130">
    <cfRule type="expression" dxfId="547" priority="252">
      <formula>AND($R128="X",OR($B128&lt;&gt;"",$C128&lt;&gt;"",$E128&lt;&gt;"",#REF!&lt;&gt;"",$F128&lt;&gt;""))</formula>
    </cfRule>
  </conditionalFormatting>
  <conditionalFormatting sqref="G139">
    <cfRule type="expression" dxfId="546" priority="272">
      <formula>AND($R139="X",OR($B139&lt;&gt;"",$C139&lt;&gt;"",$E139&lt;&gt;"",#REF!&lt;&gt;"",$F139&lt;&gt;""))</formula>
    </cfRule>
    <cfRule type="expression" dxfId="545" priority="220">
      <formula>AND($R139="X",OR($B139&lt;&gt;"",$C139&lt;&gt;"",$D139&lt;&gt;"",$E139&lt;&gt;""))</formula>
    </cfRule>
  </conditionalFormatting>
  <conditionalFormatting sqref="G160">
    <cfRule type="expression" dxfId="544" priority="271">
      <formula>AND($R160="X",OR($B160&lt;&gt;"",#REF!&lt;&gt;"",$D160&lt;&gt;"",$E160&lt;&gt;"",$F160&lt;&gt;""))</formula>
    </cfRule>
  </conditionalFormatting>
  <conditionalFormatting sqref="G168:G172">
    <cfRule type="expression" dxfId="543" priority="283">
      <formula>AND($R168="X",OR(#REF!&lt;&gt;"",$B168&lt;&gt;"",$C168&lt;&gt;"",$D168&lt;&gt;"",$F168&lt;&gt;""))</formula>
    </cfRule>
  </conditionalFormatting>
  <conditionalFormatting sqref="G175:G183">
    <cfRule type="expression" dxfId="542" priority="276">
      <formula>AND($R175="X",OR($B175&lt;&gt;"",#REF!&lt;&gt;"",$C175&lt;&gt;"",$D175&lt;&gt;"",$F175&lt;&gt;""))</formula>
    </cfRule>
  </conditionalFormatting>
  <conditionalFormatting sqref="G184:G191 G44:G120 G131:G138">
    <cfRule type="expression" dxfId="541" priority="238">
      <formula>AND($R44="X",OR($B44&lt;&gt;"",$C44&lt;&gt;"",$D44&lt;&gt;"",$E44&lt;&gt;"",$F44&lt;&gt;""))</formula>
    </cfRule>
  </conditionalFormatting>
  <conditionalFormatting sqref="H193:H194 H214:H1054">
    <cfRule type="expression" dxfId="540" priority="258">
      <formula>$Q193="X"</formula>
    </cfRule>
  </conditionalFormatting>
  <conditionalFormatting sqref="I14:I29 I31:I191">
    <cfRule type="expression" dxfId="539" priority="234">
      <formula>$R14="X"</formula>
    </cfRule>
  </conditionalFormatting>
  <conditionalFormatting sqref="Q12:Q191">
    <cfRule type="cellIs" dxfId="538" priority="46" operator="equal">
      <formula>"0..1"</formula>
    </cfRule>
    <cfRule type="cellIs" dxfId="537" priority="45" operator="equal">
      <formula>"0..n"</formula>
    </cfRule>
    <cfRule type="cellIs" dxfId="53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K97" activePane="bottomRight" state="frozen"/>
      <selection pane="topRight" activeCell="H1" sqref="H1"/>
      <selection pane="bottomLeft" activeCell="A9" sqref="A9"/>
      <selection pane="bottomRight" activeCell="A2" sqref="A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8" t="s">
        <v>911</v>
      </c>
      <c r="I1" s="718"/>
      <c r="J1" s="718"/>
      <c r="O1" s="719" t="s">
        <v>816</v>
      </c>
      <c r="P1" s="719"/>
      <c r="AC1" s="96"/>
      <c r="AF1" s="128"/>
      <c r="ALZ1"/>
    </row>
    <row r="2" spans="1:1014" ht="13.5" customHeight="1">
      <c r="A2" s="739" t="s">
        <v>2601</v>
      </c>
      <c r="C2" s="141" t="s">
        <v>818</v>
      </c>
      <c r="D2" s="285"/>
      <c r="E2" s="152" t="s">
        <v>819</v>
      </c>
      <c r="F2" s="157">
        <f>createCase[[#Totals],[NexSIS]] / createCase[[#Totals],[ID]]</f>
        <v>0.45</v>
      </c>
      <c r="G2" s="128"/>
      <c r="H2" s="718"/>
      <c r="I2" s="718"/>
      <c r="J2" s="71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0" t="s">
        <v>828</v>
      </c>
      <c r="M7" s="720"/>
      <c r="N7" s="720"/>
      <c r="O7" s="720"/>
      <c r="V7" s="721" t="s">
        <v>829</v>
      </c>
      <c r="W7" s="721"/>
      <c r="AC7" s="720" t="s">
        <v>830</v>
      </c>
      <c r="AD7" s="720"/>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232"/>
      <c r="Y9" s="685"/>
      <c r="Z9" s="681" t="s">
        <v>920</v>
      </c>
      <c r="AA9" s="686" t="s">
        <v>921</v>
      </c>
      <c r="AB9" s="681"/>
      <c r="AC9" s="684">
        <v>1</v>
      </c>
      <c r="AD9" s="684">
        <v>1</v>
      </c>
      <c r="AE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v>1</v>
      </c>
      <c r="AD10" s="684">
        <v>1</v>
      </c>
      <c r="AE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232"/>
      <c r="Y11" s="685"/>
      <c r="Z11" s="681"/>
      <c r="AA11" s="686"/>
      <c r="AB11" s="681"/>
      <c r="AC11" s="684">
        <v>1</v>
      </c>
      <c r="AD11" s="684">
        <v>1</v>
      </c>
      <c r="AE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v>1</v>
      </c>
      <c r="AE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232"/>
      <c r="Y13" s="685"/>
      <c r="Z13" s="681"/>
      <c r="AA13" s="686"/>
      <c r="AB13" s="681"/>
      <c r="AC13" s="684">
        <v>1</v>
      </c>
      <c r="AD13" s="684">
        <v>1</v>
      </c>
      <c r="AE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232"/>
      <c r="Y14" s="685"/>
      <c r="Z14" s="681" t="s">
        <v>993</v>
      </c>
      <c r="AA14" s="686"/>
      <c r="AB14" s="681"/>
      <c r="AC14" s="684">
        <v>1</v>
      </c>
      <c r="AD14" s="684">
        <v>1</v>
      </c>
      <c r="AE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232"/>
      <c r="Y15" s="685"/>
      <c r="Z15" s="681" t="s">
        <v>993</v>
      </c>
      <c r="AA15" s="686"/>
      <c r="AB15" s="681"/>
      <c r="AC15" s="684">
        <v>1</v>
      </c>
      <c r="AD15" s="684">
        <v>1</v>
      </c>
      <c r="AE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232"/>
      <c r="Y16" s="685"/>
      <c r="Z16" s="681" t="s">
        <v>993</v>
      </c>
      <c r="AA16" s="686"/>
      <c r="AB16" s="681"/>
      <c r="AC16" s="684">
        <v>1</v>
      </c>
      <c r="AD16" s="684">
        <v>1</v>
      </c>
      <c r="AE16" s="670"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232"/>
      <c r="Y17" s="685"/>
      <c r="Z17" s="681" t="s">
        <v>993</v>
      </c>
      <c r="AA17" s="686"/>
      <c r="AB17" s="681"/>
      <c r="AC17" s="684">
        <v>1</v>
      </c>
      <c r="AD17" s="684">
        <v>1</v>
      </c>
      <c r="AE17" s="670" t="s">
        <v>864</v>
      </c>
    </row>
    <row r="18" spans="1:31"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232"/>
      <c r="Y18" s="685"/>
      <c r="Z18" s="681" t="s">
        <v>993</v>
      </c>
      <c r="AA18" s="686"/>
      <c r="AB18" s="681"/>
      <c r="AC18" s="684">
        <v>1</v>
      </c>
      <c r="AD18" s="684">
        <v>1</v>
      </c>
      <c r="AE18" s="670" t="s">
        <v>864</v>
      </c>
    </row>
    <row r="19" spans="1:31"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232"/>
      <c r="Y19" s="685"/>
      <c r="Z19" s="681" t="s">
        <v>993</v>
      </c>
      <c r="AA19" s="686"/>
      <c r="AB19" s="681"/>
      <c r="AC19" s="684">
        <v>1</v>
      </c>
      <c r="AD19" s="684">
        <v>1</v>
      </c>
      <c r="AE19" s="670" t="s">
        <v>864</v>
      </c>
    </row>
    <row r="20" spans="1:31"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232"/>
      <c r="Y20" s="685"/>
      <c r="Z20" s="681" t="s">
        <v>993</v>
      </c>
      <c r="AA20" s="686"/>
      <c r="AB20" s="681"/>
      <c r="AC20" s="684">
        <v>1</v>
      </c>
      <c r="AD20" s="684"/>
      <c r="AE20" s="670"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232"/>
      <c r="Y21" s="685"/>
      <c r="Z21" s="681" t="s">
        <v>1016</v>
      </c>
      <c r="AA21" s="686"/>
      <c r="AB21" s="681"/>
      <c r="AC21" s="684"/>
      <c r="AD21" s="684">
        <v>1</v>
      </c>
      <c r="AE21" s="670"/>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232"/>
      <c r="Y22" s="685"/>
      <c r="Z22" s="266" t="s">
        <v>1019</v>
      </c>
      <c r="AA22" s="686"/>
      <c r="AB22" s="681"/>
      <c r="AC22" s="684"/>
      <c r="AD22" s="684">
        <v>1</v>
      </c>
      <c r="AE22" s="670"/>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232"/>
      <c r="Y23" s="685"/>
      <c r="Z23" s="266" t="s">
        <v>1023</v>
      </c>
      <c r="AA23" s="686"/>
      <c r="AB23" s="681"/>
      <c r="AC23" s="684"/>
      <c r="AD23" s="684">
        <v>1</v>
      </c>
      <c r="AE23" s="670"/>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232"/>
      <c r="Y24" s="387" t="s">
        <v>1028</v>
      </c>
      <c r="Z24" s="681" t="s">
        <v>1029</v>
      </c>
      <c r="AA24" s="686"/>
      <c r="AB24" s="681"/>
      <c r="AC24" s="684"/>
      <c r="AD24" s="684">
        <v>1</v>
      </c>
      <c r="AE24" s="670"/>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232"/>
      <c r="Y25" s="392" t="s">
        <v>984</v>
      </c>
      <c r="Z25" s="263" t="s">
        <v>985</v>
      </c>
      <c r="AA25" s="686"/>
      <c r="AB25" s="681"/>
      <c r="AC25" s="684"/>
      <c r="AD25" s="684">
        <v>1</v>
      </c>
      <c r="AE25" s="670"/>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232"/>
      <c r="Y26" s="685"/>
      <c r="Z26" s="681"/>
      <c r="AA26" s="686"/>
      <c r="AB26" s="681"/>
      <c r="AC26" s="684">
        <v>1</v>
      </c>
      <c r="AD26" s="684">
        <v>1</v>
      </c>
      <c r="AE26" s="670"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232"/>
      <c r="Y27" s="685"/>
      <c r="Z27" s="681"/>
      <c r="AA27" s="686"/>
      <c r="AB27" s="681"/>
      <c r="AC27" s="684">
        <v>1</v>
      </c>
      <c r="AD27" s="684">
        <v>1</v>
      </c>
      <c r="AE27" s="670"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232"/>
      <c r="Y28" s="685"/>
      <c r="Z28" s="681"/>
      <c r="AA28" s="686" t="s">
        <v>1045</v>
      </c>
      <c r="AB28" s="681"/>
      <c r="AC28" s="684">
        <v>1</v>
      </c>
      <c r="AD28" s="684">
        <v>1</v>
      </c>
      <c r="AE28" s="670"/>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232"/>
      <c r="Y29" s="685"/>
      <c r="Z29" s="681"/>
      <c r="AA29" s="686"/>
      <c r="AB29" s="681"/>
      <c r="AC29" s="684">
        <v>1</v>
      </c>
      <c r="AD29" s="684">
        <v>1</v>
      </c>
      <c r="AE29" s="670"/>
    </row>
    <row r="30" spans="1:31"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232"/>
      <c r="Y30" s="685"/>
      <c r="Z30" s="681"/>
      <c r="AA30" s="686"/>
      <c r="AB30" s="681"/>
      <c r="AC30" s="684">
        <v>1</v>
      </c>
      <c r="AD30" s="684">
        <v>1</v>
      </c>
      <c r="AE30" s="670"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232"/>
      <c r="Y31" s="685"/>
      <c r="Z31" s="681"/>
      <c r="AA31" s="686"/>
      <c r="AB31" s="681"/>
      <c r="AC31" s="684">
        <v>1</v>
      </c>
      <c r="AD31" s="684">
        <v>1</v>
      </c>
      <c r="AE31" s="670"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232"/>
      <c r="Y32" s="685"/>
      <c r="Z32" s="681"/>
      <c r="AA32" s="686"/>
      <c r="AB32" s="681"/>
      <c r="AC32" s="684">
        <v>1</v>
      </c>
      <c r="AD32" s="684"/>
      <c r="AE32" s="670"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232"/>
      <c r="Y33" s="685"/>
      <c r="Z33" s="681"/>
      <c r="AA33" s="686"/>
      <c r="AB33" s="681"/>
      <c r="AC33" s="684">
        <v>1</v>
      </c>
      <c r="AD33" s="684">
        <v>1</v>
      </c>
      <c r="AE33" s="670"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0"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0"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0"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232"/>
      <c r="Y37" s="685"/>
      <c r="Z37" s="681"/>
      <c r="AA37" s="686"/>
      <c r="AB37" s="681"/>
      <c r="AC37" s="684">
        <v>1</v>
      </c>
      <c r="AD37" s="684">
        <v>1</v>
      </c>
      <c r="AE37" s="670"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232"/>
      <c r="Y38" s="685"/>
      <c r="Z38" s="681"/>
      <c r="AA38" s="686"/>
      <c r="AB38" s="681"/>
      <c r="AC38" s="684">
        <v>1</v>
      </c>
      <c r="AD38" s="684">
        <v>1</v>
      </c>
      <c r="AE38" s="670"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232"/>
      <c r="Y39" s="685"/>
      <c r="Z39" s="681"/>
      <c r="AA39" s="686"/>
      <c r="AB39" s="681"/>
      <c r="AC39" s="684">
        <v>1</v>
      </c>
      <c r="AD39" s="684">
        <v>1</v>
      </c>
      <c r="AE39" s="670"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232"/>
      <c r="Y40" s="685"/>
      <c r="Z40" s="681"/>
      <c r="AA40" s="686"/>
      <c r="AB40" s="681"/>
      <c r="AC40" s="684">
        <v>1</v>
      </c>
      <c r="AD40" s="684">
        <v>1</v>
      </c>
      <c r="AE40" s="670"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232"/>
      <c r="Y41" s="685"/>
      <c r="Z41" s="681"/>
      <c r="AA41" s="686"/>
      <c r="AB41" s="681"/>
      <c r="AC41" s="684">
        <v>1</v>
      </c>
      <c r="AD41" s="684">
        <v>1</v>
      </c>
      <c r="AE41" s="670"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232"/>
      <c r="Y42" s="685"/>
      <c r="Z42" s="681"/>
      <c r="AA42" s="686"/>
      <c r="AB42" s="681"/>
      <c r="AC42" s="684">
        <v>1</v>
      </c>
      <c r="AD42" s="684">
        <v>1</v>
      </c>
      <c r="AE42" s="670"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232"/>
      <c r="Y43" s="685"/>
      <c r="Z43" s="681"/>
      <c r="AA43" s="686"/>
      <c r="AB43" s="681"/>
      <c r="AC43" s="684">
        <v>1</v>
      </c>
      <c r="AD43" s="684">
        <v>1</v>
      </c>
      <c r="AE43" s="670"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232"/>
      <c r="Y44" s="685"/>
      <c r="Z44" s="681"/>
      <c r="AA44" s="686"/>
      <c r="AB44" s="681"/>
      <c r="AC44" s="684"/>
      <c r="AD44" s="684">
        <v>1</v>
      </c>
      <c r="AE44" s="670"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232"/>
      <c r="Y45" s="685"/>
      <c r="Z45" s="255"/>
      <c r="AA45" s="245" t="s">
        <v>1112</v>
      </c>
      <c r="AB45" s="681"/>
      <c r="AC45" s="684">
        <v>1</v>
      </c>
      <c r="AD45" s="684">
        <v>1</v>
      </c>
      <c r="AE45" s="670"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232"/>
      <c r="Y46" s="685"/>
      <c r="Z46" s="681"/>
      <c r="AA46" s="686"/>
      <c r="AB46" s="681"/>
      <c r="AC46" s="684">
        <v>1</v>
      </c>
      <c r="AD46" s="684">
        <v>1</v>
      </c>
      <c r="AE46" s="670"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232"/>
      <c r="Y47" s="685"/>
      <c r="Z47" s="681"/>
      <c r="AA47" s="686"/>
      <c r="AB47" s="681"/>
      <c r="AC47" s="684"/>
      <c r="AD47" s="684">
        <v>1</v>
      </c>
      <c r="AE47" s="670"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232"/>
      <c r="Y48" s="685"/>
      <c r="Z48" s="681"/>
      <c r="AA48" s="686"/>
      <c r="AB48" s="681"/>
      <c r="AC48" s="684">
        <v>1</v>
      </c>
      <c r="AD48" s="684">
        <v>1</v>
      </c>
      <c r="AE48" s="670"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232"/>
      <c r="Y49" s="685"/>
      <c r="Z49" s="681"/>
      <c r="AA49" s="686"/>
      <c r="AB49" s="681"/>
      <c r="AC49" s="684">
        <v>1</v>
      </c>
      <c r="AD49" s="684">
        <v>1</v>
      </c>
      <c r="AE49" s="670"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232"/>
      <c r="Y50" s="685"/>
      <c r="Z50" s="681"/>
      <c r="AA50" s="686"/>
      <c r="AB50" s="681"/>
      <c r="AC50" s="684">
        <v>1</v>
      </c>
      <c r="AD50" s="684">
        <v>1</v>
      </c>
      <c r="AE50" s="670"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232"/>
      <c r="Y51" s="685"/>
      <c r="Z51" s="681"/>
      <c r="AA51" s="686"/>
      <c r="AB51" s="681"/>
      <c r="AC51" s="684">
        <v>1</v>
      </c>
      <c r="AD51" s="684">
        <v>1</v>
      </c>
      <c r="AE51" s="670"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232"/>
      <c r="Y52" s="685"/>
      <c r="Z52" s="681"/>
      <c r="AA52" s="686"/>
      <c r="AB52" s="681"/>
      <c r="AC52" s="684">
        <v>1</v>
      </c>
      <c r="AD52" s="684">
        <v>1</v>
      </c>
      <c r="AE52" s="670"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232"/>
      <c r="Y53" s="685"/>
      <c r="Z53" s="681"/>
      <c r="AA53" s="686"/>
      <c r="AB53" s="681"/>
      <c r="AC53" s="684">
        <v>1</v>
      </c>
      <c r="AD53" s="684">
        <v>1</v>
      </c>
      <c r="AE53" s="670"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232"/>
      <c r="Y54" s="685"/>
      <c r="Z54" s="681"/>
      <c r="AA54" s="686"/>
      <c r="AB54" s="681"/>
      <c r="AC54" s="684">
        <v>1</v>
      </c>
      <c r="AD54" s="684">
        <v>1</v>
      </c>
      <c r="AE54" s="670"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232"/>
      <c r="Y55" s="685"/>
      <c r="Z55" s="681"/>
      <c r="AA55" s="686"/>
      <c r="AB55" s="681"/>
      <c r="AC55" s="684">
        <v>1</v>
      </c>
      <c r="AD55" s="684">
        <v>1</v>
      </c>
      <c r="AE55" s="670"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232"/>
      <c r="Y56" s="685"/>
      <c r="Z56" s="681"/>
      <c r="AA56" s="686"/>
      <c r="AB56" s="681"/>
      <c r="AC56" s="684">
        <v>1</v>
      </c>
      <c r="AD56" s="684">
        <v>1</v>
      </c>
      <c r="AE56" s="670"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232"/>
      <c r="Y57" s="685"/>
      <c r="Z57" s="681" t="s">
        <v>1157</v>
      </c>
      <c r="AA57" s="686"/>
      <c r="AB57" s="681"/>
      <c r="AC57" s="684"/>
      <c r="AD57" s="684">
        <v>1</v>
      </c>
      <c r="AE57" s="670"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232"/>
      <c r="Y58" s="685"/>
      <c r="Z58" s="681"/>
      <c r="AA58" s="686"/>
      <c r="AB58" s="681"/>
      <c r="AC58" s="684">
        <v>1</v>
      </c>
      <c r="AD58" s="684"/>
      <c r="AE58" s="670"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232"/>
      <c r="Y59" s="685"/>
      <c r="Z59" s="681" t="s">
        <v>1164</v>
      </c>
      <c r="AA59" s="686"/>
      <c r="AB59" s="681"/>
      <c r="AC59" s="684"/>
      <c r="AD59" s="684">
        <v>1</v>
      </c>
      <c r="AE59" s="670"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232"/>
      <c r="Y60" s="685"/>
      <c r="Z60" s="681"/>
      <c r="AA60" s="686"/>
      <c r="AB60" s="681"/>
      <c r="AC60" s="684">
        <v>1</v>
      </c>
      <c r="AD60" s="684">
        <v>1</v>
      </c>
      <c r="AE60" s="670"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232"/>
      <c r="Y61" s="685"/>
      <c r="Z61" s="681"/>
      <c r="AA61" s="686"/>
      <c r="AB61" s="681"/>
      <c r="AC61" s="684">
        <v>1</v>
      </c>
      <c r="AD61" s="684">
        <v>1</v>
      </c>
      <c r="AE61" s="670"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232"/>
      <c r="Y62" s="681" t="s">
        <v>1175</v>
      </c>
      <c r="Z62" s="681"/>
      <c r="AA62" s="245" t="s">
        <v>1176</v>
      </c>
      <c r="AB62" s="681"/>
      <c r="AC62" s="684">
        <v>1</v>
      </c>
      <c r="AD62" s="684">
        <v>1</v>
      </c>
      <c r="AE62" s="670"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232"/>
      <c r="Y63" s="681" t="s">
        <v>1175</v>
      </c>
      <c r="Z63" s="681"/>
      <c r="AA63" s="245" t="s">
        <v>1176</v>
      </c>
      <c r="AB63" s="681"/>
      <c r="AC63" s="684">
        <v>1</v>
      </c>
      <c r="AD63" s="684">
        <v>1</v>
      </c>
      <c r="AE63" s="670"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232"/>
      <c r="Y64" s="681" t="s">
        <v>1184</v>
      </c>
      <c r="Z64" s="681"/>
      <c r="AA64" s="686"/>
      <c r="AB64" s="681"/>
      <c r="AC64" s="684">
        <v>1</v>
      </c>
      <c r="AD64" s="684">
        <v>1</v>
      </c>
      <c r="AE64" s="670"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232"/>
      <c r="Y65" s="681" t="s">
        <v>1188</v>
      </c>
      <c r="Z65" s="681"/>
      <c r="AA65" s="686"/>
      <c r="AB65" s="681"/>
      <c r="AC65" s="684">
        <v>1</v>
      </c>
      <c r="AD65" s="684">
        <v>1</v>
      </c>
      <c r="AE65" s="670"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232"/>
      <c r="Y66" s="681" t="s">
        <v>1192</v>
      </c>
      <c r="Z66" s="681"/>
      <c r="AA66" s="686"/>
      <c r="AB66" s="681"/>
      <c r="AC66" s="684">
        <v>1</v>
      </c>
      <c r="AD66" s="684">
        <v>1</v>
      </c>
      <c r="AE66" s="670"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232"/>
      <c r="Y67" s="685"/>
      <c r="Z67" s="681"/>
      <c r="AA67" s="686"/>
      <c r="AB67" s="681"/>
      <c r="AC67" s="684"/>
      <c r="AD67" s="684">
        <v>1</v>
      </c>
      <c r="AE67" s="670"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232"/>
      <c r="Y68" s="685"/>
      <c r="Z68" s="681"/>
      <c r="AA68" s="686"/>
      <c r="AB68" s="681"/>
      <c r="AC68" s="684">
        <v>1</v>
      </c>
      <c r="AD68" s="684">
        <v>1</v>
      </c>
      <c r="AE68" s="670"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232"/>
      <c r="Y69" s="685"/>
      <c r="Z69" s="681"/>
      <c r="AA69" s="686"/>
      <c r="AB69" s="681"/>
      <c r="AC69" s="684">
        <v>1</v>
      </c>
      <c r="AD69" s="684"/>
      <c r="AE69" s="670"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232"/>
      <c r="Y70" s="685"/>
      <c r="Z70" s="681"/>
      <c r="AA70" s="686"/>
      <c r="AB70" s="681"/>
      <c r="AC70" s="684">
        <v>1</v>
      </c>
      <c r="AD70" s="684">
        <v>1</v>
      </c>
      <c r="AE70" s="670"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232"/>
      <c r="Y71" s="685"/>
      <c r="Z71" s="681"/>
      <c r="AA71" s="686"/>
      <c r="AB71" s="681"/>
      <c r="AC71" s="684">
        <v>1</v>
      </c>
      <c r="AD71" s="684">
        <v>1</v>
      </c>
      <c r="AE71" s="670"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232"/>
      <c r="Y72" s="685"/>
      <c r="Z72" s="681"/>
      <c r="AA72" s="686"/>
      <c r="AB72" s="681"/>
      <c r="AC72" s="684">
        <v>1</v>
      </c>
      <c r="AD72" s="684">
        <v>1</v>
      </c>
      <c r="AE72" s="670"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232"/>
      <c r="Y73" s="685"/>
      <c r="Z73" s="681"/>
      <c r="AA73" s="686"/>
      <c r="AB73" s="681"/>
      <c r="AC73" s="684">
        <v>1</v>
      </c>
      <c r="AD73" s="684">
        <v>1</v>
      </c>
      <c r="AE73" s="670" t="s">
        <v>864</v>
      </c>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232"/>
      <c r="Y74" s="685"/>
      <c r="Z74" s="681" t="s">
        <v>1224</v>
      </c>
      <c r="AA74" s="245" t="s">
        <v>1225</v>
      </c>
      <c r="AB74" s="681"/>
      <c r="AC74" s="684"/>
      <c r="AD74" s="684">
        <v>1</v>
      </c>
      <c r="AE74" s="670"/>
    </row>
    <row r="75" spans="1:1014"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232"/>
      <c r="Y75" s="685"/>
      <c r="Z75" s="681"/>
      <c r="AA75" s="686"/>
      <c r="AB75" s="681"/>
      <c r="AC75" s="684">
        <v>1</v>
      </c>
      <c r="AD75" s="684">
        <v>1</v>
      </c>
      <c r="AE75" s="670"/>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232"/>
      <c r="Y76" s="685"/>
      <c r="Z76" s="681"/>
      <c r="AA76" s="686"/>
      <c r="AB76" s="681"/>
      <c r="AC76" s="684">
        <v>1</v>
      </c>
      <c r="AD76" s="684">
        <v>1</v>
      </c>
      <c r="AE76" s="670"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232"/>
      <c r="Y77" s="685"/>
      <c r="Z77" s="681"/>
      <c r="AA77" s="686"/>
      <c r="AB77" s="681"/>
      <c r="AC77" s="684">
        <v>1</v>
      </c>
      <c r="AD77" s="684">
        <v>1</v>
      </c>
      <c r="AE77" s="670" t="s">
        <v>864</v>
      </c>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232"/>
      <c r="Y78" s="685"/>
      <c r="Z78" s="681" t="s">
        <v>1164</v>
      </c>
      <c r="AA78" s="686"/>
      <c r="AB78" s="681"/>
      <c r="AC78" s="684">
        <v>1</v>
      </c>
      <c r="AD78" s="684">
        <v>1</v>
      </c>
      <c r="AE78" s="670"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232"/>
      <c r="Y79" s="685"/>
      <c r="Z79" s="681" t="s">
        <v>993</v>
      </c>
      <c r="AA79" s="686"/>
      <c r="AB79" s="681"/>
      <c r="AC79" s="684">
        <v>1</v>
      </c>
      <c r="AD79" s="684">
        <v>1</v>
      </c>
      <c r="AE79" s="670"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232"/>
      <c r="Y80" s="685"/>
      <c r="Z80" s="681"/>
      <c r="AA80" s="686"/>
      <c r="AB80" s="681"/>
      <c r="AC80" s="684">
        <v>1</v>
      </c>
      <c r="AD80" s="684">
        <v>1</v>
      </c>
      <c r="AE80" s="670"/>
    </row>
    <row r="81" spans="1:32"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232"/>
      <c r="Y81" s="685"/>
      <c r="Z81" s="681"/>
      <c r="AA81" s="686"/>
      <c r="AB81" s="681"/>
      <c r="AC81" s="684"/>
      <c r="AD81" s="684">
        <v>1</v>
      </c>
      <c r="AE81" s="670"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232"/>
      <c r="Y82" s="685"/>
      <c r="Z82" s="681"/>
      <c r="AA82" s="245" t="s">
        <v>1266</v>
      </c>
      <c r="AB82" s="681"/>
      <c r="AC82" s="684"/>
      <c r="AD82" s="684">
        <v>1</v>
      </c>
      <c r="AE82" s="670"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232"/>
      <c r="Y83" s="685"/>
      <c r="Z83" s="681" t="s">
        <v>1077</v>
      </c>
      <c r="AA83" s="686"/>
      <c r="AB83" s="681"/>
      <c r="AC83" s="684">
        <v>1</v>
      </c>
      <c r="AD83" s="684"/>
      <c r="AE83" s="670"/>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232"/>
      <c r="Y84" s="685"/>
      <c r="Z84" s="391" t="s">
        <v>1271</v>
      </c>
      <c r="AA84" s="686"/>
      <c r="AB84" s="681"/>
      <c r="AC84" s="684"/>
      <c r="AD84" s="684">
        <v>1</v>
      </c>
      <c r="AE84" s="670"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0" t="s">
        <v>864</v>
      </c>
    </row>
    <row r="86" spans="1:32"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232"/>
      <c r="Y86" s="685"/>
      <c r="Z86" s="681"/>
      <c r="AA86" s="245" t="s">
        <v>1266</v>
      </c>
      <c r="AB86" s="681"/>
      <c r="AC86" s="684"/>
      <c r="AD86" s="684">
        <v>1</v>
      </c>
      <c r="AE86" s="670"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232"/>
      <c r="Y87" s="685"/>
      <c r="Z87" s="681"/>
      <c r="AA87" s="245" t="s">
        <v>1286</v>
      </c>
      <c r="AB87" s="681"/>
      <c r="AC87" s="684"/>
      <c r="AD87" s="684">
        <v>1</v>
      </c>
      <c r="AE87" s="670" t="s">
        <v>864</v>
      </c>
      <c r="AF87" s="246"/>
    </row>
    <row r="88" spans="1:32"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232"/>
      <c r="Y88" s="380" t="s">
        <v>1290</v>
      </c>
      <c r="Z88" s="681" t="s">
        <v>1291</v>
      </c>
      <c r="AA88" s="245" t="s">
        <v>1292</v>
      </c>
      <c r="AB88" s="681"/>
      <c r="AC88" s="684"/>
      <c r="AD88" s="684">
        <v>1</v>
      </c>
      <c r="AE88" s="670"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232"/>
      <c r="Y89" s="387" t="s">
        <v>1296</v>
      </c>
      <c r="Z89" s="681" t="s">
        <v>1291</v>
      </c>
      <c r="AA89" s="686"/>
      <c r="AB89" s="681"/>
      <c r="AC89" s="684"/>
      <c r="AD89" s="684">
        <v>1</v>
      </c>
      <c r="AE89" s="670"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232"/>
      <c r="Y90" s="685"/>
      <c r="Z90" s="681"/>
      <c r="AA90" s="686"/>
      <c r="AB90" s="681"/>
      <c r="AC90" s="684"/>
      <c r="AD90" s="684">
        <v>1</v>
      </c>
      <c r="AE90" s="670"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232"/>
      <c r="Y91" s="685"/>
      <c r="Z91" s="681"/>
      <c r="AA91" s="686"/>
      <c r="AB91" s="681"/>
      <c r="AC91" s="684">
        <v>1</v>
      </c>
      <c r="AD91" s="684">
        <v>1</v>
      </c>
      <c r="AE91" s="670"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232"/>
      <c r="Y92" s="685"/>
      <c r="Z92" s="681"/>
      <c r="AA92" s="686"/>
      <c r="AB92" s="681"/>
      <c r="AC92" s="684">
        <v>1</v>
      </c>
      <c r="AD92" s="684">
        <v>1</v>
      </c>
      <c r="AE92" s="670"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232"/>
      <c r="Y93" s="685"/>
      <c r="Z93" s="681"/>
      <c r="AA93" s="686"/>
      <c r="AB93" s="681"/>
      <c r="AC93" s="684">
        <v>1</v>
      </c>
      <c r="AD93" s="684">
        <v>1</v>
      </c>
      <c r="AE93" s="670"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232"/>
      <c r="Y94" s="685"/>
      <c r="Z94" s="681"/>
      <c r="AA94" s="686"/>
      <c r="AB94" s="681"/>
      <c r="AC94" s="684">
        <v>1</v>
      </c>
      <c r="AD94" s="684">
        <v>1</v>
      </c>
      <c r="AE94" s="670"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232"/>
      <c r="Y95" s="248"/>
      <c r="Z95" s="681"/>
      <c r="AA95" s="686"/>
      <c r="AB95" s="681"/>
      <c r="AC95" s="684">
        <v>1</v>
      </c>
      <c r="AD95" s="684">
        <v>1</v>
      </c>
      <c r="AE95" s="670"/>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232"/>
      <c r="Y96" s="685"/>
      <c r="Z96" s="681"/>
      <c r="AA96" s="686"/>
      <c r="AB96" s="681"/>
      <c r="AC96" s="684">
        <v>1</v>
      </c>
      <c r="AD96" s="684">
        <v>1</v>
      </c>
      <c r="AE96" s="670"/>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232"/>
      <c r="Y97" s="685"/>
      <c r="Z97" s="681"/>
      <c r="AA97" s="686"/>
      <c r="AB97" s="681"/>
      <c r="AC97" s="684">
        <v>1</v>
      </c>
      <c r="AD97" s="684">
        <v>1</v>
      </c>
      <c r="AE97" s="67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232"/>
      <c r="Y98" s="685"/>
      <c r="Z98" s="681" t="s">
        <v>1077</v>
      </c>
      <c r="AA98" s="686"/>
      <c r="AB98" s="681"/>
      <c r="AC98" s="684"/>
      <c r="AD98" s="684">
        <v>1</v>
      </c>
      <c r="AE98" s="67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232"/>
      <c r="Y99" s="685"/>
      <c r="Z99" s="681" t="s">
        <v>1348</v>
      </c>
      <c r="AA99" s="686"/>
      <c r="AB99" s="681"/>
      <c r="AC99" s="684"/>
      <c r="AD99" s="684">
        <v>1</v>
      </c>
      <c r="AE99" s="67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c r="AD100" s="684">
        <v>1</v>
      </c>
      <c r="AE100" s="670"/>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232"/>
      <c r="Y101" s="685"/>
      <c r="Z101" s="681"/>
      <c r="AA101" s="686"/>
      <c r="AB101" s="681"/>
      <c r="AC101" s="684">
        <v>1</v>
      </c>
      <c r="AD101" s="684">
        <v>1</v>
      </c>
      <c r="AE101" s="670"/>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232"/>
      <c r="Y102" s="685"/>
      <c r="Z102" s="681"/>
      <c r="AA102" s="686"/>
      <c r="AB102" s="681"/>
      <c r="AC102" s="684">
        <v>1</v>
      </c>
      <c r="AD102" s="684">
        <v>1</v>
      </c>
      <c r="AE102" s="670"/>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232"/>
      <c r="Y103" s="248"/>
      <c r="Z103" s="681"/>
      <c r="AA103" s="686"/>
      <c r="AB103" s="681"/>
      <c r="AC103" s="684">
        <v>1</v>
      </c>
      <c r="AD103" s="684">
        <v>1</v>
      </c>
      <c r="AE103" s="670"/>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232"/>
      <c r="Y104" s="685"/>
      <c r="Z104" s="681" t="s">
        <v>1016</v>
      </c>
      <c r="AA104" s="686"/>
      <c r="AB104" s="681"/>
      <c r="AC104" s="684">
        <v>1</v>
      </c>
      <c r="AD104" s="684">
        <v>1</v>
      </c>
      <c r="AE104" s="670"/>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232"/>
      <c r="Y105" s="685"/>
      <c r="Z105" s="681"/>
      <c r="AA105" s="686"/>
      <c r="AB105" s="681"/>
      <c r="AC105" s="684">
        <v>1</v>
      </c>
      <c r="AD105" s="684">
        <v>1</v>
      </c>
      <c r="AE105" s="670"/>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232"/>
      <c r="Y106" s="685"/>
      <c r="Z106" s="681"/>
      <c r="AA106" s="686"/>
      <c r="AB106" s="681"/>
      <c r="AC106" s="684">
        <v>1</v>
      </c>
      <c r="AD106" s="684">
        <v>1</v>
      </c>
      <c r="AE106" s="670"/>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232"/>
      <c r="Y107" s="685"/>
      <c r="Z107" s="681"/>
      <c r="AA107" s="686"/>
      <c r="AB107" s="681"/>
      <c r="AC107" s="684">
        <v>1</v>
      </c>
      <c r="AD107" s="684">
        <v>1</v>
      </c>
      <c r="AE107" s="670"/>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232"/>
      <c r="Y108" s="685"/>
      <c r="Z108" s="681"/>
      <c r="AA108" s="686"/>
      <c r="AB108" s="681"/>
      <c r="AC108" s="684">
        <v>1</v>
      </c>
      <c r="AD108" s="684">
        <v>1</v>
      </c>
      <c r="AE108" s="670"/>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232"/>
      <c r="Y109" s="685"/>
      <c r="Z109" s="681"/>
      <c r="AA109" s="686"/>
      <c r="AB109" s="681"/>
      <c r="AC109" s="684">
        <v>1</v>
      </c>
      <c r="AD109" s="684">
        <v>1</v>
      </c>
      <c r="AE109" s="670"/>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232"/>
      <c r="Y110" s="380" t="s">
        <v>1393</v>
      </c>
      <c r="Z110" s="386" t="s">
        <v>1348</v>
      </c>
      <c r="AA110" s="686"/>
      <c r="AB110" s="681"/>
      <c r="AC110" s="684"/>
      <c r="AD110" s="684">
        <v>1</v>
      </c>
      <c r="AE110" s="670"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232"/>
      <c r="Y114" s="685"/>
      <c r="Z114" s="681"/>
      <c r="AA114" s="686"/>
      <c r="AB114" s="681"/>
      <c r="AC114" s="684"/>
      <c r="AD114" s="684">
        <v>1</v>
      </c>
      <c r="AE114" s="670"/>
    </row>
    <row r="115" spans="1:31"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232"/>
      <c r="Y128" s="685"/>
      <c r="Z128" s="681"/>
      <c r="AA128" s="686"/>
      <c r="AB128" s="681"/>
      <c r="AC128" s="684"/>
      <c r="AD128" s="684">
        <v>1</v>
      </c>
      <c r="AE128" s="670"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232"/>
      <c r="Y154" s="685" t="s">
        <v>1516</v>
      </c>
      <c r="Z154" s="681"/>
      <c r="AA154" s="686"/>
      <c r="AB154" s="681"/>
      <c r="AC154" s="684"/>
      <c r="AD154" s="684">
        <v>1</v>
      </c>
      <c r="AE154" s="670"/>
    </row>
    <row r="155" spans="1:31"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232"/>
      <c r="Y155" s="685"/>
      <c r="Z155" s="681"/>
      <c r="AA155" s="686"/>
      <c r="AB155" s="681"/>
      <c r="AC155" s="684"/>
      <c r="AD155" s="684">
        <v>1</v>
      </c>
      <c r="AE155" s="670" t="s">
        <v>864</v>
      </c>
    </row>
    <row r="156" spans="1:31"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232"/>
      <c r="Y159" s="685"/>
      <c r="Z159" s="681"/>
      <c r="AA159" s="686"/>
      <c r="AB159" s="681"/>
      <c r="AC159" s="684"/>
      <c r="AD159" s="684">
        <v>1</v>
      </c>
      <c r="AE159" s="670"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232"/>
      <c r="Y166" s="685"/>
      <c r="Z166" s="263"/>
      <c r="AA166" s="686"/>
      <c r="AB166" s="681"/>
      <c r="AC166" s="684"/>
      <c r="AD166" s="684">
        <v>1</v>
      </c>
      <c r="AE166" s="670" t="s">
        <v>864</v>
      </c>
    </row>
    <row r="167" spans="1:31"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32"/>
      <c r="Y168" s="685"/>
      <c r="Z168" s="681"/>
      <c r="AA168" s="686"/>
      <c r="AB168" s="681"/>
      <c r="AC168" s="684"/>
      <c r="AD168" s="684">
        <v>1</v>
      </c>
      <c r="AE168" s="260" t="s">
        <v>864</v>
      </c>
    </row>
    <row r="169" spans="1:31"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32"/>
      <c r="Y169" s="685"/>
      <c r="Z169" s="681"/>
      <c r="AA169" s="686"/>
      <c r="AB169" s="681"/>
      <c r="AC169" s="684"/>
      <c r="AD169" s="684">
        <v>1</v>
      </c>
      <c r="AE169" s="260" t="s">
        <v>864</v>
      </c>
    </row>
    <row r="170" spans="1:31"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32"/>
      <c r="Y170" s="685"/>
      <c r="Z170" s="681"/>
      <c r="AA170" s="686"/>
      <c r="AB170" s="681"/>
      <c r="AC170" s="684"/>
      <c r="AD170" s="684">
        <v>1</v>
      </c>
      <c r="AE170" s="260" t="s">
        <v>864</v>
      </c>
    </row>
    <row r="171" spans="1:31"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32"/>
      <c r="Y172" s="685"/>
      <c r="Z172" s="681"/>
      <c r="AA172" s="686"/>
      <c r="AB172" s="681"/>
      <c r="AC172" s="684"/>
      <c r="AD172" s="684">
        <v>1</v>
      </c>
      <c r="AE172" s="260" t="s">
        <v>864</v>
      </c>
    </row>
    <row r="173" spans="1:31"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32"/>
      <c r="Y173" s="685"/>
      <c r="Z173" s="681"/>
      <c r="AA173" s="686"/>
      <c r="AB173" s="681"/>
      <c r="AC173" s="684"/>
      <c r="AD173" s="684">
        <v>1</v>
      </c>
      <c r="AE173" s="260" t="s">
        <v>864</v>
      </c>
    </row>
    <row r="174" spans="1:31"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232"/>
      <c r="Y175" s="694"/>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232"/>
      <c r="Y180" s="685"/>
      <c r="Z180" s="681"/>
      <c r="AA180" s="686"/>
      <c r="AB180" s="681"/>
      <c r="AC180" s="684"/>
      <c r="AD180" s="684">
        <v>1</v>
      </c>
      <c r="AE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232"/>
      <c r="Y181" s="685"/>
      <c r="Z181" s="681"/>
      <c r="AA181" s="686"/>
      <c r="AB181" s="681"/>
      <c r="AC181" s="684"/>
      <c r="AD181" s="684">
        <v>1</v>
      </c>
      <c r="AE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232"/>
      <c r="Y182" s="685"/>
      <c r="Z182" s="681"/>
      <c r="AA182" s="686"/>
      <c r="AB182" s="681"/>
      <c r="AC182" s="684">
        <v>1</v>
      </c>
      <c r="AD182" s="684">
        <v>1</v>
      </c>
      <c r="AE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232"/>
      <c r="Y183" s="685"/>
      <c r="Z183" s="681"/>
      <c r="AA183" s="686"/>
      <c r="AB183" s="681"/>
      <c r="AC183" s="684">
        <v>1</v>
      </c>
      <c r="AD183" s="684">
        <v>1</v>
      </c>
      <c r="AE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232"/>
      <c r="Y184" s="685"/>
      <c r="Z184" s="681"/>
      <c r="AA184" s="686"/>
      <c r="AB184" s="681"/>
      <c r="AC184" s="684">
        <v>1</v>
      </c>
      <c r="AD184" s="684">
        <v>1</v>
      </c>
      <c r="AE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232"/>
      <c r="Y185" s="685"/>
      <c r="Z185" s="681"/>
      <c r="AA185" s="686"/>
      <c r="AB185" s="681"/>
      <c r="AC185" s="684">
        <v>1</v>
      </c>
      <c r="AD185" s="684">
        <v>1</v>
      </c>
      <c r="AE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232"/>
      <c r="Y186" s="685"/>
      <c r="Z186" s="681"/>
      <c r="AA186" s="686"/>
      <c r="AB186" s="681"/>
      <c r="AC186" s="684">
        <v>1</v>
      </c>
      <c r="AD186" s="684">
        <v>1</v>
      </c>
      <c r="AE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232"/>
      <c r="Y187" s="685"/>
      <c r="Z187" s="681"/>
      <c r="AA187" s="686"/>
      <c r="AB187" s="681"/>
      <c r="AC187" s="684">
        <v>1</v>
      </c>
      <c r="AD187" s="684">
        <v>1</v>
      </c>
      <c r="AE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535" priority="446">
      <formula>OR($AD190="X",$AB190="X")</formula>
    </cfRule>
    <cfRule type="expression" dxfId="534" priority="449">
      <formula>$AB190=1</formula>
    </cfRule>
    <cfRule type="expression" dxfId="533" priority="448">
      <formula>$AD190=1</formula>
    </cfRule>
    <cfRule type="expression" dxfId="532"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531" priority="830">
      <formula>$AC9=1</formula>
    </cfRule>
  </conditionalFormatting>
  <conditionalFormatting sqref="A9:G9 A10:A188 D34:D36 B35:B36 F35:G36 E118:G122 B119:C129 F123:G124 E125:G129 E131:G144 B145:G157 D158:G158 B158:D163 F159:G163 B164:G188">
    <cfRule type="expression" dxfId="530" priority="829">
      <formula>$AD9=1</formula>
    </cfRule>
  </conditionalFormatting>
  <conditionalFormatting sqref="A9:G9 B35:B36 E118:G122 B119:C129 F123:G124 E125:G129 E131:G144 B145:G157 B164:G188 D34:D36 D158:G158 B158:D163 A10:A188 F35:G36 F159:G163">
    <cfRule type="expression" dxfId="529" priority="828">
      <formula>AND($AD9=1,$AC9=1)</formula>
    </cfRule>
  </conditionalFormatting>
  <conditionalFormatting sqref="A9:G12 A10:A188 B13:G33 D34:G34 B34:D36 F35:G36 B37:G82 A83:G83 B84:G122 B123:D124 F123:G124 B125:G129 B131:G157 D158:G158 B158:D163 F159:G163 B164:G188">
    <cfRule type="expression" dxfId="528" priority="831">
      <formula>AND(NOT(ISBLANK($W9)),ISBLANK($AC9),ISBLANK($AD9))</formula>
    </cfRule>
  </conditionalFormatting>
  <conditionalFormatting sqref="B111:B114">
    <cfRule type="expression" dxfId="527" priority="308">
      <formula>AND($R111="X",#REF!&lt;&gt;"")</formula>
    </cfRule>
  </conditionalFormatting>
  <conditionalFormatting sqref="B156 B158:B163">
    <cfRule type="expression" dxfId="526" priority="1045">
      <formula>AND($R156="X",#REF!&lt;&gt;"")</formula>
    </cfRule>
  </conditionalFormatting>
  <conditionalFormatting sqref="B130:C144 B37:G118 B145:G157 B164:G188 B26:G33 D158:G158 B158:D163 D34:D36 A10:A188 B34:C34 F35:G36 E130:G130 F159:G163">
    <cfRule type="expression" dxfId="525" priority="175">
      <formula>OR($AD10="X",$AC10="X")</formula>
    </cfRule>
  </conditionalFormatting>
  <conditionalFormatting sqref="B10:G25 D119:D128 E129">
    <cfRule type="expression" dxfId="524" priority="290">
      <formula>$AC10=1</formula>
    </cfRule>
    <cfRule type="expression" dxfId="523" priority="287">
      <formula>OR($AD10="X",$AC10="X")</formula>
    </cfRule>
  </conditionalFormatting>
  <conditionalFormatting sqref="B10:G33 B34:D34 D119:D128 E129">
    <cfRule type="expression" dxfId="522" priority="289">
      <formula>$AD10=1</formula>
    </cfRule>
  </conditionalFormatting>
  <conditionalFormatting sqref="B10:G33 D119:D128 E129 B34:D34">
    <cfRule type="expression" dxfId="521" priority="288">
      <formula>AND($AD10=1,$AC10=1)</formula>
    </cfRule>
  </conditionalFormatting>
  <conditionalFormatting sqref="B37:G118">
    <cfRule type="expression" dxfId="520" priority="306">
      <formula>$AD37=1</formula>
    </cfRule>
    <cfRule type="expression" dxfId="519" priority="305">
      <formula>AND($AD37=1,$AC37=1)</formula>
    </cfRule>
  </conditionalFormatting>
  <conditionalFormatting sqref="B130:G130">
    <cfRule type="expression" dxfId="518" priority="183">
      <formula>AND(NOT(ISBLANK($W130)),ISBLANK($AC130),ISBLANK($AD130))</formula>
    </cfRule>
  </conditionalFormatting>
  <conditionalFormatting sqref="C34 D34:D36">
    <cfRule type="expression" dxfId="517" priority="1083">
      <formula>AND($R34="X",OR($B34&lt;&gt;"",#REF!&lt;&gt;""))</formula>
    </cfRule>
  </conditionalFormatting>
  <conditionalFormatting sqref="C35:C36">
    <cfRule type="expression" dxfId="516" priority="40">
      <formula>$AC35=1</formula>
    </cfRule>
    <cfRule type="expression" dxfId="515" priority="35">
      <formula>AND($R35="X",OR(#REF!&lt;&gt;"",$B35&lt;&gt;""))</formula>
    </cfRule>
    <cfRule type="expression" dxfId="514" priority="37">
      <formula>OR($AD35="X",$AC35="X")</formula>
    </cfRule>
    <cfRule type="expression" dxfId="513" priority="38">
      <formula>AND($AD35=1,$AC35=1)</formula>
    </cfRule>
    <cfRule type="expression" dxfId="512" priority="39">
      <formula>$AD35=1</formula>
    </cfRule>
  </conditionalFormatting>
  <conditionalFormatting sqref="C130">
    <cfRule type="expression" dxfId="511" priority="162">
      <formula>OR($AD130="X",$AC130="X")</formula>
    </cfRule>
    <cfRule type="expression" dxfId="510" priority="163">
      <formula>AND($AD130=1,$AC130=1)</formula>
    </cfRule>
    <cfRule type="expression" dxfId="509" priority="164">
      <formula>$AD130=1</formula>
    </cfRule>
    <cfRule type="expression" dxfId="508" priority="165">
      <formula>$AC130=1</formula>
    </cfRule>
  </conditionalFormatting>
  <conditionalFormatting sqref="C157">
    <cfRule type="expression" dxfId="507" priority="79">
      <formula>OR($AD157="X",$AC157="X")</formula>
    </cfRule>
    <cfRule type="expression" dxfId="506" priority="80">
      <formula>AND($AD157=1,$AC157=1)</formula>
    </cfRule>
    <cfRule type="expression" dxfId="505" priority="81">
      <formula>$AD157=1</formula>
    </cfRule>
    <cfRule type="expression" dxfId="504" priority="82">
      <formula>AND($R157="X",$B157&lt;&gt;"")</formula>
    </cfRule>
  </conditionalFormatting>
  <conditionalFormatting sqref="C158:C163">
    <cfRule type="expression" dxfId="503" priority="1047">
      <formula>AND($R158="X",OR(#REF!&lt;&gt;"",$B158&lt;&gt;""))</formula>
    </cfRule>
  </conditionalFormatting>
  <conditionalFormatting sqref="C159">
    <cfRule type="expression" dxfId="502" priority="151">
      <formula>OR($AD159="X",$AC159="X")</formula>
    </cfRule>
  </conditionalFormatting>
  <conditionalFormatting sqref="C164:C165 D129:E129 C9:C33 C37:C110 C115:C129 C145:C155 C181:C188 D121:D128">
    <cfRule type="expression" dxfId="501" priority="283">
      <formula>AND($R9="X",$B9&lt;&gt;"")</formula>
    </cfRule>
  </conditionalFormatting>
  <conditionalFormatting sqref="C165">
    <cfRule type="expression" dxfId="500" priority="229">
      <formula>OR($AD165="X",$AC165="X")</formula>
    </cfRule>
    <cfRule type="expression" dxfId="499" priority="230">
      <formula>AND($AD165=1,$AC165=1)</formula>
    </cfRule>
    <cfRule type="expression" dxfId="498" priority="231">
      <formula>$AD165=1</formula>
    </cfRule>
  </conditionalFormatting>
  <conditionalFormatting sqref="C166:C180 D174:D180">
    <cfRule type="expression" dxfId="497" priority="992">
      <formula>AND($R166="X",OR($B166&lt;&gt;"",#REF!&lt;&gt;""))</formula>
    </cfRule>
  </conditionalFormatting>
  <conditionalFormatting sqref="C112:D114">
    <cfRule type="expression" dxfId="496" priority="309">
      <formula>AND($R112="X",OR(#REF!&lt;&gt;"",$B112&lt;&gt;""))</formula>
    </cfRule>
  </conditionalFormatting>
  <conditionalFormatting sqref="C130:D144">
    <cfRule type="expression" dxfId="495" priority="170">
      <formula>AND($R130="X",$B130&lt;&gt;"")</formula>
    </cfRule>
  </conditionalFormatting>
  <conditionalFormatting sqref="C176:D176">
    <cfRule type="expression" dxfId="494" priority="9">
      <formula>OR($AD176="X",$AC176="X")</formula>
    </cfRule>
    <cfRule type="expression" dxfId="493" priority="10">
      <formula>AND($AD176=1,$AC176=1)</formula>
    </cfRule>
    <cfRule type="expression" dxfId="492" priority="11">
      <formula>$AD176=1</formula>
    </cfRule>
    <cfRule type="expression" dxfId="491" priority="12">
      <formula>AND($R176="X",$B176&lt;&gt;"")</formula>
    </cfRule>
  </conditionalFormatting>
  <conditionalFormatting sqref="C111:G111">
    <cfRule type="expression" dxfId="490" priority="293">
      <formula>AND($R111="X",$B111&lt;&gt;"")</formula>
    </cfRule>
  </conditionalFormatting>
  <conditionalFormatting sqref="D9:D33 D37:D82 D83:E83 D84:D110 C156:G156">
    <cfRule type="expression" dxfId="489" priority="86">
      <formula>AND($R9="X",OR($B9&lt;&gt;"",$C9&lt;&gt;""))</formula>
    </cfRule>
  </conditionalFormatting>
  <conditionalFormatting sqref="D24:D25">
    <cfRule type="expression" dxfId="488" priority="184">
      <formula>AND($R24="X",$B24&lt;&gt;"")</formula>
    </cfRule>
  </conditionalFormatting>
  <conditionalFormatting sqref="D34">
    <cfRule type="expression" dxfId="487" priority="1090">
      <formula>AND($R34="X",OR($B34&lt;&gt;"",#REF!&lt;&gt;"",$C34&lt;&gt;""))</formula>
    </cfRule>
    <cfRule type="expression" dxfId="486" priority="1092">
      <formula>AND($R34="X",OR($B34&lt;&gt;"",#REF!&lt;&gt;"",$C34&lt;&gt;"",$D34&lt;&gt;""))</formula>
    </cfRule>
    <cfRule type="expression" dxfId="485" priority="1093">
      <formula>AND($R34="X",OR($B34&lt;&gt;"",#REF!&lt;&gt;"",$D34&lt;&gt;"",#REF!&lt;&gt;""))</formula>
    </cfRule>
    <cfRule type="expression" dxfId="484" priority="1099">
      <formula>AND($R34="X",OR($B34&lt;&gt;"",#REF!&lt;&gt;""))</formula>
    </cfRule>
    <cfRule type="expression" dxfId="483" priority="1098">
      <formula>AND($R34="X",$B34&lt;&gt;"")</formula>
    </cfRule>
    <cfRule type="expression" dxfId="482" priority="1097">
      <formula>$AD34=1</formula>
    </cfRule>
    <cfRule type="expression" dxfId="481" priority="1096">
      <formula>AND($AD34=1,$AC34=1)</formula>
    </cfRule>
    <cfRule type="expression" dxfId="480" priority="1095">
      <formula>AND($R34="X",OR($B34&lt;&gt;"",#REF!&lt;&gt;"",$C34&lt;&gt;""))</formula>
    </cfRule>
    <cfRule type="expression" dxfId="479" priority="1094">
      <formula>$AC34=1</formula>
    </cfRule>
  </conditionalFormatting>
  <conditionalFormatting sqref="D112 D181:D188">
    <cfRule type="expression" dxfId="478" priority="153">
      <formula>AND($R112="X",OR($B112&lt;&gt;"",$C112&lt;&gt;""))</formula>
    </cfRule>
  </conditionalFormatting>
  <conditionalFormatting sqref="D115:D118 D117:G117 D164:D165 D151:D155 C181">
    <cfRule type="expression" dxfId="477" priority="316">
      <formula>AND($R115="X",OR($B115&lt;&gt;"",$C115&lt;&gt;""))</formula>
    </cfRule>
  </conditionalFormatting>
  <conditionalFormatting sqref="D119:D120">
    <cfRule type="expression" dxfId="476" priority="260">
      <formula>AND($R119="X",OR(#REF!&lt;&gt;"",$B119&lt;&gt;""))</formula>
    </cfRule>
  </conditionalFormatting>
  <conditionalFormatting sqref="D129">
    <cfRule type="expression" dxfId="475" priority="223">
      <formula>$AD129=1</formula>
    </cfRule>
    <cfRule type="expression" dxfId="474" priority="222">
      <formula>AND($AD129=1,$AC129=1)</formula>
    </cfRule>
    <cfRule type="expression" dxfId="473" priority="221">
      <formula>OR($AD129="X",$AC129="X")</formula>
    </cfRule>
  </conditionalFormatting>
  <conditionalFormatting sqref="D129:D144">
    <cfRule type="expression" dxfId="472" priority="174">
      <formula>$AC129=1</formula>
    </cfRule>
  </conditionalFormatting>
  <conditionalFormatting sqref="D130">
    <cfRule type="expression" dxfId="471" priority="157">
      <formula>OR($AD130="X",$AC130="X")</formula>
    </cfRule>
    <cfRule type="expression" dxfId="470" priority="158">
      <formula>AND($R130="X",OR($B130&lt;&gt;"",$C130&lt;&gt;"",$D130&lt;&gt;""))</formula>
    </cfRule>
    <cfRule type="expression" dxfId="469" priority="159">
      <formula>AND($AD130=1,$AC130=1)</formula>
    </cfRule>
    <cfRule type="expression" dxfId="468" priority="160">
      <formula>$AD130=1</formula>
    </cfRule>
    <cfRule type="expression" dxfId="467" priority="161">
      <formula>$AC130=1</formula>
    </cfRule>
  </conditionalFormatting>
  <conditionalFormatting sqref="D130:D144">
    <cfRule type="expression" dxfId="466" priority="173">
      <formula>$AD130=1</formula>
    </cfRule>
    <cfRule type="expression" dxfId="465" priority="171">
      <formula>OR($AD130="X",$AC130="X")</formula>
    </cfRule>
    <cfRule type="expression" dxfId="464" priority="172">
      <formula>AND($AD130=1,$AC130=1)</formula>
    </cfRule>
  </conditionalFormatting>
  <conditionalFormatting sqref="D150">
    <cfRule type="expression" dxfId="463" priority="844">
      <formula>AND($R150="X",OR($B150&lt;&gt;"",#REF!&lt;&gt;""))</formula>
    </cfRule>
  </conditionalFormatting>
  <conditionalFormatting sqref="D154:D155">
    <cfRule type="expression" dxfId="462" priority="208">
      <formula>$AD154=1</formula>
    </cfRule>
    <cfRule type="expression" dxfId="461" priority="209">
      <formula>AND($R154="X",OR($B154&lt;&gt;"",$C154&lt;&gt;"",$D154&lt;&gt;""))</formula>
    </cfRule>
    <cfRule type="expression" dxfId="460" priority="211">
      <formula>$AC154=1</formula>
    </cfRule>
    <cfRule type="expression" dxfId="459" priority="69">
      <formula>AND($R154="X",OR($B154&lt;&gt;"",$C154&lt;&gt;""))</formula>
    </cfRule>
    <cfRule type="expression" dxfId="458" priority="212">
      <formula>AND($R154="X",OR($B154&lt;&gt;"",$C154&lt;&gt;"",$D154&lt;&gt;"",$E154&lt;&gt;""))</formula>
    </cfRule>
    <cfRule type="expression" dxfId="457" priority="213">
      <formula>AND($AD154=1,$AC154=1)</formula>
    </cfRule>
    <cfRule type="expression" dxfId="456" priority="214">
      <formula>$AD154=1</formula>
    </cfRule>
    <cfRule type="expression" dxfId="455" priority="215">
      <formula>AND($R154="X",OR($B154&lt;&gt;"",$C154&lt;&gt;"",$D154&lt;&gt;""))</formula>
    </cfRule>
    <cfRule type="expression" dxfId="454" priority="207">
      <formula>AND($AD154=1,$AC154=1)</formula>
    </cfRule>
    <cfRule type="expression" dxfId="453" priority="205">
      <formula>$AC154=1</formula>
    </cfRule>
    <cfRule type="expression" dxfId="452" priority="206">
      <formula>AND($R154="X",OR($B154&lt;&gt;"",$C154&lt;&gt;"",$D154&lt;&gt;"",$E154&lt;&gt;""))</formula>
    </cfRule>
  </conditionalFormatting>
  <conditionalFormatting sqref="D157">
    <cfRule type="expression" dxfId="451" priority="62">
      <formula>AND($R157="X",OR($B157&lt;&gt;"",$C157&lt;&gt;"",$D157&lt;&gt;""))</formula>
    </cfRule>
    <cfRule type="expression" dxfId="450" priority="63">
      <formula>$AC157=1</formula>
    </cfRule>
    <cfRule type="expression" dxfId="449" priority="64">
      <formula>AND($R157="X",OR($B157&lt;&gt;"",$C157&lt;&gt;"",$D157&lt;&gt;"",$E157&lt;&gt;""))</formula>
    </cfRule>
    <cfRule type="expression" dxfId="448" priority="65">
      <formula>AND($AD157=1,$AC157=1)</formula>
    </cfRule>
    <cfRule type="expression" dxfId="447" priority="66">
      <formula>$AD157=1</formula>
    </cfRule>
    <cfRule type="expression" dxfId="446" priority="67">
      <formula>AND($R157="X",OR($B157&lt;&gt;"",$C157&lt;&gt;"",$D157&lt;&gt;""))</formula>
    </cfRule>
    <cfRule type="expression" dxfId="445" priority="68">
      <formula>AND($R157="X",OR($B157&lt;&gt;"",$C157&lt;&gt;""))</formula>
    </cfRule>
    <cfRule type="expression" dxfId="444" priority="72">
      <formula>OR($AD157="X",$AC157="X")</formula>
    </cfRule>
    <cfRule type="expression" dxfId="443" priority="75">
      <formula>AND($R157="X",$B157&lt;&gt;"")</formula>
    </cfRule>
    <cfRule type="expression" dxfId="442" priority="77">
      <formula>AND($AD157=1,$AC157=1)</formula>
    </cfRule>
    <cfRule type="expression" dxfId="441" priority="78">
      <formula>$AD157=1</formula>
    </cfRule>
    <cfRule type="expression" dxfId="440" priority="83">
      <formula>AND($R157="X",OR($B157&lt;&gt;"",$C157&lt;&gt;""))</formula>
    </cfRule>
    <cfRule type="expression" dxfId="439" priority="56">
      <formula>AND($R157="X",OR($B157&lt;&gt;"",$C157&lt;&gt;""))</formula>
    </cfRule>
    <cfRule type="expression" dxfId="438" priority="58">
      <formula>$AC157=1</formula>
    </cfRule>
    <cfRule type="expression" dxfId="437" priority="59">
      <formula>AND($R157="X",OR($B157&lt;&gt;"",$C157&lt;&gt;"",$D157&lt;&gt;"",$E157&lt;&gt;""))</formula>
    </cfRule>
    <cfRule type="expression" dxfId="436" priority="60">
      <formula>AND($AD157=1,$AC157=1)</formula>
    </cfRule>
    <cfRule type="expression" dxfId="435" priority="61">
      <formula>$AD157=1</formula>
    </cfRule>
  </conditionalFormatting>
  <conditionalFormatting sqref="D157:D159">
    <cfRule type="expression" dxfId="434" priority="76">
      <formula>OR($AD157="X",$AC157="X")</formula>
    </cfRule>
  </conditionalFormatting>
  <conditionalFormatting sqref="D158:D159">
    <cfRule type="expression" dxfId="433" priority="233">
      <formula>AND($AD158=1,$AC158=1)</formula>
    </cfRule>
    <cfRule type="expression" dxfId="432" priority="234">
      <formula>$AD158=1</formula>
    </cfRule>
    <cfRule type="expression" dxfId="431" priority="236">
      <formula>AND($R158="X",#REF!&lt;&gt;"")</formula>
    </cfRule>
    <cfRule type="expression" dxfId="430" priority="235">
      <formula>$AC158=1</formula>
    </cfRule>
  </conditionalFormatting>
  <conditionalFormatting sqref="D158:D163">
    <cfRule type="expression" dxfId="429" priority="1049">
      <formula>AND($R158="X",OR(#REF!&lt;&gt;"",$B158&lt;&gt;"",$C158&lt;&gt;""))</formula>
    </cfRule>
  </conditionalFormatting>
  <conditionalFormatting sqref="D165">
    <cfRule type="expression" dxfId="428" priority="225">
      <formula>AND($R165="X",$B165&lt;&gt;"")</formula>
    </cfRule>
    <cfRule type="expression" dxfId="427" priority="226">
      <formula>OR($AD165="X",$AC165="X")</formula>
    </cfRule>
    <cfRule type="expression" dxfId="426" priority="227">
      <formula>AND($AD165=1,$AC165=1)</formula>
    </cfRule>
    <cfRule type="expression" dxfId="425" priority="228">
      <formula>$AD165=1</formula>
    </cfRule>
  </conditionalFormatting>
  <conditionalFormatting sqref="D166:D180">
    <cfRule type="expression" dxfId="424" priority="1012">
      <formula>AND($R166="X",OR($B166&lt;&gt;"",#REF!&lt;&gt;"",$C166&lt;&gt;""))</formula>
    </cfRule>
  </conditionalFormatting>
  <conditionalFormatting sqref="D172">
    <cfRule type="expression" dxfId="423" priority="1">
      <formula>AND($R172="X",OR($B172&lt;&gt;"",#REF!&lt;&gt;""))</formula>
    </cfRule>
  </conditionalFormatting>
  <conditionalFormatting sqref="D117:E117">
    <cfRule type="expression" dxfId="422" priority="110">
      <formula>$AC117=1</formula>
    </cfRule>
    <cfRule type="expression" dxfId="421" priority="109">
      <formula>AND($R117="X",OR($B117&lt;&gt;"",$C117&lt;&gt;"",$E117&lt;&gt;"",#REF!&lt;&gt;""))</formula>
    </cfRule>
    <cfRule type="expression" dxfId="420" priority="108">
      <formula>AND($R117="X",OR($B117&lt;&gt;"",$C117&lt;&gt;"",$D117&lt;&gt;"",$E117&lt;&gt;""))</formula>
    </cfRule>
    <cfRule type="expression" dxfId="419" priority="113">
      <formula>$AD117=1</formula>
    </cfRule>
    <cfRule type="expression" dxfId="418" priority="112">
      <formula>AND($AD117=1,$AC117=1)</formula>
    </cfRule>
    <cfRule type="expression" dxfId="417" priority="111">
      <formula>AND($R117="X",OR($B117&lt;&gt;"",$C117&lt;&gt;"",$D117&lt;&gt;""))</formula>
    </cfRule>
  </conditionalFormatting>
  <conditionalFormatting sqref="D34:G34">
    <cfRule type="expression" dxfId="416" priority="15">
      <formula>$AD34=1</formula>
    </cfRule>
    <cfRule type="expression" dxfId="415" priority="13">
      <formula>AND($R34="X",OR($B34&lt;&gt;"",$C34&lt;&gt;"",$D34&lt;&gt;"",$E34&lt;&gt;"",$F34&lt;&gt;""))</formula>
    </cfRule>
    <cfRule type="expression" dxfId="414" priority="14">
      <formula>AND($AD34=1,$AC34=1)</formula>
    </cfRule>
    <cfRule type="expression" dxfId="413" priority="16">
      <formula>OR($AD34="X",$AC34="X")</formula>
    </cfRule>
  </conditionalFormatting>
  <conditionalFormatting sqref="D115:G115">
    <cfRule type="expression" dxfId="412" priority="124">
      <formula>AND($R115="X",$B115&lt;&gt;"")</formula>
    </cfRule>
  </conditionalFormatting>
  <conditionalFormatting sqref="D117:G117">
    <cfRule type="expression" dxfId="411" priority="122">
      <formula>AND($R117="X",$B117&lt;&gt;"")</formula>
    </cfRule>
  </conditionalFormatting>
  <conditionalFormatting sqref="D157:G157">
    <cfRule type="expression" dxfId="410" priority="74">
      <formula>AND($R157="X",OR($B157&lt;&gt;"",$C157&lt;&gt;""))</formula>
    </cfRule>
  </conditionalFormatting>
  <conditionalFormatting sqref="E9:E33 E37:E82 E84:E110">
    <cfRule type="expression" dxfId="409" priority="44">
      <formula>AND($R9="X",OR($B9&lt;&gt;"",$C9&lt;&gt;"",$D9&lt;&gt;""))</formula>
    </cfRule>
  </conditionalFormatting>
  <conditionalFormatting sqref="E35:E36">
    <cfRule type="expression" dxfId="408" priority="22">
      <formula>AND($R35="X",OR($B35&lt;&gt;"",#REF!&lt;&gt;"",$D35&lt;&gt;"",#REF!&lt;&gt;""))</formula>
    </cfRule>
    <cfRule type="expression" dxfId="407" priority="17">
      <formula>OR($AD35="X",$AC35="X")</formula>
    </cfRule>
    <cfRule type="expression" dxfId="406" priority="18">
      <formula>AND($AD35=1,$AC35=1)</formula>
    </cfRule>
    <cfRule type="expression" dxfId="405" priority="20">
      <formula>$AC35=1</formula>
    </cfRule>
    <cfRule type="expression" dxfId="404" priority="21">
      <formula>AND(NOT(ISBLANK($W35)),ISBLANK($AC35),ISBLANK($AD35))</formula>
    </cfRule>
    <cfRule type="expression" dxfId="403" priority="19">
      <formula>$AD35=1</formula>
    </cfRule>
  </conditionalFormatting>
  <conditionalFormatting sqref="E82">
    <cfRule type="expression" dxfId="402" priority="195">
      <formula>$AD82=1</formula>
    </cfRule>
    <cfRule type="expression" dxfId="401" priority="196">
      <formula>AND($R82="X",OR($B82&lt;&gt;"",$C82&lt;&gt;"",$E82&lt;&gt;"",#REF!&lt;&gt;""))</formula>
    </cfRule>
    <cfRule type="expression" dxfId="400" priority="193">
      <formula>AND($R82="X",OR($B82&lt;&gt;"",$C82&lt;&gt;"",$D82&lt;&gt;"",$E82&lt;&gt;""))</formula>
    </cfRule>
    <cfRule type="expression" dxfId="399" priority="194">
      <formula>AND($AD82=1,$AC82=1)</formula>
    </cfRule>
  </conditionalFormatting>
  <conditionalFormatting sqref="E86">
    <cfRule type="expression" dxfId="398" priority="187">
      <formula>AND($R86="X",OR($B86&lt;&gt;"",$C86&lt;&gt;"",$D86&lt;&gt;"",$E86&lt;&gt;""))</formula>
    </cfRule>
    <cfRule type="expression" dxfId="397" priority="188">
      <formula>AND($AD86=1,$AC86=1)</formula>
    </cfRule>
    <cfRule type="expression" dxfId="396" priority="189">
      <formula>$AD86=1</formula>
    </cfRule>
    <cfRule type="expression" dxfId="395" priority="190">
      <formula>$AC86=1</formula>
    </cfRule>
    <cfRule type="expression" dxfId="394" priority="191">
      <formula>AND($R86="X",OR($B86&lt;&gt;"",$C86&lt;&gt;"",$E86&lt;&gt;"",#REF!&lt;&gt;""))</formula>
    </cfRule>
    <cfRule type="expression" dxfId="393" priority="192">
      <formula>$AC86=1</formula>
    </cfRule>
  </conditionalFormatting>
  <conditionalFormatting sqref="E101">
    <cfRule type="expression" dxfId="392" priority="200">
      <formula>$AC101=1</formula>
    </cfRule>
    <cfRule type="expression" dxfId="391" priority="201">
      <formula>AND($R101="X",OR($B101&lt;&gt;"",$C101&lt;&gt;"",$E101&lt;&gt;"",#REF!&lt;&gt;""))</formula>
    </cfRule>
    <cfRule type="expression" dxfId="390" priority="197">
      <formula>AND($R101="X",OR($B101&lt;&gt;"",$C101&lt;&gt;"",$D101&lt;&gt;"",$E101&lt;&gt;""))</formula>
    </cfRule>
    <cfRule type="expression" dxfId="389" priority="198">
      <formula>AND($AD101=1,$AC101=1)</formula>
    </cfRule>
    <cfRule type="expression" dxfId="388" priority="199">
      <formula>$AD101=1</formula>
    </cfRule>
  </conditionalFormatting>
  <conditionalFormatting sqref="E112 E145:E149 E151:E155 E164 E181:E188">
    <cfRule type="expression" dxfId="387" priority="154">
      <formula>AND($R112="X",OR($B112&lt;&gt;"",$C112&lt;&gt;"",$D112&lt;&gt;""))</formula>
    </cfRule>
  </conditionalFormatting>
  <conditionalFormatting sqref="E112:E114">
    <cfRule type="expression" dxfId="386" priority="310">
      <formula>AND($R112="X",OR(#REF!&lt;&gt;"",$B112&lt;&gt;"",$C112&lt;&gt;""))</formula>
    </cfRule>
  </conditionalFormatting>
  <conditionalFormatting sqref="E115:E118">
    <cfRule type="expression" dxfId="385" priority="328">
      <formula>AND($R115="X",OR($B115&lt;&gt;"",$C115&lt;&gt;"",$D115&lt;&gt;""))</formula>
    </cfRule>
  </conditionalFormatting>
  <conditionalFormatting sqref="E116">
    <cfRule type="expression" dxfId="384" priority="115">
      <formula>AND($R116="X",OR($B116&lt;&gt;"",$C116&lt;&gt;"",$E116&lt;&gt;"",#REF!&lt;&gt;""))</formula>
    </cfRule>
    <cfRule type="expression" dxfId="383" priority="116">
      <formula>$AC116=1</formula>
    </cfRule>
    <cfRule type="expression" dxfId="382" priority="114">
      <formula>AND($R116="X",OR($B116&lt;&gt;"",$C116&lt;&gt;"",$D116&lt;&gt;"",$E116&lt;&gt;""))</formula>
    </cfRule>
    <cfRule type="expression" dxfId="381" priority="117">
      <formula>AND($R116="X",OR($B116&lt;&gt;"",$C116&lt;&gt;"",$D116&lt;&gt;""))</formula>
    </cfRule>
  </conditionalFormatting>
  <conditionalFormatting sqref="E118:E120 D145:D149">
    <cfRule type="expression" dxfId="380" priority="278">
      <formula>AND($R118="X",OR($B118&lt;&gt;"",$C118&lt;&gt;""))</formula>
    </cfRule>
  </conditionalFormatting>
  <conditionalFormatting sqref="E121">
    <cfRule type="expression" dxfId="379" priority="203">
      <formula>AND($R121="X",OR($B121&lt;&gt;"",$C121&lt;&gt;"",$E121&lt;&gt;"",#REF!&lt;&gt;""))</formula>
    </cfRule>
    <cfRule type="expression" dxfId="378" priority="204">
      <formula>$AC121=1</formula>
    </cfRule>
    <cfRule type="expression" dxfId="377" priority="202">
      <formula>AND($R121="X",OR($B121&lt;&gt;"",$C121&lt;&gt;"",$D121&lt;&gt;"",$E121&lt;&gt;""))</formula>
    </cfRule>
  </conditionalFormatting>
  <conditionalFormatting sqref="E121:E122 F123:F124 E125:E128">
    <cfRule type="expression" dxfId="376" priority="284">
      <formula>AND($R121="X",OR($B121&lt;&gt;"",$C121&lt;&gt;"",$D121&lt;&gt;""))</formula>
    </cfRule>
  </conditionalFormatting>
  <conditionalFormatting sqref="E123:E124">
    <cfRule type="expression" dxfId="375" priority="138">
      <formula>AND(NOT(ISBLANK($W123)),ISBLANK($AC123),ISBLANK($AD123))</formula>
    </cfRule>
    <cfRule type="expression" dxfId="374" priority="135">
      <formula>$AD123=1</formula>
    </cfRule>
    <cfRule type="expression" dxfId="373" priority="136">
      <formula>OR($AD123="X",$AC123="X")</formula>
    </cfRule>
    <cfRule type="expression" dxfId="372" priority="134">
      <formula>AND($AD123=1,$AC123=1)</formula>
    </cfRule>
    <cfRule type="expression" dxfId="371" priority="133">
      <formula>AND($R123="X",$B123&lt;&gt;"")</formula>
    </cfRule>
    <cfRule type="expression" dxfId="370" priority="137">
      <formula>$AC123=1</formula>
    </cfRule>
  </conditionalFormatting>
  <conditionalFormatting sqref="E130:E144">
    <cfRule type="expression" dxfId="369" priority="176">
      <formula>AND($R130="X",OR($B130&lt;&gt;"",$C130&lt;&gt;"",$D130&lt;&gt;""))</formula>
    </cfRule>
  </conditionalFormatting>
  <conditionalFormatting sqref="E150">
    <cfRule type="expression" dxfId="368" priority="862">
      <formula>AND($R150="X",OR($B150&lt;&gt;"",#REF!&lt;&gt;"",$D150&lt;&gt;""))</formula>
    </cfRule>
  </conditionalFormatting>
  <conditionalFormatting sqref="E153">
    <cfRule type="expression" dxfId="367" priority="217">
      <formula>AND($R153="X",OR($B153&lt;&gt;"",$C153&lt;&gt;"",$D153&lt;&gt;"",$E153&lt;&gt;""))</formula>
    </cfRule>
    <cfRule type="expression" dxfId="366" priority="216">
      <formula>$AC153=1</formula>
    </cfRule>
    <cfRule type="expression" dxfId="365" priority="218">
      <formula>AND($AD153=1,$AC153=1)</formula>
    </cfRule>
    <cfRule type="expression" dxfId="364" priority="219">
      <formula>$AD153=1</formula>
    </cfRule>
  </conditionalFormatting>
  <conditionalFormatting sqref="E157">
    <cfRule type="expression" dxfId="363" priority="73">
      <formula>AND($R157="X",OR($B157&lt;&gt;"",$C157&lt;&gt;"",$D157&lt;&gt;""))</formula>
    </cfRule>
  </conditionalFormatting>
  <conditionalFormatting sqref="E159:E163">
    <cfRule type="expression" dxfId="362" priority="50">
      <formula>OR($AD159="X",$AC159="X")</formula>
    </cfRule>
    <cfRule type="expression" dxfId="361" priority="53">
      <formula>$AC159=1</formula>
    </cfRule>
    <cfRule type="expression" dxfId="360" priority="54">
      <formula>AND(NOT(ISBLANK($W159)),ISBLANK($AC159),ISBLANK($AD159))</formula>
    </cfRule>
    <cfRule type="expression" dxfId="359" priority="55">
      <formula>AND($R159="X",OR(#REF!&lt;&gt;"",$B159&lt;&gt;"",$C159&lt;&gt;"",$D159&lt;&gt;""))</formula>
    </cfRule>
    <cfRule type="expression" dxfId="358" priority="52">
      <formula>$AD159=1</formula>
    </cfRule>
    <cfRule type="expression" dxfId="357" priority="51">
      <formula>AND($AD159=1,$AC159=1)</formula>
    </cfRule>
  </conditionalFormatting>
  <conditionalFormatting sqref="E166:E180">
    <cfRule type="expression" dxfId="356" priority="125">
      <formula>AND($R166="X",OR($B166&lt;&gt;"",#REF!&lt;&gt;"",$C166&lt;&gt;"",$D166&lt;&gt;""))</formula>
    </cfRule>
  </conditionalFormatting>
  <conditionalFormatting sqref="E178:E180">
    <cfRule type="expression" dxfId="355" priority="7">
      <formula>AND($R178="X",OR($B178&lt;&gt;"",#REF!&lt;&gt;"",$C178&lt;&gt;""))</formula>
    </cfRule>
  </conditionalFormatting>
  <conditionalFormatting sqref="E157:F157">
    <cfRule type="expression" dxfId="354" priority="84">
      <formula>AND($R157="X",OR($B157&lt;&gt;"",$C157&lt;&gt;"",$D157&lt;&gt;"",#REF!&lt;&gt;""))</formula>
    </cfRule>
  </conditionalFormatting>
  <conditionalFormatting sqref="E165:F165">
    <cfRule type="expression" dxfId="353" priority="1027">
      <formula>AND($R165="X",OR($B165&lt;&gt;"",$C165&lt;&gt;"",$D165&lt;&gt;"",#REF!&lt;&gt;""))</formula>
    </cfRule>
  </conditionalFormatting>
  <conditionalFormatting sqref="E116:G116">
    <cfRule type="expression" dxfId="352" priority="120">
      <formula>AND($AD116=1,$AC116=1)</formula>
    </cfRule>
    <cfRule type="expression" dxfId="351" priority="121">
      <formula>$AD116=1</formula>
    </cfRule>
  </conditionalFormatting>
  <conditionalFormatting sqref="E118:G118">
    <cfRule type="expression" dxfId="350" priority="94">
      <formula>AND($R118="X",OR($B118&lt;&gt;"",$C118&lt;&gt;"",$D118&lt;&gt;""))</formula>
    </cfRule>
    <cfRule type="expression" dxfId="349" priority="91">
      <formula>AND($R118="X",OR($B118&lt;&gt;"",$C118&lt;&gt;"",$D118&lt;&gt;"",$E118&lt;&gt;""))</formula>
    </cfRule>
    <cfRule type="expression" dxfId="348" priority="92">
      <formula>AND($R118="X",OR($B118&lt;&gt;"",$C118&lt;&gt;"",$E118&lt;&gt;"",#REF!&lt;&gt;""))</formula>
    </cfRule>
    <cfRule type="expression" dxfId="347" priority="95">
      <formula>AND($AD118=1,$AC118=1)</formula>
    </cfRule>
    <cfRule type="expression" dxfId="346" priority="96">
      <formula>$AD118=1</formula>
    </cfRule>
    <cfRule type="expression" dxfId="345" priority="97">
      <formula>AND($R118="X",$B118&lt;&gt;"")</formula>
    </cfRule>
    <cfRule type="expression" dxfId="344" priority="99">
      <formula>AND($R118="X",OR($B118&lt;&gt;"",$C118&lt;&gt;""))</formula>
    </cfRule>
    <cfRule type="expression" dxfId="343" priority="93">
      <formula>$AC118=1</formula>
    </cfRule>
  </conditionalFormatting>
  <conditionalFormatting sqref="E118:G122 E125:G129 F123:G124 E131:G144 A9:G9 B119:C129 B35:B36">
    <cfRule type="expression" dxfId="342" priority="827">
      <formula>OR($AD9="X",$AC9="X")</formula>
    </cfRule>
  </conditionalFormatting>
  <conditionalFormatting sqref="E130:G130 B130:C144">
    <cfRule type="expression" dxfId="341" priority="180">
      <formula>AND($AD130=1,$AC130=1)</formula>
    </cfRule>
    <cfRule type="expression" dxfId="340" priority="182">
      <formula>$AC130=1</formula>
    </cfRule>
    <cfRule type="expression" dxfId="339" priority="181">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338" priority="47">
      <formula>AND($R9="X",OR($B9&lt;&gt;"",$C9&lt;&gt;"",$D9&lt;&gt;"",$E9&lt;&gt;""))</formula>
    </cfRule>
  </conditionalFormatting>
  <conditionalFormatting sqref="F35:F36">
    <cfRule type="expression" dxfId="337" priority="1110">
      <formula>AND($R35="X",OR($B35&lt;&gt;"",#REF!&lt;&gt;"",$D35&lt;&gt;"",#REF!&lt;&gt;""))</formula>
    </cfRule>
  </conditionalFormatting>
  <conditionalFormatting sqref="F83">
    <cfRule type="expression" dxfId="336" priority="1708">
      <formula>AND($R83="X",OR($B83&lt;&gt;"",$C83&lt;&gt;"",$E83&lt;&gt;"",#REF!&lt;&gt;""))</formula>
    </cfRule>
  </conditionalFormatting>
  <conditionalFormatting sqref="F112 F151:F155 F164 F181:F188">
    <cfRule type="expression" dxfId="335" priority="155">
      <formula>AND($R112="X",OR($B112&lt;&gt;"",$C112&lt;&gt;"",$D112&lt;&gt;"",$E112&lt;&gt;""))</formula>
    </cfRule>
  </conditionalFormatting>
  <conditionalFormatting sqref="F112:F114">
    <cfRule type="expression" dxfId="334" priority="311">
      <formula>AND($R112="X",OR(#REF!&lt;&gt;"",$B112&lt;&gt;"",$C112&lt;&gt;"",$E112&lt;&gt;""))</formula>
    </cfRule>
  </conditionalFormatting>
  <conditionalFormatting sqref="F115:F118">
    <cfRule type="expression" dxfId="333" priority="329">
      <formula>AND($R115="X",OR($B115&lt;&gt;"",$C115&lt;&gt;"",$D115&lt;&gt;"",$E115&lt;&gt;""))</formula>
    </cfRule>
  </conditionalFormatting>
  <conditionalFormatting sqref="F116">
    <cfRule type="expression" dxfId="332" priority="118">
      <formula>AND($R116="X",OR($B116&lt;&gt;"",$C116&lt;&gt;"",$D116&lt;&gt;"",$E116&lt;&gt;""))</formula>
    </cfRule>
  </conditionalFormatting>
  <conditionalFormatting sqref="F118:F120 F129:G129">
    <cfRule type="expression" dxfId="331" priority="314">
      <formula>AND($R118="X",OR($B118&lt;&gt;"",$C118&lt;&gt;"",$E118&lt;&gt;"",#REF!&lt;&gt;""))</formula>
    </cfRule>
  </conditionalFormatting>
  <conditionalFormatting sqref="F121:F149">
    <cfRule type="expression" dxfId="330" priority="285">
      <formula>AND($R121="X",OR($B121&lt;&gt;"",$C121&lt;&gt;"",$D121&lt;&gt;"",$E121&lt;&gt;""))</formula>
    </cfRule>
  </conditionalFormatting>
  <conditionalFormatting sqref="F128">
    <cfRule type="expression" dxfId="329" priority="186">
      <formula>AND($R128="X",OR($B128&lt;&gt;"",$C128&lt;&gt;"",$E128&lt;&gt;"",#REF!&lt;&gt;""))</formula>
    </cfRule>
  </conditionalFormatting>
  <conditionalFormatting sqref="F150">
    <cfRule type="expression" dxfId="328" priority="863">
      <formula>AND($R150="X",OR($B150&lt;&gt;"",#REF!&lt;&gt;"",$D150&lt;&gt;"",$E150&lt;&gt;""))</formula>
    </cfRule>
  </conditionalFormatting>
  <conditionalFormatting sqref="F159:F163">
    <cfRule type="expression" dxfId="327" priority="1051">
      <formula>AND($R159="X",OR(#REF!&lt;&gt;"",$B159&lt;&gt;"",$C159&lt;&gt;"",$D159&lt;&gt;""))</formula>
    </cfRule>
  </conditionalFormatting>
  <conditionalFormatting sqref="F166:F180">
    <cfRule type="expression" dxfId="326" priority="126">
      <formula>AND($R166="X",OR($B166&lt;&gt;"",#REF!&lt;&gt;"",$C166&lt;&gt;"",$D166&lt;&gt;"",$F166&lt;&gt;""))</formula>
    </cfRule>
    <cfRule type="expression" dxfId="325" priority="1017">
      <formula>AND($R166="X",OR($B166&lt;&gt;"",#REF!&lt;&gt;"",$C166&lt;&gt;"",$D166&lt;&gt;""))</formula>
    </cfRule>
  </conditionalFormatting>
  <conditionalFormatting sqref="F178:F180">
    <cfRule type="expression" dxfId="324" priority="5">
      <formula>AND($R178="X",OR($B178&lt;&gt;"",#REF!&lt;&gt;"",$C178&lt;&gt;"",$D178&lt;&gt;""))</formula>
    </cfRule>
  </conditionalFormatting>
  <conditionalFormatting sqref="F117:G117">
    <cfRule type="expression" dxfId="323" priority="101">
      <formula>AND($R117="X",OR($B117&lt;&gt;"",$C117&lt;&gt;"",$D117&lt;&gt;"",$E117&lt;&gt;""))</formula>
    </cfRule>
    <cfRule type="expression" dxfId="322" priority="102">
      <formula>AND($R117="X",OR($B117&lt;&gt;"",$C117&lt;&gt;"",$E117&lt;&gt;"",#REF!&lt;&gt;""))</formula>
    </cfRule>
    <cfRule type="expression" dxfId="321" priority="104">
      <formula>AND($R117="X",OR($B117&lt;&gt;"",$C117&lt;&gt;"",$D117&lt;&gt;""))</formula>
    </cfRule>
    <cfRule type="expression" dxfId="320" priority="105">
      <formula>AND($AD117=1,$AC117=1)</formula>
    </cfRule>
    <cfRule type="expression" dxfId="319" priority="106">
      <formula>$AD117=1</formula>
    </cfRule>
    <cfRule type="expression" dxfId="318" priority="107">
      <formula>AND($R117="X",OR($B117&lt;&gt;"",$C117&lt;&gt;"",$D117&lt;&gt;""))</formula>
    </cfRule>
    <cfRule type="expression" dxfId="317" priority="103">
      <formula>$AC117=1</formula>
    </cfRule>
  </conditionalFormatting>
  <conditionalFormatting sqref="F118:G118">
    <cfRule type="expression" dxfId="316" priority="89">
      <formula>AND($R118="X",OR($B118&lt;&gt;"",$C118&lt;&gt;""))</formula>
    </cfRule>
    <cfRule type="expression" dxfId="315" priority="90">
      <formula>AND($R118="X",OR($B118&lt;&gt;"",$C118&lt;&gt;"",$D118&lt;&gt;""))</formula>
    </cfRule>
  </conditionalFormatting>
  <conditionalFormatting sqref="F157:G157">
    <cfRule type="expression" dxfId="314" priority="85">
      <formula>AND($R157="X",OR($B157&lt;&gt;"",$C157&lt;&gt;"",$D157&lt;&gt;"",#REF!&lt;&gt;"",$F157&lt;&gt;""))</formula>
    </cfRule>
  </conditionalFormatting>
  <conditionalFormatting sqref="F165:G165">
    <cfRule type="expression" dxfId="313" priority="1028">
      <formula>AND($R165="X",OR($B165&lt;&gt;"",$C165&lt;&gt;"",$D165&lt;&gt;"",#REF!&lt;&gt;"",$F165&lt;&gt;""))</formula>
    </cfRule>
  </conditionalFormatting>
  <conditionalFormatting sqref="G9:G33 D158:G158">
    <cfRule type="expression" dxfId="312" priority="49">
      <formula>AND($R9="X",OR($B9&lt;&gt;"",$C9&lt;&gt;"",$D9&lt;&gt;"",$E9&lt;&gt;"",$F9&lt;&gt;""))</formula>
    </cfRule>
  </conditionalFormatting>
  <conditionalFormatting sqref="G35:G36">
    <cfRule type="expression" dxfId="311" priority="1117">
      <formula>AND($R35="X",OR($B35&lt;&gt;"",#REF!&lt;&gt;"",$D35&lt;&gt;"",#REF!&lt;&gt;"",$F35&lt;&gt;""))</formula>
    </cfRule>
  </conditionalFormatting>
  <conditionalFormatting sqref="G37:G82 F117 G151:G155 G164">
    <cfRule type="expression" dxfId="310" priority="100">
      <formula>AND($R37="X",OR($B37&lt;&gt;"",$C37&lt;&gt;"",$D37&lt;&gt;"",$E37&lt;&gt;"",$F37&lt;&gt;""))</formula>
    </cfRule>
  </conditionalFormatting>
  <conditionalFormatting sqref="G83">
    <cfRule type="expression" dxfId="309" priority="1710">
      <formula>AND($R83="X",OR($B83&lt;&gt;"",$C83&lt;&gt;"",$E83&lt;&gt;"",#REF!&lt;&gt;"",$F83&lt;&gt;""))</formula>
    </cfRule>
  </conditionalFormatting>
  <conditionalFormatting sqref="G84:G110 F180">
    <cfRule type="expression" dxfId="308" priority="48">
      <formula>AND($R84="X",OR($B84&lt;&gt;"",$C84&lt;&gt;"",$D84&lt;&gt;"",$E84&lt;&gt;"",$F84&lt;&gt;""))</formula>
    </cfRule>
  </conditionalFormatting>
  <conditionalFormatting sqref="G112">
    <cfRule type="expression" dxfId="307" priority="156">
      <formula>AND($R112="X",OR($B112&lt;&gt;"",$C112&lt;&gt;"",$D112&lt;&gt;"",$E112&lt;&gt;"",$F112&lt;&gt;""))</formula>
    </cfRule>
  </conditionalFormatting>
  <conditionalFormatting sqref="G112:G114">
    <cfRule type="expression" dxfId="306" priority="312">
      <formula>AND($R112="X",OR(#REF!&lt;&gt;"",$B112&lt;&gt;"",$C112&lt;&gt;"",$E112&lt;&gt;"",$F112&lt;&gt;""))</formula>
    </cfRule>
  </conditionalFormatting>
  <conditionalFormatting sqref="G115:G118">
    <cfRule type="expression" dxfId="305" priority="330">
      <formula>AND($R115="X",OR($B115&lt;&gt;"",$C115&lt;&gt;"",$D115&lt;&gt;"",$E115&lt;&gt;"",$F115&lt;&gt;""))</formula>
    </cfRule>
  </conditionalFormatting>
  <conditionalFormatting sqref="G116">
    <cfRule type="expression" dxfId="304" priority="119">
      <formula>AND($R116="X",OR($B116&lt;&gt;"",$C116&lt;&gt;"",$D116&lt;&gt;"",$E116&lt;&gt;"",$F116&lt;&gt;""))</formula>
    </cfRule>
  </conditionalFormatting>
  <conditionalFormatting sqref="G118">
    <cfRule type="expression" dxfId="303" priority="87">
      <formula>AND($R118="X",OR($B118&lt;&gt;"",$C118&lt;&gt;"",$E118&lt;&gt;"",#REF!&lt;&gt;""))</formula>
    </cfRule>
    <cfRule type="expression" dxfId="302" priority="88">
      <formula>AND($R118="X",OR($B118&lt;&gt;"",$C118&lt;&gt;"",$D118&lt;&gt;"",$E118&lt;&gt;""))</formula>
    </cfRule>
  </conditionalFormatting>
  <conditionalFormatting sqref="G118:G120">
    <cfRule type="expression" dxfId="301" priority="315">
      <formula>AND($R118="X",OR($B118&lt;&gt;"",$C118&lt;&gt;"",$E118&lt;&gt;"",#REF!&lt;&gt;"",$F118&lt;&gt;""))</formula>
    </cfRule>
  </conditionalFormatting>
  <conditionalFormatting sqref="G129">
    <cfRule type="expression" dxfId="300" priority="224">
      <formula>AND($R129="X",OR($B129&lt;&gt;"",$C129&lt;&gt;"",$D129&lt;&gt;"",$E129&lt;&gt;""))</formula>
    </cfRule>
    <cfRule type="expression" dxfId="299" priority="886">
      <formula>AND($R129="X",OR($B129&lt;&gt;"",$C129&lt;&gt;"",$E129&lt;&gt;"",#REF!&lt;&gt;"",$F129&lt;&gt;""))</formula>
    </cfRule>
  </conditionalFormatting>
  <conditionalFormatting sqref="G130:G149">
    <cfRule type="expression" dxfId="298" priority="178">
      <formula>AND($R130="X",OR($B130&lt;&gt;"",$C130&lt;&gt;"",$D130&lt;&gt;"",$E130&lt;&gt;"",$F130&lt;&gt;""))</formula>
    </cfRule>
  </conditionalFormatting>
  <conditionalFormatting sqref="G150">
    <cfRule type="expression" dxfId="297" priority="864">
      <formula>AND($R150="X",OR($B150&lt;&gt;"",#REF!&lt;&gt;"",$D150&lt;&gt;"",$E150&lt;&gt;"",$F150&lt;&gt;""))</formula>
    </cfRule>
  </conditionalFormatting>
  <conditionalFormatting sqref="G159:G163">
    <cfRule type="expression" dxfId="296" priority="1053">
      <formula>AND($R159="X",OR(#REF!&lt;&gt;"",$B159&lt;&gt;"",$C159&lt;&gt;"",$D159&lt;&gt;"",$F159&lt;&gt;""))</formula>
    </cfRule>
  </conditionalFormatting>
  <conditionalFormatting sqref="G166:G180">
    <cfRule type="expression" dxfId="295" priority="1021">
      <formula>AND($R166="X",OR($B166&lt;&gt;"",#REF!&lt;&gt;"",$C166&lt;&gt;"",$D166&lt;&gt;"",$F166&lt;&gt;""))</formula>
    </cfRule>
  </conditionalFormatting>
  <conditionalFormatting sqref="G181:G188 G121:G128">
    <cfRule type="expression" dxfId="294" priority="286">
      <formula>AND($R121="X",OR($B121&lt;&gt;"",$C121&lt;&gt;"",$D121&lt;&gt;"",$E121&lt;&gt;"",$F121&lt;&gt;""))</formula>
    </cfRule>
  </conditionalFormatting>
  <conditionalFormatting sqref="H190:H191 H211:H1051">
    <cfRule type="expression" dxfId="293" priority="445">
      <formula>$Q190="X"</formula>
    </cfRule>
  </conditionalFormatting>
  <conditionalFormatting sqref="I11:I23 I25:I188">
    <cfRule type="expression" dxfId="292" priority="282">
      <formula>$R11="X"</formula>
    </cfRule>
  </conditionalFormatting>
  <conditionalFormatting sqref="Q9:Q188">
    <cfRule type="cellIs" dxfId="291" priority="2" operator="equal">
      <formula>"1..1"</formula>
    </cfRule>
    <cfRule type="cellIs" dxfId="290" priority="3" operator="equal">
      <formula>"0..n"</formula>
    </cfRule>
    <cfRule type="cellIs" dxfId="289" priority="4"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3" t="s">
        <v>1669</v>
      </c>
      <c r="I1" s="723"/>
      <c r="J1" s="723"/>
      <c r="K1" s="723"/>
      <c r="L1" s="723"/>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4" t="s">
        <v>1670</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288" priority="56">
      <formula>AND($W35=1,$V35=1)</formula>
    </cfRule>
    <cfRule type="expression" dxfId="287" priority="58">
      <formula>$V35=1</formula>
    </cfRule>
    <cfRule type="expression" dxfId="286" priority="57">
      <formula>$W35=1</formula>
    </cfRule>
    <cfRule type="expression" dxfId="285" priority="55">
      <formula>OR($W35="X",$V35="X")</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2">
      <formula>AND(NOT(ISBLANK($Q16)),ISBLANK(#REF!),ISBLANK($W16))</formula>
    </cfRule>
    <cfRule type="expression" dxfId="275" priority="23">
      <formula>OR($W16="X",#REF!="X")</formula>
    </cfRule>
    <cfRule type="expression" dxfId="274" priority="24">
      <formula>#REF!=1</formula>
    </cfRule>
    <cfRule type="expression" dxfId="273" priority="20">
      <formula>$W16=1</formula>
    </cfRule>
    <cfRule type="expression" dxfId="272" priority="21">
      <formula>AND($W16=1,#REF!=1)</formula>
    </cfRule>
  </conditionalFormatting>
  <conditionalFormatting sqref="C26:C29">
    <cfRule type="expression" dxfId="271" priority="1363">
      <formula>$W26=1</formula>
    </cfRule>
    <cfRule type="expression" dxfId="270" priority="1364">
      <formula>AND(NOT(ISBLANK($Q26)),ISBLANK(#REF!),ISBLANK($W26))</formula>
    </cfRule>
    <cfRule type="expression" dxfId="269" priority="1371">
      <formula>OR($W26="X",#REF!="X")</formula>
    </cfRule>
    <cfRule type="expression" dxfId="268" priority="1372">
      <formula>#REF!=1</formula>
    </cfRule>
    <cfRule type="expression" dxfId="267" priority="1378">
      <formula>AND($L26="X",$B26&lt;&gt;"")</formula>
    </cfRule>
    <cfRule type="expression" dxfId="266" priority="1358">
      <formula>AND($W26=1,#REF!=1)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9">
      <formula>AND(NOT(ISBLANK($W30)),ISBLANK($AC30),ISBLANK($AD30))</formula>
    </cfRule>
    <cfRule type="expression" dxfId="262" priority="16">
      <formula>$AD30=1</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4" operator="equal">
      <formula>"0..n"</formula>
    </cfRule>
    <cfRule type="cellIs" dxfId="237" priority="45" operator="equal">
      <formula>"0..1"</formula>
    </cfRule>
    <cfRule type="cellIs" dxfId="236"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9">
      <formula>AND($AD16=1,$AC16=1)</formula>
    </cfRule>
    <cfRule type="expression" dxfId="224" priority="102">
      <formula>AND(NOT(ISBLANK($W16)),ISBLANK($AC16),ISBLANK($AD16))</formula>
    </cfRule>
    <cfRule type="expression" dxfId="223" priority="101">
      <formula>$AC16=1</formula>
    </cfRule>
    <cfRule type="expression" dxfId="222" priority="100">
      <formula>$AD16=1</formula>
    </cfRule>
    <cfRule type="expression" dxfId="221" priority="98">
      <formula>OR($AD16="X",$AC16="X")</formula>
    </cfRule>
  </conditionalFormatting>
  <conditionalFormatting sqref="C13">
    <cfRule type="expression" dxfId="220" priority="1673">
      <formula>#REF!=1</formula>
    </cfRule>
    <cfRule type="expression" dxfId="219" priority="1672">
      <formula>#REF!=1</formula>
    </cfRule>
    <cfRule type="expression" dxfId="218" priority="1671">
      <formula>AND(#REF!=1,#REF!=1)</formula>
    </cfRule>
    <cfRule type="expression" dxfId="217" priority="1670">
      <formula>OR(#REF!="X",#REF!="X")</formula>
    </cfRule>
    <cfRule type="expression" dxfId="216" priority="1674">
      <formula>AND(NOT(ISBLANK(#REF!)),ISBLANK(#REF!),ISBLANK(#REF!))</formula>
    </cfRule>
  </conditionalFormatting>
  <conditionalFormatting sqref="C14">
    <cfRule type="expression" dxfId="215" priority="1647">
      <formula>AND(#REF!=1,#REF!=1)</formula>
    </cfRule>
    <cfRule type="expression" dxfId="214" priority="1649">
      <formula>#REF!=1</formula>
    </cfRule>
    <cfRule type="expression" dxfId="213" priority="1650">
      <formula>AND(NOT(ISBLANK(#REF!)),ISBLANK(#REF!),ISBLANK(#REF!))</formula>
    </cfRule>
    <cfRule type="expression" dxfId="212" priority="1648">
      <formula>#REF!=1</formula>
    </cfRule>
    <cfRule type="expression" dxfId="211" priority="1646">
      <formula>OR(#REF!="X",#REF!="X")</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4">
      <formula>AND(NOT(ISBLANK($W16)),ISBLANK($AC16),ISBLANK($AD16))</formula>
    </cfRule>
    <cfRule type="expression" dxfId="200" priority="63">
      <formula>$AC16=1</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2" operator="equal">
      <formula>"0..n"</formula>
    </cfRule>
    <cfRule type="cellIs" dxfId="184" priority="3" operator="equal">
      <formula>"0..1"</formula>
    </cfRule>
    <cfRule type="cellIs" dxfId="183" priority="1" operator="equal">
      <formula>"1..1"</formula>
    </cfRule>
  </conditionalFormatting>
  <conditionalFormatting sqref="K12 K15">
    <cfRule type="cellIs" dxfId="182" priority="65" operator="equal">
      <formula>"1..1"</formula>
    </cfRule>
    <cfRule type="cellIs" dxfId="181" priority="67" operator="equal">
      <formula>"0..1"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H9" activePane="bottomRight" state="frozen"/>
      <selection pane="topRight" activeCell="H1" sqref="H1"/>
      <selection pane="bottomLeft" activeCell="A9" sqref="A9"/>
      <selection pane="bottomRight" activeCell="Q9" sqref="Q9:Q3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2">
      <formula>OR($W13="X",#REF!="X")</formula>
    </cfRule>
    <cfRule type="expression" dxfId="178" priority="31">
      <formula>AND(NOT(ISBLANK($Q13)),ISBLANK(#REF!),ISBLANK($W13))</formula>
    </cfRule>
    <cfRule type="expression" dxfId="177" priority="30">
      <formula>AND($W13=1,#REF!=1)</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1">
      <formula>AND($W40=1,$V40=1)</formula>
    </cfRule>
    <cfRule type="expression" dxfId="170" priority="110">
      <formula>OR($W40="X",$V40="X")</formula>
    </cfRule>
    <cfRule type="expression" dxfId="169" priority="113">
      <formula>$V40=1</formula>
    </cfRule>
    <cfRule type="expression" dxfId="168" priority="112">
      <formula>$W40=1</formula>
    </cfRule>
  </conditionalFormatting>
  <conditionalFormatting sqref="A9:G9 A10 C10:G10 A11:G12 A16:A38">
    <cfRule type="expression" dxfId="167" priority="117">
      <formula>OR($W9="X",#REF!="X")</formula>
    </cfRule>
    <cfRule type="expression" dxfId="166" priority="115">
      <formula>AND($W9=1,#REF!=1)</formula>
    </cfRule>
    <cfRule type="expression" dxfId="165" priority="116">
      <formula>AND(NOT(ISBLANK($Q9)),ISBLANK(#REF!),ISBLANK($W9))</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2">
      <formula>#REF!=1</formula>
    </cfRule>
    <cfRule type="expression" dxfId="161" priority="3">
      <formula>AND($W10=1,#REF!=1)</formula>
    </cfRule>
    <cfRule type="expression" dxfId="160" priority="4">
      <formula>AND(NOT(ISBLANK($Q10)),ISBLANK(#REF!),ISBLANK($W10))</formula>
    </cfRule>
    <cfRule type="expression" dxfId="159" priority="5">
      <formula>OR($W10="X",#REF!="X")</formula>
    </cfRule>
    <cfRule type="expression" dxfId="158" priority="1">
      <formula>$W10=1</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7">
      <formula>#REF!=1</formula>
    </cfRule>
    <cfRule type="expression" dxfId="144" priority="1686">
      <formula>AND(#REF!=1,#REF!=1)</formula>
    </cfRule>
    <cfRule type="expression" dxfId="143" priority="1685">
      <formula>OR(#REF!="X",#REF!="X")</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2">
      <formula>$W21=1</formula>
    </cfRule>
    <cfRule type="expression" dxfId="137" priority="63">
      <formula>AND($W21=1,#REF!=1)</formula>
    </cfRule>
    <cfRule type="expression" dxfId="136" priority="64">
      <formula>AND(NOT(ISBLANK($Q21)),ISBLANK(#REF!),ISBLANK($W21))</formula>
    </cfRule>
    <cfRule type="expression" dxfId="135" priority="65">
      <formula>OR($W21="X",#REF!="X")</formula>
    </cfRule>
  </conditionalFormatting>
  <conditionalFormatting sqref="C31:C34">
    <cfRule type="expression" dxfId="134" priority="83">
      <formula>AND(NOT(ISBLANK($Q31)),ISBLANK(#REF!),ISBLANK($W31))</formula>
    </cfRule>
    <cfRule type="expression" dxfId="133" priority="82">
      <formula>$W31=1</formula>
    </cfRule>
    <cfRule type="expression" dxfId="132" priority="81">
      <formula>AND($W31=1,#REF!=1)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7">
      <formula>AND($AD13=1,$AC13=1)</formula>
    </cfRule>
    <cfRule type="expression" dxfId="114" priority="10">
      <formula>AND(NOT(ISBLANK($W13)),ISBLANK($AC13),ISBLANK($AD13))</formula>
    </cfRule>
    <cfRule type="expression" dxfId="113" priority="9">
      <formula>$AC13=1</formula>
    </cfRule>
    <cfRule type="expression" dxfId="112" priority="8">
      <formula>$AD13=1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51">
      <formula>#REF!=1</formula>
    </cfRule>
    <cfRule type="expression" dxfId="108" priority="50">
      <formula>OR($W35="X",#REF!="X")</formula>
    </cfRule>
    <cfRule type="expression" dxfId="107" priority="49">
      <formula>AND(NOT(ISBLANK($Q35)),ISBLANK(#REF!),ISBLANK($W35))</formula>
    </cfRule>
    <cfRule type="expression" dxfId="106" priority="48">
      <formula>AND($W35=1,#REF!=1)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1" operator="equal">
      <formula>"0..n"</formula>
    </cfRule>
    <cfRule type="cellIs" dxfId="71" priority="20" operator="equal">
      <formula>"1..1"</formula>
    </cfRule>
    <cfRule type="cellIs" dxfId="70" priority="22" operator="equal">
      <formula>"0..1"</formula>
    </cfRule>
  </conditionalFormatting>
  <conditionalFormatting sqref="K16:K19 K38">
    <cfRule type="cellIs" dxfId="69" priority="69" operator="equal">
      <formula>"0..1"</formula>
    </cfRule>
    <cfRule type="cellIs" dxfId="68" priority="68" operator="equal">
      <formula>"0..n"</formula>
    </cfRule>
    <cfRule type="cellIs" dxfId="67"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A18"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34" t="s">
        <v>814</v>
      </c>
      <c r="F1" s="734"/>
      <c r="G1" s="128"/>
      <c r="H1" s="723" t="s">
        <v>1669</v>
      </c>
      <c r="I1" s="723"/>
      <c r="J1" s="723"/>
      <c r="K1" s="96"/>
      <c r="L1" s="96"/>
      <c r="M1" s="96"/>
      <c r="N1" s="96"/>
      <c r="O1" s="735" t="s">
        <v>816</v>
      </c>
      <c r="P1" s="73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3" t="s">
        <v>819</v>
      </c>
      <c r="F2" s="733"/>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2" t="s">
        <v>822</v>
      </c>
      <c r="F3" s="73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0" t="s">
        <v>825</v>
      </c>
      <c r="F4" s="731"/>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28" t="s">
        <v>912</v>
      </c>
      <c r="F5" s="72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4" t="s">
        <v>828</v>
      </c>
      <c r="M7" s="724"/>
      <c r="N7" s="724"/>
      <c r="O7" s="724"/>
      <c r="P7" s="96"/>
      <c r="Q7" s="96"/>
      <c r="R7" s="96"/>
      <c r="S7" s="96"/>
      <c r="T7" s="96"/>
      <c r="U7" s="96"/>
      <c r="V7" s="736" t="s">
        <v>829</v>
      </c>
      <c r="W7" s="736"/>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3" t="s">
        <v>1669</v>
      </c>
      <c r="I1" s="723"/>
      <c r="J1" s="96"/>
      <c r="K1" s="96"/>
      <c r="L1" s="96"/>
      <c r="M1" s="96"/>
      <c r="N1" s="96"/>
      <c r="O1" s="735" t="s">
        <v>816</v>
      </c>
      <c r="P1" s="73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3" t="s">
        <v>1669</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4" t="s">
        <v>828</v>
      </c>
      <c r="M7" s="724"/>
      <c r="N7" s="724"/>
      <c r="O7" s="724"/>
      <c r="P7" s="96"/>
      <c r="Q7" s="96"/>
      <c r="R7" s="96"/>
      <c r="S7" s="96"/>
      <c r="T7" s="96"/>
      <c r="U7" s="96"/>
      <c r="V7" s="736" t="s">
        <v>829</v>
      </c>
      <c r="W7" s="736"/>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3" t="s">
        <v>1669</v>
      </c>
      <c r="I1" s="723"/>
      <c r="J1" s="295"/>
      <c r="K1" s="96"/>
      <c r="L1" s="96"/>
      <c r="M1" s="96"/>
      <c r="N1" s="96"/>
      <c r="O1" s="735" t="s">
        <v>816</v>
      </c>
      <c r="P1" s="73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7" t="s">
        <v>2599</v>
      </c>
      <c r="C9" s="737"/>
      <c r="D9" s="737"/>
      <c r="E9" s="737"/>
      <c r="F9" s="737"/>
    </row>
    <row r="10" spans="2:6" ht="14.25" customHeight="1">
      <c r="B10" s="738" t="s">
        <v>2600</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2024-05-16T10:07:32Z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