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95" documentId="13_ncr:1_{25E1360D-3F9F-4661-933F-5159F3386708}" xr6:coauthVersionLast="47" xr6:coauthVersionMax="47" xr10:uidLastSave="{EDFE852B-A2ED-4757-A917-6B3EEAB522A4}"/>
  <bookViews>
    <workbookView xWindow="-28920" yWindow="-120" windowWidth="29040" windowHeight="15840" tabRatio="914" activeTab="5"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2" i="83" l="1"/>
  <c r="A26" i="83"/>
  <c r="A23" i="83" l="1"/>
  <c r="A22" i="83"/>
  <c r="A21" i="83"/>
  <c r="A20" i="83"/>
  <c r="A91" i="83"/>
  <c r="A11" i="83"/>
  <c r="A19" i="83"/>
  <c r="Q208" i="83"/>
  <c r="P208" i="83"/>
  <c r="O208" i="83"/>
  <c r="L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1"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2"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3"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5"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6"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8"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1"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16"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0"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8"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2"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5"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6"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7"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8"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1"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1"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2"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2"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3"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3"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4"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5"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0"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0"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2"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7"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0"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1"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8"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6"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6"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1"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1"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<sst xmlns="http://schemas.openxmlformats.org/spreadsheetml/2006/main" count="11193" uniqueCount="3109">
  <si>
    <t>Objet</t>
  </si>
  <si>
    <t>Description</t>
  </si>
  <si>
    <t>Commentaires</t>
  </si>
  <si>
    <t>Service</t>
  </si>
  <si>
    <t>Pays</t>
  </si>
  <si>
    <t xml:space="preserve"> </t>
  </si>
  <si>
    <t>Nom de la commune</t>
  </si>
  <si>
    <t>Code INSEE de la commune</t>
  </si>
  <si>
    <t>Quartier</t>
  </si>
  <si>
    <t>Nom du bâtiment</t>
  </si>
  <si>
    <t>Etage</t>
  </si>
  <si>
    <t>Digicode</t>
  </si>
  <si>
    <t>Interphone</t>
  </si>
  <si>
    <t>Etat du dossier</t>
  </si>
  <si>
    <t>Patient</t>
  </si>
  <si>
    <t>Code</t>
  </si>
  <si>
    <t>Cardinalité</t>
  </si>
  <si>
    <t>F</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</si>
  <si>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</si>
  <si>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</si>
  <si>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</si>
  <si>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</si>
  <si>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</si>
  <si>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</si>
  <si>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</si>
  <si>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</si>
  <si>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</si>
  <si>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</si>
  <si>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</si>
  <si>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</si>
  <si>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</si>
  <si>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</si>
  <si>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</si>
  <si>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</si>
  <si>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</si>
  <si>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</si>
  <si>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</si>
  <si>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</si>
  <si>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</si>
  <si>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</si>
  <si>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</si>
  <si>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</si>
  <si>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</si>
  <si>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</si>
  <si>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</si>
  <si>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</si>
  <si>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</si>
  <si>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</si>
  <si>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</si>
  <si>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</si>
  <si>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</si>
  <si>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</si>
  <si>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</si>
  <si>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</si>
  <si>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</si>
  <si>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</si>
  <si>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</si>
  <si>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</si>
  <si>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</si>
  <si>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</si>
  <si>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</si>
  <si>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</si>
  <si>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</si>
  <si>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</si>
  <si>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</si>
  <si>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</si>
  <si>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</si>
  <si>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</si>
  <si>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</si>
  <si>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</si>
  <si>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</si>
  <si>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</si>
  <si>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</si>
  <si>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</si>
  <si>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</si>
  <si>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</si>
  <si>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</si>
  <si>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</si>
  <si>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</si>
  <si>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</si>
  <si>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</si>
  <si>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</si>
  <si>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</si>
  <si>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</si>
  <si>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</si>
  <si>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</si>
  <si>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</si>
  <si>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</si>
  <si>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</si>
  <si>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</si>
  <si>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</si>
  <si>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</si>
  <si>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</si>
  <si>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</si>
  <si>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</si>
  <si>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</si>
  <si>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</si>
  <si>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</si>
  <si>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</si>
  <si>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</si>
  <si>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</si>
  <si>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</si>
  <si>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</si>
  <si>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</si>
  <si>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</si>
  <si>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</si>
  <si>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</si>
  <si>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</si>
  <si>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</si>
  <si>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</si>
  <si>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</si>
  <si>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</si>
  <si>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</si>
  <si>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</si>
  <si>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</si>
  <si>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</si>
  <si>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</si>
  <si>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</si>
  <si>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</si>
  <si>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</si>
  <si>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</si>
  <si>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</si>
  <si>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</si>
  <si>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</si>
  <si>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</si>
  <si>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</si>
  <si>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</si>
  <si>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</si>
  <si>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</si>
  <si>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</si>
  <si>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</si>
  <si>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</si>
  <si>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</si>
  <si>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</si>
  <si>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</si>
  <si>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</si>
  <si>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</si>
  <si>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</si>
  <si>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</si>
  <si>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</si>
  <si>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</si>
  <si>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</si>
  <si>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</si>
  <si>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</si>
  <si>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</si>
  <si>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</si>
  <si>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</si>
  <si>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</si>
  <si>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</si>
  <si>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</si>
  <si>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</si>
  <si>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</si>
  <si>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</si>
  <si>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</si>
  <si>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</si>
  <si>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</si>
  <si>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</si>
  <si>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</si>
  <si>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</si>
  <si>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</si>
  <si>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</si>
  <si>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</si>
  <si>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</si>
  <si>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</si>
  <si>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</si>
  <si>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</si>
  <si>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</si>
  <si>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</si>
  <si>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</si>
  <si>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</si>
  <si>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</si>
  <si>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</si>
  <si>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</si>
  <si>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</si>
  <si>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</si>
  <si>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</si>
  <si>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</si>
  <si>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</si>
  <si>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</si>
  <si>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</si>
  <si>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</si>
  <si>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</si>
  <si>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</si>
  <si>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</si>
  <si>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</si>
  <si>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</si>
  <si>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</si>
  <si>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</si>
  <si>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</si>
  <si>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</si>
  <si>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</si>
  <si>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</si>
  <si>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</si>
  <si>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</si>
  <si>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</si>
  <si>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</si>
  <si>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</si>
  <si>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</si>
  <si>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</si>
  <si>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</si>
  <si>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</si>
  <si>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</si>
  <si>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</si>
  <si>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</si>
  <si>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</si>
  <si>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</si>
  <si>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</si>
  <si>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</si>
  <si>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</si>
  <si>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</si>
  <si>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</si>
  <si>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</si>
  <si>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</si>
  <si>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</si>
  <si>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</si>
  <si>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</si>
  <si>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</si>
  <si>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</si>
  <si>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</si>
  <si>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</si>
  <si>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</si>
  <si>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</si>
  <si>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</si>
  <si>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</si>
  <si>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</si>
  <si>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</si>
  <si>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</si>
  <si>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</si>
  <si>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</si>
  <si>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</si>
  <si>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</si>
  <si>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</si>
  <si>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</si>
  <si>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</si>
  <si>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</si>
  <si>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</si>
  <si>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</si>
  <si>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</si>
  <si>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</si>
  <si>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</si>
  <si>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</si>
  <si>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</si>
  <si>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</si>
  <si>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</si>
  <si>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</si>
  <si>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</si>
  <si>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</si>
  <si>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</si>
  <si>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</si>
  <si>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</si>
  <si>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</si>
  <si>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</si>
  <si>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</si>
  <si>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</si>
  <si>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</si>
  <si>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</si>
  <si>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</si>
  <si>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</si>
  <si>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</si>
  <si>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</si>
  <si>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</si>
  <si>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</si>
  <si>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</si>
  <si>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</si>
  <si>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</si>
  <si>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</si>
  <si>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</si>
  <si>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</si>
  <si>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</si>
  <si>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</si>
  <si>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</si>
  <si>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</si>
  <si>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</si>
  <si>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</si>
  <si>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</si>
  <si>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</si>
  <si>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</si>
  <si>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</si>
  <si>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</si>
  <si>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</si>
  <si>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</si>
  <si>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</si>
  <si>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</si>
  <si>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</si>
  <si>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</si>
  <si>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</si>
  <si>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</si>
  <si>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</si>
  <si>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</si>
  <si>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</si>
  <si>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</si>
  <si>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</si>
  <si>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</si>
  <si>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</si>
  <si>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</si>
  <si>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</si>
  <si>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</si>
  <si>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</si>
  <si>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</si>
  <si>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</si>
  <si>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</si>
  <si>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</si>
  <si>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</si>
  <si>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</si>
  <si>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</si>
  <si>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</si>
  <si>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</si>
  <si>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</si>
  <si>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</si>
  <si>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</si>
  <si>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</si>
  <si>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</si>
  <si>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</si>
  <si>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</si>
  <si>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</si>
  <si>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</si>
  <si>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</si>
  <si>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</si>
  <si>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</si>
  <si>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</si>
  <si>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</si>
  <si>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</si>
  <si>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</si>
  <si>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</si>
  <si>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</si>
  <si>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</si>
  <si>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</si>
  <si>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</si>
  <si>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</si>
  <si>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</si>
  <si>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</si>
  <si>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</si>
  <si>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</si>
  <si>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</si>
  <si>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</si>
  <si>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</si>
  <si>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</si>
  <si>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</si>
  <si>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</si>
  <si>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</si>
  <si>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</si>
  <si>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</si>
  <si>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</si>
  <si>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</si>
  <si>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</si>
  <si>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</si>
  <si>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</si>
  <si>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</si>
  <si>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</si>
  <si>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</si>
  <si>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</si>
  <si>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</si>
  <si>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</si>
  <si>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</si>
  <si>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</si>
  <si>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</si>
  <si>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</si>
  <si>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</si>
  <si>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</si>
  <si>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</si>
  <si>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</si>
  <si>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</si>
  <si>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</si>
  <si>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</si>
  <si>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</si>
  <si>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</si>
  <si>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</si>
  <si>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</si>
  <si>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</si>
  <si>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</si>
  <si>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</si>
  <si>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</si>
  <si>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</si>
  <si>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</si>
  <si>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</si>
  <si>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</si>
  <si>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</si>
  <si>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</si>
  <si>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</si>
  <si>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</si>
  <si>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</si>
  <si>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</si>
  <si>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</si>
  <si>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</si>
  <si>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</si>
  <si>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</si>
  <si>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</si>
  <si>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</si>
  <si>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</si>
  <si>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</si>
  <si>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</si>
  <si>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</si>
  <si>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</si>
  <si>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</si>
  <si>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</si>
  <si>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</si>
  <si>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</si>
  <si>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</si>
  <si>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</si>
  <si>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</si>
  <si>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</si>
  <si>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</si>
  <si>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</si>
  <si>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</si>
  <si>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</si>
  <si>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</si>
  <si>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</si>
  <si>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</si>
  <si>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</si>
  <si>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</si>
  <si>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</si>
  <si>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</si>
  <si>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</si>
  <si>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</si>
  <si>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</si>
  <si>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</si>
  <si>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</si>
  <si>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</si>
  <si>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</si>
  <si>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</si>
  <si>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</si>
  <si>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</si>
  <si>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</si>
  <si>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</si>
  <si>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</si>
  <si>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</si>
  <si>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</si>
  <si>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</si>
  <si>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</si>
  <si>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</si>
  <si>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</si>
  <si>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</si>
  <si>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</si>
  <si>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</si>
  <si>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</si>
  <si>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</si>
  <si>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</si>
  <si>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</si>
  <si>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</si>
  <si>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</si>
  <si>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</si>
  <si>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</si>
  <si>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</si>
  <si>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</si>
  <si>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</si>
  <si>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</si>
  <si>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</si>
  <si>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</si>
  <si>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</si>
  <si>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</si>
  <si>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</si>
  <si>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</si>
  <si>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</si>
  <si>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</si>
  <si>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</si>
  <si>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</si>
  <si>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</si>
  <si>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</si>
  <si>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</si>
  <si>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</si>
  <si>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</si>
  <si>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</si>
  <si>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</si>
  <si>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</si>
  <si>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</si>
  <si>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</si>
  <si>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</si>
  <si>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</si>
  <si>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</si>
  <si>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</si>
  <si>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</si>
  <si>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</si>
  <si>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</si>
  <si>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</si>
  <si>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</si>
  <si>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</si>
  <si>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</si>
  <si>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</si>
  <si>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</si>
  <si>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</si>
  <si>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</si>
  <si>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</si>
  <si>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</si>
  <si>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</si>
  <si>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</si>
  <si>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</si>
  <si>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</si>
  <si>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</si>
  <si>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</si>
  <si>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</si>
  <si>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</si>
  <si>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</si>
  <si>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</si>
  <si>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</si>
  <si>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</si>
  <si>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</si>
  <si>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</si>
  <si>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</si>
  <si>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</si>
  <si>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</si>
  <si>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</si>
  <si>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</si>
  <si>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</si>
  <si>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</si>
  <si>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</si>
  <si>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</si>
  <si>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</si>
  <si>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</si>
  <si>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</si>
  <si>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</si>
  <si>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</si>
  <si>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</si>
  <si>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</si>
  <si>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</si>
  <si>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</si>
  <si>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</si>
  <si>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</si>
  <si>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</si>
  <si>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</si>
  <si>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</si>
  <si>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</si>
  <si>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</si>
  <si>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</si>
  <si>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</si>
  <si>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</si>
  <si>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</si>
  <si>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</si>
  <si>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</si>
  <si>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</si>
  <si>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</si>
  <si>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</si>
  <si>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</si>
  <si>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</si>
  <si>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</si>
  <si>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</si>
  <si>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</si>
  <si>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</si>
  <si>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</si>
  <si>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</si>
  <si>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</si>
  <si>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</si>
  <si>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</si>
  <si>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</si>
  <si>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</si>
  <si>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</si>
  <si>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</si>
  <si>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</si>
  <si>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</si>
  <si>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</si>
  <si>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</si>
  <si>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</si>
  <si>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</si>
  <si>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</si>
  <si>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</si>
  <si>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</si>
  <si>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</si>
  <si>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</si>
  <si>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</si>
  <si>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</si>
  <si>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</si>
  <si>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</si>
  <si>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</si>
  <si>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</si>
  <si>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</si>
  <si>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</si>
  <si>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</si>
  <si>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</si>
  <si>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</si>
  <si>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</si>
  <si>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</si>
  <si>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</si>
  <si>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</si>
  <si>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</si>
  <si>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</si>
  <si>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</si>
  <si>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</si>
  <si>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</si>
  <si>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</si>
  <si>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</si>
  <si>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</si>
  <si>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</si>
  <si>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</si>
  <si>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</si>
  <si>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</si>
  <si>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</si>
  <si>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</si>
  <si>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</si>
  <si>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</si>
  <si>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</si>
  <si>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</si>
  <si>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</si>
  <si>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</si>
  <si>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</si>
  <si>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</si>
  <si>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</si>
  <si>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</si>
  <si>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</si>
  <si>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</si>
  <si>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</si>
  <si>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</si>
  <si>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</si>
  <si>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</si>
  <si>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</si>
  <si>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</si>
  <si>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</si>
  <si>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</si>
  <si>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</si>
  <si>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</si>
  <si>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</si>
  <si>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</si>
  <si>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</si>
  <si>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</si>
  <si>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</si>
  <si>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</si>
  <si>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</si>
  <si>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</si>
  <si>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</si>
  <si>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</si>
  <si>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</si>
  <si>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</si>
  <si>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</si>
  <si>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</si>
  <si>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</si>
  <si>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</si>
  <si>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</si>
  <si>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</si>
  <si>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</si>
  <si>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</si>
  <si>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</si>
  <si>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</si>
  <si>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</si>
  <si>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</si>
  <si>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</si>
  <si>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</si>
  <si>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</si>
  <si>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</si>
  <si>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</si>
  <si>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</si>
  <si>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</si>
  <si>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</si>
  <si>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</si>
  <si>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</si>
  <si>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</si>
  <si>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</si>
  <si>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</si>
  <si>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</si>
  <si>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</si>
  <si>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</si>
  <si>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</si>
  <si>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</si>
  <si>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</si>
  <si>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</si>
  <si>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</si>
  <si>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</si>
  <si>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</si>
  <si>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</si>
  <si>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</si>
  <si>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</si>
  <si>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</si>
  <si>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</si>
  <si>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</si>
  <si>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</si>
  <si>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</si>
  <si>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</si>
  <si>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</si>
  <si>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</si>
  <si>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</si>
  <si>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</si>
  <si>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</si>
  <si>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</si>
  <si>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</si>
  <si>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</si>
  <si>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</si>
  <si>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</si>
  <si>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</si>
  <si>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</si>
  <si>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</si>
  <si>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</si>
  <si>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</si>
  <si>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</si>
  <si>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</si>
  <si>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</si>
  <si>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</si>
  <si>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</si>
  <si>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</si>
  <si>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</si>
  <si>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</si>
  <si>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</si>
  <si>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</si>
  <si>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</si>
  <si>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</si>
  <si>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</si>
  <si>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</si>
  <si>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</si>
  <si>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</si>
  <si>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</si>
  <si>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</si>
  <si>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</si>
  <si>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</si>
  <si>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</si>
  <si>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</si>
  <si>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</si>
  <si>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</si>
  <si>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</si>
  <si>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</si>
  <si>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</si>
  <si>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</si>
  <si>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</si>
  <si>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</si>
  <si>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</si>
  <si>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</si>
  <si>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</si>
  <si>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</si>
  <si>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</si>
  <si>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</si>
  <si>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</si>
  <si>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</si>
  <si>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</si>
  <si>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</si>
  <si>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</si>
  <si>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</si>
  <si>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</si>
  <si>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</si>
  <si>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</si>
  <si>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</si>
  <si>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</si>
  <si>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</si>
  <si>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</si>
  <si>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</si>
  <si>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</si>
  <si>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</si>
  <si>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</si>
  <si>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</si>
  <si>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</si>
  <si>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</si>
  <si>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</si>
  <si>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</si>
  <si>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</si>
  <si>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</si>
  <si>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</si>
  <si>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</si>
  <si>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</si>
  <si>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</si>
  <si>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</si>
  <si>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</si>
  <si>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</si>
  <si>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</si>
  <si>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</si>
  <si>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</si>
  <si>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</si>
  <si>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</si>
  <si>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</si>
  <si>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</si>
  <si>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</si>
  <si>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</si>
  <si>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</si>
  <si>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</si>
  <si>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</si>
  <si>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</si>
  <si>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</si>
  <si>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</si>
  <si>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</si>
  <si>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</si>
  <si>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</si>
  <si>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</si>
  <si>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</si>
  <si>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</si>
  <si>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</si>
  <si>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</si>
  <si>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</si>
  <si>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</si>
  <si>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</si>
  <si>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</si>
  <si>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</si>
  <si>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</si>
  <si>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</si>
  <si>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</si>
  <si>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</si>
  <si>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</si>
  <si>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</si>
  <si>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</si>
  <si>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</si>
  <si>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</si>
  <si>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</si>
  <si>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</si>
  <si>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</si>
  <si>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</si>
  <si>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</si>
  <si>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</si>
  <si>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</si>
  <si>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</si>
  <si>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</si>
  <si>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</si>
  <si>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</si>
  <si>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</si>
  <si>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</si>
  <si>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</si>
  <si>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</si>
  <si>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</si>
  <si>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</si>
  <si>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</si>
  <si>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</si>
  <si>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</si>
  <si>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</si>
  <si>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</si>
  <si>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</si>
  <si>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</si>
  <si>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</si>
  <si>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</si>
  <si>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</si>
  <si>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</si>
  <si>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</si>
  <si>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</si>
  <si>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</si>
  <si>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</si>
  <si>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</si>
  <si>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</si>
  <si>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</si>
  <si>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</si>
  <si>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</si>
  <si>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</si>
  <si>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</si>
  <si>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</si>
  <si>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</si>
  <si>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</si>
  <si>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</si>
  <si>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</si>
  <si>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</si>
  <si>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</si>
  <si>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</si>
  <si>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</si>
  <si>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</si>
  <si>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</si>
  <si>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</si>
  <si>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</si>
  <si>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</si>
  <si>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</si>
  <si>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</si>
  <si>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</si>
  <si>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</si>
  <si>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</si>
  <si>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</si>
  <si>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</si>
  <si>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</si>
  <si>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</si>
  <si>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</si>
  <si>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</si>
  <si>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</si>
  <si>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</si>
  <si>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</si>
  <si>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</si>
  <si>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</si>
  <si>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</si>
  <si>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</si>
  <si>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</si>
  <si>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</si>
  <si>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</si>
  <si>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</si>
  <si>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</si>
  <si>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</si>
  <si>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</si>
  <si>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</si>
  <si>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</si>
  <si>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</si>
  <si>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</si>
  <si>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</si>
  <si>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</si>
  <si>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</si>
  <si>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</si>
  <si>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</si>
  <si>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</si>
  <si>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</si>
  <si>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</si>
  <si>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</si>
  <si>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</si>
  <si>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</si>
  <si>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</si>
  <si>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</si>
  <si>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</si>
  <si>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</si>
  <si>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</si>
  <si>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</si>
  <si>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</si>
  <si>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</si>
  <si>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</si>
  <si>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</si>
  <si>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</si>
  <si>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</si>
  <si>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</si>
  <si>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</si>
  <si>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</si>
  <si>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</si>
  <si>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</si>
  <si>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</si>
  <si>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</si>
  <si>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</si>
  <si>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</si>
  <si>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</si>
  <si>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</si>
  <si>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</si>
  <si>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</si>
  <si>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</si>
  <si>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</si>
  <si>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</si>
  <si>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</si>
  <si>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</si>
  <si>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</si>
  <si>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</si>
  <si>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</si>
  <si>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</si>
  <si>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</si>
  <si>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</si>
  <si>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</si>
  <si>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</si>
  <si>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</si>
  <si>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</si>
  <si>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</si>
  <si>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</si>
  <si>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</si>
  <si>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</si>
  <si>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</si>
  <si>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</si>
  <si>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</si>
  <si>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</si>
  <si>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</si>
  <si>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</si>
  <si>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</si>
  <si>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</si>
  <si>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</si>
  <si>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</si>
  <si>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</si>
  <si>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</si>
  <si>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</si>
  <si>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</si>
  <si>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</si>
  <si>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</si>
  <si>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</si>
  <si>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</si>
  <si>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</si>
  <si>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</si>
  <si>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</si>
  <si>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</si>
  <si>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</si>
  <si>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</si>
  <si>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</si>
  <si>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</si>
  <si>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</si>
  <si>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</si>
  <si>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</si>
  <si>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</si>
  <si>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</si>
  <si>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</si>
  <si>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</si>
  <si>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</si>
  <si>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</si>
  <si>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</si>
  <si>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</si>
  <si>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</si>
  <si>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</si>
  <si>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</si>
  <si>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</si>
  <si>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</si>
  <si>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</si>
  <si>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</si>
  <si>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</si>
  <si>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</si>
  <si>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</si>
  <si>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</si>
  <si>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</si>
  <si>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</si>
  <si>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</si>
  <si>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</si>
  <si>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</si>
  <si>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</si>
  <si>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</si>
  <si>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</si>
  <si>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</si>
  <si>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</si>
  <si>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</si>
  <si>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</si>
  <si>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</si>
  <si>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</si>
  <si>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</si>
  <si>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</si>
  <si>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</si>
  <si>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</si>
  <si>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</si>
  <si>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</si>
  <si>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</si>
  <si>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</si>
  <si>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</si>
  <si>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</si>
  <si>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</si>
  <si>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</si>
  <si>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</si>
  <si>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</si>
  <si>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</si>
  <si>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</si>
  <si>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</si>
  <si>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</si>
  <si>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</si>
  <si>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</si>
  <si>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</si>
  <si>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</si>
  <si>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</si>
  <si>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</si>
  <si>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</si>
  <si>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</si>
  <si>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</si>
  <si>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</si>
  <si>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</si>
  <si>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</si>
  <si>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</si>
  <si>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</si>
  <si>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</si>
  <si>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</si>
  <si>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</si>
  <si>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</si>
  <si>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</si>
  <si>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</si>
  <si>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</si>
  <si>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</si>
  <si>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</si>
  <si>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</si>
  <si>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</si>
  <si>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</si>
  <si>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</si>
  <si>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</si>
  <si>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</si>
  <si>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</si>
  <si>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</si>
  <si>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</si>
  <si>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</si>
  <si>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</si>
  <si>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</si>
  <si>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</si>
  <si>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</si>
  <si>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</si>
  <si>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</si>
  <si>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</si>
  <si>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</si>
  <si>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</si>
  <si>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</si>
  <si>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</si>
  <si>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</si>
  <si>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</si>
  <si>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</si>
  <si>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</si>
  <si>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</si>
  <si>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</si>
  <si>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</si>
  <si>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</si>
  <si>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</si>
  <si>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</si>
  <si>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</si>
  <si>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</si>
  <si>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</si>
  <si>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</si>
  <si>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</si>
  <si>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</si>
  <si>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</si>
  <si>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</si>
  <si>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</si>
  <si>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</si>
  <si>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</si>
  <si>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</si>
  <si>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</si>
  <si>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</si>
  <si>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</si>
  <si>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</si>
  <si>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</si>
  <si>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</si>
  <si>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</si>
  <si>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</si>
  <si>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</si>
  <si>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</si>
  <si>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</si>
  <si>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</si>
  <si>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</si>
  <si>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</si>
  <si>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</si>
  <si>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</si>
  <si>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</si>
  <si>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</si>
  <si>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</si>
  <si>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</si>
  <si>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</si>
  <si>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</si>
  <si>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</si>
  <si>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</si>
  <si>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</si>
  <si>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</si>
  <si>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</si>
  <si>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</si>
  <si>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</si>
  <si>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</si>
  <si>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</si>
  <si>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</si>
  <si>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</si>
  <si>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</si>
  <si>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</si>
  <si>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</si>
  <si>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</si>
  <si>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</si>
  <si>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</si>
  <si>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</si>
  <si>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</si>
  <si>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</si>
  <si>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</si>
  <si>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</si>
  <si>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</si>
  <si>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</si>
  <si>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</si>
  <si>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</si>
  <si>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</si>
  <si>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</si>
  <si>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</si>
  <si>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</si>
  <si>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</si>
  <si>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</si>
  <si>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</si>
  <si>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</si>
  <si>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</si>
  <si>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</si>
  <si>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</si>
  <si>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</si>
  <si>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</si>
  <si>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</si>
  <si>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</si>
  <si>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</si>
  <si>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</si>
  <si>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</si>
  <si>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</si>
  <si>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</si>
  <si>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</si>
  <si>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</si>
  <si>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</si>
  <si>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</si>
  <si>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</si>
  <si>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</si>
  <si>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</si>
  <si>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</si>
  <si>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</si>
  <si>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</si>
  <si>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</si>
  <si>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</si>
  <si>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</si>
  <si>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</si>
  <si>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</si>
  <si>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</si>
  <si>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</si>
  <si>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</si>
  <si>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</si>
  <si>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</si>
  <si>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</si>
  <si>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</si>
  <si>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</si>
  <si>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</si>
  <si>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</si>
  <si>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</si>
  <si>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</si>
  <si>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</si>
  <si>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</si>
  <si>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</si>
  <si>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</si>
  <si>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</si>
  <si>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</si>
  <si>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</si>
  <si>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</si>
  <si>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</si>
  <si>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</si>
  <si>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</si>
  <si>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</si>
  <si>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</si>
  <si>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</si>
  <si>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</si>
  <si>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</si>
  <si>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</si>
  <si>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</si>
  <si>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</si>
  <si>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</si>
  <si>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</si>
  <si>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</si>
  <si>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</si>
  <si>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</si>
  <si>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</si>
  <si>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</si>
  <si>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</si>
  <si>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</si>
  <si>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</si>
  <si>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</si>
  <si>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</si>
  <si>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</si>
  <si>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</si>
  <si>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</si>
  <si>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</si>
  <si>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</si>
  <si>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</si>
  <si>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</si>
  <si>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</si>
  <si>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</si>
  <si>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</si>
  <si>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</si>
  <si>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</si>
  <si>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</si>
  <si>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</si>
  <si>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</si>
  <si>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</si>
  <si>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</si>
  <si>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</si>
  <si>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</si>
  <si>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</si>
  <si>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</si>
  <si>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</si>
  <si>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</si>
  <si>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</si>
  <si>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</si>
  <si>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</si>
  <si>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</si>
  <si>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</si>
  <si>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</si>
  <si>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</si>
  <si>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</si>
  <si>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</si>
  <si>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</si>
  <si>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</si>
  <si>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</si>
  <si>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</si>
  <si>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</si>
  <si>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</si>
  <si>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</si>
  <si>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</si>
  <si>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</si>
  <si>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</si>
  <si>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</si>
  <si>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</si>
  <si>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</si>
  <si>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</si>
  <si>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</si>
  <si>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</si>
  <si>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</si>
  <si>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</si>
  <si>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</si>
  <si>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</si>
  <si>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</si>
  <si>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</si>
  <si>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</si>
  <si>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</si>
  <si>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</si>
  <si>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</si>
  <si>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</si>
  <si>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</si>
  <si>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</si>
  <si>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</si>
  <si>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</si>
  <si>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</si>
  <si>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</si>
  <si>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</si>
  <si>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</si>
  <si>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</si>
  <si>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</si>
  <si>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</si>
  <si>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</si>
  <si>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</si>
  <si>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</si>
  <si>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</si>
  <si>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</si>
  <si>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</si>
  <si>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</si>
  <si>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</si>
  <si>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</si>
  <si>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</si>
  <si>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</si>
  <si>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</si>
  <si>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</si>
  <si>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</si>
  <si>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</si>
  <si>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</si>
  <si>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</si>
  <si>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</si>
  <si>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</si>
  <si>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</si>
  <si>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</si>
  <si>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</si>
  <si>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</si>
  <si>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</si>
  <si>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</si>
  <si>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</si>
  <si>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</si>
  <si>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</si>
  <si>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</si>
  <si>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</si>
  <si>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</si>
  <si>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</si>
  <si>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</si>
  <si>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</si>
  <si>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</si>
  <si>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</si>
  <si>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</si>
  <si>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</si>
  <si>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</si>
  <si>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</si>
  <si>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</si>
  <si>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</si>
  <si>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</si>
  <si>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</si>
  <si>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</si>
  <si>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</si>
  <si>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</si>
  <si>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</si>
  <si>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</si>
  <si>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</si>
  <si>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</si>
  <si>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</si>
  <si>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</si>
  <si>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</si>
  <si>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</si>
  <si>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</si>
  <si>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</si>
  <si>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</si>
  <si>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</si>
  <si>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</si>
  <si>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</si>
  <si>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</si>
  <si>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</si>
  <si>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</si>
  <si>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</si>
  <si>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</si>
  <si>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</si>
  <si>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</si>
  <si>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</si>
  <si>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</si>
  <si>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</si>
  <si>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</si>
  <si>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</si>
  <si>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</si>
  <si>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</si>
  <si>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</si>
  <si>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</si>
  <si>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</si>
  <si>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</si>
  <si>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</si>
  <si>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</si>
  <si>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</si>
  <si>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</si>
  <si>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</si>
  <si>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</si>
  <si>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</si>
  <si>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</si>
  <si>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</si>
  <si>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</si>
  <si>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</si>
  <si>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</si>
  <si>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</si>
  <si>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</si>
  <si>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</si>
  <si>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</si>
  <si>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</si>
  <si>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</si>
  <si>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</si>
  <si>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</si>
  <si>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</si>
  <si>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</si>
  <si>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</si>
  <si>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</si>
  <si>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</si>
  <si>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</si>
  <si>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</si>
  <si>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</si>
  <si>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</si>
  <si>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</si>
  <si>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</si>
  <si>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</si>
  <si>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</si>
  <si>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</si>
  <si>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</si>
  <si>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</si>
  <si>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</si>
  <si>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</si>
  <si>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</si>
  <si>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</si>
  <si>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</si>
  <si>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</si>
  <si>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</si>
  <si>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</si>
  <si>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</si>
  <si>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</si>
  <si>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</si>
  <si>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</si>
  <si>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</si>
  <si>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</si>
  <si>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</si>
  <si>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</si>
  <si>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</si>
  <si>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</si>
  <si>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</si>
  <si>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</si>
  <si>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</si>
  <si>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</si>
  <si>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</si>
  <si>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</si>
  <si>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</si>
  <si>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</si>
  <si>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</si>
  <si>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</si>
  <si>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</si>
  <si>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</si>
  <si>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</si>
  <si>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</si>
  <si>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</si>
  <si>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</si>
  <si>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</si>
  <si>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</si>
  <si>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</si>
  <si>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</si>
  <si>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</si>
  <si>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</si>
  <si>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</si>
  <si>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</si>
  <si>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</si>
  <si>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</si>
  <si>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</si>
  <si>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</si>
  <si>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</si>
  <si>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</si>
  <si>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</si>
  <si>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</si>
  <si>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</si>
  <si>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</si>
  <si>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</si>
  <si>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</si>
  <si>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</si>
  <si>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</si>
  <si>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</si>
  <si>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</si>
  <si>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</si>
  <si>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</si>
  <si>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</si>
  <si>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</si>
  <si>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</si>
  <si>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</si>
  <si>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</si>
  <si>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</si>
  <si>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</si>
  <si>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</si>
  <si>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</si>
  <si>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</si>
  <si>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</si>
  <si>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</si>
  <si>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</si>
  <si>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</si>
  <si>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</si>
  <si>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</si>
  <si>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</si>
  <si>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</si>
  <si>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</si>
  <si>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</si>
  <si>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</si>
  <si>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</si>
  <si>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</si>
  <si>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</si>
  <si>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</si>
  <si>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</si>
  <si>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</si>
  <si>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</si>
  <si>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</si>
  <si>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</si>
  <si>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</si>
  <si>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</si>
  <si>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</si>
  <si>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</si>
  <si>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</si>
  <si>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</si>
  <si>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</si>
  <si>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</si>
  <si>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</si>
  <si>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</si>
  <si>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</si>
  <si>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</si>
  <si>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</si>
  <si>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</si>
  <si>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</si>
  <si>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</si>
  <si>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</si>
  <si>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</si>
  <si>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</si>
  <si>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</si>
  <si>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</si>
  <si>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</si>
  <si>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</si>
  <si>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</si>
  <si>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</si>
  <si>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</si>
  <si>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</si>
  <si>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</si>
  <si>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</si>
  <si>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</si>
  <si>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</si>
  <si>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</si>
  <si>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</si>
  <si>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</si>
  <si>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</si>
  <si>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</si>
  <si>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</si>
  <si>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</si>
  <si>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</si>
  <si>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</si>
  <si>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</si>
  <si>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</si>
  <si>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</si>
  <si>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</si>
  <si>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</si>
  <si>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</si>
  <si>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</si>
  <si>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</si>
  <si>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</si>
  <si>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</si>
  <si>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</si>
  <si>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</si>
  <si>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</si>
  <si>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</si>
  <si>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</si>
  <si>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</si>
  <si>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</si>
  <si>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</si>
  <si>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</si>
  <si>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</si>
  <si>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</si>
  <si>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</si>
  <si>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</si>
  <si>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</si>
  <si>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</si>
  <si>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</si>
  <si>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</si>
  <si>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</si>
  <si>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</si>
  <si>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</si>
  <si>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</si>
  <si>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</si>
  <si>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</si>
  <si>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</si>
  <si>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</si>
  <si>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</si>
  <si>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</si>
  <si>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</si>
  <si>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</si>
  <si>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</si>
  <si>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</si>
  <si>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</si>
  <si>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</si>
  <si>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</si>
  <si>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</si>
  <si>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</si>
  <si>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</si>
  <si>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</si>
  <si>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</si>
  <si>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</si>
  <si>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</si>
  <si>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</si>
  <si>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</si>
  <si>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</si>
  <si>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</si>
  <si>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</si>
  <si>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</si>
  <si>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</si>
  <si>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</si>
  <si>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</si>
  <si>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</si>
  <si>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</si>
  <si>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</si>
  <si>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</si>
  <si>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</si>
  <si>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</si>
  <si>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</si>
  <si>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</si>
  <si>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</si>
  <si>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</si>
  <si>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</si>
  <si>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</si>
  <si>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</si>
  <si>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</si>
  <si>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</si>
  <si>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</si>
  <si>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</si>
  <si>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</si>
  <si>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</si>
  <si>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</si>
  <si>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</si>
  <si>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</si>
  <si>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</si>
  <si>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</si>
  <si>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</si>
  <si>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</si>
  <si>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</si>
  <si>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</si>
  <si>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</si>
  <si>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</si>
  <si>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</si>
  <si>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</si>
  <si>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</si>
  <si>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</si>
  <si>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</si>
  <si>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</si>
  <si>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</si>
  <si>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</si>
  <si>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</si>
  <si>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</si>
  <si>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</si>
  <si>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</si>
  <si>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</si>
  <si>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</si>
  <si>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</si>
  <si>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</si>
  <si>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</si>
  <si>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</si>
  <si>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</si>
  <si>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</si>
  <si>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</si>
  <si>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</si>
  <si>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</si>
  <si>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</si>
  <si>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</si>
  <si>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</si>
  <si>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</si>
  <si>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</si>
  <si>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</si>
  <si>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</si>
  <si>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</si>
  <si>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</si>
  <si>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</si>
  <si>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</si>
  <si>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</si>
  <si>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</si>
  <si>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</si>
  <si>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</si>
  <si>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</si>
  <si>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</si>
  <si>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</si>
  <si>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</si>
  <si>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</si>
  <si>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</si>
  <si>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</si>
  <si>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</si>
  <si>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</si>
  <si>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</si>
  <si>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</si>
  <si>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</si>
  <si>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</si>
  <si>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</si>
  <si>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</si>
  <si>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</si>
  <si>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</si>
  <si>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</si>
  <si>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</si>
  <si>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</si>
  <si>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</si>
  <si>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</si>
  <si>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</si>
  <si>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</si>
  <si>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</si>
  <si>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</si>
  <si>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</si>
  <si>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</si>
  <si>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</si>
  <si>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</si>
  <si>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</si>
  <si>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</si>
  <si>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</si>
  <si>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</si>
  <si>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</si>
  <si>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</si>
  <si>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</si>
  <si>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</si>
  <si>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</si>
  <si>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</si>
  <si>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</si>
  <si>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</si>
  <si>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</si>
  <si>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</si>
  <si>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</si>
  <si>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</si>
  <si>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</si>
  <si>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</si>
  <si>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</si>
  <si>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</si>
  <si>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</si>
  <si>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</si>
  <si>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</si>
  <si>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</si>
  <si>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</si>
  <si>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</si>
  <si>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</si>
  <si>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</si>
  <si>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</si>
  <si>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</si>
  <si>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</si>
  <si>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</si>
  <si>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</si>
  <si>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</si>
  <si>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</si>
  <si>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</si>
  <si>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</si>
  <si>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</si>
  <si>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</si>
  <si>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</si>
  <si>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</si>
  <si>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</si>
  <si>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</si>
  <si>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</si>
  <si>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</si>
  <si>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</si>
  <si>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</si>
  <si>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</si>
  <si>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</si>
  <si>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</si>
  <si>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</si>
  <si>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</si>
  <si>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</si>
  <si>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</si>
  <si>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</si>
  <si>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</si>
  <si>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</si>
  <si>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</si>
  <si>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</si>
  <si>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</si>
  <si>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</si>
  <si>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</si>
  <si>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</si>
  <si>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</si>
  <si>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</si>
  <si>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</si>
  <si>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</si>
  <si>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</si>
  <si>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</si>
  <si>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</si>
  <si>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</si>
  <si>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</si>
  <si>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</si>
  <si>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</si>
  <si>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</si>
  <si>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</si>
  <si>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</si>
  <si>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</si>
  <si>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</si>
  <si>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</si>
  <si>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</si>
  <si>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</si>
  <si>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</si>
  <si>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</si>
  <si>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</si>
  <si>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</si>
  <si>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</si>
  <si>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</si>
  <si>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</si>
  <si>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</si>
  <si>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</si>
  <si>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</si>
  <si>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</si>
  <si>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</si>
  <si>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</si>
  <si>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</si>
  <si>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</si>
  <si>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</si>
  <si>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</si>
  <si>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</si>
  <si>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</si>
  <si>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</si>
  <si>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</si>
  <si>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</si>
  <si>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</si>
  <si>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</si>
  <si>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</si>
  <si>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</si>
  <si>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</si>
  <si>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</si>
  <si>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</si>
  <si>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</si>
  <si>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</si>
  <si>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</si>
  <si>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</si>
  <si>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</si>
  <si>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</si>
  <si>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</si>
  <si>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</si>
  <si>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</si>
  <si>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</si>
  <si>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</si>
  <si>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</si>
  <si>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</si>
  <si>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</si>
  <si>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</si>
  <si>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</si>
  <si>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</si>
  <si>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</si>
  <si>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</si>
  <si>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</si>
  <si>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</si>
  <si>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</si>
  <si>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</si>
  <si>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</si>
  <si>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</si>
  <si>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</si>
  <si>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</si>
  <si>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</si>
  <si>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</si>
  <si>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</si>
  <si>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</si>
  <si>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</si>
  <si>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</si>
  <si>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</si>
  <si>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</si>
  <si>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</si>
  <si>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</si>
  <si>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</si>
  <si>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</si>
  <si>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</si>
  <si>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</si>
  <si>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</si>
  <si>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</si>
  <si>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</si>
  <si>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</si>
  <si>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</si>
  <si>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</si>
  <si>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</si>
  <si>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</si>
  <si>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</si>
  <si>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</si>
  <si>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</si>
  <si>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</si>
  <si>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</si>
  <si>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</si>
  <si>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</si>
  <si>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</si>
  <si>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</si>
  <si>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</si>
  <si>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</si>
  <si>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</si>
  <si>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</si>
  <si>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</si>
  <si>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</si>
  <si>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</si>
  <si>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</si>
  <si>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</si>
  <si>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</si>
  <si>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</si>
  <si>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</si>
  <si>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</si>
  <si>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</si>
  <si>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</si>
  <si>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</si>
  <si>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</si>
  <si>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</si>
  <si>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</si>
  <si>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</si>
  <si>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</si>
  <si>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</si>
  <si>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</si>
  <si>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</si>
  <si>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</si>
  <si>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</si>
  <si>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</si>
  <si>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</si>
  <si>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</si>
  <si>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</si>
  <si>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</si>
  <si>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</si>
  <si>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</si>
  <si>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</si>
  <si>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</si>
  <si>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</si>
  <si>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</si>
  <si>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</si>
  <si>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</si>
  <si>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</si>
  <si>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</si>
  <si>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</si>
  <si>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</si>
  <si>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</si>
  <si>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</si>
  <si>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</si>
  <si>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</si>
  <si>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</si>
  <si>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</si>
  <si>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</si>
  <si>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</si>
  <si>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</si>
  <si>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Date et heure de fin de l'appel</t>
  </si>
  <si>
    <t>A valoriser avec le groupe date heure de fin de l'appel (vide si appel accompagné)</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</si>
  <si>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</si>
  <si>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</si>
  <si>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</si>
  <si>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</si>
  <si>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</si>
  <si>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</si>
  <si>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</si>
  <si>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</si>
  <si>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</si>
  <si>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</si>
  <si>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</si>
  <si>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</si>
  <si>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</si>
  <si>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</si>
  <si>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</si>
  <si>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</si>
  <si>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</si>
  <si>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</si>
  <si>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</si>
  <si>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</si>
  <si>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</si>
  <si>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</si>
  <si>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</si>
  <si>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</si>
  <si>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</si>
  <si>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</si>
  <si>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</si>
  <si>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</si>
  <si>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</si>
  <si>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</si>
  <si>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</si>
  <si>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</si>
  <si>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</si>
  <si>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</si>
  <si>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</si>
  <si>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</si>
  <si>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</si>
  <si>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</si>
  <si>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</si>
  <si>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</si>
  <si>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</si>
  <si>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</si>
  <si>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</si>
  <si>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</si>
  <si>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</si>
  <si>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</si>
  <si>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</si>
  <si>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</si>
  <si>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</si>
  <si>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</si>
  <si>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</si>
  <si>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</si>
  <si>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</si>
  <si>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</si>
  <si>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</si>
  <si>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</si>
  <si>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</si>
  <si>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</si>
  <si>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</si>
  <si>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</si>
  <si>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</si>
  <si>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</si>
  <si>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</si>
  <si>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</si>
  <si>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</si>
  <si>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</si>
  <si>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</si>
  <si>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</si>
  <si>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</si>
  <si>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</si>
  <si>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</si>
  <si>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</si>
  <si>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</si>
  <si>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</si>
  <si>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</si>
  <si>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</si>
  <si>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</si>
  <si>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</si>
  <si>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</si>
  <si>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</si>
  <si>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</si>
  <si>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</si>
  <si>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</si>
  <si>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</si>
  <si>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</si>
  <si>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</si>
  <si>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</si>
  <si>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</si>
  <si>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</si>
  <si>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</si>
  <si>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</si>
  <si>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</si>
  <si>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</si>
  <si>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</si>
  <si>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</si>
  <si>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</si>
  <si>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</si>
  <si>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</si>
  <si>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</si>
  <si>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</si>
  <si>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</si>
  <si>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</si>
  <si>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</si>
  <si>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</si>
  <si>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</si>
  <si>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</si>
  <si>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</si>
  <si>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</si>
  <si>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</si>
  <si>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</si>
  <si>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</si>
  <si>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</si>
  <si>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</si>
  <si>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</si>
  <si>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</si>
  <si>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</si>
  <si>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</si>
  <si>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</si>
  <si>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</si>
  <si>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</si>
  <si>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</si>
  <si>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</si>
  <si>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</si>
  <si>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</si>
  <si>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</si>
  <si>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</si>
  <si>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</si>
  <si>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</si>
  <si>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</si>
  <si>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</si>
  <si>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</si>
  <si>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</si>
  <si>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</si>
  <si>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</si>
  <si>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</si>
  <si>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</si>
  <si>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</si>
  <si>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</si>
  <si>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</si>
  <si>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</si>
  <si>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</si>
  <si>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</si>
  <si>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</si>
  <si>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</si>
  <si>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</si>
  <si>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</si>
  <si>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</si>
  <si>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</si>
  <si>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</si>
  <si>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</si>
  <si>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</si>
  <si>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</si>
  <si>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</si>
  <si>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</si>
  <si>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</si>
  <si>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</si>
  <si>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</si>
  <si>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</si>
  <si>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</si>
  <si>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</si>
  <si>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</si>
  <si>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</si>
  <si>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</si>
  <si>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</si>
  <si>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</si>
  <si>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</si>
  <si>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</si>
  <si>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</si>
  <si>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</si>
  <si>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</si>
  <si>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</si>
  <si>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</si>
  <si>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</si>
  <si>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</si>
  <si>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</si>
  <si>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</si>
  <si>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</si>
  <si>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</si>
  <si>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</si>
  <si>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</si>
  <si>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</si>
  <si>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</si>
  <si>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</si>
  <si>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</si>
  <si>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</si>
  <si>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</si>
  <si>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</si>
  <si>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</si>
  <si>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</si>
  <si>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</si>
  <si>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</si>
  <si>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</si>
  <si>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</si>
  <si>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</si>
  <si>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</si>
  <si>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</si>
  <si>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</si>
  <si>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</si>
  <si>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</si>
  <si>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</si>
  <si>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</si>
  <si>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</si>
  <si>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</si>
  <si>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</si>
  <si>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</si>
  <si>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</si>
  <si>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</si>
  <si>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</si>
  <si>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</si>
  <si>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</si>
  <si>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</si>
  <si>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</si>
  <si>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</si>
  <si>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</si>
  <si>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</si>
  <si>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</si>
  <si>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</si>
  <si>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</si>
  <si>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</si>
  <si>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</si>
  <si>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</si>
  <si>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</si>
  <si>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</si>
  <si>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</si>
  <si>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</si>
  <si>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</si>
  <si>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</si>
  <si>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</si>
  <si>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</si>
  <si>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</si>
  <si>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</si>
  <si>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</si>
  <si>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</si>
  <si>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</si>
  <si>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</si>
  <si>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</si>
  <si>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</si>
  <si>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</si>
  <si>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</si>
  <si>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</si>
  <si>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</si>
  <si>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</si>
  <si>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</si>
  <si>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</si>
  <si>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</si>
  <si>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</si>
  <si>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</si>
  <si>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</si>
  <si>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</si>
  <si>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</si>
  <si>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</si>
  <si>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</si>
  <si>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</si>
  <si>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</si>
  <si>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</si>
  <si>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</si>
  <si>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</si>
  <si>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</si>
  <si>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</si>
  <si>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</si>
  <si>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</si>
  <si>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</si>
  <si>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</si>
  <si>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</si>
  <si>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</si>
  <si>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</si>
  <si>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</si>
  <si>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</si>
  <si>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</si>
  <si>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</si>
  <si>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</si>
  <si>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</si>
  <si>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</si>
  <si>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</si>
  <si>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</si>
  <si>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</si>
  <si>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</si>
  <si>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</si>
  <si>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</si>
  <si>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</si>
  <si>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</si>
  <si>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</si>
  <si>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</si>
  <si>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</si>
  <si>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</si>
  <si>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</si>
  <si>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</si>
  <si>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</si>
  <si>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</si>
  <si>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</si>
  <si>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</si>
  <si>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</si>
  <si>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</si>
  <si>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</si>
  <si>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</si>
  <si>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</si>
  <si>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</si>
  <si>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</si>
  <si>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</si>
  <si>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</si>
  <si>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</si>
  <si>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</si>
  <si>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</si>
  <si>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</si>
  <si>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</si>
  <si>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</si>
  <si>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</si>
  <si>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</si>
  <si>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</si>
  <si>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</si>
  <si>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</si>
  <si>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</si>
  <si>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</si>
  <si>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</si>
  <si>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</si>
  <si>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</si>
  <si>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</si>
  <si>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</si>
  <si>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</si>
  <si>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</si>
  <si>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</si>
  <si>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</si>
  <si>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</si>
  <si>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</si>
  <si>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</si>
  <si>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</si>
  <si>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</si>
  <si>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</si>
  <si>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</si>
  <si>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</si>
  <si>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</si>
  <si>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</si>
  <si>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</si>
  <si>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</si>
  <si>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</si>
  <si>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</si>
  <si>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</si>
  <si>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</si>
  <si>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</si>
  <si>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</si>
  <si>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</si>
  <si>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</si>
  <si>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</si>
  <si>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</si>
  <si>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</si>
  <si>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</si>
  <si>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</si>
  <si>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</si>
  <si>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</si>
  <si>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</si>
  <si>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</si>
  <si>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</si>
  <si>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</si>
  <si>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</si>
  <si>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</si>
  <si>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</si>
  <si>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</si>
  <si>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</si>
  <si>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</si>
  <si>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</si>
  <si>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</si>
  <si>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</si>
  <si>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</si>
  <si>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</si>
  <si>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</si>
  <si>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</si>
  <si>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</si>
  <si>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</si>
  <si>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</si>
  <si>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</si>
  <si>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</si>
  <si>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</si>
  <si>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</si>
  <si>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</si>
  <si>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</si>
  <si>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</si>
  <si>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</si>
  <si>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</si>
  <si>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</si>
  <si>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</si>
  <si>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</si>
  <si>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</si>
  <si>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</si>
  <si>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</si>
  <si>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</si>
  <si>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</si>
  <si>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</si>
  <si>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</si>
  <si>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</si>
  <si>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</si>
  <si>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</si>
  <si>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</si>
  <si>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</si>
  <si>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</si>
  <si>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</si>
  <si>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</si>
  <si>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</si>
  <si>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</si>
  <si>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</si>
  <si>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</si>
  <si>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</si>
  <si>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</si>
  <si>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</si>
  <si>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</si>
  <si>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</si>
  <si>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</si>
  <si>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</si>
  <si>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</si>
  <si>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</si>
  <si>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</si>
  <si>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</si>
  <si>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</si>
  <si>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</si>
  <si>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</si>
  <si>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</si>
  <si>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</si>
  <si>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</si>
  <si>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</si>
  <si>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</si>
  <si>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</si>
  <si>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</si>
  <si>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</si>
  <si>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</si>
  <si>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</si>
  <si>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</si>
  <si>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</si>
  <si>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</si>
  <si>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</si>
  <si>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</si>
  <si>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</si>
  <si>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</si>
  <si>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</si>
  <si>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</si>
  <si>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</si>
  <si>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</si>
  <si>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</si>
  <si>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</si>
  <si>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</si>
  <si>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</si>
  <si>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</si>
  <si>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</si>
  <si>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</si>
  <si>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</si>
  <si>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</si>
  <si>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</si>
  <si>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</si>
  <si>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</si>
  <si>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</si>
  <si>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</si>
  <si>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</si>
  <si>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</si>
  <si>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</si>
  <si>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</si>
  <si>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</si>
  <si>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</si>
  <si>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</si>
  <si>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</si>
  <si>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</si>
  <si>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</si>
  <si>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</si>
  <si>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</si>
  <si>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</si>
  <si>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</si>
  <si>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</si>
  <si>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</si>
  <si>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</si>
  <si>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</si>
  <si>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</si>
  <si>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</si>
  <si>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</si>
  <si>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</si>
  <si>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</si>
  <si>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</si>
  <si>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</si>
  <si>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</si>
  <si>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</si>
  <si>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</si>
  <si>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</si>
  <si>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</si>
  <si>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</si>
  <si>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</si>
  <si>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</si>
  <si>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</si>
  <si>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</si>
  <si>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</si>
  <si>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</si>
  <si>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</si>
  <si>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</si>
  <si>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</si>
  <si>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</si>
  <si>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</si>
  <si>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</si>
  <si>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</si>
  <si>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</si>
  <si>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</si>
  <si>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</si>
  <si>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</si>
  <si>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</si>
  <si>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</si>
  <si>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</si>
  <si>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</si>
  <si>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</si>
  <si>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</si>
  <si>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</si>
  <si>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</si>
  <si>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</si>
  <si>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</si>
  <si>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</si>
  <si>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</si>
  <si>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</si>
  <si>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</si>
  <si>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</si>
  <si>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</si>
  <si>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</si>
  <si>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</si>
  <si>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</si>
  <si>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</si>
  <si>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</si>
  <si>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</si>
  <si>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</si>
  <si>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</si>
  <si>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</si>
  <si>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</si>
  <si>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</si>
  <si>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</si>
  <si>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</si>
  <si>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</si>
  <si>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</si>
  <si>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</si>
  <si>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</si>
  <si>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</si>
  <si>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</si>
  <si>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</si>
  <si>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</si>
  <si>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</si>
  <si>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</si>
  <si>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</si>
  <si>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</si>
  <si>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</si>
  <si>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</si>
  <si>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</si>
  <si>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</si>
  <si>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</si>
  <si>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</si>
  <si>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</si>
  <si>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</si>
  <si>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</si>
  <si>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</si>
  <si>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</si>
  <si>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</si>
  <si>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</si>
  <si>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</si>
  <si>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</si>
  <si>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</si>
  <si>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</si>
  <si>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</si>
  <si>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</si>
  <si>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</si>
  <si>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</si>
  <si>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</si>
  <si>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</si>
  <si>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</si>
  <si>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</si>
  <si>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</si>
  <si>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</si>
  <si>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</si>
  <si>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</si>
  <si>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</si>
  <si>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</si>
  <si>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</si>
  <si>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</si>
  <si>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</si>
  <si>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</si>
  <si>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</si>
  <si>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</si>
  <si>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</si>
  <si>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</si>
  <si>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</si>
  <si>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</si>
  <si>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</si>
  <si>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</si>
  <si>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</si>
  <si>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</si>
  <si>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</si>
  <si>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</si>
  <si>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</si>
  <si>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</si>
  <si>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</si>
  <si>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</si>
  <si>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</si>
  <si>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</si>
  <si>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</si>
  <si>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</si>
  <si>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</si>
  <si>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</si>
  <si>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</si>
  <si>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</si>
  <si>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</si>
  <si>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</si>
  <si>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</si>
  <si>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</si>
  <si>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</si>
  <si>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</si>
  <si>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</si>
  <si>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</si>
  <si>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</si>
  <si>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</si>
  <si>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</si>
  <si>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</si>
  <si>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</si>
  <si>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</si>
  <si>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</si>
  <si>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</si>
  <si>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</si>
  <si>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</si>
  <si>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</si>
  <si>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</si>
  <si>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</si>
  <si>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</si>
  <si>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</si>
  <si>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</si>
  <si>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</si>
  <si>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</si>
  <si>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</si>
  <si>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</si>
  <si>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</si>
  <si>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</si>
  <si>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</si>
  <si>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</si>
  <si>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</si>
  <si>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</si>
  <si>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</si>
  <si>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</si>
  <si>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</si>
  <si>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</si>
  <si>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</si>
  <si>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</si>
  <si>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</si>
  <si>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</si>
  <si>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</si>
  <si>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</si>
  <si>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</si>
  <si>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</si>
  <si>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</si>
  <si>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</si>
  <si>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</si>
  <si>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</si>
  <si>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</si>
  <si>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</si>
  <si>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</si>
  <si>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</si>
  <si>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</si>
  <si>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</si>
  <si>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</si>
  <si>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</si>
  <si>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</si>
  <si>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</si>
  <si>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</si>
  <si>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</si>
  <si>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</si>
  <si>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</si>
  <si>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</si>
  <si>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</si>
  <si>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</si>
  <si>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</si>
  <si>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</si>
  <si>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</si>
  <si>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</si>
  <si>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</si>
  <si>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</si>
  <si>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</si>
  <si>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</si>
  <si>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</si>
  <si>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</si>
  <si>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</si>
  <si>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</si>
  <si>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</si>
  <si>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</si>
  <si>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</si>
  <si>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</si>
  <si>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</si>
  <si>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</si>
  <si>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</si>
  <si>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</si>
  <si>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</si>
  <si>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</si>
  <si>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</si>
  <si>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</si>
  <si>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</si>
  <si>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</si>
  <si>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</si>
  <si>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</si>
  <si>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</si>
  <si>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</si>
  <si>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</si>
  <si>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</si>
  <si>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</si>
  <si>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</si>
  <si>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</si>
  <si>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</si>
  <si>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</si>
  <si>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</si>
  <si>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</si>
  <si>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</si>
  <si>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</si>
  <si>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</si>
  <si>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</si>
  <si>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</si>
  <si>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</si>
  <si>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</si>
  <si>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</si>
  <si>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</si>
  <si>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</si>
  <si>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</si>
  <si>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</si>
  <si>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</si>
  <si>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</si>
  <si>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</si>
  <si>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</si>
  <si>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</si>
  <si>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</si>
  <si>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</si>
  <si>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</si>
  <si>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</si>
  <si>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</si>
  <si>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</si>
  <si>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</si>
  <si>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</si>
  <si>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</si>
  <si>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</si>
  <si>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</si>
  <si>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</si>
  <si>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</si>
  <si>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</si>
  <si>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</si>
  <si>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</si>
  <si>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</si>
  <si>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</si>
  <si>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</si>
  <si>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</si>
  <si>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</si>
  <si>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</si>
  <si>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</si>
  <si>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</si>
  <si>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</si>
  <si>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</si>
  <si>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</si>
  <si>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</si>
  <si>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</si>
  <si>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</si>
  <si>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</si>
  <si>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</si>
  <si>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</si>
  <si>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</si>
  <si>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</si>
  <si>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</si>
  <si>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</si>
  <si>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</si>
  <si>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</si>
  <si>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</si>
  <si>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</si>
  <si>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</si>
  <si>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</si>
  <si>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</si>
  <si>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</si>
  <si>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</si>
  <si>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</si>
  <si>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</si>
  <si>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</si>
  <si>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</si>
  <si>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</si>
  <si>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</si>
  <si>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</si>
  <si>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</si>
  <si>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</si>
  <si>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</si>
  <si>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</si>
  <si>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</si>
  <si>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</si>
  <si>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</si>
  <si>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</si>
  <si>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</si>
  <si>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</si>
  <si>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</si>
  <si>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</si>
  <si>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</si>
  <si>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</si>
  <si>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</si>
  <si>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</si>
  <si>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</si>
  <si>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</si>
  <si>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</si>
  <si>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</si>
  <si>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</si>
  <si>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</si>
  <si>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</si>
  <si>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</si>
  <si>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</si>
  <si>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</si>
  <si>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</si>
  <si>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</si>
  <si>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</si>
  <si>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</si>
  <si>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</si>
  <si>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</si>
  <si>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</si>
  <si>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</si>
  <si>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</si>
  <si>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</si>
  <si>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</si>
  <si>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</si>
  <si>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</si>
  <si>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</si>
  <si>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</si>
  <si>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</si>
  <si>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</si>
  <si>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</si>
  <si>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</si>
  <si>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</si>
  <si>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</si>
  <si>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</si>
  <si>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</si>
  <si>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</si>
  <si>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</si>
  <si>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</si>
  <si>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</si>
  <si>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</si>
  <si>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</si>
  <si>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</si>
  <si>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</si>
  <si>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</si>
  <si>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</si>
  <si>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</si>
  <si>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</si>
  <si>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</si>
  <si>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</si>
  <si>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</si>
  <si>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</si>
  <si>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</si>
  <si>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</si>
  <si>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</si>
  <si>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</si>
  <si>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</si>
  <si>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</si>
  <si>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</si>
  <si>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</si>
  <si>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</si>
  <si>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</si>
  <si>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</si>
  <si>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</si>
  <si>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</si>
  <si>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</si>
  <si>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</si>
  <si>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</si>
  <si>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</si>
  <si>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</si>
  <si>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</si>
  <si>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</si>
  <si>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</si>
  <si>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</si>
  <si>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</si>
  <si>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</si>
  <si>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</si>
  <si>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</si>
  <si>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</si>
  <si>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</si>
  <si>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</si>
  <si>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</si>
  <si>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</si>
  <si>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</si>
  <si>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</si>
  <si>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</si>
  <si>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</si>
  <si>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</si>
  <si>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</si>
  <si>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</si>
  <si>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</si>
  <si>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</si>
  <si>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</si>
  <si>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</si>
  <si>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</si>
  <si>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</si>
  <si>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</si>
  <si>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</si>
  <si>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</si>
  <si>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</si>
  <si>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</si>
  <si>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</si>
  <si>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</si>
  <si>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</si>
  <si>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</si>
  <si>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</si>
  <si>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</si>
  <si>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</si>
  <si>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</si>
  <si>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</si>
  <si>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</si>
  <si>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</si>
  <si>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</si>
  <si>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</si>
  <si>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</si>
  <si>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</si>
  <si>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</si>
  <si>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</si>
  <si>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</si>
  <si>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</si>
  <si>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</si>
  <si>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</si>
  <si>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</si>
  <si>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</si>
  <si>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</si>
  <si>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</si>
  <si>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</si>
  <si>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</si>
  <si>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</si>
  <si>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</si>
  <si>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</si>
  <si>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</si>
  <si>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</si>
  <si>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</si>
  <si>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</si>
  <si>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</si>
  <si>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</si>
  <si>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</si>
  <si>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</si>
  <si>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</si>
  <si>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</si>
  <si>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</si>
  <si>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</si>
  <si>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</si>
  <si>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</si>
  <si>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</si>
  <si>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</si>
  <si>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</si>
  <si>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</si>
  <si>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</si>
  <si>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</si>
  <si>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</si>
  <si>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</si>
  <si>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</si>
  <si>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</si>
  <si>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</si>
  <si>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</si>
  <si>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</si>
  <si>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</si>
  <si>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</si>
  <si>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</si>
  <si>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</si>
  <si>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</si>
  <si>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</si>
  <si>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</si>
  <si>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</si>
  <si>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</si>
  <si>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</si>
  <si>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</si>
  <si>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</si>
  <si>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</si>
  <si>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</si>
  <si>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</si>
  <si>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</si>
  <si>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</si>
  <si>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</si>
  <si>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</si>
  <si>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</si>
  <si>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</si>
  <si>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</si>
  <si>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</si>
  <si>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</si>
  <si>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</si>
  <si>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</si>
  <si>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</si>
  <si>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</si>
  <si>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</si>
  <si>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</si>
  <si>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</si>
  <si>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</si>
  <si>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</si>
  <si>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</si>
  <si>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</si>
  <si>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</si>
  <si>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</si>
  <si>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</si>
  <si>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</si>
  <si>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</si>
  <si>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</si>
  <si>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</si>
  <si>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</si>
  <si>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</si>
  <si>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</si>
  <si>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</si>
  <si>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</si>
  <si>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</si>
  <si>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</si>
  <si>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</si>
  <si>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</si>
  <si>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</si>
  <si>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</si>
  <si>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</si>
  <si>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</si>
  <si>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</si>
  <si>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</si>
  <si>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</si>
  <si>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</si>
  <si>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</si>
  <si>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</si>
  <si>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</si>
  <si>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</si>
  <si>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</si>
  <si>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</si>
  <si>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</si>
  <si>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</si>
  <si>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</si>
  <si>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</si>
  <si>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</si>
  <si>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</si>
  <si>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</si>
  <si>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</si>
  <si>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</si>
  <si>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</si>
  <si>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</si>
  <si>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</si>
  <si>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</si>
  <si>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</si>
  <si>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</si>
  <si>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</si>
  <si>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</si>
  <si>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</si>
  <si>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</si>
  <si>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</si>
  <si>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</si>
  <si>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</si>
  <si>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</si>
  <si>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</si>
  <si>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</si>
  <si>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</si>
  <si>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</si>
  <si>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</si>
  <si>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</si>
  <si>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</si>
  <si>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</si>
  <si>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</si>
  <si>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</si>
  <si>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</si>
  <si>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</si>
  <si>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</si>
  <si>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</si>
  <si>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</si>
  <si>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</si>
  <si>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</si>
  <si>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</si>
  <si>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</si>
  <si>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</si>
  <si>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</si>
  <si>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</si>
  <si>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</si>
  <si>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</si>
  <si>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</si>
  <si>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</si>
  <si>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</si>
  <si>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</si>
  <si>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</si>
  <si>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</si>
  <si>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</si>
  <si>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</si>
  <si>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</si>
  <si>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</si>
  <si>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</si>
  <si>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</si>
  <si>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</si>
  <si>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</si>
  <si>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</si>
  <si>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</si>
  <si>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</si>
  <si>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</si>
  <si>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</si>
  <si>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</si>
  <si>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</si>
  <si>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</si>
  <si>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</si>
  <si>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</si>
  <si>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</si>
  <si>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</si>
  <si>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</si>
  <si>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</si>
  <si>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</si>
  <si>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</si>
  <si>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</si>
  <si>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</si>
  <si>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</si>
  <si>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</si>
  <si>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</si>
  <si>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</si>
  <si>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</si>
  <si>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</si>
  <si>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</si>
  <si>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</si>
  <si>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</si>
  <si>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</si>
  <si>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</si>
  <si>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</si>
  <si>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</si>
  <si>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</si>
  <si>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</si>
  <si>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</si>
  <si>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</si>
  <si>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</si>
  <si>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</si>
  <si>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</si>
  <si>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</si>
  <si>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</si>
  <si>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</si>
  <si>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</si>
  <si>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</si>
  <si>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</si>
  <si>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</si>
  <si>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</si>
  <si>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</si>
  <si>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</si>
  <si>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</si>
  <si>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</si>
  <si>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</si>
  <si>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</si>
  <si>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</si>
  <si>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</si>
  <si>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</si>
  <si>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</si>
  <si>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</si>
  <si>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</si>
  <si>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</si>
  <si>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</si>
  <si>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</si>
  <si>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</si>
  <si>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</si>
  <si>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</si>
  <si>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</si>
  <si>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</si>
  <si>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</si>
  <si>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</si>
  <si>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</si>
  <si>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</si>
  <si>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</si>
  <si>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</si>
  <si>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</si>
  <si>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</si>
  <si>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</si>
  <si>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</si>
  <si>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</si>
  <si>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</si>
  <si>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</si>
  <si>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</si>
  <si>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</si>
  <si>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</si>
  <si>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</si>
  <si>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</si>
  <si>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</si>
  <si>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</si>
  <si>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</si>
  <si>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</si>
  <si>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</si>
  <si>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</si>
  <si>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</si>
  <si>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</si>
  <si>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</si>
  <si>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</si>
  <si>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</si>
  <si>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</si>
  <si>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</si>
  <si>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</si>
  <si>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</si>
  <si>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</si>
  <si>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</si>
  <si>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</si>
  <si>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</si>
  <si>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</si>
  <si>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</si>
  <si>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</si>
  <si>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</si>
  <si>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</si>
  <si>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</si>
  <si>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</si>
  <si>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</si>
  <si>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</si>
  <si>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</si>
  <si>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</si>
  <si>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</si>
  <si>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</si>
  <si>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</si>
  <si>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</si>
  <si>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</si>
  <si>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</si>
  <si>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</si>
  <si>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</si>
  <si>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</si>
  <si>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</si>
  <si>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</si>
  <si>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</si>
  <si>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</si>
  <si>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</si>
  <si>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</si>
  <si>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</si>
  <si>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</si>
  <si>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</si>
  <si>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</si>
  <si>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</si>
  <si>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</si>
  <si>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</si>
  <si>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</si>
  <si>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</si>
  <si>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</si>
  <si>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</si>
  <si>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</si>
  <si>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</si>
  <si>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end</t>
  </si>
  <si>
    <t>RC-MATRAS : createCaseMatras</t>
  </si>
  <si>
    <t>priorityN1</t>
  </si>
  <si>
    <t>telephonyOperatorName</t>
  </si>
  <si>
    <t>Nom de l’opérateur téléphonique/PFLAU</t>
  </si>
  <si>
    <t>A valoriser avec le nom de l'opérateur téléphonique</t>
  </si>
  <si>
    <t>Objet qui permet décrire la localisation du requérant</t>
  </si>
  <si>
    <t>Localisation du requérant (PFLAU)</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</si>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</sst>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7">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7" fillId="0" borderId="31" xfId="0" applyFont="1" applyBorder="1" applyAlignment="1">
      <alignment wrapText="1"/>
    </xf>
    <xf numFmtId="0" fontId="7" fillId="0" borderId="31" xfId="0" applyFont="1" applyBorder="1" applyAlignment="1">
      <alignment horizontal="lef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16" borderId="5" xfId="0" applyFont="1" applyFill="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2" fillId="0" borderId="0" xfId="0" applyFont="1" applyAlignment="1">
      <alignment horizontal="left"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16" borderId="0" xfId="0" applyFont="1" applyFill="1"/>
    <xf numFmtId="0" fontId="94" fillId="0" borderId="0" xfId="0" applyFont="1"/>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46" borderId="0" xfId="0" applyFont="1" applyFill="1" applyAlignment="1">
      <alignment wrapText="1"/>
    </xf>
    <xf numFmtId="0" fontId="2" fillId="16" borderId="0" xfId="0" applyFont="1" applyFill="1"/>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27" fillId="0" borderId="0" xfId="0" applyFont="1" applyFill="1" applyAlignment="1">
      <alignment wrapText="1"/>
    </xf>
    <xf numFmtId="0" fontId="30" fillId="0" borderId="0" xfId="0" applyFont="1" applyFill="1" applyAlignment="1">
      <alignment horizontal="left"/>
    </xf>
    <xf numFmtId="0" fontId="55" fillId="0"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5" xfId="0" applyFont="1" applyBorder="1" applyAlignment="1">
      <alignment horizontal="center" wrapText="1"/>
    </xf>
    <xf numFmtId="0" fontId="62" fillId="0" borderId="0" xfId="0"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1">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30" dataDxfId="9229">
  <autoFilter ref="A8:S20" xr:uid="{EF99425A-BF7C-494D-843B-A436A28F1D50}"/>
  <tableColumns count="19">
    <tableColumn id="26" xr3:uid="{F6E0102F-6A62-4676-8743-12C78DFD5AAE}" name="ID" dataDxfId="9228" totalsRowDxfId="9227"/>
    <tableColumn id="34" xr3:uid="{C5C184C6-181D-45CF-A63D-7AEDCADFA43B}" name="Donnée (Niveau 1)" dataDxfId="9226" totalsRowDxfId="9225"/>
    <tableColumn id="1" xr3:uid="{48BA0677-2A51-4516-901D-245A32C9EF11}" name="Donnée (Niveau 2)" dataDxfId="9224" totalsRowDxfId="9223"/>
    <tableColumn id="2" xr3:uid="{22B866D0-1B5E-4581-93E5-86229BC69C02}" name="Donnée (Niveau 3)" dataDxfId="9222" totalsRowDxfId="9221"/>
    <tableColumn id="3" xr3:uid="{888BC815-3A76-4EEA-B68B-9A9CFFA21AC6}" name="Donnée (Niveau 4)" dataDxfId="9220" totalsRowDxfId="9219"/>
    <tableColumn id="4" xr3:uid="{A1D31B95-E51B-44D1-A7C2-8E42F9D33E13}" name="Donnée (Niveau 5)" dataDxfId="9218" totalsRowDxfId="9217"/>
    <tableColumn id="5" xr3:uid="{EA6D57DD-52EF-4D70-B539-0505DC6517EC}" name="Donnée (Niveau 6)" dataDxfId="9216" totalsRowDxfId="9215"/>
    <tableColumn id="6" xr3:uid="{3FE552E2-2FEF-4E1A-B5DE-F4C21C13A296}" name="Description" dataDxfId="9214" totalsRowDxfId="9213"/>
    <tableColumn id="14" xr3:uid="{BE5AEDCA-1CC5-4938-964E-9C68E6A07DC7}" name="Exemples" dataDxfId="9212" totalsRowDxfId="9211"/>
    <tableColumn id="13" xr3:uid="{ED5FE47C-9997-4511-9856-83AF83A90171}" name="Fichier XSD" dataDxfId="9210" totalsRowDxfId="9209"/>
    <tableColumn id="32" xr3:uid="{5C8C2495-D269-4E47-88B5-00584EF6B484}" name="Balise EMSI" dataDxfId="9208" totalsRowDxfId="9207"/>
    <tableColumn id="21" xr3:uid="{D8470834-C8F8-4F70-9302-7A4C602B72E6}" name="Balise" dataDxfId="9206" totalsRowDxfId="9205"/>
    <tableColumn id="11" xr3:uid="{85B3828E-8687-4AA3-88CE-D610FCBDCFDE}" name="Cardinalité" dataDxfId="9204" totalsRowDxfId="9203"/>
    <tableColumn id="27" xr3:uid="{CF8F2F83-80E1-4F34-8CA4-101022C31379}" name="Objet" dataDxfId="9202" totalsRowDxfId="9201"/>
    <tableColumn id="12" xr3:uid="{9491E93A-73C3-4214-8227-2A99EABCA3C1}" name="Format (ou type)" dataDxfId="9200" totalsRowDxfId="9199"/>
    <tableColumn id="31" xr3:uid="{97801A1D-505C-4F61-ACF5-6EE844F5E23A}" name="Détails de format" dataDxfId="9198" totalsRowDxfId="9197"/>
    <tableColumn id="36" xr3:uid="{62248724-3AC6-48C6-B62F-D3C050A5A08F}" name="15-18" dataDxfId="9196" totalsRowDxfId="9195"/>
    <tableColumn id="35" xr3:uid="{2A6F94A4-B86B-4A8C-8862-6337DBF190B2}" name="15-15" dataDxfId="9194" totalsRowDxfId="9193"/>
    <tableColumn id="37" xr3:uid="{01782744-2942-D140-994A-3D343B0E0342}" name="CUT" dataDxfId="9192" totalsRowDxfId="919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90" headerRowBorderDxfId="9189" tableBorderDxfId="9188">
  <autoFilter ref="A8:T12" xr:uid="{4F62EADF-21E3-48F1-8B6F-5A3984C01C34}"/>
  <tableColumns count="20">
    <tableColumn id="1" xr3:uid="{B6643D7A-4C2D-4D5B-82CD-9FB6A5509A72}" name="ID"/>
    <tableColumn id="2" xr3:uid="{D8AD65B6-1FCA-4B50-9A1E-843B91A13A63}" name="Donnée (Niveau 1)" dataDxfId="9187"/>
    <tableColumn id="3" xr3:uid="{C51845AD-B914-429D-B634-E93F9EB2C6E2}" name="Donnée (Niveau 2)" dataDxfId="9186"/>
    <tableColumn id="4" xr3:uid="{708D3FF7-D497-49D4-A121-91CEB536EDC0}" name="Donnée (Niveau 3)" dataDxfId="9185"/>
    <tableColumn id="5" xr3:uid="{36BBF4F3-B871-4924-B1DF-09F52BEC9A84}" name="Donnée (Niveau 4)" dataDxfId="9184"/>
    <tableColumn id="6" xr3:uid="{912708D6-C037-4264-88D3-7DEB49F9D269}" name="Donnée (Niveau 5)" dataDxfId="9183"/>
    <tableColumn id="7" xr3:uid="{AEB42A44-4C97-42F7-968F-F3445075B977}" name="Donnée (Niveau 6)" dataDxfId="9182"/>
    <tableColumn id="8" xr3:uid="{05104B7E-48BC-48C5-B4C9-B0719BA33344}" name="Description" dataDxfId="9181"/>
    <tableColumn id="9" xr3:uid="{614AAED4-0FFF-4312-9849-5269BBACA5F4}" name="Exemples" dataDxfId="9180"/>
    <tableColumn id="10" xr3:uid="{591036EA-D7D7-4CDB-9E72-F34570B08579}" name="Balise" dataDxfId="9179"/>
    <tableColumn id="23" xr3:uid="{17E8B19F-5463-4A93-9375-F25F24920A06}" name="Nantes - balise" dataDxfId="9178"/>
    <tableColumn id="22" xr3:uid="{752C5DB9-CA47-4947-BC51-EA0AB6CAF178}" name="Nantes - description" dataDxfId="9177"/>
    <tableColumn id="21" xr3:uid="{3086C8B1-9331-471D-85E4-DFE9ECD0778B}" name="GT399" dataDxfId="9176"/>
    <tableColumn id="20" xr3:uid="{7161B64A-7444-47C0-A0EB-FBE31CB32883}" name="GT399 description" dataDxfId="9175"/>
    <tableColumn id="19" xr3:uid="{7B7F428D-98DE-48C1-B4C7-1B8FEF343340}" name="Priorisation" dataDxfId="9174"/>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73" dataDxfId="9172" totalsRowDxfId="9171">
  <autoFilter ref="A8:Q14" xr:uid="{EF99425A-BF7C-494D-843B-A436A28F1D50}"/>
  <tableColumns count="17">
    <tableColumn id="26" xr3:uid="{D5B2518C-6D8E-6147-8C4F-B866728B3834}" name="ID" dataDxfId="9170" totalsRowDxfId="9169"/>
    <tableColumn id="34" xr3:uid="{87148819-B7A5-7947-82EE-7CD825960AED}" name="Donnée (Niveau 1)" dataDxfId="9168" totalsRowDxfId="9167"/>
    <tableColumn id="1" xr3:uid="{D13C8DA4-A6E7-6647-83BF-735A36445504}" name="Donnée (Niveau 2)" dataDxfId="9166" totalsRowDxfId="9165"/>
    <tableColumn id="2" xr3:uid="{9844E3D8-484C-674F-A6FE-C5E74C0BECD7}" name="Donnée (Niveau 3)" dataDxfId="9164" totalsRowDxfId="9163"/>
    <tableColumn id="3" xr3:uid="{EDEAC3BB-E6E5-6D4A-81D4-0D53BDE32BE7}" name="Donnée (Niveau 4)" dataDxfId="9162" totalsRowDxfId="9161"/>
    <tableColumn id="4" xr3:uid="{02D62420-0C0A-4A42-BF62-D538EE277DA2}" name="Donnée (Niveau 5)" dataDxfId="9160" totalsRowDxfId="9159"/>
    <tableColumn id="5" xr3:uid="{AEDF2332-EB8E-3F47-A30F-62F4B295DC6E}" name="Donnée (Niveau 6)" dataDxfId="9158" totalsRowDxfId="9157"/>
    <tableColumn id="6" xr3:uid="{6B82679A-C79E-B942-87C2-2A9AC62DFE61}" name="Description" dataDxfId="9156" totalsRowDxfId="9155"/>
    <tableColumn id="14" xr3:uid="{64EB0DE7-7110-B649-B47F-39D14AB54769}" name="Exemples" dataDxfId="9154" totalsRowDxfId="9153"/>
    <tableColumn id="21" xr3:uid="{C7789C87-5B0F-9240-95BB-36A6DBBF16F7}" name="Balise" dataDxfId="9152" totalsRowDxfId="9151"/>
    <tableColumn id="11" xr3:uid="{0C55DBEB-B030-EB40-8778-44C43E402B7D}" name="Cardinalité" dataDxfId="9150" totalsRowDxfId="9149"/>
    <tableColumn id="27" xr3:uid="{3EA0014F-1F9E-3346-86AA-D19E79E32F71}" name="Objet" dataDxfId="9148" totalsRowDxfId="9147"/>
    <tableColumn id="12" xr3:uid="{A3CD3B4C-97D3-9741-9A73-087C7A9F8936}" name="Format (ou type)" dataDxfId="9146" totalsRowDxfId="9145"/>
    <tableColumn id="31" xr3:uid="{9CB46CA4-597C-5148-8480-F8796E3C5AFD}" name="Détails de format" dataDxfId="9144" totalsRowDxfId="9143"/>
    <tableColumn id="36" xr3:uid="{97A47004-218F-7749-B82B-5B2AEE40A23C}" name="15-18" dataDxfId="9142" totalsRowDxfId="9141"/>
    <tableColumn id="35" xr3:uid="{544CEA0F-DCB5-C64C-9CDE-A40F1906888F}" name="15-15" dataDxfId="9140" totalsRowDxfId="9139"/>
    <tableColumn id="39" xr3:uid="{6DB8C4C4-E592-DA4D-B502-CA1F3A98FF18}" name="CUT" dataDxfId="9138" totalsRowDxfId="91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36" dataDxfId="9135" totalsRowDxfId="9134">
  <autoFilter ref="A8:AMC202" xr:uid="{EF99425A-BF7C-494D-843B-A436A28F1D50}">
    <filterColumn colId="14">
      <customFilters>
        <customFilter operator="notEqual" val=" "/>
      </customFilters>
    </filterColumn>
  </autoFilter>
  <tableColumns count="1017">
    <tableColumn id="26" xr3:uid="{F89F79B0-EC13-4626-8B8B-E72803CF8D7F}" name="ID" dataDxfId="9133" totalsRowDxfId="9132">
      <calculatedColumnFormula>ROW()-8</calculatedColumnFormula>
    </tableColumn>
    <tableColumn id="34" xr3:uid="{82D9E408-6E89-6548-8064-32C2C1C49796}" name="Donnée (Niveau 1)" dataDxfId="9131" totalsRowDxfId="9130"/>
    <tableColumn id="1" xr3:uid="{A4D81CB2-5DBF-46A1-831A-3B0CB8713987}" name="Donnée (Niveau 2)" dataDxfId="9129" totalsRowDxfId="9128"/>
    <tableColumn id="2" xr3:uid="{70FEA672-42A5-4D50-83E3-20F1DC99F826}" name="Donnée (Niveau 3)" dataDxfId="9127" totalsRowDxfId="9126"/>
    <tableColumn id="3" xr3:uid="{E5F546D4-3F7C-49D3-ACAD-5C0AA86EEA72}" name="Donnée (Niveau 4)" dataDxfId="9125" totalsRowDxfId="9124"/>
    <tableColumn id="4" xr3:uid="{C36F63D5-6F86-4068-8553-7E11F2FF2E34}" name="Donnée (Niveau 5)" dataDxfId="9123" totalsRowDxfId="9122"/>
    <tableColumn id="5" xr3:uid="{BCD32C8B-1BF5-4152-A4E3-856EB454D41F}" name="Donnée (Niveau 6)" dataDxfId="9121" totalsRowDxfId="9120"/>
    <tableColumn id="6" xr3:uid="{31AB271A-A79E-4AD6-A425-139013E5C0ED}" name="Description" dataDxfId="9119" totalsRowDxfId="9118"/>
    <tableColumn id="14" xr3:uid="{42356E16-5C2C-47EF-96D9-1439EB52D654}" name="Exemples" dataDxfId="9117" totalsRowDxfId="9116"/>
    <tableColumn id="21" xr3:uid="{A67EAB5D-C889-4A87-AEDD-CB5D507B5224}" name="Balise" dataDxfId="9115" totalsRowDxfId="9114"/>
    <tableColumn id="11" xr3:uid="{740E98DF-4145-4688-96B5-1DB2B4C65860}" name="Cardinalité" dataDxfId="9113" totalsRowDxfId="9112"/>
    <tableColumn id="27" xr3:uid="{5362BDCB-F398-463F-807C-5642BE8139A3}" name="Objet" totalsRowFunction="count" dataDxfId="9111" totalsRowDxfId="9110"/>
    <tableColumn id="12" xr3:uid="{F99D40B9-B75A-4B6D-AD14-A9CC94A67A94}" name="Format (ou type)" dataDxfId="9109" totalsRowDxfId="9108"/>
    <tableColumn id="31" xr3:uid="{165DCEEB-09D9-4414-9EB1-071322B65527}" name="Détails de format" dataDxfId="9107" totalsRowDxfId="9106"/>
    <tableColumn id="36" xr3:uid="{DFE77849-E589-4C00-A974-5EA32CAC9950}" name="15-18" totalsRowFunction="count" dataDxfId="9105" totalsRowDxfId="9104"/>
    <tableColumn id="35" xr3:uid="{6F7422E5-A9F0-4CB5-94CC-23CADED3A1EA}" name="15-15" totalsRowFunction="count" dataDxfId="9103" totalsRowDxfId="9102"/>
    <tableColumn id="24" xr3:uid="{84A6C4F7-D7B2-45A3-94D6-FA4C63F0BF6D}" name="15-MAJ" totalsRowFunction="count" dataDxfId="9101" totalsRowDxfId="9100"/>
    <tableColumn id="39" xr3:uid="{D123E456-B227-404D-9075-2C12B6D79281}" name="CUT" dataDxfId="9099" totalsRowDxfId="9098"/>
    <tableColumn id="7" xr3:uid="{26EAB986-406A-4C4B-8794-07560050077F}" name="Colonne1" dataDxfId="9097" totalsRowDxfId="9096"/>
    <tableColumn id="8" xr3:uid="{52D24033-5E25-4276-B2A6-EE98E9975117}" name="Colonne2" dataDxfId="9095" totalsRowDxfId="9094"/>
    <tableColumn id="9" xr3:uid="{7AA69650-5B5E-4F4C-8166-0A49CE9B8A20}" name="Colonne3" dataDxfId="9093" totalsRowDxfId="9092"/>
    <tableColumn id="10" xr3:uid="{34B29067-AA21-4310-BD9B-40B8F7654845}" name="Colonne4" dataDxfId="9091" totalsRowDxfId="9090"/>
    <tableColumn id="13" xr3:uid="{0C30373C-E621-4AD7-808A-142427E4CF32}" name="Colonne5" dataDxfId="9089" totalsRowDxfId="9088"/>
    <tableColumn id="15" xr3:uid="{D2A032E6-5FBB-4061-8C2B-8DE83383AB6E}" name="Colonne6" dataDxfId="9087" totalsRowDxfId="9086"/>
    <tableColumn id="16" xr3:uid="{D9830A35-B005-4C1D-978B-897AC0D80A87}" name="Colonne7" dataDxfId="9085" totalsRowDxfId="9084"/>
    <tableColumn id="17" xr3:uid="{7F0FB0BF-722A-4E0A-A097-F3CCE318D8B1}" name="Colonne8" dataDxfId="9083" totalsRowDxfId="9082"/>
    <tableColumn id="18" xr3:uid="{FA6278B3-5678-4501-BC15-D765B186ACCF}" name="Colonne9" dataDxfId="9081" totalsRowDxfId="9080"/>
    <tableColumn id="19" xr3:uid="{CD7A0314-D00E-4EC8-97D2-9F36F1CFE963}" name="Colonne10" dataDxfId="9079" totalsRowDxfId="9078"/>
    <tableColumn id="20" xr3:uid="{0DB30C90-81B1-4A48-8B28-4A31FF33B0EA}" name="Colonne11" dataDxfId="9077" totalsRowDxfId="9076"/>
    <tableColumn id="22" xr3:uid="{177B5E4C-B4D5-44B7-80B9-D5EE0CEB9C92}" name="Colonne12" dataDxfId="9075" totalsRowDxfId="9074"/>
    <tableColumn id="23" xr3:uid="{730CAF71-AFEB-46F0-A04D-B083B855EF92}" name="Colonne13" dataDxfId="9073" totalsRowDxfId="9072"/>
    <tableColumn id="25" xr3:uid="{80871088-8D65-4366-AAC1-FD7998EA5D92}" name="Colonne14" dataDxfId="9071" totalsRowDxfId="9070"/>
    <tableColumn id="28" xr3:uid="{B534DF41-8B65-4C46-AA4F-BDC590E5A55D}" name="Colonne15" dataDxfId="9069" totalsRowDxfId="9068"/>
    <tableColumn id="29" xr3:uid="{88087766-3E18-410C-8914-B1D41AB3E869}" name="Colonne16" dataDxfId="9067" totalsRowDxfId="9066"/>
    <tableColumn id="30" xr3:uid="{86C11291-A1CD-4609-87D6-DBAD51279324}" name="Colonne17" dataDxfId="9065" totalsRowDxfId="9064"/>
    <tableColumn id="32" xr3:uid="{869CE786-6F9A-46B7-8B0D-DDF7D380E6A7}" name="Colonne18" dataDxfId="9063" totalsRowDxfId="9062"/>
    <tableColumn id="33" xr3:uid="{D7BD7EFD-C6D9-4508-9142-533BB084BA76}" name="Colonne19" dataDxfId="9061" totalsRowDxfId="9060"/>
    <tableColumn id="38" xr3:uid="{25879950-4AAB-4372-BC12-FE7BB72C1BA5}" name="Colonne20" dataDxfId="9059" totalsRowDxfId="9058"/>
    <tableColumn id="40" xr3:uid="{65712DDE-229B-4E64-AA1E-A0B55E099067}" name="Colonne21" dataDxfId="9057" totalsRowDxfId="9056"/>
    <tableColumn id="41" xr3:uid="{0A88369A-56E6-441C-8D0F-BF9B75F25280}" name="Colonne22" dataDxfId="9055" totalsRowDxfId="9054"/>
    <tableColumn id="42" xr3:uid="{B8D1E8C4-7B46-4435-AABD-A900DF70EF6E}" name="Colonne23" dataDxfId="9053" totalsRowDxfId="9052"/>
    <tableColumn id="43" xr3:uid="{CC13758A-5AE8-4376-9577-22E480019307}" name="Colonne24" dataDxfId="9051" totalsRowDxfId="9050"/>
    <tableColumn id="44" xr3:uid="{7B506EDC-8D39-4F85-90E8-3E07903B24D3}" name="Colonne25" dataDxfId="9049" totalsRowDxfId="9048"/>
    <tableColumn id="45" xr3:uid="{7C2F8FE3-84DF-4947-BBB7-8C9948BBB7F9}" name="Colonne26" dataDxfId="9047" totalsRowDxfId="9046"/>
    <tableColumn id="46" xr3:uid="{CF68101A-1DE2-403C-A154-270CB3A341E3}" name="Colonne27" dataDxfId="9045" totalsRowDxfId="9044"/>
    <tableColumn id="47" xr3:uid="{BBD4104E-13AD-43F6-8323-CE003B304F67}" name="Colonne28" dataDxfId="9043" totalsRowDxfId="9042"/>
    <tableColumn id="48" xr3:uid="{89EDDF8C-686D-4A8C-8986-84ADF66146F6}" name="Colonne29" dataDxfId="9041" totalsRowDxfId="9040"/>
    <tableColumn id="49" xr3:uid="{FADDBCF1-B9C4-4C37-ABE6-ED79065090E3}" name="Colonne30" dataDxfId="9039" totalsRowDxfId="9038"/>
    <tableColumn id="50" xr3:uid="{DC3E4640-F64D-4D67-B072-E93044EEAC2D}" name="Colonne31" dataDxfId="9037" totalsRowDxfId="9036"/>
    <tableColumn id="51" xr3:uid="{B4ABD8C0-2B1E-44AC-8593-932926D0B709}" name="Colonne32" dataDxfId="9035" totalsRowDxfId="9034"/>
    <tableColumn id="52" xr3:uid="{CE143F61-4BB0-483E-B2DC-42E3DCA582DA}" name="Colonne33" dataDxfId="9033" totalsRowDxfId="9032"/>
    <tableColumn id="53" xr3:uid="{9DF746B8-ACD1-41BC-8C93-D71F255F31E7}" name="Colonne34" dataDxfId="9031" totalsRowDxfId="9030"/>
    <tableColumn id="54" xr3:uid="{74DC77C3-763B-4A63-87C8-40184CD85681}" name="Colonne35" dataDxfId="9029" totalsRowDxfId="9028"/>
    <tableColumn id="55" xr3:uid="{4572F8A2-D49B-4849-AF4E-F369EEEA4476}" name="Colonne36" dataDxfId="9027" totalsRowDxfId="9026"/>
    <tableColumn id="56" xr3:uid="{8976CC79-F28B-4D0E-8DDF-957645D17AB0}" name="Colonne37" dataDxfId="9025" totalsRowDxfId="9024"/>
    <tableColumn id="57" xr3:uid="{FED6F06F-04CB-4D9E-8064-D12AC593B562}" name="Colonne38" dataDxfId="9023" totalsRowDxfId="9022"/>
    <tableColumn id="58" xr3:uid="{336AE814-E27B-43D9-9C06-992EE8D302FD}" name="Colonne39" dataDxfId="9021" totalsRowDxfId="9020"/>
    <tableColumn id="59" xr3:uid="{356D5463-007A-4C8E-AA3A-57A5529FFF71}" name="Colonne40" dataDxfId="9019" totalsRowDxfId="9018"/>
    <tableColumn id="60" xr3:uid="{061278E2-D11D-4748-99F5-56B6F25B567C}" name="Colonne41" dataDxfId="9017" totalsRowDxfId="9016"/>
    <tableColumn id="61" xr3:uid="{4092A40E-E1DD-4255-9FD1-8C044246E691}" name="Colonne42" dataDxfId="9015" totalsRowDxfId="9014"/>
    <tableColumn id="62" xr3:uid="{A7107CEC-1E84-4F58-8034-CF9CA45614BE}" name="Colonne43" dataDxfId="9013" totalsRowDxfId="9012"/>
    <tableColumn id="63" xr3:uid="{9F967DBD-B966-4E90-833C-2E0BBD548631}" name="Colonne44" dataDxfId="9011" totalsRowDxfId="9010"/>
    <tableColumn id="64" xr3:uid="{686BDD62-556D-4E9E-903C-E0B668AF637A}" name="Colonne45" dataDxfId="9009" totalsRowDxfId="9008"/>
    <tableColumn id="65" xr3:uid="{E0783D47-3FEF-4942-9D27-E3748997CDFC}" name="Colonne46" dataDxfId="9007" totalsRowDxfId="9006"/>
    <tableColumn id="66" xr3:uid="{93DDDDB0-45C6-4E62-B23C-6D8973CBEC40}" name="Colonne47" dataDxfId="9005" totalsRowDxfId="9004"/>
    <tableColumn id="67" xr3:uid="{F73E676D-265A-4DF4-940B-BA6C0AAFCE09}" name="Colonne48" dataDxfId="9003" totalsRowDxfId="9002"/>
    <tableColumn id="68" xr3:uid="{EE971DE2-2B2B-4CFE-887B-C3B604D9BD42}" name="Colonne49" dataDxfId="9001" totalsRowDxfId="9000"/>
    <tableColumn id="69" xr3:uid="{0ACF5271-C0A0-4E6B-9804-080B47849829}" name="Colonne50" dataDxfId="8999" totalsRowDxfId="8998"/>
    <tableColumn id="70" xr3:uid="{855ED488-2563-4755-B821-D80E169C7C65}" name="Colonne51" dataDxfId="8997" totalsRowDxfId="8996"/>
    <tableColumn id="71" xr3:uid="{9AB52662-345C-46BE-A8A8-4D7238934098}" name="Colonne52" dataDxfId="8995" totalsRowDxfId="8994"/>
    <tableColumn id="72" xr3:uid="{9CE0E642-69C7-422C-A351-472D679B64EC}" name="Colonne53" dataDxfId="8993" totalsRowDxfId="8992"/>
    <tableColumn id="73" xr3:uid="{AD151D11-1E65-47B3-BD9E-DE8FDF5CA0CF}" name="Colonne54" dataDxfId="8991" totalsRowDxfId="8990"/>
    <tableColumn id="74" xr3:uid="{25B24FD3-7736-4783-BC5A-ED136F28561D}" name="Colonne55" dataDxfId="8989" totalsRowDxfId="8988"/>
    <tableColumn id="75" xr3:uid="{F1DEDEC1-D9A3-43C2-B58D-E0B050B67AA6}" name="Colonne56" dataDxfId="8987" totalsRowDxfId="8986"/>
    <tableColumn id="76" xr3:uid="{E94AE4C3-BBFB-48E0-B1CE-D850D9FA63FC}" name="Colonne57" dataDxfId="8985" totalsRowDxfId="8984"/>
    <tableColumn id="77" xr3:uid="{C05EE313-7924-41C4-B340-A2C4FCBDCB2D}" name="Colonne58" dataDxfId="8983" totalsRowDxfId="8982"/>
    <tableColumn id="78" xr3:uid="{0E2EFB15-B498-4720-A1A2-943532B0291E}" name="Colonne59" dataDxfId="8981" totalsRowDxfId="8980"/>
    <tableColumn id="79" xr3:uid="{5A1F1F85-BAFF-4554-8426-F2714121ECE4}" name="Colonne60" dataDxfId="8979" totalsRowDxfId="8978"/>
    <tableColumn id="80" xr3:uid="{24901BDF-E041-4F32-A6EF-8A74E786AF3D}" name="Colonne61" dataDxfId="8977" totalsRowDxfId="8976"/>
    <tableColumn id="81" xr3:uid="{55D31CCD-83E4-4F51-BA8A-0324732A2AA3}" name="Colonne62" dataDxfId="8975" totalsRowDxfId="8974"/>
    <tableColumn id="82" xr3:uid="{FE19F8A6-9878-4B67-B5B5-587EB1604311}" name="Colonne63" dataDxfId="8973" totalsRowDxfId="8972"/>
    <tableColumn id="83" xr3:uid="{FDAA0712-172F-4909-B9D5-92AF9C99ABEA}" name="Colonne64" dataDxfId="8971" totalsRowDxfId="8970"/>
    <tableColumn id="84" xr3:uid="{5EB099FA-798B-4FCD-AE12-4039EEE9C955}" name="Colonne65" dataDxfId="8969" totalsRowDxfId="8968"/>
    <tableColumn id="85" xr3:uid="{72C34ECD-8AF4-4CF5-B29B-5BBDE3E1CF10}" name="Colonne66" dataDxfId="8967" totalsRowDxfId="8966"/>
    <tableColumn id="86" xr3:uid="{F6E8243E-4419-4C92-B006-5667F83300FC}" name="Colonne67" dataDxfId="8965" totalsRowDxfId="8964"/>
    <tableColumn id="87" xr3:uid="{D113ADE3-9377-4F64-B41A-552F364CE8FE}" name="Colonne68" dataDxfId="8963" totalsRowDxfId="8962"/>
    <tableColumn id="88" xr3:uid="{EC187CE1-6EB5-4A2A-926E-2A9504A2193E}" name="Colonne69" dataDxfId="8961" totalsRowDxfId="8960"/>
    <tableColumn id="89" xr3:uid="{38CFFFD8-D35D-41AB-B32F-D8750C17BFFD}" name="Colonne70" dataDxfId="8959" totalsRowDxfId="8958"/>
    <tableColumn id="90" xr3:uid="{7DE948C7-2953-47FA-ACB6-25C24805DC88}" name="Colonne71" dataDxfId="8957" totalsRowDxfId="8956"/>
    <tableColumn id="91" xr3:uid="{64CF0FEA-02A3-40DC-9A00-DABB6785E34C}" name="Colonne72" dataDxfId="8955" totalsRowDxfId="8954"/>
    <tableColumn id="92" xr3:uid="{5AB3D63D-6E93-4021-83D2-622CC12124BC}" name="Colonne73" dataDxfId="8953" totalsRowDxfId="8952"/>
    <tableColumn id="93" xr3:uid="{AAA974C4-8B68-4F82-99A5-17587F296CDB}" name="Colonne74" dataDxfId="8951" totalsRowDxfId="8950"/>
    <tableColumn id="94" xr3:uid="{81A66258-86E6-4C58-AB95-9717670AB179}" name="Colonne75" dataDxfId="8949" totalsRowDxfId="8948"/>
    <tableColumn id="95" xr3:uid="{080D0677-AA05-4DF2-AB5A-320F282253A3}" name="Colonne76" dataDxfId="8947" totalsRowDxfId="8946"/>
    <tableColumn id="96" xr3:uid="{980D6DBC-ECAE-4237-9310-57C9AC84DE3F}" name="Colonne77" dataDxfId="8945" totalsRowDxfId="8944"/>
    <tableColumn id="97" xr3:uid="{9B9703BF-9D87-443D-A372-4BE6B9DF2B12}" name="Colonne78" dataDxfId="8943" totalsRowDxfId="8942"/>
    <tableColumn id="98" xr3:uid="{670A4BB1-53AF-4144-A25B-A07C5F97776F}" name="Colonne79" dataDxfId="8941" totalsRowDxfId="8940"/>
    <tableColumn id="99" xr3:uid="{08BB34C9-35DA-428B-9940-D45DBD38D702}" name="Colonne80" dataDxfId="8939" totalsRowDxfId="8938"/>
    <tableColumn id="100" xr3:uid="{84E058BA-7104-45E2-A879-584F9C2226E3}" name="Colonne81" dataDxfId="8937" totalsRowDxfId="8936"/>
    <tableColumn id="101" xr3:uid="{417FC6E5-B3C2-4224-B726-46CD0FFEFC22}" name="Colonne82" dataDxfId="8935" totalsRowDxfId="8934"/>
    <tableColumn id="102" xr3:uid="{FAFE6F37-21F9-40CC-82DF-B0F6413D3C1A}" name="Colonne83" dataDxfId="8933" totalsRowDxfId="8932"/>
    <tableColumn id="103" xr3:uid="{9008F87F-C634-47C5-8458-8318658A5510}" name="Colonne84" dataDxfId="8931" totalsRowDxfId="8930"/>
    <tableColumn id="104" xr3:uid="{82C23CFB-136A-4000-A604-E671F7E944D8}" name="Colonne85" dataDxfId="8929" totalsRowDxfId="8928"/>
    <tableColumn id="105" xr3:uid="{BF2943C0-7718-4666-BECD-83C9D811C9F3}" name="Colonne86" dataDxfId="8927" totalsRowDxfId="8926"/>
    <tableColumn id="106" xr3:uid="{41CA5C73-7869-4565-A9CB-A7A25B628DA5}" name="Colonne87" dataDxfId="8925" totalsRowDxfId="8924"/>
    <tableColumn id="107" xr3:uid="{98A9250E-7987-4DAA-988C-0CEE189308D9}" name="Colonne88" dataDxfId="8923" totalsRowDxfId="8922"/>
    <tableColumn id="108" xr3:uid="{83DA52CA-88AE-4DD8-A4CE-2C0779502965}" name="Colonne89" dataDxfId="8921" totalsRowDxfId="8920"/>
    <tableColumn id="109" xr3:uid="{792D6DB7-8DCA-49FD-A688-2F4FC2E00239}" name="Colonne90" dataDxfId="8919" totalsRowDxfId="8918"/>
    <tableColumn id="110" xr3:uid="{4EBA08B6-9AED-4DC5-8D55-A5C716DDA2D0}" name="Colonne91" dataDxfId="8917" totalsRowDxfId="8916"/>
    <tableColumn id="111" xr3:uid="{0B3BAE6E-9098-4421-A3D6-2B1D26A4BB1D}" name="Colonne92" dataDxfId="8915" totalsRowDxfId="8914"/>
    <tableColumn id="112" xr3:uid="{7A6EA065-4596-4CC3-9A18-25E234A595A3}" name="Colonne93" dataDxfId="8913" totalsRowDxfId="8912"/>
    <tableColumn id="113" xr3:uid="{1E7E34DC-541E-41B5-A1D0-16FA1C0A90E3}" name="Colonne94" dataDxfId="8911" totalsRowDxfId="8910"/>
    <tableColumn id="114" xr3:uid="{F8E1F10E-189E-49B7-825E-B6A09FCD0C3B}" name="Colonne95" dataDxfId="8909" totalsRowDxfId="8908"/>
    <tableColumn id="115" xr3:uid="{200EC926-85ED-4DF5-AA20-383958A8DFB1}" name="Colonne96" dataDxfId="8907" totalsRowDxfId="8906"/>
    <tableColumn id="116" xr3:uid="{D83801FF-9361-4085-851D-B8F2BE1E26F6}" name="Colonne97" dataDxfId="8905" totalsRowDxfId="8904"/>
    <tableColumn id="117" xr3:uid="{4066D57C-B553-4DE8-80F9-2052C58F659F}" name="Colonne98" dataDxfId="8903" totalsRowDxfId="8902"/>
    <tableColumn id="118" xr3:uid="{63D8DEB2-69B7-4437-9D7D-95CA2CA34216}" name="Colonne99" dataDxfId="8901" totalsRowDxfId="8900"/>
    <tableColumn id="119" xr3:uid="{CD753CD2-8C7A-43B7-A784-3650E70BF1A5}" name="Colonne100" dataDxfId="8899" totalsRowDxfId="8898"/>
    <tableColumn id="120" xr3:uid="{328FC1B3-E087-4E54-BF7B-F22D79E20740}" name="Colonne101" dataDxfId="8897" totalsRowDxfId="8896"/>
    <tableColumn id="121" xr3:uid="{BC854C1D-1365-42A5-8025-D20D233BBC90}" name="Colonne102" dataDxfId="8895" totalsRowDxfId="8894"/>
    <tableColumn id="122" xr3:uid="{2AA2E1B2-0460-475A-99E0-EA11381AA7BC}" name="Colonne103" dataDxfId="8893" totalsRowDxfId="8892"/>
    <tableColumn id="123" xr3:uid="{AD111758-BE9C-4A9F-AB88-1EE8CA035623}" name="Colonne104" dataDxfId="8891" totalsRowDxfId="8890"/>
    <tableColumn id="124" xr3:uid="{7D2F0345-003A-4D08-B48B-72C8028BC6ED}" name="Colonne105" dataDxfId="8889" totalsRowDxfId="8888"/>
    <tableColumn id="125" xr3:uid="{03B5F5AA-CF03-475E-879B-252366B63D64}" name="Colonne106" dataDxfId="8887" totalsRowDxfId="8886"/>
    <tableColumn id="126" xr3:uid="{9D8632F5-12D7-44E4-82E5-5D56097CE24E}" name="Colonne107" dataDxfId="8885" totalsRowDxfId="8884"/>
    <tableColumn id="127" xr3:uid="{96E7AFF9-A83D-4498-895A-489316ADD125}" name="Colonne108" dataDxfId="8883" totalsRowDxfId="8882"/>
    <tableColumn id="128" xr3:uid="{968F865D-7DC2-40B9-822F-91033085DFF0}" name="Colonne109" dataDxfId="8881" totalsRowDxfId="8880"/>
    <tableColumn id="129" xr3:uid="{37C7BA3D-FEDF-46C2-A154-5240F88C2FCF}" name="Colonne110" dataDxfId="8879" totalsRowDxfId="8878"/>
    <tableColumn id="130" xr3:uid="{592FF41E-9B92-4385-A9C3-17EB544C5035}" name="Colonne111" dataDxfId="8877" totalsRowDxfId="8876"/>
    <tableColumn id="131" xr3:uid="{8A94BC4B-7586-4D6A-9E44-F6236EB059B4}" name="Colonne112" dataDxfId="8875" totalsRowDxfId="8874"/>
    <tableColumn id="132" xr3:uid="{1930E4E1-139A-468C-AB34-B1910E5D36F3}" name="Colonne113" dataDxfId="8873" totalsRowDxfId="8872"/>
    <tableColumn id="133" xr3:uid="{A9DA7997-AE75-4117-B1C5-C418DF659AA4}" name="Colonne114" dataDxfId="8871" totalsRowDxfId="8870"/>
    <tableColumn id="134" xr3:uid="{B3A694DF-1EF4-4986-91EB-26DB797A4699}" name="Colonne115" dataDxfId="8869" totalsRowDxfId="8868"/>
    <tableColumn id="135" xr3:uid="{3C01E5C4-4BB9-4CF9-93D8-FC3247BBED9B}" name="Colonne116" dataDxfId="8867" totalsRowDxfId="8866"/>
    <tableColumn id="136" xr3:uid="{83A4EE77-B202-49B5-95D8-A6D57D0A059B}" name="Colonne117" dataDxfId="8865" totalsRowDxfId="8864"/>
    <tableColumn id="137" xr3:uid="{7C25BE8C-CFB7-4177-8B05-E9F8A8999329}" name="Colonne118" dataDxfId="8863" totalsRowDxfId="8862"/>
    <tableColumn id="138" xr3:uid="{1A2AEC21-4818-4E4B-9DB7-D51F8D36A132}" name="Colonne119" dataDxfId="8861" totalsRowDxfId="8860"/>
    <tableColumn id="139" xr3:uid="{46B1C10D-9B27-4A5A-81C7-854370FA1785}" name="Colonne120" dataDxfId="8859" totalsRowDxfId="8858"/>
    <tableColumn id="140" xr3:uid="{2813766A-1E8E-436D-9024-407260012131}" name="Colonne121" dataDxfId="8857" totalsRowDxfId="8856"/>
    <tableColumn id="141" xr3:uid="{32740D69-83E0-4D74-AB77-C43AA3C22A39}" name="Colonne122" dataDxfId="8855" totalsRowDxfId="8854"/>
    <tableColumn id="142" xr3:uid="{E373A6CD-D6BA-4F48-A27F-4F602F715504}" name="Colonne123" dataDxfId="8853" totalsRowDxfId="8852"/>
    <tableColumn id="143" xr3:uid="{87C6DD22-A8C0-420E-9262-B0CA5B24FECD}" name="Colonne124" dataDxfId="8851" totalsRowDxfId="8850"/>
    <tableColumn id="144" xr3:uid="{0B144D8C-22D4-40BA-B27A-F352D5FD5D09}" name="Colonne125" dataDxfId="8849" totalsRowDxfId="8848"/>
    <tableColumn id="145" xr3:uid="{01E378FF-7B1C-46E9-BBBC-C7915E6F60C0}" name="Colonne126" dataDxfId="8847" totalsRowDxfId="8846"/>
    <tableColumn id="146" xr3:uid="{960338FE-3A6A-424A-9599-71659AE51D70}" name="Colonne127" dataDxfId="8845" totalsRowDxfId="8844"/>
    <tableColumn id="147" xr3:uid="{BF13EF9D-5BF2-46F1-AE0F-AA64F5946653}" name="Colonne128" dataDxfId="8843" totalsRowDxfId="8842"/>
    <tableColumn id="148" xr3:uid="{47628DDE-1BA5-46C5-A9AB-B0525A4726C3}" name="Colonne129" dataDxfId="8841" totalsRowDxfId="8840"/>
    <tableColumn id="149" xr3:uid="{ACB81336-B0FE-4821-BE4D-646E3EAAA7FF}" name="Colonne130" dataDxfId="8839" totalsRowDxfId="8838"/>
    <tableColumn id="150" xr3:uid="{DCF4FB49-0BA0-42C3-A34F-9DD7C40DA7E6}" name="Colonne131" dataDxfId="8837" totalsRowDxfId="8836"/>
    <tableColumn id="151" xr3:uid="{9B868E59-C1F2-49A2-8694-4989CD607C94}" name="Colonne132" dataDxfId="8835" totalsRowDxfId="8834"/>
    <tableColumn id="152" xr3:uid="{A0BCD125-A3BA-4ED4-9489-9A930A1BA19D}" name="Colonne133" dataDxfId="8833" totalsRowDxfId="8832"/>
    <tableColumn id="153" xr3:uid="{50DF46DA-DF94-45EA-94EA-DF0B1838C357}" name="Colonne134" dataDxfId="8831" totalsRowDxfId="8830"/>
    <tableColumn id="154" xr3:uid="{1FD4230B-AB42-42A2-8E90-D188FA81D90D}" name="Colonne135" dataDxfId="8829" totalsRowDxfId="8828"/>
    <tableColumn id="155" xr3:uid="{994A88AF-35BD-4F13-B65A-EB8E462674A0}" name="Colonne136" dataDxfId="8827" totalsRowDxfId="8826"/>
    <tableColumn id="156" xr3:uid="{3E77B57F-4204-4541-8C40-EAD1D5CF42C2}" name="Colonne137" dataDxfId="8825" totalsRowDxfId="8824"/>
    <tableColumn id="157" xr3:uid="{478E93C9-11A1-42C4-A4E1-6802FBBD3577}" name="Colonne138" dataDxfId="8823" totalsRowDxfId="8822"/>
    <tableColumn id="158" xr3:uid="{B406EACE-2BDD-46BD-B797-F3C04CA4A651}" name="Colonne139" dataDxfId="8821" totalsRowDxfId="8820"/>
    <tableColumn id="159" xr3:uid="{5BC02955-29EA-4235-BB5E-6C46E584E6A1}" name="Colonne140" dataDxfId="8819" totalsRowDxfId="8818"/>
    <tableColumn id="160" xr3:uid="{F4DECA5F-0666-455F-B454-DFFA01C1EB51}" name="Colonne141" dataDxfId="8817" totalsRowDxfId="8816"/>
    <tableColumn id="161" xr3:uid="{31A3F614-78F3-40CC-9AB9-CE39B3C3AC00}" name="Colonne142" dataDxfId="8815" totalsRowDxfId="8814"/>
    <tableColumn id="162" xr3:uid="{3C22FA1B-84DF-4F27-9993-8BD1C6490616}" name="Colonne143" dataDxfId="8813" totalsRowDxfId="8812"/>
    <tableColumn id="163" xr3:uid="{67AB6A97-89B5-46D0-A1BB-F40430C3FB17}" name="Colonne144" dataDxfId="8811" totalsRowDxfId="8810"/>
    <tableColumn id="164" xr3:uid="{4B4703DB-05F3-4FE4-91FF-7FFEDDDB3E28}" name="Colonne145" dataDxfId="8809" totalsRowDxfId="8808"/>
    <tableColumn id="165" xr3:uid="{5E5A4F00-1B9D-4A78-AB6F-459063C9975E}" name="Colonne146" dataDxfId="8807" totalsRowDxfId="8806"/>
    <tableColumn id="166" xr3:uid="{64EE98A0-7823-431B-9A24-F3C3116D9026}" name="Colonne147" dataDxfId="8805" totalsRowDxfId="8804"/>
    <tableColumn id="167" xr3:uid="{DBDF3A42-881D-474E-9123-2A237B5C70EA}" name="Colonne148" dataDxfId="8803" totalsRowDxfId="8802"/>
    <tableColumn id="168" xr3:uid="{DB6EACA0-F0D5-4DBB-AB7A-A389C2C2F0F2}" name="Colonne149" dataDxfId="8801" totalsRowDxfId="8800"/>
    <tableColumn id="169" xr3:uid="{9EA008BA-E4D5-46EC-9606-DE37B3977126}" name="Colonne150" dataDxfId="8799" totalsRowDxfId="8798"/>
    <tableColumn id="170" xr3:uid="{82B8C87D-0D78-40FD-A3C3-F4D7BA6251B9}" name="Colonne151" dataDxfId="8797" totalsRowDxfId="8796"/>
    <tableColumn id="171" xr3:uid="{30C97EE3-17DC-4CF4-B194-FAC45F1A9DAA}" name="Colonne152" dataDxfId="8795" totalsRowDxfId="8794"/>
    <tableColumn id="172" xr3:uid="{361591C2-9FB6-4689-A5B4-FCFA0C4A981B}" name="Colonne153" dataDxfId="8793" totalsRowDxfId="8792"/>
    <tableColumn id="173" xr3:uid="{EB486F4F-0C81-4869-8098-2359A4095480}" name="Colonne154" dataDxfId="8791" totalsRowDxfId="8790"/>
    <tableColumn id="174" xr3:uid="{E7E975FA-A6AA-4E97-9132-506B83237E6A}" name="Colonne155" dataDxfId="8789" totalsRowDxfId="8788"/>
    <tableColumn id="175" xr3:uid="{87352C3E-3325-473D-8EFC-77DAC0228154}" name="Colonne156" dataDxfId="8787" totalsRowDxfId="8786"/>
    <tableColumn id="176" xr3:uid="{5E55A179-CD49-4E11-A230-0868FC3A72B7}" name="Colonne157" dataDxfId="8785" totalsRowDxfId="8784"/>
    <tableColumn id="177" xr3:uid="{0281889A-9F85-4B8D-81FC-D3FA59E600D3}" name="Colonne158" dataDxfId="8783" totalsRowDxfId="8782"/>
    <tableColumn id="178" xr3:uid="{627168D7-2B48-4E8E-9939-E5226B8CFD5D}" name="Colonne159" dataDxfId="8781" totalsRowDxfId="8780"/>
    <tableColumn id="179" xr3:uid="{07873720-19B8-485B-8CE9-5C361729848B}" name="Colonne160" dataDxfId="8779" totalsRowDxfId="8778"/>
    <tableColumn id="180" xr3:uid="{D70F7068-38B8-4DB5-B351-349BEC30F142}" name="Colonne161" dataDxfId="8777" totalsRowDxfId="8776"/>
    <tableColumn id="181" xr3:uid="{D2031107-DB5B-468F-89E2-478888A26D34}" name="Colonne162" dataDxfId="8775" totalsRowDxfId="8774"/>
    <tableColumn id="182" xr3:uid="{33604CE9-5C78-4B55-BE0D-3148E5845582}" name="Colonne163" dataDxfId="8773" totalsRowDxfId="8772"/>
    <tableColumn id="183" xr3:uid="{77085D8F-7733-406A-BAC9-9E9AF4A743E3}" name="Colonne164" dataDxfId="8771" totalsRowDxfId="8770"/>
    <tableColumn id="184" xr3:uid="{2C45EC32-FBB3-473C-86CA-2426D32E3958}" name="Colonne165" dataDxfId="8769" totalsRowDxfId="8768"/>
    <tableColumn id="185" xr3:uid="{2325910F-8FAB-4B23-B49D-72BCB543F16A}" name="Colonne166" dataDxfId="8767" totalsRowDxfId="8766"/>
    <tableColumn id="186" xr3:uid="{8E395655-BC15-480C-BFDA-6E10BE8F7CD8}" name="Colonne167" dataDxfId="8765" totalsRowDxfId="8764"/>
    <tableColumn id="187" xr3:uid="{4BA440FA-315B-46E0-962B-160EAC7BEB12}" name="Colonne168" dataDxfId="8763" totalsRowDxfId="8762"/>
    <tableColumn id="188" xr3:uid="{F53E98F5-A6A3-472A-818C-6967C83ADEEB}" name="Colonne169" dataDxfId="8761" totalsRowDxfId="8760"/>
    <tableColumn id="189" xr3:uid="{1CD852C6-E697-4B7E-BE1D-6174B712D0AE}" name="Colonne170" dataDxfId="8759" totalsRowDxfId="8758"/>
    <tableColumn id="190" xr3:uid="{77E1731E-085B-4AAA-92FD-47444AA936E8}" name="Colonne171" dataDxfId="8757" totalsRowDxfId="8756"/>
    <tableColumn id="191" xr3:uid="{DBBD2F09-8676-4FFB-BF38-1216B7C895B4}" name="Colonne172" dataDxfId="8755" totalsRowDxfId="8754"/>
    <tableColumn id="192" xr3:uid="{A3C6CA26-22C7-4776-9DDA-CD3A1FDF3C07}" name="Colonne173" dataDxfId="8753" totalsRowDxfId="8752"/>
    <tableColumn id="193" xr3:uid="{CC1A37A7-55D1-47B0-BEBE-93CC170BC3BE}" name="Colonne174" dataDxfId="8751" totalsRowDxfId="8750"/>
    <tableColumn id="194" xr3:uid="{8792E3AD-00FD-4943-A55E-608E3B094FC3}" name="Colonne175" dataDxfId="8749" totalsRowDxfId="8748"/>
    <tableColumn id="195" xr3:uid="{1FB43FD9-4DE6-492F-884E-BA8C56E24224}" name="Colonne176" dataDxfId="8747" totalsRowDxfId="8746"/>
    <tableColumn id="196" xr3:uid="{40C4C1AE-E287-405C-97E5-EA0A52975099}" name="Colonne177" dataDxfId="8745" totalsRowDxfId="8744"/>
    <tableColumn id="197" xr3:uid="{90FEEBE9-87B8-4184-9594-B3A1791476AD}" name="Colonne178" dataDxfId="8743" totalsRowDxfId="8742"/>
    <tableColumn id="198" xr3:uid="{55B1BAC5-17EA-4BAB-89A8-D98703C4BC3A}" name="Colonne179" dataDxfId="8741" totalsRowDxfId="8740"/>
    <tableColumn id="199" xr3:uid="{55387B19-1CCF-4D57-B5F0-C56FC125B172}" name="Colonne180" dataDxfId="8739" totalsRowDxfId="8738"/>
    <tableColumn id="200" xr3:uid="{56C4C603-7120-4BFC-BB09-9CA68810264F}" name="Colonne181" dataDxfId="8737" totalsRowDxfId="8736"/>
    <tableColumn id="201" xr3:uid="{C6EC1159-BD41-41BC-81B9-4F30ABC25257}" name="Colonne182" dataDxfId="8735" totalsRowDxfId="8734"/>
    <tableColumn id="202" xr3:uid="{63281864-8DAC-467E-B0DC-7EA16964EC4E}" name="Colonne183" dataDxfId="8733" totalsRowDxfId="8732"/>
    <tableColumn id="203" xr3:uid="{FF514B79-0E6D-4D96-8EE2-5FFA0A20295B}" name="Colonne184" dataDxfId="8731" totalsRowDxfId="8730"/>
    <tableColumn id="204" xr3:uid="{6C0E72C9-3047-4C6A-B956-C96AEA1E6E3B}" name="Colonne185" dataDxfId="8729" totalsRowDxfId="8728"/>
    <tableColumn id="205" xr3:uid="{12FDF40E-11D3-4836-A9C0-0128D96A1CF7}" name="Colonne186" dataDxfId="8727" totalsRowDxfId="8726"/>
    <tableColumn id="206" xr3:uid="{B4A9F60C-C841-44B3-818B-69B4356DB81A}" name="Colonne187" dataDxfId="8725" totalsRowDxfId="8724"/>
    <tableColumn id="207" xr3:uid="{AEE2FD3C-F421-4250-908A-DC59C271212D}" name="Colonne188" dataDxfId="8723" totalsRowDxfId="8722"/>
    <tableColumn id="208" xr3:uid="{80E1A0B0-E0F8-4197-A813-B29F7BBF6D95}" name="Colonne189" dataDxfId="8721" totalsRowDxfId="8720"/>
    <tableColumn id="209" xr3:uid="{8BDBBCB3-4B54-4996-A9D9-650D3CDEBBB8}" name="Colonne190" dataDxfId="8719" totalsRowDxfId="8718"/>
    <tableColumn id="210" xr3:uid="{DD1FEF51-573E-4A41-96C8-A6B47270AE56}" name="Colonne191" dataDxfId="8717" totalsRowDxfId="8716"/>
    <tableColumn id="211" xr3:uid="{D289B694-9A87-499F-AC27-910F9F3F237D}" name="Colonne192" dataDxfId="8715" totalsRowDxfId="8714"/>
    <tableColumn id="212" xr3:uid="{2E51C769-3EB6-4048-9411-D6569A1FDF3B}" name="Colonne193" dataDxfId="8713" totalsRowDxfId="8712"/>
    <tableColumn id="213" xr3:uid="{EA9423BD-DB8B-4F36-8332-31D287C1209A}" name="Colonne194" dataDxfId="8711" totalsRowDxfId="8710"/>
    <tableColumn id="214" xr3:uid="{477E6226-6DE7-4A70-B5E4-95EFDC7748DB}" name="Colonne195" dataDxfId="8709" totalsRowDxfId="8708"/>
    <tableColumn id="215" xr3:uid="{92394BE2-F4A8-455A-994E-A05974A3C35D}" name="Colonne196" dataDxfId="8707" totalsRowDxfId="8706"/>
    <tableColumn id="216" xr3:uid="{66112C82-0C70-4BDD-8659-CE996393C376}" name="Colonne197" dataDxfId="8705" totalsRowDxfId="8704"/>
    <tableColumn id="217" xr3:uid="{3D28F818-7A56-4DBB-8357-FFE9ACDD0716}" name="Colonne198" dataDxfId="8703" totalsRowDxfId="8702"/>
    <tableColumn id="218" xr3:uid="{0951703D-C1AE-457D-8432-FFBE1994A169}" name="Colonne199" dataDxfId="8701" totalsRowDxfId="8700"/>
    <tableColumn id="219" xr3:uid="{50ABE14D-6943-4CC1-9C35-EEB4F637965E}" name="Colonne200" dataDxfId="8699" totalsRowDxfId="8698"/>
    <tableColumn id="220" xr3:uid="{167B08C0-FC28-4354-A14A-26723255F7F0}" name="Colonne201" dataDxfId="8697" totalsRowDxfId="8696"/>
    <tableColumn id="221" xr3:uid="{D046D9CE-FC15-459A-AF8F-6596F8A5D400}" name="Colonne202" dataDxfId="8695" totalsRowDxfId="8694"/>
    <tableColumn id="222" xr3:uid="{C15B4C63-A094-41E9-92F6-21A79E79184C}" name="Colonne203" dataDxfId="8693" totalsRowDxfId="8692"/>
    <tableColumn id="223" xr3:uid="{D1B6174C-43F4-4173-8BCA-CFB73E89B116}" name="Colonne204" dataDxfId="8691" totalsRowDxfId="8690"/>
    <tableColumn id="224" xr3:uid="{E1CE6CF7-0DF6-4DCF-B926-8A0AE34D29ED}" name="Colonne205" dataDxfId="8689" totalsRowDxfId="8688"/>
    <tableColumn id="225" xr3:uid="{8B9621EC-D79B-4B3E-9126-7695BD0B9F2A}" name="Colonne206" dataDxfId="8687" totalsRowDxfId="8686"/>
    <tableColumn id="226" xr3:uid="{EDD5DF06-6268-4566-987C-314EAED2EBCE}" name="Colonne207" dataDxfId="8685" totalsRowDxfId="8684"/>
    <tableColumn id="227" xr3:uid="{CBDD8F6E-9CD6-4AE0-96DB-D1D5272666CA}" name="Colonne208" dataDxfId="8683" totalsRowDxfId="8682"/>
    <tableColumn id="228" xr3:uid="{4BF046E6-CF79-46A0-A498-BDD8E90AFA8E}" name="Colonne209" dataDxfId="8681" totalsRowDxfId="8680"/>
    <tableColumn id="229" xr3:uid="{013515D4-BC4D-4BD6-A354-7DDD3782E988}" name="Colonne210" dataDxfId="8679" totalsRowDxfId="8678"/>
    <tableColumn id="230" xr3:uid="{FDD93EB1-7280-4DE0-A59D-09C9C790A767}" name="Colonne211" dataDxfId="8677" totalsRowDxfId="8676"/>
    <tableColumn id="231" xr3:uid="{3CD454F1-DC2C-47AB-BFC8-EE69D6F372EE}" name="Colonne212" dataDxfId="8675" totalsRowDxfId="8674"/>
    <tableColumn id="232" xr3:uid="{A890F60F-81D0-4116-B7F2-4ACF6318E6CC}" name="Colonne213" dataDxfId="8673" totalsRowDxfId="8672"/>
    <tableColumn id="233" xr3:uid="{C96E95CB-7344-48BF-8694-3456D55EAB35}" name="Colonne214" dataDxfId="8671" totalsRowDxfId="8670"/>
    <tableColumn id="234" xr3:uid="{8C1175AD-BFCB-4714-B5AA-3D4E0529A18C}" name="Colonne215" dataDxfId="8669" totalsRowDxfId="8668"/>
    <tableColumn id="235" xr3:uid="{4E0C74C0-BDA0-4345-8511-B95E80D0902B}" name="Colonne216" dataDxfId="8667" totalsRowDxfId="8666"/>
    <tableColumn id="236" xr3:uid="{AEAFA8C3-58DE-44F5-8633-FFD539B87479}" name="Colonne217" dataDxfId="8665" totalsRowDxfId="8664"/>
    <tableColumn id="237" xr3:uid="{A69B7253-D751-424F-B489-E7E0DC6A01A7}" name="Colonne218" dataDxfId="8663" totalsRowDxfId="8662"/>
    <tableColumn id="238" xr3:uid="{0AAD2736-15B9-4247-AEE0-38A9B57B428B}" name="Colonne219" dataDxfId="8661" totalsRowDxfId="8660"/>
    <tableColumn id="239" xr3:uid="{5822F8D4-F408-4E11-BE29-19FEC2259C87}" name="Colonne220" dataDxfId="8659" totalsRowDxfId="8658"/>
    <tableColumn id="240" xr3:uid="{1E0B7ED0-A3B2-4533-8EF8-52DD38C71759}" name="Colonne221" dataDxfId="8657" totalsRowDxfId="8656"/>
    <tableColumn id="241" xr3:uid="{D48BA62E-E22C-4CCE-8BAC-2C25DF201FC7}" name="Colonne222" dataDxfId="8655" totalsRowDxfId="8654"/>
    <tableColumn id="242" xr3:uid="{65E5179C-121D-41B2-B143-3F6DB34528EF}" name="Colonne223" dataDxfId="8653" totalsRowDxfId="8652"/>
    <tableColumn id="243" xr3:uid="{4A5A965A-98CD-42DD-9466-904FD16FDC32}" name="Colonne224" dataDxfId="8651" totalsRowDxfId="8650"/>
    <tableColumn id="244" xr3:uid="{8CDA82CE-277E-4114-ACF1-56FB0CAE40A6}" name="Colonne225" dataDxfId="8649" totalsRowDxfId="8648"/>
    <tableColumn id="245" xr3:uid="{3AE23494-D231-4F99-8560-FEB33F754E98}" name="Colonne226" dataDxfId="8647" totalsRowDxfId="8646"/>
    <tableColumn id="246" xr3:uid="{6FD90F80-FAA5-4A9F-9FA0-406B2C19130D}" name="Colonne227" dataDxfId="8645" totalsRowDxfId="8644"/>
    <tableColumn id="247" xr3:uid="{61755841-CE65-4572-AF92-333437328140}" name="Colonne228" dataDxfId="8643" totalsRowDxfId="8642"/>
    <tableColumn id="248" xr3:uid="{57E57EF0-37E1-47F2-88A7-5ECD3B7A3041}" name="Colonne229" dataDxfId="8641" totalsRowDxfId="8640"/>
    <tableColumn id="249" xr3:uid="{00E29EB0-4ADB-469E-9B75-D2FDAB44D640}" name="Colonne230" dataDxfId="8639" totalsRowDxfId="8638"/>
    <tableColumn id="250" xr3:uid="{FB9C64ED-FBFD-4C74-B4B0-5F3F90E58632}" name="Colonne231" dataDxfId="8637" totalsRowDxfId="8636"/>
    <tableColumn id="251" xr3:uid="{FB329FB7-ECEA-4ED5-9454-AE5CEAFA7502}" name="Colonne232" dataDxfId="8635" totalsRowDxfId="8634"/>
    <tableColumn id="252" xr3:uid="{993BB5DD-BCE2-4FA2-B510-898FEF50D94B}" name="Colonne233" dataDxfId="8633" totalsRowDxfId="8632"/>
    <tableColumn id="253" xr3:uid="{9EC0AABE-026E-4C3D-9063-52C53ADC25DA}" name="Colonne234" dataDxfId="8631" totalsRowDxfId="8630"/>
    <tableColumn id="254" xr3:uid="{AA316EC0-7441-47C8-9549-0D4C3794FAA8}" name="Colonne235" dataDxfId="8629" totalsRowDxfId="8628"/>
    <tableColumn id="255" xr3:uid="{462F7245-6BDD-4D2C-B518-0F3E4C64A384}" name="Colonne236" dataDxfId="8627" totalsRowDxfId="8626"/>
    <tableColumn id="256" xr3:uid="{0B312A1A-BB04-4453-91B3-D0E41A497952}" name="Colonne237" dataDxfId="8625" totalsRowDxfId="8624"/>
    <tableColumn id="257" xr3:uid="{957AFEDC-7B00-46F7-B1E4-1CD09D8BFF2C}" name="Colonne238" dataDxfId="8623" totalsRowDxfId="8622"/>
    <tableColumn id="258" xr3:uid="{A40ADCAC-BBC2-4932-8A12-3C1D0F881F1F}" name="Colonne239" dataDxfId="8621" totalsRowDxfId="8620"/>
    <tableColumn id="259" xr3:uid="{DADA24E6-8CC8-4BD7-B13A-9184A45D560D}" name="Colonne240" dataDxfId="8619" totalsRowDxfId="8618"/>
    <tableColumn id="260" xr3:uid="{79B4F5E3-8F81-4B54-9712-F565C1944DCB}" name="Colonne241" dataDxfId="8617" totalsRowDxfId="8616"/>
    <tableColumn id="261" xr3:uid="{E634ABA2-8D9E-48B9-8B32-36CA476452A2}" name="Colonne242" dataDxfId="8615" totalsRowDxfId="8614"/>
    <tableColumn id="262" xr3:uid="{C3C67897-9A8A-4251-8B77-CCCDCC61B585}" name="Colonne243" dataDxfId="8613" totalsRowDxfId="8612"/>
    <tableColumn id="263" xr3:uid="{B517D044-97A9-49E0-ACAC-E06B13425A3B}" name="Colonne244" dataDxfId="8611" totalsRowDxfId="8610"/>
    <tableColumn id="264" xr3:uid="{6574BA8A-305F-40EC-9443-ABEEE8692A87}" name="Colonne245" dataDxfId="8609" totalsRowDxfId="8608"/>
    <tableColumn id="265" xr3:uid="{770463C5-9252-4AA8-94F3-980E5132E3BD}" name="Colonne246" dataDxfId="8607" totalsRowDxfId="8606"/>
    <tableColumn id="266" xr3:uid="{F953316B-25C5-44F3-8A9A-A9A2F29403BA}" name="Colonne247" dataDxfId="8605" totalsRowDxfId="8604"/>
    <tableColumn id="267" xr3:uid="{9796AC86-074D-4F3D-88AF-54C17159308F}" name="Colonne248" dataDxfId="8603" totalsRowDxfId="8602"/>
    <tableColumn id="268" xr3:uid="{7A86DB0C-D721-4855-81A1-651C245C3FA7}" name="Colonne249" dataDxfId="8601" totalsRowDxfId="8600"/>
    <tableColumn id="269" xr3:uid="{322A4D92-1E77-4376-81DF-D101D2647BF4}" name="Colonne250" dataDxfId="8599" totalsRowDxfId="8598"/>
    <tableColumn id="270" xr3:uid="{BCCB3ADA-6F60-42D4-99A4-6DA7E537C306}" name="Colonne251" dataDxfId="8597" totalsRowDxfId="8596"/>
    <tableColumn id="271" xr3:uid="{4CAC68DA-16A3-44AA-A87D-BDFFF818DF86}" name="Colonne252" dataDxfId="8595" totalsRowDxfId="8594"/>
    <tableColumn id="272" xr3:uid="{DCFC3A6A-DA08-4D4C-9246-DC68BC471726}" name="Colonne253" dataDxfId="8593" totalsRowDxfId="8592"/>
    <tableColumn id="273" xr3:uid="{06C2AE5E-99BF-4B8B-BA3E-74DEE4280D41}" name="Colonne254" dataDxfId="8591" totalsRowDxfId="8590"/>
    <tableColumn id="274" xr3:uid="{20AA41B8-EC64-4DDC-8875-E6A0CEAE2A60}" name="Colonne255" dataDxfId="8589" totalsRowDxfId="8588"/>
    <tableColumn id="275" xr3:uid="{65854D5B-6933-4B21-A30E-51C51D3F3E36}" name="Colonne256" dataDxfId="8587" totalsRowDxfId="8586"/>
    <tableColumn id="276" xr3:uid="{07E33452-E525-4EA7-99A4-2BBDA3BB3B83}" name="Colonne257" dataDxfId="8585" totalsRowDxfId="8584"/>
    <tableColumn id="277" xr3:uid="{106AF9CD-F8EA-4CF5-BDF0-1D07D26DADB4}" name="Colonne258" dataDxfId="8583" totalsRowDxfId="8582"/>
    <tableColumn id="278" xr3:uid="{1C934337-2249-444F-A5F4-4C80317CA74E}" name="Colonne259" dataDxfId="8581" totalsRowDxfId="8580"/>
    <tableColumn id="279" xr3:uid="{82043214-C3C0-469B-A675-27B80654DA14}" name="Colonne260" dataDxfId="8579" totalsRowDxfId="8578"/>
    <tableColumn id="280" xr3:uid="{959672F1-3996-4405-A06E-1EA585FA574D}" name="Colonne261" dataDxfId="8577" totalsRowDxfId="8576"/>
    <tableColumn id="281" xr3:uid="{8F69B779-2FB2-4BB4-A956-3C239BFDC1EC}" name="Colonne262" dataDxfId="8575" totalsRowDxfId="8574"/>
    <tableColumn id="282" xr3:uid="{95821C9C-EA36-437E-B844-FCA1BACF3762}" name="Colonne263" dataDxfId="8573" totalsRowDxfId="8572"/>
    <tableColumn id="283" xr3:uid="{C431BCC6-8F5F-4F28-9AFC-D457EBEDF5E3}" name="Colonne264" dataDxfId="8571" totalsRowDxfId="8570"/>
    <tableColumn id="284" xr3:uid="{2F43254B-EA00-4E3B-954B-3CC193F31B4D}" name="Colonne265" dataDxfId="8569" totalsRowDxfId="8568"/>
    <tableColumn id="285" xr3:uid="{3C981233-08FB-4FED-B3E2-790E0B23C7C5}" name="Colonne266" dataDxfId="8567" totalsRowDxfId="8566"/>
    <tableColumn id="286" xr3:uid="{0739DD6E-A195-4CA3-A308-9AD930E278AB}" name="Colonne267" dataDxfId="8565" totalsRowDxfId="8564"/>
    <tableColumn id="287" xr3:uid="{BFF77B53-ADD4-4942-B92D-6D73FA7B763B}" name="Colonne268" dataDxfId="8563" totalsRowDxfId="8562"/>
    <tableColumn id="288" xr3:uid="{E5E90E83-6697-427B-88B3-26C45304070A}" name="Colonne269" dataDxfId="8561" totalsRowDxfId="8560"/>
    <tableColumn id="289" xr3:uid="{DDFFEA51-E416-473F-8EF5-004C5FE33C60}" name="Colonne270" dataDxfId="8559" totalsRowDxfId="8558"/>
    <tableColumn id="290" xr3:uid="{7069A3F7-3734-42EE-9768-EA42289E7D42}" name="Colonne271" dataDxfId="8557" totalsRowDxfId="8556"/>
    <tableColumn id="291" xr3:uid="{95540D10-E3B5-4B59-B3FD-B557166D254E}" name="Colonne272" dataDxfId="8555" totalsRowDxfId="8554"/>
    <tableColumn id="292" xr3:uid="{31C12370-9BF1-4087-A18C-96CF0DE0EAF8}" name="Colonne273" dataDxfId="8553" totalsRowDxfId="8552"/>
    <tableColumn id="293" xr3:uid="{756D3F52-2EA2-4347-AF16-6233991A399C}" name="Colonne274" dataDxfId="8551" totalsRowDxfId="8550"/>
    <tableColumn id="294" xr3:uid="{DD6AF80B-85B1-47DB-A5F0-0892ECAE71C4}" name="Colonne275" dataDxfId="8549" totalsRowDxfId="8548"/>
    <tableColumn id="295" xr3:uid="{5C5816A7-D0E2-453A-9A49-A14CA929279A}" name="Colonne276" dataDxfId="8547" totalsRowDxfId="8546"/>
    <tableColumn id="296" xr3:uid="{82A621F2-0E89-4BD7-A093-446C8B4ABC1F}" name="Colonne277" dataDxfId="8545" totalsRowDxfId="8544"/>
    <tableColumn id="297" xr3:uid="{142097B4-710D-4663-A397-C19462F7194A}" name="Colonne278" dataDxfId="8543" totalsRowDxfId="8542"/>
    <tableColumn id="298" xr3:uid="{2F461012-B53A-4839-B13B-44C68A4A7D31}" name="Colonne279" dataDxfId="8541" totalsRowDxfId="8540"/>
    <tableColumn id="299" xr3:uid="{D9BF5FF1-6628-433B-BBB7-A50A50742161}" name="Colonne280" dataDxfId="8539" totalsRowDxfId="8538"/>
    <tableColumn id="300" xr3:uid="{3FCDCB36-144E-46D4-863C-E0D9F349A212}" name="Colonne281" dataDxfId="8537" totalsRowDxfId="8536"/>
    <tableColumn id="301" xr3:uid="{21BCB3F9-2294-4351-9DEA-BADD80E21614}" name="Colonne282" dataDxfId="8535" totalsRowDxfId="8534"/>
    <tableColumn id="302" xr3:uid="{755452CB-6F6F-4F05-B037-A7E12BC31A59}" name="Colonne283" dataDxfId="8533" totalsRowDxfId="8532"/>
    <tableColumn id="303" xr3:uid="{514CE776-53E7-402E-B4CA-A9EB1147C405}" name="Colonne284" dataDxfId="8531" totalsRowDxfId="8530"/>
    <tableColumn id="304" xr3:uid="{81CC4F45-8B30-4722-9B6F-4389C58393B8}" name="Colonne285" dataDxfId="8529" totalsRowDxfId="8528"/>
    <tableColumn id="305" xr3:uid="{D724BEBB-EF86-461D-9569-16E0BA1D02FE}" name="Colonne286" dataDxfId="8527" totalsRowDxfId="8526"/>
    <tableColumn id="306" xr3:uid="{D1DC5211-FB84-4F98-9432-A7A1BFC9129E}" name="Colonne287" dataDxfId="8525" totalsRowDxfId="8524"/>
    <tableColumn id="307" xr3:uid="{244FB0BD-54DD-41DD-B2A0-6BF4E3AB7428}" name="Colonne288" dataDxfId="8523" totalsRowDxfId="8522"/>
    <tableColumn id="308" xr3:uid="{7C535FF1-3A84-4A21-9070-8E46CB2BFA10}" name="Colonne289" dataDxfId="8521" totalsRowDxfId="8520"/>
    <tableColumn id="309" xr3:uid="{D460CCE9-DFE5-4CD7-8060-C3C83B9573DF}" name="Colonne290" dataDxfId="8519" totalsRowDxfId="8518"/>
    <tableColumn id="310" xr3:uid="{4AAE6F82-2538-491A-BCEB-8E078E48C4E6}" name="Colonne291" dataDxfId="8517" totalsRowDxfId="8516"/>
    <tableColumn id="311" xr3:uid="{C4EDD8F1-67AD-4650-9895-EE86E9790AAB}" name="Colonne292" dataDxfId="8515" totalsRowDxfId="8514"/>
    <tableColumn id="312" xr3:uid="{2B396603-4A0F-433B-9FF6-634EF8FE9B62}" name="Colonne293" dataDxfId="8513" totalsRowDxfId="8512"/>
    <tableColumn id="313" xr3:uid="{9D48016D-E3B6-45E4-ADA0-BE23C992D66B}" name="Colonne294" dataDxfId="8511" totalsRowDxfId="8510"/>
    <tableColumn id="314" xr3:uid="{7D65591F-C7DB-48FA-A919-9222FCA0B119}" name="Colonne295" dataDxfId="8509" totalsRowDxfId="8508"/>
    <tableColumn id="315" xr3:uid="{8B7CD7BE-9E80-4304-A6DB-4447FEA4BCE3}" name="Colonne296" dataDxfId="8507" totalsRowDxfId="8506"/>
    <tableColumn id="316" xr3:uid="{BED0893B-304C-4921-AE46-3EA41F1FA721}" name="Colonne297" dataDxfId="8505" totalsRowDxfId="8504"/>
    <tableColumn id="317" xr3:uid="{30A276EE-6DA1-4F59-878F-248D27086DFE}" name="Colonne298" dataDxfId="8503" totalsRowDxfId="8502"/>
    <tableColumn id="318" xr3:uid="{589D3650-D875-4903-A420-E1F69ABE37FD}" name="Colonne299" dataDxfId="8501" totalsRowDxfId="8500"/>
    <tableColumn id="319" xr3:uid="{E32B63E0-9391-4884-A81F-46E2DF0EA5F6}" name="Colonne300" dataDxfId="8499" totalsRowDxfId="8498"/>
    <tableColumn id="320" xr3:uid="{1CB70FF3-CD62-4DC9-B9C0-74B929E48F50}" name="Colonne301" dataDxfId="8497" totalsRowDxfId="8496"/>
    <tableColumn id="321" xr3:uid="{CE73F0BC-1D1D-4042-907A-2BFF8B2953F3}" name="Colonne302" dataDxfId="8495" totalsRowDxfId="8494"/>
    <tableColumn id="322" xr3:uid="{14CD1097-6A7E-4760-A81F-F95CA6FAFBCF}" name="Colonne303" dataDxfId="8493" totalsRowDxfId="8492"/>
    <tableColumn id="323" xr3:uid="{09311033-F524-4A6F-90D7-0B852384F6DB}" name="Colonne304" dataDxfId="8491" totalsRowDxfId="8490"/>
    <tableColumn id="324" xr3:uid="{46F862D4-07D7-4CB0-BD29-9D6334E5A78A}" name="Colonne305" dataDxfId="8489" totalsRowDxfId="8488"/>
    <tableColumn id="325" xr3:uid="{209266C6-BD21-49C2-AB44-B95631951A35}" name="Colonne306" dataDxfId="8487" totalsRowDxfId="8486"/>
    <tableColumn id="326" xr3:uid="{C92D4CBB-8634-44D3-A7AF-FF8618CCD14A}" name="Colonne307" dataDxfId="8485" totalsRowDxfId="8484"/>
    <tableColumn id="327" xr3:uid="{38634DEC-1393-46F5-A813-48176861F8B3}" name="Colonne308" dataDxfId="8483" totalsRowDxfId="8482"/>
    <tableColumn id="328" xr3:uid="{CB54232D-E965-4AB8-9FC4-2DF91722BF66}" name="Colonne309" dataDxfId="8481" totalsRowDxfId="8480"/>
    <tableColumn id="329" xr3:uid="{DC19AB3A-43A0-485B-A5D2-01CB5D9548C0}" name="Colonne310" dataDxfId="8479" totalsRowDxfId="8478"/>
    <tableColumn id="330" xr3:uid="{92264D0C-7977-465B-98FE-8229DC7FD7F9}" name="Colonne311" dataDxfId="8477" totalsRowDxfId="8476"/>
    <tableColumn id="331" xr3:uid="{CBF323E4-8440-404C-9F9B-C4B12773A14F}" name="Colonne312" dataDxfId="8475" totalsRowDxfId="8474"/>
    <tableColumn id="332" xr3:uid="{C315EA8B-A271-4FF8-A45D-E4606BCA113A}" name="Colonne313" dataDxfId="8473" totalsRowDxfId="8472"/>
    <tableColumn id="333" xr3:uid="{40082F77-187B-4D5E-957C-9E74E0EBAC06}" name="Colonne314" dataDxfId="8471" totalsRowDxfId="8470"/>
    <tableColumn id="334" xr3:uid="{7DB29AD2-48B7-4367-AF20-89F6311578F2}" name="Colonne315" dataDxfId="8469" totalsRowDxfId="8468"/>
    <tableColumn id="335" xr3:uid="{8254986C-D2C7-4563-8AE9-67E48D506ED2}" name="Colonne316" dataDxfId="8467" totalsRowDxfId="8466"/>
    <tableColumn id="336" xr3:uid="{8A02F7AE-7324-4174-9711-E580C1336384}" name="Colonne317" dataDxfId="8465" totalsRowDxfId="8464"/>
    <tableColumn id="337" xr3:uid="{8D339969-759F-4E7E-B390-94DC1E1CE168}" name="Colonne318" dataDxfId="8463" totalsRowDxfId="8462"/>
    <tableColumn id="338" xr3:uid="{FF305865-501D-46D1-BECD-D4ACB7B8C3F3}" name="Colonne319" dataDxfId="8461" totalsRowDxfId="8460"/>
    <tableColumn id="339" xr3:uid="{4C077493-07E4-48E1-A041-810A698547A8}" name="Colonne320" dataDxfId="8459" totalsRowDxfId="8458"/>
    <tableColumn id="340" xr3:uid="{B9EFA198-C41C-451B-9C72-1322BB0C0A66}" name="Colonne321" dataDxfId="8457" totalsRowDxfId="8456"/>
    <tableColumn id="341" xr3:uid="{E340CC5F-8E67-47B9-828E-5CE8E5A21D46}" name="Colonne322" dataDxfId="8455" totalsRowDxfId="8454"/>
    <tableColumn id="342" xr3:uid="{65B6B008-73CE-4C45-A924-265EE90EB3D0}" name="Colonne323" dataDxfId="8453" totalsRowDxfId="8452"/>
    <tableColumn id="343" xr3:uid="{EC2C25CE-0851-462A-B4E1-9BAF460019BE}" name="Colonne324" dataDxfId="8451" totalsRowDxfId="8450"/>
    <tableColumn id="344" xr3:uid="{F614BE03-8784-456C-833F-947717E328E2}" name="Colonne325" dataDxfId="8449" totalsRowDxfId="8448"/>
    <tableColumn id="345" xr3:uid="{F408465D-BEB6-4949-8A3F-B576893D618B}" name="Colonne326" dataDxfId="8447" totalsRowDxfId="8446"/>
    <tableColumn id="346" xr3:uid="{8B7BA128-AAB7-423D-AA2D-A6B1024ABEF9}" name="Colonne327" dataDxfId="8445" totalsRowDxfId="8444"/>
    <tableColumn id="347" xr3:uid="{C529660F-F98E-4ADF-932D-0F25F5F2B389}" name="Colonne328" dataDxfId="8443" totalsRowDxfId="8442"/>
    <tableColumn id="348" xr3:uid="{7039A9C6-6728-4156-AE4C-9F14D975FE63}" name="Colonne329" dataDxfId="8441" totalsRowDxfId="8440"/>
    <tableColumn id="349" xr3:uid="{6B2532AC-0886-479F-9F26-816EF9EE46A0}" name="Colonne330" dataDxfId="8439" totalsRowDxfId="8438"/>
    <tableColumn id="350" xr3:uid="{5829845F-0934-4EDC-ADA2-1FCDE6844B43}" name="Colonne331" dataDxfId="8437" totalsRowDxfId="8436"/>
    <tableColumn id="351" xr3:uid="{E280B2A5-C804-409D-9EA4-53A272EADF2D}" name="Colonne332" dataDxfId="8435" totalsRowDxfId="8434"/>
    <tableColumn id="352" xr3:uid="{537A5636-EF1B-4F4A-91E5-D881B3A03506}" name="Colonne333" dataDxfId="8433" totalsRowDxfId="8432"/>
    <tableColumn id="353" xr3:uid="{8D3805A2-1B1B-4542-9E60-0D89AA3826A5}" name="Colonne334" dataDxfId="8431" totalsRowDxfId="8430"/>
    <tableColumn id="354" xr3:uid="{35270700-B70B-47A0-B453-766B6F76A0D9}" name="Colonne335" dataDxfId="8429" totalsRowDxfId="8428"/>
    <tableColumn id="355" xr3:uid="{8BBF86BE-BB4B-49AF-B2CB-71DD9E57221F}" name="Colonne336" dataDxfId="8427" totalsRowDxfId="8426"/>
    <tableColumn id="356" xr3:uid="{8006D084-B2DC-4E0D-895E-1EFE952E6D4F}" name="Colonne337" dataDxfId="8425" totalsRowDxfId="8424"/>
    <tableColumn id="357" xr3:uid="{AF1A3C35-032A-483A-84EB-1E512EF93421}" name="Colonne338" dataDxfId="8423" totalsRowDxfId="8422"/>
    <tableColumn id="358" xr3:uid="{10BBDB1B-0439-4952-8AC1-0144BDA39923}" name="Colonne339" dataDxfId="8421" totalsRowDxfId="8420"/>
    <tableColumn id="359" xr3:uid="{37E9AD9B-10A7-42F9-A226-73391FED2542}" name="Colonne340" dataDxfId="8419" totalsRowDxfId="8418"/>
    <tableColumn id="360" xr3:uid="{E4B8C71A-48BB-4F30-8194-85B3D7A66270}" name="Colonne341" dataDxfId="8417" totalsRowDxfId="8416"/>
    <tableColumn id="361" xr3:uid="{C2A11D2F-676A-4EB7-9207-D33F762FD650}" name="Colonne342" dataDxfId="8415" totalsRowDxfId="8414"/>
    <tableColumn id="362" xr3:uid="{B7A31009-6196-4A00-9840-53D260DE324B}" name="Colonne343" dataDxfId="8413" totalsRowDxfId="8412"/>
    <tableColumn id="363" xr3:uid="{CA8D8B73-B67F-421B-9532-88FFCB1B6994}" name="Colonne344" dataDxfId="8411" totalsRowDxfId="8410"/>
    <tableColumn id="364" xr3:uid="{CAA443B1-9A21-4558-B75C-37075567DB0A}" name="Colonne345" dataDxfId="8409" totalsRowDxfId="8408"/>
    <tableColumn id="365" xr3:uid="{F0407988-6950-4FA6-9736-0B6552F925D3}" name="Colonne346" dataDxfId="8407" totalsRowDxfId="8406"/>
    <tableColumn id="366" xr3:uid="{2A4E1147-4DAD-4764-9198-AEFECF51DC9C}" name="Colonne347" dataDxfId="8405" totalsRowDxfId="8404"/>
    <tableColumn id="367" xr3:uid="{7C0473E8-4EC8-4FD8-8E66-DFFAF9DE9677}" name="Colonne348" dataDxfId="8403" totalsRowDxfId="8402"/>
    <tableColumn id="368" xr3:uid="{B362A295-E546-4AA2-BD76-039484D8447E}" name="Colonne349" dataDxfId="8401" totalsRowDxfId="8400"/>
    <tableColumn id="369" xr3:uid="{0350FED1-0960-41CD-90BB-AE3AA7333AB8}" name="Colonne350" dataDxfId="8399" totalsRowDxfId="8398"/>
    <tableColumn id="370" xr3:uid="{86357847-9E86-474F-BA28-702A790A5517}" name="Colonne351" dataDxfId="8397" totalsRowDxfId="8396"/>
    <tableColumn id="371" xr3:uid="{17D0E26C-ED67-4702-98AB-E38FF8C0A6FD}" name="Colonne352" dataDxfId="8395" totalsRowDxfId="8394"/>
    <tableColumn id="372" xr3:uid="{499A2E29-6487-41FA-B542-2E341950BC6F}" name="Colonne353" dataDxfId="8393" totalsRowDxfId="8392"/>
    <tableColumn id="373" xr3:uid="{6C93AF36-D611-4118-B69E-82552550CADF}" name="Colonne354" dataDxfId="8391" totalsRowDxfId="8390"/>
    <tableColumn id="374" xr3:uid="{59193E05-8524-4A4A-ACEF-5165CB32D874}" name="Colonne355" dataDxfId="8389" totalsRowDxfId="8388"/>
    <tableColumn id="375" xr3:uid="{BCB2ABFD-6B11-4FCE-885E-32EC5AAB912A}" name="Colonne356" dataDxfId="8387" totalsRowDxfId="8386"/>
    <tableColumn id="376" xr3:uid="{B4E9F338-877B-43A6-8D64-1514ABFC1EF8}" name="Colonne357" dataDxfId="8385" totalsRowDxfId="8384"/>
    <tableColumn id="377" xr3:uid="{9613C8B2-AB49-4976-BC4B-1FD1376FB3AC}" name="Colonne358" dataDxfId="8383" totalsRowDxfId="8382"/>
    <tableColumn id="378" xr3:uid="{7C35703E-38B2-4437-989B-6E5BF9B58F44}" name="Colonne359" dataDxfId="8381" totalsRowDxfId="8380"/>
    <tableColumn id="379" xr3:uid="{8FBF2DC4-FFB3-4D38-A0A5-8F6CF49BCC86}" name="Colonne360" dataDxfId="8379" totalsRowDxfId="8378"/>
    <tableColumn id="380" xr3:uid="{36E62E9B-B44D-4A76-B688-C597B77481BB}" name="Colonne361" dataDxfId="8377" totalsRowDxfId="8376"/>
    <tableColumn id="381" xr3:uid="{E095523F-21CC-46FE-B627-FB44CB463980}" name="Colonne362" dataDxfId="8375" totalsRowDxfId="8374"/>
    <tableColumn id="382" xr3:uid="{73A64F90-D8E0-403F-BB3F-4B9D210EC77E}" name="Colonne363" dataDxfId="8373" totalsRowDxfId="8372"/>
    <tableColumn id="383" xr3:uid="{AD7A2791-328B-40F3-B2C8-7DF38BD8A08E}" name="Colonne364" dataDxfId="8371" totalsRowDxfId="8370"/>
    <tableColumn id="384" xr3:uid="{04DF2075-D61C-4A5D-85A1-DA861C225913}" name="Colonne365" dataDxfId="8369" totalsRowDxfId="8368"/>
    <tableColumn id="385" xr3:uid="{4B1BE67D-A897-429C-97FC-8D14193DB466}" name="Colonne366" dataDxfId="8367" totalsRowDxfId="8366"/>
    <tableColumn id="386" xr3:uid="{C51B3CC1-A128-4626-82D2-E9F47C71E317}" name="Colonne367" dataDxfId="8365" totalsRowDxfId="8364"/>
    <tableColumn id="387" xr3:uid="{7C5D298C-A271-4600-9230-C25083BAF889}" name="Colonne368" dataDxfId="8363" totalsRowDxfId="8362"/>
    <tableColumn id="388" xr3:uid="{387CF1E7-105A-4E29-BED7-1265A0FD3B37}" name="Colonne369" dataDxfId="8361" totalsRowDxfId="8360"/>
    <tableColumn id="389" xr3:uid="{F46F74FE-6C47-4217-B830-2FCCA1361304}" name="Colonne370" dataDxfId="8359" totalsRowDxfId="8358"/>
    <tableColumn id="390" xr3:uid="{F483DB6C-DBCB-4BC4-9055-8951F4A78766}" name="Colonne371" dataDxfId="8357" totalsRowDxfId="8356"/>
    <tableColumn id="391" xr3:uid="{B485C605-3148-447F-9C51-7B91D75BA161}" name="Colonne372" dataDxfId="8355" totalsRowDxfId="8354"/>
    <tableColumn id="392" xr3:uid="{5D841FAE-A87E-4A51-869A-B9A9729D9E68}" name="Colonne373" dataDxfId="8353" totalsRowDxfId="8352"/>
    <tableColumn id="393" xr3:uid="{F6FB78A1-E000-4118-A96D-7269E46490A5}" name="Colonne374" dataDxfId="8351" totalsRowDxfId="8350"/>
    <tableColumn id="394" xr3:uid="{89AAFBBF-6A24-45EC-8687-B48A915027FE}" name="Colonne375" dataDxfId="8349" totalsRowDxfId="8348"/>
    <tableColumn id="395" xr3:uid="{EA5A2749-1B90-40CA-9493-9D31D56D1CBC}" name="Colonne376" dataDxfId="8347" totalsRowDxfId="8346"/>
    <tableColumn id="396" xr3:uid="{CA868735-A770-433E-B61F-CD66D6880550}" name="Colonne377" dataDxfId="8345" totalsRowDxfId="8344"/>
    <tableColumn id="397" xr3:uid="{C91E6288-9CE0-482A-B2A5-37E99B1EE6C7}" name="Colonne378" dataDxfId="8343" totalsRowDxfId="8342"/>
    <tableColumn id="398" xr3:uid="{34080C38-BD2F-47AB-9AC9-2AFCE18FE64A}" name="Colonne379" dataDxfId="8341" totalsRowDxfId="8340"/>
    <tableColumn id="399" xr3:uid="{264A427A-DEF4-4A6C-9B8B-00558ECB82A8}" name="Colonne380" dataDxfId="8339" totalsRowDxfId="8338"/>
    <tableColumn id="400" xr3:uid="{9AEE0D92-5028-4367-AED4-0FB53906F9E6}" name="Colonne381" dataDxfId="8337" totalsRowDxfId="8336"/>
    <tableColumn id="401" xr3:uid="{94C9889A-FEF6-48CE-86C6-B34132BBB9CC}" name="Colonne382" dataDxfId="8335" totalsRowDxfId="8334"/>
    <tableColumn id="402" xr3:uid="{25642590-A808-4A3B-9248-B529655CC75D}" name="Colonne383" dataDxfId="8333" totalsRowDxfId="8332"/>
    <tableColumn id="403" xr3:uid="{25FE91CD-B2E8-47E8-A18F-083A0A8E089F}" name="Colonne384" dataDxfId="8331" totalsRowDxfId="8330"/>
    <tableColumn id="404" xr3:uid="{52427BD2-A53F-46A2-B1A2-AF161C500E99}" name="Colonne385" dataDxfId="8329" totalsRowDxfId="8328"/>
    <tableColumn id="405" xr3:uid="{05DDFBB6-43E2-4394-B9B9-1D14FB3EBE34}" name="Colonne386" dataDxfId="8327" totalsRowDxfId="8326"/>
    <tableColumn id="406" xr3:uid="{5F0B87FC-ACDD-45C9-8E00-87D707C60C07}" name="Colonne387" dataDxfId="8325" totalsRowDxfId="8324"/>
    <tableColumn id="407" xr3:uid="{EFC0E07A-2378-413A-B8A9-52DDC985973D}" name="Colonne388" dataDxfId="8323" totalsRowDxfId="8322"/>
    <tableColumn id="408" xr3:uid="{480AA271-AA71-47AD-9C23-673BE7BB5A7D}" name="Colonne389" dataDxfId="8321" totalsRowDxfId="8320"/>
    <tableColumn id="409" xr3:uid="{14DB0D37-5197-4B1A-87B2-462D5180B9CC}" name="Colonne390" dataDxfId="8319" totalsRowDxfId="8318"/>
    <tableColumn id="410" xr3:uid="{9EAA3A49-0979-4244-B951-169974880F9B}" name="Colonne391" dataDxfId="8317" totalsRowDxfId="8316"/>
    <tableColumn id="411" xr3:uid="{05775E1D-89B7-4DEE-8DD6-DBD9D9564ABC}" name="Colonne392" dataDxfId="8315" totalsRowDxfId="8314"/>
    <tableColumn id="412" xr3:uid="{A3AE3C60-B40D-4425-B2E0-1E2B669E322A}" name="Colonne393" dataDxfId="8313" totalsRowDxfId="8312"/>
    <tableColumn id="413" xr3:uid="{1A68E8B2-07E4-43A9-9700-7B62D882F4B0}" name="Colonne394" dataDxfId="8311" totalsRowDxfId="8310"/>
    <tableColumn id="414" xr3:uid="{EB3F470A-C09D-4378-940D-A96145106368}" name="Colonne395" dataDxfId="8309" totalsRowDxfId="8308"/>
    <tableColumn id="415" xr3:uid="{4996F146-87D0-498E-9555-1C7DD254B1E5}" name="Colonne396" dataDxfId="8307" totalsRowDxfId="8306"/>
    <tableColumn id="416" xr3:uid="{77A1B506-0A72-4629-9881-8B296A815AEB}" name="Colonne397" dataDxfId="8305" totalsRowDxfId="8304"/>
    <tableColumn id="417" xr3:uid="{3E103066-25AD-41E5-8F77-91F3803D188A}" name="Colonne398" dataDxfId="8303" totalsRowDxfId="8302"/>
    <tableColumn id="418" xr3:uid="{0239F8E4-E808-4D40-A0E9-27C4F945A777}" name="Colonne399" dataDxfId="8301" totalsRowDxfId="8300"/>
    <tableColumn id="419" xr3:uid="{7D414C58-F271-40FA-BC31-BB0B219C81AB}" name="Colonne400" dataDxfId="8299" totalsRowDxfId="8298"/>
    <tableColumn id="420" xr3:uid="{BF0E85B9-E3A9-4494-BF8C-1AD6F37588C1}" name="Colonne401" dataDxfId="8297" totalsRowDxfId="8296"/>
    <tableColumn id="421" xr3:uid="{333D8762-DDC4-44B3-81A5-C04487AE86DA}" name="Colonne402" dataDxfId="8295" totalsRowDxfId="8294"/>
    <tableColumn id="422" xr3:uid="{512D5046-1FF9-45CC-96E7-CF3DB144EEA9}" name="Colonne403" dataDxfId="8293" totalsRowDxfId="8292"/>
    <tableColumn id="423" xr3:uid="{19C484C2-C3B4-4D93-AADB-F0AAD17F052F}" name="Colonne404" dataDxfId="8291" totalsRowDxfId="8290"/>
    <tableColumn id="424" xr3:uid="{A6BCBE5F-59D5-4CF7-A2D7-277451EF3261}" name="Colonne405" dataDxfId="8289" totalsRowDxfId="8288"/>
    <tableColumn id="425" xr3:uid="{A25BBCD3-6E22-4DC5-A067-98980DBBD908}" name="Colonne406" dataDxfId="8287" totalsRowDxfId="8286"/>
    <tableColumn id="426" xr3:uid="{F93C02A6-505E-4A24-A3D7-8C6E08298B39}" name="Colonne407" dataDxfId="8285" totalsRowDxfId="8284"/>
    <tableColumn id="427" xr3:uid="{FD31AB57-7E1E-497D-8C48-55BFFBA83AD7}" name="Colonne408" dataDxfId="8283" totalsRowDxfId="8282"/>
    <tableColumn id="428" xr3:uid="{24A11094-3521-4A41-8C8F-6FA62B5D0DC5}" name="Colonne409" dataDxfId="8281" totalsRowDxfId="8280"/>
    <tableColumn id="429" xr3:uid="{5AB6FC03-0D8A-4B77-A223-3722528FBBF4}" name="Colonne410" dataDxfId="8279" totalsRowDxfId="8278"/>
    <tableColumn id="430" xr3:uid="{DED85263-01F8-4D86-A921-7BB9FF44AD46}" name="Colonne411" dataDxfId="8277" totalsRowDxfId="8276"/>
    <tableColumn id="431" xr3:uid="{7F1A15DF-69A0-49E7-A680-E3B665088427}" name="Colonne412" dataDxfId="8275" totalsRowDxfId="8274"/>
    <tableColumn id="432" xr3:uid="{A5333660-B917-44C8-86EB-72B12EAEA84B}" name="Colonne413" dataDxfId="8273" totalsRowDxfId="8272"/>
    <tableColumn id="433" xr3:uid="{8180BE28-A3B5-43B1-A62C-C434026D0B50}" name="Colonne414" dataDxfId="8271" totalsRowDxfId="8270"/>
    <tableColumn id="434" xr3:uid="{3FA3F5A8-3182-4B19-B00F-3BC198B20662}" name="Colonne415" dataDxfId="8269" totalsRowDxfId="8268"/>
    <tableColumn id="435" xr3:uid="{D3A8B404-FBE6-4E0E-A129-6092FD0A7202}" name="Colonne416" dataDxfId="8267" totalsRowDxfId="8266"/>
    <tableColumn id="436" xr3:uid="{BF2F0978-2313-4E75-8CAF-377CA5970031}" name="Colonne417" dataDxfId="8265" totalsRowDxfId="8264"/>
    <tableColumn id="437" xr3:uid="{03043936-9BAA-4ADF-9882-CA269A58850A}" name="Colonne418" dataDxfId="8263" totalsRowDxfId="8262"/>
    <tableColumn id="438" xr3:uid="{CAD242F1-5532-48B5-B26E-E32FB24C5F3F}" name="Colonne419" dataDxfId="8261" totalsRowDxfId="8260"/>
    <tableColumn id="439" xr3:uid="{6CF5D268-7B53-4D8B-AB06-3654E39D9873}" name="Colonne420" dataDxfId="8259" totalsRowDxfId="8258"/>
    <tableColumn id="440" xr3:uid="{14970522-F31C-4766-9889-98926BC2D76B}" name="Colonne421" dataDxfId="8257" totalsRowDxfId="8256"/>
    <tableColumn id="441" xr3:uid="{3C40428A-4C89-4361-B74A-9813DC447FE6}" name="Colonne422" dataDxfId="8255" totalsRowDxfId="8254"/>
    <tableColumn id="442" xr3:uid="{06CD706A-0368-4D43-953A-7FE0CBBBEDD6}" name="Colonne423" dataDxfId="8253" totalsRowDxfId="8252"/>
    <tableColumn id="443" xr3:uid="{CA718AD2-9A0D-420E-8BEC-740D515D23A4}" name="Colonne424" dataDxfId="8251" totalsRowDxfId="8250"/>
    <tableColumn id="444" xr3:uid="{40D895DE-413F-4C86-9157-F80FD97ED3CD}" name="Colonne425" dataDxfId="8249" totalsRowDxfId="8248"/>
    <tableColumn id="445" xr3:uid="{1AD58F7F-DFE3-45CB-BE0F-DE665DEA1A16}" name="Colonne426" dataDxfId="8247" totalsRowDxfId="8246"/>
    <tableColumn id="446" xr3:uid="{05126B56-C231-438E-940C-210749AF9E44}" name="Colonne427" dataDxfId="8245" totalsRowDxfId="8244"/>
    <tableColumn id="447" xr3:uid="{FE60FC57-6193-40A1-89B9-359B8F5C6FE5}" name="Colonne428" dataDxfId="8243" totalsRowDxfId="8242"/>
    <tableColumn id="448" xr3:uid="{7A8CB292-31D7-4A55-8467-98778B5FF1E6}" name="Colonne429" dataDxfId="8241" totalsRowDxfId="8240"/>
    <tableColumn id="449" xr3:uid="{3EECCC46-EDF6-4BAB-BBFA-463B24C6370E}" name="Colonne430" dataDxfId="8239" totalsRowDxfId="8238"/>
    <tableColumn id="450" xr3:uid="{D44239C2-A2E0-4F06-A3B6-8F938E03D40E}" name="Colonne431" dataDxfId="8237" totalsRowDxfId="8236"/>
    <tableColumn id="451" xr3:uid="{5CBA7103-49A6-4D05-B2E1-98F1497A45F6}" name="Colonne432" dataDxfId="8235" totalsRowDxfId="8234"/>
    <tableColumn id="452" xr3:uid="{BF330391-23A4-422E-9502-1383B827D9B8}" name="Colonne433" dataDxfId="8233" totalsRowDxfId="8232"/>
    <tableColumn id="453" xr3:uid="{69BCCA0E-4DB4-465C-8EEA-BD7FA426E0D4}" name="Colonne434" dataDxfId="8231" totalsRowDxfId="8230"/>
    <tableColumn id="454" xr3:uid="{6A95245B-15A3-4F86-9D4C-5FFDF464DBBA}" name="Colonne435" dataDxfId="8229" totalsRowDxfId="8228"/>
    <tableColumn id="455" xr3:uid="{BDA0460A-4D22-4C75-AC92-708055FD0C71}" name="Colonne436" dataDxfId="8227" totalsRowDxfId="8226"/>
    <tableColumn id="456" xr3:uid="{617E6938-D9B6-4C03-A9ED-E7CF8EDF98FA}" name="Colonne437" dataDxfId="8225" totalsRowDxfId="8224"/>
    <tableColumn id="457" xr3:uid="{CB9260F5-FCFF-4BF9-8F3C-F78261A44738}" name="Colonne438" dataDxfId="8223" totalsRowDxfId="8222"/>
    <tableColumn id="458" xr3:uid="{459DFA50-58BF-43CC-BEAA-BED3357F920E}" name="Colonne439" dataDxfId="8221" totalsRowDxfId="8220"/>
    <tableColumn id="459" xr3:uid="{1775E7CF-D7F4-4824-9D04-6633289044BD}" name="Colonne440" dataDxfId="8219" totalsRowDxfId="8218"/>
    <tableColumn id="460" xr3:uid="{3AA8ECED-EEA8-4165-98AB-547E016CEAC2}" name="Colonne441" dataDxfId="8217" totalsRowDxfId="8216"/>
    <tableColumn id="461" xr3:uid="{0F2EC4E4-FC28-4DEB-AAB9-5DBEBAFAB748}" name="Colonne442" dataDxfId="8215" totalsRowDxfId="8214"/>
    <tableColumn id="462" xr3:uid="{202EAAB2-89C1-4285-82F1-63D4EFAC0DFB}" name="Colonne443" dataDxfId="8213" totalsRowDxfId="8212"/>
    <tableColumn id="463" xr3:uid="{42579A2F-F61F-4389-90DF-9134561C7CD1}" name="Colonne444" dataDxfId="8211" totalsRowDxfId="8210"/>
    <tableColumn id="464" xr3:uid="{268C4F0A-B1AB-459A-971B-C0D46C47D832}" name="Colonne445" dataDxfId="8209" totalsRowDxfId="8208"/>
    <tableColumn id="465" xr3:uid="{F904F2C0-0317-4DA7-8E80-39F3671EC9C6}" name="Colonne446" dataDxfId="8207" totalsRowDxfId="8206"/>
    <tableColumn id="466" xr3:uid="{C5700E65-C0D0-4F7A-9856-871683E83E75}" name="Colonne447" dataDxfId="8205" totalsRowDxfId="8204"/>
    <tableColumn id="467" xr3:uid="{D8704B70-FC44-4BCA-AD0E-2CD24E0FF3B7}" name="Colonne448" dataDxfId="8203" totalsRowDxfId="8202"/>
    <tableColumn id="468" xr3:uid="{804CFF7A-6884-418F-89AF-191D3D3490B8}" name="Colonne449" dataDxfId="8201" totalsRowDxfId="8200"/>
    <tableColumn id="469" xr3:uid="{21F6C53A-DC27-420F-8B95-271B3DE2DCD4}" name="Colonne450" dataDxfId="8199" totalsRowDxfId="8198"/>
    <tableColumn id="470" xr3:uid="{9E6C3512-9F51-4157-96E7-9512DE5B65A7}" name="Colonne451" dataDxfId="8197" totalsRowDxfId="8196"/>
    <tableColumn id="471" xr3:uid="{F86C7625-01B6-450C-9746-0916394741B7}" name="Colonne452" dataDxfId="8195" totalsRowDxfId="8194"/>
    <tableColumn id="472" xr3:uid="{02524F95-2773-426C-BED4-CE2CF6C12105}" name="Colonne453" dataDxfId="8193" totalsRowDxfId="8192"/>
    <tableColumn id="473" xr3:uid="{5A4A57EC-3A16-4E51-9059-93D06DE2A3CF}" name="Colonne454" dataDxfId="8191" totalsRowDxfId="8190"/>
    <tableColumn id="474" xr3:uid="{F3E1ECCB-BE92-4C63-8BB2-1A84B998BC88}" name="Colonne455" dataDxfId="8189" totalsRowDxfId="8188"/>
    <tableColumn id="475" xr3:uid="{AAED77AE-A882-485E-9498-F1CAEF75D6AF}" name="Colonne456" dataDxfId="8187" totalsRowDxfId="8186"/>
    <tableColumn id="476" xr3:uid="{96B59EDC-E96F-4353-B0BC-E98A80E8C6BE}" name="Colonne457" dataDxfId="8185" totalsRowDxfId="8184"/>
    <tableColumn id="477" xr3:uid="{54BD713D-CB2C-4128-9976-B2FE1AC63C27}" name="Colonne458" dataDxfId="8183" totalsRowDxfId="8182"/>
    <tableColumn id="478" xr3:uid="{A1FA70CA-9716-41DA-999F-7DFA4DFE867D}" name="Colonne459" dataDxfId="8181" totalsRowDxfId="8180"/>
    <tableColumn id="479" xr3:uid="{4524972B-B51C-464C-BD54-5634D42686E9}" name="Colonne460" dataDxfId="8179" totalsRowDxfId="8178"/>
    <tableColumn id="480" xr3:uid="{64CD6358-5082-455C-B2EB-F7795C99B143}" name="Colonne461" dataDxfId="8177" totalsRowDxfId="8176"/>
    <tableColumn id="481" xr3:uid="{C3014499-937A-46D5-80A6-95FFCA617F9C}" name="Colonne462" dataDxfId="8175" totalsRowDxfId="8174"/>
    <tableColumn id="482" xr3:uid="{94C58339-059B-4CAF-836D-AED2E57CA9D8}" name="Colonne463" dataDxfId="8173" totalsRowDxfId="8172"/>
    <tableColumn id="483" xr3:uid="{88882A28-06CF-49B3-880C-937CB2C9E03B}" name="Colonne464" dataDxfId="8171" totalsRowDxfId="8170"/>
    <tableColumn id="484" xr3:uid="{154DD9E9-EF67-494F-A323-0DCDBABBA3F6}" name="Colonne465" dataDxfId="8169" totalsRowDxfId="8168"/>
    <tableColumn id="485" xr3:uid="{6F7DE013-128B-4438-A553-BD92E418F181}" name="Colonne466" dataDxfId="8167" totalsRowDxfId="8166"/>
    <tableColumn id="486" xr3:uid="{BC79C677-68FB-410F-900F-66183F12F0F1}" name="Colonne467" dataDxfId="8165" totalsRowDxfId="8164"/>
    <tableColumn id="487" xr3:uid="{3BD62D99-48A9-4FA1-81CE-2EBA9B1ABD71}" name="Colonne468" dataDxfId="8163" totalsRowDxfId="8162"/>
    <tableColumn id="488" xr3:uid="{EDFAE5F2-4018-424E-B7C2-F44FD552F13A}" name="Colonne469" dataDxfId="8161" totalsRowDxfId="8160"/>
    <tableColumn id="489" xr3:uid="{6C76B83E-2F41-45F1-BC85-FC0C304725ED}" name="Colonne470" dataDxfId="8159" totalsRowDxfId="8158"/>
    <tableColumn id="490" xr3:uid="{D71E6015-6B27-4931-A44E-04924834E1A8}" name="Colonne471" dataDxfId="8157" totalsRowDxfId="8156"/>
    <tableColumn id="491" xr3:uid="{49AA736A-EFAE-45AE-A909-7507BF7C4BC0}" name="Colonne472" dataDxfId="8155" totalsRowDxfId="8154"/>
    <tableColumn id="492" xr3:uid="{248D5406-7FA2-402A-BAE9-E15D72AE717F}" name="Colonne473" dataDxfId="8153" totalsRowDxfId="8152"/>
    <tableColumn id="493" xr3:uid="{3E8A61D8-0B9D-47DB-A07B-442F7FB2BF75}" name="Colonne474" dataDxfId="8151" totalsRowDxfId="8150"/>
    <tableColumn id="494" xr3:uid="{CD0FBD53-B2F7-4C75-AD57-AFF546E01A65}" name="Colonne475" dataDxfId="8149" totalsRowDxfId="8148"/>
    <tableColumn id="495" xr3:uid="{3948AEA3-83F1-4DF4-9FCA-B8F110AE3DB9}" name="Colonne476" dataDxfId="8147" totalsRowDxfId="8146"/>
    <tableColumn id="496" xr3:uid="{25FB99F8-2C23-43E3-856D-1D3B0DFB6F74}" name="Colonne477" dataDxfId="8145" totalsRowDxfId="8144"/>
    <tableColumn id="497" xr3:uid="{BED422A0-66F1-4333-89DE-50D58E0BF107}" name="Colonne478" dataDxfId="8143" totalsRowDxfId="8142"/>
    <tableColumn id="498" xr3:uid="{E5923CAF-CD65-4D8A-8AB6-E1F50B0BD1DC}" name="Colonne479" dataDxfId="8141" totalsRowDxfId="8140"/>
    <tableColumn id="499" xr3:uid="{E33E0A2D-3746-4F88-8F3C-87D8B0AF491A}" name="Colonne480" dataDxfId="8139" totalsRowDxfId="8138"/>
    <tableColumn id="500" xr3:uid="{976F801A-1390-4827-9A99-65154FB9A602}" name="Colonne481" dataDxfId="8137" totalsRowDxfId="8136"/>
    <tableColumn id="501" xr3:uid="{64FEB982-6A3B-4911-AF72-5AF9D24A01AD}" name="Colonne482" dataDxfId="8135" totalsRowDxfId="8134"/>
    <tableColumn id="502" xr3:uid="{C35DD715-4246-435B-95DA-FF02E2444AD6}" name="Colonne483" dataDxfId="8133" totalsRowDxfId="8132"/>
    <tableColumn id="503" xr3:uid="{4988CC6E-C476-4FF4-A257-AECA3F5547E0}" name="Colonne484" dataDxfId="8131" totalsRowDxfId="8130"/>
    <tableColumn id="504" xr3:uid="{E672D72F-DB46-46E2-9BE3-EF231304D7DE}" name="Colonne485" dataDxfId="8129" totalsRowDxfId="8128"/>
    <tableColumn id="505" xr3:uid="{0A9BBE25-421E-4351-A7CA-D111E21CD775}" name="Colonne486" dataDxfId="8127" totalsRowDxfId="8126"/>
    <tableColumn id="506" xr3:uid="{90086FC4-06DF-4494-81F3-814EF36E3A01}" name="Colonne487" dataDxfId="8125" totalsRowDxfId="8124"/>
    <tableColumn id="507" xr3:uid="{D777E3F3-4378-4BC1-9CBC-FAE8484E5B92}" name="Colonne488" dataDxfId="8123" totalsRowDxfId="8122"/>
    <tableColumn id="508" xr3:uid="{ABD2D6CB-C33A-4FAA-A640-759CF9DC0527}" name="Colonne489" dataDxfId="8121" totalsRowDxfId="8120"/>
    <tableColumn id="509" xr3:uid="{448C30F1-D7FD-41A9-B77F-6A00D0BFD2E7}" name="Colonne490" dataDxfId="8119" totalsRowDxfId="8118"/>
    <tableColumn id="510" xr3:uid="{B5BDEA68-6183-456C-B501-C50C94163053}" name="Colonne491" dataDxfId="8117" totalsRowDxfId="8116"/>
    <tableColumn id="511" xr3:uid="{2477135B-34FE-45FF-8AB1-1ADF8013FEBA}" name="Colonne492" dataDxfId="8115" totalsRowDxfId="8114"/>
    <tableColumn id="512" xr3:uid="{B67B2AE9-6A80-4575-87BE-D4A15160DB36}" name="Colonne493" dataDxfId="8113" totalsRowDxfId="8112"/>
    <tableColumn id="513" xr3:uid="{4EB24F32-3D25-45F7-968E-B71083826902}" name="Colonne494" dataDxfId="8111" totalsRowDxfId="8110"/>
    <tableColumn id="514" xr3:uid="{20234B75-C45E-48A6-9CD6-A0D226F471C8}" name="Colonne495" dataDxfId="8109" totalsRowDxfId="8108"/>
    <tableColumn id="515" xr3:uid="{21302A06-43F6-46D1-BF4E-DC696D59686D}" name="Colonne496" dataDxfId="8107" totalsRowDxfId="8106"/>
    <tableColumn id="516" xr3:uid="{98E525B4-89DE-4147-B5B2-286EB5B7EE8C}" name="Colonne497" dataDxfId="8105" totalsRowDxfId="8104"/>
    <tableColumn id="517" xr3:uid="{3156C16D-6862-45FD-9127-98DB6991D539}" name="Colonne498" dataDxfId="8103" totalsRowDxfId="8102"/>
    <tableColumn id="518" xr3:uid="{03F8937A-9387-41BA-908E-4B052A499B94}" name="Colonne499" dataDxfId="8101" totalsRowDxfId="8100"/>
    <tableColumn id="519" xr3:uid="{EADA4C5F-8295-4F0A-AAE5-201EE3B3B93C}" name="Colonne500" dataDxfId="8099" totalsRowDxfId="8098"/>
    <tableColumn id="520" xr3:uid="{79258D4F-9EB4-4D3C-A609-3D0B6803FEBE}" name="Colonne501" dataDxfId="8097" totalsRowDxfId="8096"/>
    <tableColumn id="521" xr3:uid="{A65FD4E1-BF78-4CE7-8614-2097557A8A4E}" name="Colonne502" dataDxfId="8095" totalsRowDxfId="8094"/>
    <tableColumn id="522" xr3:uid="{80B253B8-3088-4A0E-B772-23061E03B7D8}" name="Colonne503" dataDxfId="8093" totalsRowDxfId="8092"/>
    <tableColumn id="523" xr3:uid="{4F1C50C7-9C93-4670-A2EF-4ADDB8AA0D7A}" name="Colonne504" dataDxfId="8091" totalsRowDxfId="8090"/>
    <tableColumn id="524" xr3:uid="{61AFF8B5-06F4-4503-8A82-4054538E5CD3}" name="Colonne505" dataDxfId="8089" totalsRowDxfId="8088"/>
    <tableColumn id="525" xr3:uid="{946AB16E-477F-4606-BB05-DC37457E6ADE}" name="Colonne506" dataDxfId="8087" totalsRowDxfId="8086"/>
    <tableColumn id="526" xr3:uid="{4ACBA14C-18E0-424E-90EA-1D0F6DE0B0B3}" name="Colonne507" dataDxfId="8085" totalsRowDxfId="8084"/>
    <tableColumn id="527" xr3:uid="{C3F745B4-56C7-4A5A-96C3-A4AA63F567B9}" name="Colonne508" dataDxfId="8083" totalsRowDxfId="8082"/>
    <tableColumn id="528" xr3:uid="{33F630FF-1980-43CE-87BE-A442E770CDD6}" name="Colonne509" dataDxfId="8081" totalsRowDxfId="8080"/>
    <tableColumn id="529" xr3:uid="{FC397080-E943-428A-B00A-6FB3B1963005}" name="Colonne510" dataDxfId="8079" totalsRowDxfId="8078"/>
    <tableColumn id="530" xr3:uid="{CB774B03-BD91-45D1-BDF2-9973EF28585E}" name="Colonne511" dataDxfId="8077" totalsRowDxfId="8076"/>
    <tableColumn id="531" xr3:uid="{6A8EC660-199D-457D-82BA-E2D21D703D36}" name="Colonne512" dataDxfId="8075" totalsRowDxfId="8074"/>
    <tableColumn id="532" xr3:uid="{BECEFE77-1F64-4BCE-A68B-226B5CAEFCBB}" name="Colonne513" dataDxfId="8073" totalsRowDxfId="8072"/>
    <tableColumn id="533" xr3:uid="{C87BA512-1D49-4F33-93EB-F98437820F3D}" name="Colonne514" dataDxfId="8071" totalsRowDxfId="8070"/>
    <tableColumn id="534" xr3:uid="{0C3922AB-75E7-4FBD-9A86-CF46BA1500C8}" name="Colonne515" dataDxfId="8069" totalsRowDxfId="8068"/>
    <tableColumn id="535" xr3:uid="{97CED2F9-14A0-41C8-B8EF-C825FC3F7E3F}" name="Colonne516" dataDxfId="8067" totalsRowDxfId="8066"/>
    <tableColumn id="536" xr3:uid="{CED13F78-2AD6-4038-8CA3-C0B55B8732F1}" name="Colonne517" dataDxfId="8065" totalsRowDxfId="8064"/>
    <tableColumn id="537" xr3:uid="{C8C29EDA-7520-4720-8737-9F5989FB92F9}" name="Colonne518" dataDxfId="8063" totalsRowDxfId="8062"/>
    <tableColumn id="538" xr3:uid="{2AD2E5B4-0D49-413A-83CB-9D45A0CCC725}" name="Colonne519" dataDxfId="8061" totalsRowDxfId="8060"/>
    <tableColumn id="539" xr3:uid="{8D7C768A-D94A-4925-B2F7-A444F5D7E481}" name="Colonne520" dataDxfId="8059" totalsRowDxfId="8058"/>
    <tableColumn id="540" xr3:uid="{9774CAED-ABB4-4693-AAA8-565F196260A3}" name="Colonne521" dataDxfId="8057" totalsRowDxfId="8056"/>
    <tableColumn id="541" xr3:uid="{1C6936EB-C36D-4FA2-82F6-A943B8AFE2DA}" name="Colonne522" dataDxfId="8055" totalsRowDxfId="8054"/>
    <tableColumn id="542" xr3:uid="{234B15CF-7F2D-4EE1-A37D-066639B048B1}" name="Colonne523" dataDxfId="8053" totalsRowDxfId="8052"/>
    <tableColumn id="543" xr3:uid="{B7824DFA-FDD3-48D3-A151-2BFF977B524A}" name="Colonne524" dataDxfId="8051" totalsRowDxfId="8050"/>
    <tableColumn id="544" xr3:uid="{E8F9E715-733A-4E11-A312-336C8837D3CA}" name="Colonne525" dataDxfId="8049" totalsRowDxfId="8048"/>
    <tableColumn id="545" xr3:uid="{CED2BD55-6D9B-43C3-8919-26155BDF2549}" name="Colonne526" dataDxfId="8047" totalsRowDxfId="8046"/>
    <tableColumn id="546" xr3:uid="{D95489F1-4D32-4B4D-AE1E-E6141BB85B90}" name="Colonne527" dataDxfId="8045" totalsRowDxfId="8044"/>
    <tableColumn id="547" xr3:uid="{15E186BB-8F59-4844-994F-17E3AA9FD93A}" name="Colonne528" dataDxfId="8043" totalsRowDxfId="8042"/>
    <tableColumn id="548" xr3:uid="{2E4A2C87-7796-41F0-BF05-86FE3AF3FB54}" name="Colonne529" dataDxfId="8041" totalsRowDxfId="8040"/>
    <tableColumn id="549" xr3:uid="{CBBC08EC-C1B5-482F-A8F7-970C1655F9CB}" name="Colonne530" dataDxfId="8039" totalsRowDxfId="8038"/>
    <tableColumn id="550" xr3:uid="{E9FEE9A3-C9CF-4723-A4E0-AB0254EA35CE}" name="Colonne531" dataDxfId="8037" totalsRowDxfId="8036"/>
    <tableColumn id="551" xr3:uid="{3A6ECBF3-32A7-436D-BC62-8A63AA5B9C5F}" name="Colonne532" dataDxfId="8035" totalsRowDxfId="8034"/>
    <tableColumn id="552" xr3:uid="{4354FDA9-ABEC-448D-8DF6-89B3B33B0DE9}" name="Colonne533" dataDxfId="8033" totalsRowDxfId="8032"/>
    <tableColumn id="553" xr3:uid="{1B5A285F-5225-4585-9FBC-80448A06BCFC}" name="Colonne534" dataDxfId="8031" totalsRowDxfId="8030"/>
    <tableColumn id="554" xr3:uid="{9FEC38B0-2191-4B63-B49E-C2AD6D727BA9}" name="Colonne535" dataDxfId="8029" totalsRowDxfId="8028"/>
    <tableColumn id="555" xr3:uid="{92EC85D4-BD12-4598-A923-7480D7E8F365}" name="Colonne536" dataDxfId="8027" totalsRowDxfId="8026"/>
    <tableColumn id="556" xr3:uid="{F87A053A-3AAE-4EF1-948E-BBA168D142BF}" name="Colonne537" dataDxfId="8025" totalsRowDxfId="8024"/>
    <tableColumn id="557" xr3:uid="{D548AF93-0F82-42C7-AFD8-B4D9D1003B39}" name="Colonne538" dataDxfId="8023" totalsRowDxfId="8022"/>
    <tableColumn id="558" xr3:uid="{916CD5BD-43FA-487E-A753-E5B0A17AE3A7}" name="Colonne539" dataDxfId="8021" totalsRowDxfId="8020"/>
    <tableColumn id="559" xr3:uid="{AF9EB7B3-EB06-418B-9954-9D993B2C378B}" name="Colonne540" dataDxfId="8019" totalsRowDxfId="8018"/>
    <tableColumn id="560" xr3:uid="{E97CCC57-56C8-4804-A75B-82F98B6E46F7}" name="Colonne541" dataDxfId="8017" totalsRowDxfId="8016"/>
    <tableColumn id="561" xr3:uid="{E6DBE74B-08D2-47A2-B24D-374EC5602CB6}" name="Colonne542" dataDxfId="8015" totalsRowDxfId="8014"/>
    <tableColumn id="562" xr3:uid="{67AAC722-B8EE-41AD-8B5F-34B47891CE57}" name="Colonne543" dataDxfId="8013" totalsRowDxfId="8012"/>
    <tableColumn id="563" xr3:uid="{61B82345-38A3-465A-B521-34C1F282137A}" name="Colonne544" dataDxfId="8011" totalsRowDxfId="8010"/>
    <tableColumn id="564" xr3:uid="{751A723F-A8DA-4F09-A068-C5A0E7D18742}" name="Colonne545" dataDxfId="8009" totalsRowDxfId="8008"/>
    <tableColumn id="565" xr3:uid="{B4F78DF1-582B-45F8-849D-55E822273660}" name="Colonne546" dataDxfId="8007" totalsRowDxfId="8006"/>
    <tableColumn id="566" xr3:uid="{2C20A8C5-7F55-4BE2-8424-9023F4EA0ACE}" name="Colonne547" dataDxfId="8005" totalsRowDxfId="8004"/>
    <tableColumn id="567" xr3:uid="{D416665A-320A-4EF6-9A7A-A21BE60B0F86}" name="Colonne548" dataDxfId="8003" totalsRowDxfId="8002"/>
    <tableColumn id="568" xr3:uid="{6E8E4B10-14E0-4BA9-96F5-4F802526EF3A}" name="Colonne549" dataDxfId="8001" totalsRowDxfId="8000"/>
    <tableColumn id="569" xr3:uid="{05DF8B51-6014-4168-A1F4-6E26460CA575}" name="Colonne550" dataDxfId="7999" totalsRowDxfId="7998"/>
    <tableColumn id="570" xr3:uid="{3FFCCFCC-026F-482C-B565-C2B9614BAAFC}" name="Colonne551" dataDxfId="7997" totalsRowDxfId="7996"/>
    <tableColumn id="571" xr3:uid="{2CDEBB3D-D505-4E2B-BFD9-19BE65D1C4EB}" name="Colonne552" dataDxfId="7995" totalsRowDxfId="7994"/>
    <tableColumn id="572" xr3:uid="{D80AC172-CDA7-462D-AEB2-BD0A9E6BCD5E}" name="Colonne553" dataDxfId="7993" totalsRowDxfId="7992"/>
    <tableColumn id="573" xr3:uid="{ED238414-8B25-4926-83E6-DF0AC21A22B8}" name="Colonne554" dataDxfId="7991" totalsRowDxfId="7990"/>
    <tableColumn id="574" xr3:uid="{CEA9BEAE-7695-4575-9ABE-A8A745396E8B}" name="Colonne555" dataDxfId="7989" totalsRowDxfId="7988"/>
    <tableColumn id="575" xr3:uid="{18320425-1A75-452A-9F03-28AA918706C9}" name="Colonne556" dataDxfId="7987" totalsRowDxfId="7986"/>
    <tableColumn id="576" xr3:uid="{CDB998BF-47DF-429E-94F1-A1171A3615B0}" name="Colonne557" dataDxfId="7985" totalsRowDxfId="7984"/>
    <tableColumn id="577" xr3:uid="{14845F0B-5AC6-49A5-8675-3A5A7C15E352}" name="Colonne558" dataDxfId="7983" totalsRowDxfId="7982"/>
    <tableColumn id="578" xr3:uid="{CB428657-6EA3-47E9-AD24-86A99002B21C}" name="Colonne559" dataDxfId="7981" totalsRowDxfId="7980"/>
    <tableColumn id="579" xr3:uid="{0AF1F71F-02BA-43A4-A135-A5CDD881A88E}" name="Colonne560" dataDxfId="7979" totalsRowDxfId="7978"/>
    <tableColumn id="580" xr3:uid="{92BAFCB4-9FCD-4A91-87C8-6B979BB3F0FB}" name="Colonne561" dataDxfId="7977" totalsRowDxfId="7976"/>
    <tableColumn id="581" xr3:uid="{7C5D1651-B226-4053-9692-5E2786C38BE0}" name="Colonne562" dataDxfId="7975" totalsRowDxfId="7974"/>
    <tableColumn id="582" xr3:uid="{1FDC859D-D623-4BB2-8273-A68686C0C662}" name="Colonne563" dataDxfId="7973" totalsRowDxfId="7972"/>
    <tableColumn id="583" xr3:uid="{8EF76663-E1DF-4DF1-9015-E85A3A28623A}" name="Colonne564" dataDxfId="7971" totalsRowDxfId="7970"/>
    <tableColumn id="584" xr3:uid="{23FDEA4A-CB8A-46B0-92A5-0A7AF63183EF}" name="Colonne565" dataDxfId="7969" totalsRowDxfId="7968"/>
    <tableColumn id="585" xr3:uid="{0D79B56B-D273-4274-A25F-52ADB6600EAB}" name="Colonne566" dataDxfId="7967" totalsRowDxfId="7966"/>
    <tableColumn id="586" xr3:uid="{C5A939C4-713A-4B3A-8EEA-9D2935060B4D}" name="Colonne567" dataDxfId="7965" totalsRowDxfId="7964"/>
    <tableColumn id="587" xr3:uid="{03B24EE5-6721-4717-BFA5-8A3DD71A304A}" name="Colonne568" dataDxfId="7963" totalsRowDxfId="7962"/>
    <tableColumn id="588" xr3:uid="{B4BA7513-2E37-4D6E-8F07-84A8FDC86E8D}" name="Colonne569" dataDxfId="7961" totalsRowDxfId="7960"/>
    <tableColumn id="589" xr3:uid="{74C7601B-6468-415F-8DDC-B70B371113D3}" name="Colonne570" dataDxfId="7959" totalsRowDxfId="7958"/>
    <tableColumn id="590" xr3:uid="{1C71E651-8B93-49A9-9D01-E59580175752}" name="Colonne571" dataDxfId="7957" totalsRowDxfId="7956"/>
    <tableColumn id="591" xr3:uid="{F5DB407C-6AA3-433E-8E9D-90C03773D49E}" name="Colonne572" dataDxfId="7955" totalsRowDxfId="7954"/>
    <tableColumn id="592" xr3:uid="{12143B83-9C7E-4290-AB60-770BB7F1C5E0}" name="Colonne573" dataDxfId="7953" totalsRowDxfId="7952"/>
    <tableColumn id="593" xr3:uid="{95833C4F-7019-4DF6-A92D-DFB596040A51}" name="Colonne574" dataDxfId="7951" totalsRowDxfId="7950"/>
    <tableColumn id="594" xr3:uid="{95DF0AF4-EFD6-44B4-8145-75C2F5347831}" name="Colonne575" dataDxfId="7949" totalsRowDxfId="7948"/>
    <tableColumn id="595" xr3:uid="{645E132E-31B5-47D0-A7FC-0DEF1A30630A}" name="Colonne576" dataDxfId="7947" totalsRowDxfId="7946"/>
    <tableColumn id="596" xr3:uid="{CB3AB4B1-B960-4DF1-9BD8-77958F35D173}" name="Colonne577" dataDxfId="7945" totalsRowDxfId="7944"/>
    <tableColumn id="597" xr3:uid="{28CD11ED-5AC8-4BF8-A963-57FF8EF28ABE}" name="Colonne578" dataDxfId="7943" totalsRowDxfId="7942"/>
    <tableColumn id="598" xr3:uid="{23FDDE9B-43A8-428C-AFF5-4B99FD30FC88}" name="Colonne579" dataDxfId="7941" totalsRowDxfId="7940"/>
    <tableColumn id="599" xr3:uid="{48BBD778-ADFC-4928-8FD1-9D8A76C38F3E}" name="Colonne580" dataDxfId="7939" totalsRowDxfId="7938"/>
    <tableColumn id="600" xr3:uid="{3A4EA7B3-DDDB-4B05-BC5D-962636748C7D}" name="Colonne581" dataDxfId="7937" totalsRowDxfId="7936"/>
    <tableColumn id="601" xr3:uid="{819C7ACA-BE16-4F68-8C4A-2C17B73AE02C}" name="Colonne582" dataDxfId="7935" totalsRowDxfId="7934"/>
    <tableColumn id="602" xr3:uid="{17F5973C-56E2-4A9B-BA2F-98D3415E3B4C}" name="Colonne583" dataDxfId="7933" totalsRowDxfId="7932"/>
    <tableColumn id="603" xr3:uid="{3A9F774D-3054-4834-A21B-64218292ECC4}" name="Colonne584" dataDxfId="7931" totalsRowDxfId="7930"/>
    <tableColumn id="604" xr3:uid="{1066A4B1-4B60-487A-8DBF-0497284726F9}" name="Colonne585" dataDxfId="7929" totalsRowDxfId="7928"/>
    <tableColumn id="605" xr3:uid="{4D647BC5-A6B3-492F-968B-2660B1A10F0C}" name="Colonne586" dataDxfId="7927" totalsRowDxfId="7926"/>
    <tableColumn id="606" xr3:uid="{230BB0A0-8B8F-4BD3-84D2-61BBC30FB7A8}" name="Colonne587" dataDxfId="7925" totalsRowDxfId="7924"/>
    <tableColumn id="607" xr3:uid="{EBC72FC1-7996-4B79-B1F6-616631598E25}" name="Colonne588" dataDxfId="7923" totalsRowDxfId="7922"/>
    <tableColumn id="608" xr3:uid="{2C456339-0E8B-42C0-8AE1-12AB2B5C127C}" name="Colonne589" dataDxfId="7921" totalsRowDxfId="7920"/>
    <tableColumn id="609" xr3:uid="{BAFA161D-BE48-4579-A64D-5D6796D9D771}" name="Colonne590" dataDxfId="7919" totalsRowDxfId="7918"/>
    <tableColumn id="610" xr3:uid="{9F704136-3806-4533-82B5-05E0ECDDB375}" name="Colonne591" dataDxfId="7917" totalsRowDxfId="7916"/>
    <tableColumn id="611" xr3:uid="{86E070C3-BD52-4D9D-8DC1-107909D12316}" name="Colonne592" dataDxfId="7915" totalsRowDxfId="7914"/>
    <tableColumn id="612" xr3:uid="{2D4D39EC-FAB5-40F9-861B-1B23B8767875}" name="Colonne593" dataDxfId="7913" totalsRowDxfId="7912"/>
    <tableColumn id="613" xr3:uid="{8F9FCD69-90A9-4693-92FC-84560FAF9605}" name="Colonne594" dataDxfId="7911" totalsRowDxfId="7910"/>
    <tableColumn id="614" xr3:uid="{B773FCF5-4965-464E-9C5C-B25B89D4AA71}" name="Colonne595" dataDxfId="7909" totalsRowDxfId="7908"/>
    <tableColumn id="615" xr3:uid="{68E910C4-D778-489F-84A5-96DA1B7AF446}" name="Colonne596" dataDxfId="7907" totalsRowDxfId="7906"/>
    <tableColumn id="616" xr3:uid="{06470AB7-5987-44E5-9D1D-F47297AB8ECF}" name="Colonne597" dataDxfId="7905" totalsRowDxfId="7904"/>
    <tableColumn id="617" xr3:uid="{306E93D1-BC56-4BC1-9A01-2957F152C8C0}" name="Colonne598" dataDxfId="7903" totalsRowDxfId="7902"/>
    <tableColumn id="618" xr3:uid="{ED76C480-5DB6-42CA-A197-5A236C803D2F}" name="Colonne599" dataDxfId="7901" totalsRowDxfId="7900"/>
    <tableColumn id="619" xr3:uid="{B4A42C6A-B040-4D21-BDBC-6AF4C4566E81}" name="Colonne600" dataDxfId="7899" totalsRowDxfId="7898"/>
    <tableColumn id="620" xr3:uid="{D904E895-F845-4256-90DF-D2459450F5F1}" name="Colonne601" dataDxfId="7897" totalsRowDxfId="7896"/>
    <tableColumn id="621" xr3:uid="{86B4B165-2AB2-402C-902E-BC9A2BD4DD33}" name="Colonne602" dataDxfId="7895" totalsRowDxfId="7894"/>
    <tableColumn id="622" xr3:uid="{1E7A1BD5-54E2-4BEB-99DA-9B862B3EE3D5}" name="Colonne603" dataDxfId="7893" totalsRowDxfId="7892"/>
    <tableColumn id="623" xr3:uid="{86BE6968-85C9-4979-8B53-4338C62F3F3E}" name="Colonne604" dataDxfId="7891" totalsRowDxfId="7890"/>
    <tableColumn id="624" xr3:uid="{5F36BCE4-499C-48A1-A48C-9E36DC1399C1}" name="Colonne605" dataDxfId="7889" totalsRowDxfId="7888"/>
    <tableColumn id="625" xr3:uid="{8D343EEC-7093-4632-B370-C168B85A61F6}" name="Colonne606" dataDxfId="7887" totalsRowDxfId="7886"/>
    <tableColumn id="626" xr3:uid="{3B4B279B-1F80-4FA6-8286-384C3495C7FC}" name="Colonne607" dataDxfId="7885" totalsRowDxfId="7884"/>
    <tableColumn id="627" xr3:uid="{6527C15C-210A-4C97-872B-533A55AA4A3A}" name="Colonne608" dataDxfId="7883" totalsRowDxfId="7882"/>
    <tableColumn id="628" xr3:uid="{15D5D9A4-AE63-4BE5-B6EA-5C722E0EED80}" name="Colonne609" dataDxfId="7881" totalsRowDxfId="7880"/>
    <tableColumn id="629" xr3:uid="{769E7C10-6266-4275-9019-980B04473921}" name="Colonne610" dataDxfId="7879" totalsRowDxfId="7878"/>
    <tableColumn id="630" xr3:uid="{2A540052-7B2D-4924-A92C-5F5AA045699A}" name="Colonne611" dataDxfId="7877" totalsRowDxfId="7876"/>
    <tableColumn id="631" xr3:uid="{CEC6DDAF-6238-4F81-AA5F-5072930C5027}" name="Colonne612" dataDxfId="7875" totalsRowDxfId="7874"/>
    <tableColumn id="632" xr3:uid="{97ED168E-C5E2-4A4F-89FB-5478834672F3}" name="Colonne613" dataDxfId="7873" totalsRowDxfId="7872"/>
    <tableColumn id="633" xr3:uid="{9C58823A-CB91-48DA-82F0-6200C96B9B4D}" name="Colonne614" dataDxfId="7871" totalsRowDxfId="7870"/>
    <tableColumn id="634" xr3:uid="{84BBEA4F-EF1C-4017-9F32-3CADA1B90036}" name="Colonne615" dataDxfId="7869" totalsRowDxfId="7868"/>
    <tableColumn id="635" xr3:uid="{DECE2FD4-B199-4C57-AC9A-A44E87F7AAC9}" name="Colonne616" dataDxfId="7867" totalsRowDxfId="7866"/>
    <tableColumn id="636" xr3:uid="{51F4D440-775E-4891-95C4-B8FF21030AE5}" name="Colonne617" dataDxfId="7865" totalsRowDxfId="7864"/>
    <tableColumn id="637" xr3:uid="{ED0E581A-2FE6-49A6-BFAE-F7FB913ECBDA}" name="Colonne618" dataDxfId="7863" totalsRowDxfId="7862"/>
    <tableColumn id="638" xr3:uid="{B3E69681-8233-464C-B195-D6D7B11CF816}" name="Colonne619" dataDxfId="7861" totalsRowDxfId="7860"/>
    <tableColumn id="639" xr3:uid="{8FF5B320-6481-4AF1-9125-E40C4B1D6AA9}" name="Colonne620" dataDxfId="7859" totalsRowDxfId="7858"/>
    <tableColumn id="640" xr3:uid="{E77C2433-905A-4734-8A10-889A5E125645}" name="Colonne621" dataDxfId="7857" totalsRowDxfId="7856"/>
    <tableColumn id="641" xr3:uid="{81813A02-E6E6-46DD-AD18-D73B3828B733}" name="Colonne622" dataDxfId="7855" totalsRowDxfId="7854"/>
    <tableColumn id="642" xr3:uid="{654A6EC3-69EC-4ED8-B788-43319C70D635}" name="Colonne623" dataDxfId="7853" totalsRowDxfId="7852"/>
    <tableColumn id="643" xr3:uid="{BDDB8154-6C76-4164-9FBB-C7CF17842D5D}" name="Colonne624" dataDxfId="7851" totalsRowDxfId="7850"/>
    <tableColumn id="644" xr3:uid="{3FFF7224-51E5-46B1-B3C9-B22D4A784934}" name="Colonne625" dataDxfId="7849" totalsRowDxfId="7848"/>
    <tableColumn id="645" xr3:uid="{CBC7527D-0DFA-44E7-90D5-0436DFB7F062}" name="Colonne626" dataDxfId="7847" totalsRowDxfId="7846"/>
    <tableColumn id="646" xr3:uid="{6EC47552-446A-4E96-B8F8-304E6682628D}" name="Colonne627" dataDxfId="7845" totalsRowDxfId="7844"/>
    <tableColumn id="647" xr3:uid="{E0D3DFC5-76FD-47C4-BD30-EB7D32A9235C}" name="Colonne628" dataDxfId="7843" totalsRowDxfId="7842"/>
    <tableColumn id="648" xr3:uid="{33428A43-F4CC-4B28-8B6C-7099E9470FE1}" name="Colonne629" dataDxfId="7841" totalsRowDxfId="7840"/>
    <tableColumn id="649" xr3:uid="{1E9D5DEA-D3E0-4781-B61D-AB109F441C60}" name="Colonne630" dataDxfId="7839" totalsRowDxfId="7838"/>
    <tableColumn id="650" xr3:uid="{9AA9F637-B094-48B8-A10B-6E2B8E31392C}" name="Colonne631" dataDxfId="7837" totalsRowDxfId="7836"/>
    <tableColumn id="651" xr3:uid="{C63C522E-E1F7-4218-9A36-D43AB3035A42}" name="Colonne632" dataDxfId="7835" totalsRowDxfId="7834"/>
    <tableColumn id="652" xr3:uid="{05AF6F7A-3317-48DC-8798-048AE803087D}" name="Colonne633" dataDxfId="7833" totalsRowDxfId="7832"/>
    <tableColumn id="653" xr3:uid="{91D926F7-20AF-46BE-848D-C65E2BA18ED0}" name="Colonne634" dataDxfId="7831" totalsRowDxfId="7830"/>
    <tableColumn id="654" xr3:uid="{BD9491F8-66F3-4836-8952-0C02B146CE25}" name="Colonne635" dataDxfId="7829" totalsRowDxfId="7828"/>
    <tableColumn id="655" xr3:uid="{3FB1DD6E-C376-4714-9D53-16A330E0A2DA}" name="Colonne636" dataDxfId="7827" totalsRowDxfId="7826"/>
    <tableColumn id="656" xr3:uid="{500099F5-5BED-4CE7-BFE5-8B50BAE4089A}" name="Colonne637" dataDxfId="7825" totalsRowDxfId="7824"/>
    <tableColumn id="657" xr3:uid="{793BB770-6B61-4DF5-ABE3-DA2F597A277D}" name="Colonne638" dataDxfId="7823" totalsRowDxfId="7822"/>
    <tableColumn id="658" xr3:uid="{5A0FC24B-5AB5-4091-A384-0361E8FF5E47}" name="Colonne639" dataDxfId="7821" totalsRowDxfId="7820"/>
    <tableColumn id="659" xr3:uid="{E3550B34-519E-4470-B6FB-818F70EB3AFB}" name="Colonne640" dataDxfId="7819" totalsRowDxfId="7818"/>
    <tableColumn id="660" xr3:uid="{4C6A7064-FBD7-4458-89F7-0566F1A19819}" name="Colonne641" dataDxfId="7817" totalsRowDxfId="7816"/>
    <tableColumn id="661" xr3:uid="{9B3E4E15-B2E6-424E-9048-869FE405044A}" name="Colonne642" dataDxfId="7815" totalsRowDxfId="7814"/>
    <tableColumn id="662" xr3:uid="{D90DA4C9-1EF9-44FA-9897-AB3B35D66597}" name="Colonne643" dataDxfId="7813" totalsRowDxfId="7812"/>
    <tableColumn id="663" xr3:uid="{8E7B571C-5B3D-42B2-B770-C6B524CAC7E0}" name="Colonne644" dataDxfId="7811" totalsRowDxfId="7810"/>
    <tableColumn id="664" xr3:uid="{2175F106-0618-4D0F-9BC5-FE8AF019E2DA}" name="Colonne645" dataDxfId="7809" totalsRowDxfId="7808"/>
    <tableColumn id="665" xr3:uid="{D99AC8F9-3B7D-4368-9FE3-62D57A9E774E}" name="Colonne646" dataDxfId="7807" totalsRowDxfId="7806"/>
    <tableColumn id="666" xr3:uid="{DD0085E4-4DFD-40D3-8573-8EEEB588850F}" name="Colonne647" dataDxfId="7805" totalsRowDxfId="7804"/>
    <tableColumn id="667" xr3:uid="{10C5FCE1-F8F0-4627-9684-5969CB3B44C2}" name="Colonne648" dataDxfId="7803" totalsRowDxfId="7802"/>
    <tableColumn id="668" xr3:uid="{D0711E7B-6BA8-4CBF-9D5D-3CDED4A8259B}" name="Colonne649" dataDxfId="7801" totalsRowDxfId="7800"/>
    <tableColumn id="669" xr3:uid="{C14A5978-978D-4746-BC63-07165C08863C}" name="Colonne650" dataDxfId="7799" totalsRowDxfId="7798"/>
    <tableColumn id="670" xr3:uid="{3BFDA653-6227-400F-A8D4-C6E9BA01B5BB}" name="Colonne651" dataDxfId="7797" totalsRowDxfId="7796"/>
    <tableColumn id="671" xr3:uid="{420BA743-A757-4AA7-A6E3-B253E8744D83}" name="Colonne652" dataDxfId="7795" totalsRowDxfId="7794"/>
    <tableColumn id="672" xr3:uid="{F7F74B42-8D92-44B9-8BEA-3CD836318FF6}" name="Colonne653" dataDxfId="7793" totalsRowDxfId="7792"/>
    <tableColumn id="673" xr3:uid="{14D35DD3-987F-43D1-B169-B1D31A14E4D7}" name="Colonne654" dataDxfId="7791" totalsRowDxfId="7790"/>
    <tableColumn id="674" xr3:uid="{47DDE407-7FB6-412F-A162-2F575BB1BA77}" name="Colonne655" dataDxfId="7789" totalsRowDxfId="7788"/>
    <tableColumn id="675" xr3:uid="{0B9D52AF-6545-45DA-945F-571E057FCD83}" name="Colonne656" dataDxfId="7787" totalsRowDxfId="7786"/>
    <tableColumn id="676" xr3:uid="{778C0223-5746-4DC9-B837-CE5A26CFA141}" name="Colonne657" dataDxfId="7785" totalsRowDxfId="7784"/>
    <tableColumn id="677" xr3:uid="{2EE882E1-A56D-4948-81E1-803E94BA4B8A}" name="Colonne658" dataDxfId="7783" totalsRowDxfId="7782"/>
    <tableColumn id="678" xr3:uid="{D264D30C-EC3F-4ABC-930B-05A06A1400AD}" name="Colonne659" dataDxfId="7781" totalsRowDxfId="7780"/>
    <tableColumn id="679" xr3:uid="{E6C6C84C-C621-447C-A3B1-F6A3302AA2CF}" name="Colonne660" dataDxfId="7779" totalsRowDxfId="7778"/>
    <tableColumn id="680" xr3:uid="{6E4CF152-C43F-4E54-80D4-170AFF9002C8}" name="Colonne661" dataDxfId="7777" totalsRowDxfId="7776"/>
    <tableColumn id="681" xr3:uid="{55F94276-89B1-4F6D-AE4D-659792F53ED3}" name="Colonne662" dataDxfId="7775" totalsRowDxfId="7774"/>
    <tableColumn id="682" xr3:uid="{304C367B-196A-458A-9FDE-13DA2F75ADE2}" name="Colonne663" dataDxfId="7773" totalsRowDxfId="7772"/>
    <tableColumn id="683" xr3:uid="{34B6DF1E-5CAB-442D-9232-F25988EAEE65}" name="Colonne664" dataDxfId="7771" totalsRowDxfId="7770"/>
    <tableColumn id="684" xr3:uid="{277AA604-93A3-4454-843C-CED5015F63F9}" name="Colonne665" dataDxfId="7769" totalsRowDxfId="7768"/>
    <tableColumn id="685" xr3:uid="{AA7C63ED-0A6B-4D46-B9EB-5EEB874B993D}" name="Colonne666" dataDxfId="7767" totalsRowDxfId="7766"/>
    <tableColumn id="686" xr3:uid="{19A1BF63-B7F4-49AB-ACDC-CF2E14594587}" name="Colonne667" dataDxfId="7765" totalsRowDxfId="7764"/>
    <tableColumn id="687" xr3:uid="{29B734BB-89C7-4BBE-85B0-B43B681F8586}" name="Colonne668" dataDxfId="7763" totalsRowDxfId="7762"/>
    <tableColumn id="688" xr3:uid="{DC7C01D2-258B-4EA3-B6EF-7BB682CABC5C}" name="Colonne669" dataDxfId="7761" totalsRowDxfId="7760"/>
    <tableColumn id="689" xr3:uid="{FECB0C5F-9B5B-4D64-81F2-B42AD877FAD6}" name="Colonne670" dataDxfId="7759" totalsRowDxfId="7758"/>
    <tableColumn id="690" xr3:uid="{C64022DF-354A-47E1-8EEF-65E209BD05A1}" name="Colonne671" dataDxfId="7757" totalsRowDxfId="7756"/>
    <tableColumn id="691" xr3:uid="{D38518A9-5EE2-4AD4-AB79-7671B3754D9A}" name="Colonne672" dataDxfId="7755" totalsRowDxfId="7754"/>
    <tableColumn id="692" xr3:uid="{8D9C2A70-5B34-430B-92AE-E2C036EF2376}" name="Colonne673" dataDxfId="7753" totalsRowDxfId="7752"/>
    <tableColumn id="693" xr3:uid="{8EF33EC7-1356-42FF-A1B4-3507B960D68F}" name="Colonne674" dataDxfId="7751" totalsRowDxfId="7750"/>
    <tableColumn id="694" xr3:uid="{4ED32BFE-DA26-4149-8399-9671FBB025DE}" name="Colonne675" dataDxfId="7749" totalsRowDxfId="7748"/>
    <tableColumn id="695" xr3:uid="{8A50F806-EC48-49A4-A988-81B227CE098F}" name="Colonne676" dataDxfId="7747" totalsRowDxfId="7746"/>
    <tableColumn id="696" xr3:uid="{BEF61F08-9A48-45CA-8624-01AA65D8BCCB}" name="Colonne677" dataDxfId="7745" totalsRowDxfId="7744"/>
    <tableColumn id="697" xr3:uid="{E29A4F28-F267-4724-8C90-0B277DCAEE3A}" name="Colonne678" dataDxfId="7743" totalsRowDxfId="7742"/>
    <tableColumn id="698" xr3:uid="{205A75BB-B067-41BF-A0CF-66B1A897D15B}" name="Colonne679" dataDxfId="7741" totalsRowDxfId="7740"/>
    <tableColumn id="699" xr3:uid="{92E24019-BB3C-4332-AA94-8865E8851E3B}" name="Colonne680" dataDxfId="7739" totalsRowDxfId="7738"/>
    <tableColumn id="700" xr3:uid="{A3217425-05B8-4553-A6FA-215590CDDBE3}" name="Colonne681" dataDxfId="7737" totalsRowDxfId="7736"/>
    <tableColumn id="701" xr3:uid="{9DA48E5E-FBDC-4723-A458-EE972B0FED19}" name="Colonne682" dataDxfId="7735" totalsRowDxfId="7734"/>
    <tableColumn id="702" xr3:uid="{1A0022C2-49AE-4957-AB47-8DBEECA249CB}" name="Colonne683" dataDxfId="7733" totalsRowDxfId="7732"/>
    <tableColumn id="703" xr3:uid="{B990080D-C062-47F6-A822-A3F428B0BA50}" name="Colonne684" dataDxfId="7731" totalsRowDxfId="7730"/>
    <tableColumn id="704" xr3:uid="{B4E51370-005A-415B-849C-35730EB7C941}" name="Colonne685" dataDxfId="7729" totalsRowDxfId="7728"/>
    <tableColumn id="705" xr3:uid="{CD4CFD3E-07D8-4247-BA22-438E2CE62959}" name="Colonne686" dataDxfId="7727" totalsRowDxfId="7726"/>
    <tableColumn id="706" xr3:uid="{DF0A31F7-F071-49E4-8D3D-240D8C00C104}" name="Colonne687" dataDxfId="7725" totalsRowDxfId="7724"/>
    <tableColumn id="707" xr3:uid="{237FDAA0-4E40-4148-9A4A-2AE5AAEAA4F8}" name="Colonne688" dataDxfId="7723" totalsRowDxfId="7722"/>
    <tableColumn id="708" xr3:uid="{1F08846F-6C9D-4EB6-81BD-0839223FEA27}" name="Colonne689" dataDxfId="7721" totalsRowDxfId="7720"/>
    <tableColumn id="709" xr3:uid="{466A95F6-9700-446C-9920-D99D1FCC7754}" name="Colonne690" dataDxfId="7719" totalsRowDxfId="7718"/>
    <tableColumn id="710" xr3:uid="{223E1B06-1F29-4DC5-ABC6-5AB066ABE42F}" name="Colonne691" dataDxfId="7717" totalsRowDxfId="7716"/>
    <tableColumn id="711" xr3:uid="{31B64808-E0FA-48A8-B5CA-B6494AA47DDE}" name="Colonne692" dataDxfId="7715" totalsRowDxfId="7714"/>
    <tableColumn id="712" xr3:uid="{9246C5C8-022C-4E33-8E24-1E22E70FED34}" name="Colonne693" dataDxfId="7713" totalsRowDxfId="7712"/>
    <tableColumn id="713" xr3:uid="{66BCB6A8-05DB-495D-A26F-1B0FBCD2AB12}" name="Colonne694" dataDxfId="7711" totalsRowDxfId="7710"/>
    <tableColumn id="714" xr3:uid="{73EE753A-7E9F-4D00-B266-B289A7435288}" name="Colonne695" dataDxfId="7709" totalsRowDxfId="7708"/>
    <tableColumn id="715" xr3:uid="{0D6E2097-A8C4-4839-A364-AC675D09DEB5}" name="Colonne696" dataDxfId="7707" totalsRowDxfId="7706"/>
    <tableColumn id="716" xr3:uid="{4CCE150E-E270-4B96-B093-3638C036286B}" name="Colonne697" dataDxfId="7705" totalsRowDxfId="7704"/>
    <tableColumn id="717" xr3:uid="{20DDAE87-221B-4BC7-A305-4DE361CBABE0}" name="Colonne698" dataDxfId="7703" totalsRowDxfId="7702"/>
    <tableColumn id="718" xr3:uid="{2469C5E7-4A1B-40D1-A0FC-490214D7246A}" name="Colonne699" dataDxfId="7701" totalsRowDxfId="7700"/>
    <tableColumn id="719" xr3:uid="{1A479B8C-DD0C-4D86-A838-1E258C038CAF}" name="Colonne700" dataDxfId="7699" totalsRowDxfId="7698"/>
    <tableColumn id="720" xr3:uid="{02230638-7F30-4323-A6AA-5F1A5558A896}" name="Colonne701" dataDxfId="7697" totalsRowDxfId="7696"/>
    <tableColumn id="721" xr3:uid="{0E5AEE9C-077D-49AC-9070-B6B75AC14899}" name="Colonne702" dataDxfId="7695" totalsRowDxfId="7694"/>
    <tableColumn id="722" xr3:uid="{A7344D1E-8CF8-4D69-93C6-31F37C029A04}" name="Colonne703" dataDxfId="7693" totalsRowDxfId="7692"/>
    <tableColumn id="723" xr3:uid="{7CAFBCA1-0450-4393-AFDF-9B6E96426327}" name="Colonne704" dataDxfId="7691" totalsRowDxfId="7690"/>
    <tableColumn id="724" xr3:uid="{A6372A6C-A847-4430-94C2-6D4666B20A63}" name="Colonne705" dataDxfId="7689" totalsRowDxfId="7688"/>
    <tableColumn id="725" xr3:uid="{E4054E43-A537-42AB-9CE9-99DB9593CB94}" name="Colonne706" dataDxfId="7687" totalsRowDxfId="7686"/>
    <tableColumn id="726" xr3:uid="{E05846AD-64AF-439A-860E-021CBD1C8E2E}" name="Colonne707" dataDxfId="7685" totalsRowDxfId="7684"/>
    <tableColumn id="727" xr3:uid="{75FCFE57-CC44-4A1D-BBD5-84F4C93E2FD0}" name="Colonne708" dataDxfId="7683" totalsRowDxfId="7682"/>
    <tableColumn id="728" xr3:uid="{EA36FF76-431C-4965-8C91-A07C0A4DCAFE}" name="Colonne709" dataDxfId="7681" totalsRowDxfId="7680"/>
    <tableColumn id="729" xr3:uid="{86787357-F469-4134-8F45-2FB0F5586C6F}" name="Colonne710" dataDxfId="7679" totalsRowDxfId="7678"/>
    <tableColumn id="730" xr3:uid="{7F6A466C-ACE1-4882-9191-4C58074EC617}" name="Colonne711" dataDxfId="7677" totalsRowDxfId="7676"/>
    <tableColumn id="731" xr3:uid="{1E8A8074-8D7C-4219-8C0B-F3B5AA00B2CA}" name="Colonne712" dataDxfId="7675" totalsRowDxfId="7674"/>
    <tableColumn id="732" xr3:uid="{9A672B4D-3DB9-4408-B922-50EC747EC3D6}" name="Colonne713" dataDxfId="7673" totalsRowDxfId="7672"/>
    <tableColumn id="733" xr3:uid="{C0142BEB-9EFB-44F7-96E8-61DF5B61F4F7}" name="Colonne714" dataDxfId="7671" totalsRowDxfId="7670"/>
    <tableColumn id="734" xr3:uid="{4AF4C55C-4BCF-458F-9B1F-76F9070FC15F}" name="Colonne715" dataDxfId="7669" totalsRowDxfId="7668"/>
    <tableColumn id="735" xr3:uid="{8565BC56-0D83-429C-BB4B-A4C082D147AC}" name="Colonne716" dataDxfId="7667" totalsRowDxfId="7666"/>
    <tableColumn id="736" xr3:uid="{90510DEF-8327-4A7A-B387-D228CACC54E0}" name="Colonne717" dataDxfId="7665" totalsRowDxfId="7664"/>
    <tableColumn id="737" xr3:uid="{5D8E1941-8B81-4206-8F5D-E31C681ABEF8}" name="Colonne718" dataDxfId="7663" totalsRowDxfId="7662"/>
    <tableColumn id="738" xr3:uid="{FA4D02D7-9781-4252-8C83-6BFC8CA58A02}" name="Colonne719" dataDxfId="7661" totalsRowDxfId="7660"/>
    <tableColumn id="739" xr3:uid="{0C62E85C-DC0E-4B5C-A3F7-996498463FEA}" name="Colonne720" dataDxfId="7659" totalsRowDxfId="7658"/>
    <tableColumn id="740" xr3:uid="{FC7CB513-D085-4E4F-B2C4-8A8588DB2367}" name="Colonne721" dataDxfId="7657" totalsRowDxfId="7656"/>
    <tableColumn id="741" xr3:uid="{50498598-495C-4768-A9FE-CED664AB2817}" name="Colonne722" dataDxfId="7655" totalsRowDxfId="7654"/>
    <tableColumn id="742" xr3:uid="{F84D029F-5C86-4328-AEC8-695FD9ED5841}" name="Colonne723" dataDxfId="7653" totalsRowDxfId="7652"/>
    <tableColumn id="743" xr3:uid="{B206BEE4-8692-4936-B8F7-B831C4C9622C}" name="Colonne724" dataDxfId="7651" totalsRowDxfId="7650"/>
    <tableColumn id="744" xr3:uid="{B8B77024-1925-4E52-82BD-6E048F707240}" name="Colonne725" dataDxfId="7649" totalsRowDxfId="7648"/>
    <tableColumn id="745" xr3:uid="{552E6DB8-FB31-434F-A04B-C82B0565EDF0}" name="Colonne726" dataDxfId="7647" totalsRowDxfId="7646"/>
    <tableColumn id="746" xr3:uid="{5C1B0628-3353-48B6-81F2-2628948AB03B}" name="Colonne727" dataDxfId="7645" totalsRowDxfId="7644"/>
    <tableColumn id="747" xr3:uid="{33C0C8F0-698C-4CDC-82AA-F01936175AC2}" name="Colonne728" dataDxfId="7643" totalsRowDxfId="7642"/>
    <tableColumn id="748" xr3:uid="{D662D065-A219-4A70-97B4-DCB322DF05C8}" name="Colonne729" dataDxfId="7641" totalsRowDxfId="7640"/>
    <tableColumn id="749" xr3:uid="{593A780E-F977-4D65-AA55-D59DFF141BAE}" name="Colonne730" dataDxfId="7639" totalsRowDxfId="7638"/>
    <tableColumn id="750" xr3:uid="{F33E7B41-8A1E-48AB-B2A5-D302B3F219AA}" name="Colonne731" dataDxfId="7637" totalsRowDxfId="7636"/>
    <tableColumn id="751" xr3:uid="{959679E2-C7A6-4CC8-A20C-D3389260E3A1}" name="Colonne732" dataDxfId="7635" totalsRowDxfId="7634"/>
    <tableColumn id="752" xr3:uid="{D936539C-3387-4DCD-8169-5A619B7A87C8}" name="Colonne733" dataDxfId="7633" totalsRowDxfId="7632"/>
    <tableColumn id="753" xr3:uid="{1AABA51F-1EDA-4FCB-930F-D2867BABEDE3}" name="Colonne734" dataDxfId="7631" totalsRowDxfId="7630"/>
    <tableColumn id="754" xr3:uid="{52915143-DA0A-4C4C-BCA7-827A0D56C31A}" name="Colonne735" dataDxfId="7629" totalsRowDxfId="7628"/>
    <tableColumn id="755" xr3:uid="{511E5B57-DC7B-40B4-B29C-0EA6377E16CC}" name="Colonne736" dataDxfId="7627" totalsRowDxfId="7626"/>
    <tableColumn id="756" xr3:uid="{2B9195FF-32C5-43A5-B70B-9E35E509889A}" name="Colonne737" dataDxfId="7625" totalsRowDxfId="7624"/>
    <tableColumn id="757" xr3:uid="{74142065-19BD-4C3C-8286-8454033A2CBD}" name="Colonne738" dataDxfId="7623" totalsRowDxfId="7622"/>
    <tableColumn id="758" xr3:uid="{0161E017-E3F8-4EB5-BA03-BF5F99D9F5A1}" name="Colonne739" dataDxfId="7621" totalsRowDxfId="7620"/>
    <tableColumn id="759" xr3:uid="{148A54C7-6238-40EA-B100-DFFA963E44FE}" name="Colonne740" dataDxfId="7619" totalsRowDxfId="7618"/>
    <tableColumn id="760" xr3:uid="{6321E125-2B63-4D1D-840A-4430A9558170}" name="Colonne741" dataDxfId="7617" totalsRowDxfId="7616"/>
    <tableColumn id="761" xr3:uid="{BA7E77D1-AFB7-4E82-91F2-27C43609ABCA}" name="Colonne742" dataDxfId="7615" totalsRowDxfId="7614"/>
    <tableColumn id="762" xr3:uid="{A57DED9F-CB8F-45EF-9E8F-0479A4073FD1}" name="Colonne743" dataDxfId="7613" totalsRowDxfId="7612"/>
    <tableColumn id="763" xr3:uid="{A0F6D8FE-CF7F-4D02-89E2-536AFA38B421}" name="Colonne744" dataDxfId="7611" totalsRowDxfId="7610"/>
    <tableColumn id="764" xr3:uid="{5D614AE1-BF92-4EC0-9E37-B7853DA8A120}" name="Colonne745" dataDxfId="7609" totalsRowDxfId="7608"/>
    <tableColumn id="765" xr3:uid="{128CC0F3-CBFD-4C4E-BEF2-8BAE980D31FE}" name="Colonne746" dataDxfId="7607" totalsRowDxfId="7606"/>
    <tableColumn id="766" xr3:uid="{E3896982-A6F1-4E00-916F-2D3A4DF51CFA}" name="Colonne747" dataDxfId="7605" totalsRowDxfId="7604"/>
    <tableColumn id="767" xr3:uid="{AAAB2B29-A7E9-41A3-A69F-74FD570FC9FB}" name="Colonne748" dataDxfId="7603" totalsRowDxfId="7602"/>
    <tableColumn id="768" xr3:uid="{13F40E46-0CF9-480A-B3C4-8173115C642C}" name="Colonne749" dataDxfId="7601" totalsRowDxfId="7600"/>
    <tableColumn id="769" xr3:uid="{95F7D3CC-D80D-4CEC-BFE8-89E67F13E7E8}" name="Colonne750" dataDxfId="7599" totalsRowDxfId="7598"/>
    <tableColumn id="770" xr3:uid="{E503215B-5954-4B99-A0FD-AA01A60FA58E}" name="Colonne751" dataDxfId="7597" totalsRowDxfId="7596"/>
    <tableColumn id="771" xr3:uid="{AEED1BBF-0356-437E-86E0-19C87AF33F05}" name="Colonne752" dataDxfId="7595" totalsRowDxfId="7594"/>
    <tableColumn id="772" xr3:uid="{E3F56B64-7B12-44AA-B841-B7E78F21AEA5}" name="Colonne753" dataDxfId="7593" totalsRowDxfId="7592"/>
    <tableColumn id="773" xr3:uid="{297B6E88-5DEB-4846-BBEF-E32DBDB405AF}" name="Colonne754" dataDxfId="7591" totalsRowDxfId="7590"/>
    <tableColumn id="774" xr3:uid="{8AE3DE83-7E79-408E-92A1-26E331AD7A23}" name="Colonne755" dataDxfId="7589" totalsRowDxfId="7588"/>
    <tableColumn id="775" xr3:uid="{D73693CF-CE08-4337-AC39-2C35013407B3}" name="Colonne756" dataDxfId="7587" totalsRowDxfId="7586"/>
    <tableColumn id="776" xr3:uid="{3E93B3D4-2026-4398-ABF4-8EFA76A4932B}" name="Colonne757" dataDxfId="7585" totalsRowDxfId="7584"/>
    <tableColumn id="777" xr3:uid="{5C536F68-5529-448E-A566-3B90A0B4DACA}" name="Colonne758" dataDxfId="7583" totalsRowDxfId="7582"/>
    <tableColumn id="778" xr3:uid="{6E978310-594E-4B9B-9ABC-A1B53049840F}" name="Colonne759" dataDxfId="7581" totalsRowDxfId="7580"/>
    <tableColumn id="779" xr3:uid="{2C67032E-F1E1-4ADB-A495-B7DC81892C17}" name="Colonne760" dataDxfId="7579" totalsRowDxfId="7578"/>
    <tableColumn id="780" xr3:uid="{80156C2A-64DC-4CDD-B8E5-8965C4E6901F}" name="Colonne761" dataDxfId="7577" totalsRowDxfId="7576"/>
    <tableColumn id="781" xr3:uid="{F336BB4D-F6D4-431D-B65B-949271BEB56C}" name="Colonne762" dataDxfId="7575" totalsRowDxfId="7574"/>
    <tableColumn id="782" xr3:uid="{3BDEFA38-BB84-4581-98BB-9F3E310624C4}" name="Colonne763" dataDxfId="7573" totalsRowDxfId="7572"/>
    <tableColumn id="783" xr3:uid="{1CC17AEE-37C1-4ED8-8FD1-934C940A1ED4}" name="Colonne764" dataDxfId="7571" totalsRowDxfId="7570"/>
    <tableColumn id="784" xr3:uid="{E7C6B2FF-DD2D-44EE-AAAC-1D8AC7982927}" name="Colonne765" dataDxfId="7569" totalsRowDxfId="7568"/>
    <tableColumn id="785" xr3:uid="{861EDDFC-22CB-4511-A0BE-5B26814C608A}" name="Colonne766" dataDxfId="7567" totalsRowDxfId="7566"/>
    <tableColumn id="786" xr3:uid="{F21EBED4-5B0D-46D7-B3B0-B8121FEC62F6}" name="Colonne767" dataDxfId="7565" totalsRowDxfId="7564"/>
    <tableColumn id="787" xr3:uid="{4ACDDE69-3AAF-4082-988B-42FEB8FBB9AA}" name="Colonne768" dataDxfId="7563" totalsRowDxfId="7562"/>
    <tableColumn id="788" xr3:uid="{578DB8E2-B286-4471-A1DC-64E2DB02B5DF}" name="Colonne769" dataDxfId="7561" totalsRowDxfId="7560"/>
    <tableColumn id="789" xr3:uid="{8CA4A1F1-7918-439B-B0E2-B161FC364F78}" name="Colonne770" dataDxfId="7559" totalsRowDxfId="7558"/>
    <tableColumn id="790" xr3:uid="{D317B28C-C95E-4765-931C-D54F82CDDFDB}" name="Colonne771" dataDxfId="7557" totalsRowDxfId="7556"/>
    <tableColumn id="791" xr3:uid="{A12A9014-F4D9-44DB-B0A9-D08E4DA7E4B7}" name="Colonne772" dataDxfId="7555" totalsRowDxfId="7554"/>
    <tableColumn id="792" xr3:uid="{87B7921B-23A6-4E6B-937E-9F4E67F1F66A}" name="Colonne773" dataDxfId="7553" totalsRowDxfId="7552"/>
    <tableColumn id="793" xr3:uid="{BE1B042B-40C4-453B-B43C-C361C118F795}" name="Colonne774" dataDxfId="7551" totalsRowDxfId="7550"/>
    <tableColumn id="794" xr3:uid="{439CF39F-E3EA-4E7E-8CB3-2A31B3059048}" name="Colonne775" dataDxfId="7549" totalsRowDxfId="7548"/>
    <tableColumn id="795" xr3:uid="{829D77D4-DEF4-4BEB-A749-27C0B3FA29D0}" name="Colonne776" dataDxfId="7547" totalsRowDxfId="7546"/>
    <tableColumn id="796" xr3:uid="{206121FF-CC84-4CB9-8129-9BC9D7F7B54E}" name="Colonne777" dataDxfId="7545" totalsRowDxfId="7544"/>
    <tableColumn id="797" xr3:uid="{7E4DF9A7-3052-44EF-9376-DB8C0C68A276}" name="Colonne778" dataDxfId="7543" totalsRowDxfId="7542"/>
    <tableColumn id="798" xr3:uid="{A270E69F-7958-44A0-AB32-5D3836C70389}" name="Colonne779" dataDxfId="7541" totalsRowDxfId="7540"/>
    <tableColumn id="799" xr3:uid="{93EDE56D-ED6B-4BD5-85D4-A96D5520B618}" name="Colonne780" dataDxfId="7539" totalsRowDxfId="7538"/>
    <tableColumn id="800" xr3:uid="{3076F8EA-3EEA-4B71-8280-03D0CA7BE9CB}" name="Colonne781" dataDxfId="7537" totalsRowDxfId="7536"/>
    <tableColumn id="801" xr3:uid="{790C89D3-C324-47A3-B7DD-D700F7FA66D1}" name="Colonne782" dataDxfId="7535" totalsRowDxfId="7534"/>
    <tableColumn id="802" xr3:uid="{1941ECEB-88A9-4DAF-B8B0-A0FAEC73EF4C}" name="Colonne783" dataDxfId="7533" totalsRowDxfId="7532"/>
    <tableColumn id="803" xr3:uid="{8838CEEC-7389-4449-A440-725372B8C7B6}" name="Colonne784" dataDxfId="7531" totalsRowDxfId="7530"/>
    <tableColumn id="804" xr3:uid="{24193792-CF71-4358-8CA2-33E272868EC1}" name="Colonne785" dataDxfId="7529" totalsRowDxfId="7528"/>
    <tableColumn id="805" xr3:uid="{191B8601-C03B-4FAC-8F84-CB0FF9EFB732}" name="Colonne786" dataDxfId="7527" totalsRowDxfId="7526"/>
    <tableColumn id="806" xr3:uid="{4C4B2763-26FD-47B5-8A62-90216EB19BB1}" name="Colonne787" dataDxfId="7525" totalsRowDxfId="7524"/>
    <tableColumn id="807" xr3:uid="{0D9805B2-C538-44BD-BC48-BE6F9D682D49}" name="Colonne788" dataDxfId="7523" totalsRowDxfId="7522"/>
    <tableColumn id="808" xr3:uid="{278BEE65-9F68-4077-BDD3-EEA23B9B9315}" name="Colonne789" dataDxfId="7521" totalsRowDxfId="7520"/>
    <tableColumn id="809" xr3:uid="{8CEF7649-43B2-43FB-B000-DD6684FEE265}" name="Colonne790" dataDxfId="7519" totalsRowDxfId="7518"/>
    <tableColumn id="810" xr3:uid="{DA248477-4DDC-40CB-8819-522F36945A81}" name="Colonne791" dataDxfId="7517" totalsRowDxfId="7516"/>
    <tableColumn id="811" xr3:uid="{8F737E0D-9A55-445B-BD15-F35F841E840A}" name="Colonne792" dataDxfId="7515" totalsRowDxfId="7514"/>
    <tableColumn id="812" xr3:uid="{EC39430C-62B3-424E-A306-49A53E4A1AAE}" name="Colonne793" dataDxfId="7513" totalsRowDxfId="7512"/>
    <tableColumn id="813" xr3:uid="{6CB2194E-CE8F-412D-9CD0-F2A8FCE8B7C7}" name="Colonne794" dataDxfId="7511" totalsRowDxfId="7510"/>
    <tableColumn id="814" xr3:uid="{CBBC0367-808F-4450-8F0A-9183201EC4B3}" name="Colonne795" dataDxfId="7509" totalsRowDxfId="7508"/>
    <tableColumn id="815" xr3:uid="{7BA63E6B-34D3-43F2-8233-D05E04B257EF}" name="Colonne796" dataDxfId="7507" totalsRowDxfId="7506"/>
    <tableColumn id="816" xr3:uid="{66E31879-FDA1-493E-A80A-EFE9A72920A0}" name="Colonne797" dataDxfId="7505" totalsRowDxfId="7504"/>
    <tableColumn id="817" xr3:uid="{9E932CDF-DE84-4B4B-8DB8-35432B8A01FB}" name="Colonne798" dataDxfId="7503" totalsRowDxfId="7502"/>
    <tableColumn id="818" xr3:uid="{2B8AF2CA-F398-461B-B025-04CC38ADD15F}" name="Colonne799" dataDxfId="7501" totalsRowDxfId="7500"/>
    <tableColumn id="819" xr3:uid="{0A4DCC90-0208-4747-865D-FE70566249D1}" name="Colonne800" dataDxfId="7499" totalsRowDxfId="7498"/>
    <tableColumn id="820" xr3:uid="{30D0CFFA-CA4E-49B2-9391-BEDA2E7B4C18}" name="Colonne801" dataDxfId="7497" totalsRowDxfId="7496"/>
    <tableColumn id="821" xr3:uid="{DFCBBF60-617B-4AA5-BA53-6F24B8369DE9}" name="Colonne802" dataDxfId="7495" totalsRowDxfId="7494"/>
    <tableColumn id="822" xr3:uid="{371796AC-147D-462B-BDDC-FA00B31A5608}" name="Colonne803" dataDxfId="7493" totalsRowDxfId="7492"/>
    <tableColumn id="823" xr3:uid="{F3B2114F-FDEC-42E2-AA89-F67F869E9E2F}" name="Colonne804" dataDxfId="7491" totalsRowDxfId="7490"/>
    <tableColumn id="824" xr3:uid="{6C407C53-C11D-4336-8A03-3A006C4A7E8F}" name="Colonne805" dataDxfId="7489" totalsRowDxfId="7488"/>
    <tableColumn id="825" xr3:uid="{7849010D-E30D-46CB-860A-740702915066}" name="Colonne806" dataDxfId="7487" totalsRowDxfId="7486"/>
    <tableColumn id="826" xr3:uid="{E81F57F1-0924-4EE5-9273-F19E4E4F6CBC}" name="Colonne807" dataDxfId="7485" totalsRowDxfId="7484"/>
    <tableColumn id="827" xr3:uid="{5E0230CE-C094-4137-80D3-70CF82AB22F2}" name="Colonne808" dataDxfId="7483" totalsRowDxfId="7482"/>
    <tableColumn id="828" xr3:uid="{6C35A47F-576D-4594-932B-FCAACBCC646B}" name="Colonne809" dataDxfId="7481" totalsRowDxfId="7480"/>
    <tableColumn id="829" xr3:uid="{FDB304B8-D963-4FDE-8F7D-36531B8ED19C}" name="Colonne810" dataDxfId="7479" totalsRowDxfId="7478"/>
    <tableColumn id="830" xr3:uid="{E159BAF3-B6BA-4661-85EF-D56BACE27EA7}" name="Colonne811" dataDxfId="7477" totalsRowDxfId="7476"/>
    <tableColumn id="831" xr3:uid="{F8FBFAB7-D3E4-4E14-B359-F789E0322CE6}" name="Colonne812" dataDxfId="7475" totalsRowDxfId="7474"/>
    <tableColumn id="832" xr3:uid="{8F48E6A0-D33F-45EE-BB1C-DA4034B87312}" name="Colonne813" dataDxfId="7473" totalsRowDxfId="7472"/>
    <tableColumn id="833" xr3:uid="{4764DEAA-963B-4A77-8653-F6F012756850}" name="Colonne814" dataDxfId="7471" totalsRowDxfId="7470"/>
    <tableColumn id="834" xr3:uid="{013EB3AF-DBBA-464C-9CE3-C612C212A39E}" name="Colonne815" dataDxfId="7469" totalsRowDxfId="7468"/>
    <tableColumn id="835" xr3:uid="{EC598E83-6E9F-4CA1-831F-08C02AEFFD29}" name="Colonne816" dataDxfId="7467" totalsRowDxfId="7466"/>
    <tableColumn id="836" xr3:uid="{85C00B1F-065E-404D-BF37-20EC3316C2A9}" name="Colonne817" dataDxfId="7465" totalsRowDxfId="7464"/>
    <tableColumn id="837" xr3:uid="{35FFD454-98CC-4833-B9C8-AA882D821DEE}" name="Colonne818" dataDxfId="7463" totalsRowDxfId="7462"/>
    <tableColumn id="838" xr3:uid="{20434487-0AF4-4BE2-BCF1-0CF56BC7EF02}" name="Colonne819" dataDxfId="7461" totalsRowDxfId="7460"/>
    <tableColumn id="839" xr3:uid="{3185BDA4-5389-4EC3-AA50-72D34485F977}" name="Colonne820" dataDxfId="7459" totalsRowDxfId="7458"/>
    <tableColumn id="840" xr3:uid="{8613775B-5671-4997-B795-353D2C744E03}" name="Colonne821" dataDxfId="7457" totalsRowDxfId="7456"/>
    <tableColumn id="841" xr3:uid="{E409DA41-544E-4841-9D44-109B40839507}" name="Colonne822" dataDxfId="7455" totalsRowDxfId="7454"/>
    <tableColumn id="842" xr3:uid="{F25D7D38-3C2E-4281-AA75-5239B3AE178F}" name="Colonne823" dataDxfId="7453" totalsRowDxfId="7452"/>
    <tableColumn id="843" xr3:uid="{A2266006-28EE-443F-8EAB-33DA5EC19F38}" name="Colonne824" dataDxfId="7451" totalsRowDxfId="7450"/>
    <tableColumn id="844" xr3:uid="{F6676D7D-3D7F-41B4-93C1-CB192A9582D3}" name="Colonne825" dataDxfId="7449" totalsRowDxfId="7448"/>
    <tableColumn id="845" xr3:uid="{BFB8F91D-B397-4C3D-BBD4-213363743130}" name="Colonne826" dataDxfId="7447" totalsRowDxfId="7446"/>
    <tableColumn id="846" xr3:uid="{47D43E23-FA28-438C-AC60-6BF24DD62A3D}" name="Colonne827" dataDxfId="7445" totalsRowDxfId="7444"/>
    <tableColumn id="847" xr3:uid="{790E2C65-93CC-4EE4-9C7A-BCC2ED08B84F}" name="Colonne828" dataDxfId="7443" totalsRowDxfId="7442"/>
    <tableColumn id="848" xr3:uid="{99AD219D-294D-4BC8-8153-22C49B253749}" name="Colonne829" dataDxfId="7441" totalsRowDxfId="7440"/>
    <tableColumn id="849" xr3:uid="{2CE0CABE-898F-49C0-BE7B-38F43A99764B}" name="Colonne830" dataDxfId="7439" totalsRowDxfId="7438"/>
    <tableColumn id="850" xr3:uid="{1CF5F0ED-57C2-45B4-A4DD-FC6A8E5F74B0}" name="Colonne831" dataDxfId="7437" totalsRowDxfId="7436"/>
    <tableColumn id="851" xr3:uid="{5AD3AFC2-2FDA-4EFA-839C-AB0E41793509}" name="Colonne832" dataDxfId="7435" totalsRowDxfId="7434"/>
    <tableColumn id="852" xr3:uid="{D6CA6EA0-EE95-4829-B1C2-145196B8C87D}" name="Colonne833" dataDxfId="7433" totalsRowDxfId="7432"/>
    <tableColumn id="853" xr3:uid="{B66D523F-90DC-480E-B287-4A9B7C46B9CA}" name="Colonne834" dataDxfId="7431" totalsRowDxfId="7430"/>
    <tableColumn id="854" xr3:uid="{07AA8C74-C938-4188-A45C-D208C84F7318}" name="Colonne835" dataDxfId="7429" totalsRowDxfId="7428"/>
    <tableColumn id="855" xr3:uid="{18572E46-3556-4253-B97C-1FFD2A406943}" name="Colonne836" dataDxfId="7427" totalsRowDxfId="7426"/>
    <tableColumn id="856" xr3:uid="{2EBD779F-6F94-4518-991F-76E3095F8DB0}" name="Colonne837" dataDxfId="7425" totalsRowDxfId="7424"/>
    <tableColumn id="857" xr3:uid="{78BD51FC-A3D9-4B6C-87FA-1CB82E273D26}" name="Colonne838" dataDxfId="7423" totalsRowDxfId="7422"/>
    <tableColumn id="858" xr3:uid="{230AF137-7D81-4C00-8C50-CF834593D6DC}" name="Colonne839" dataDxfId="7421" totalsRowDxfId="7420"/>
    <tableColumn id="859" xr3:uid="{9560B0F6-C4EF-4F84-945C-B593818939B5}" name="Colonne840" dataDxfId="7419" totalsRowDxfId="7418"/>
    <tableColumn id="860" xr3:uid="{2FD788A1-BCE1-47F1-9BE3-9AD0BBBDBD18}" name="Colonne841" dataDxfId="7417" totalsRowDxfId="7416"/>
    <tableColumn id="861" xr3:uid="{48F4142C-AC0D-44A6-B157-4ED5DAF5C679}" name="Colonne842" dataDxfId="7415" totalsRowDxfId="7414"/>
    <tableColumn id="862" xr3:uid="{5B42EA92-4CEF-4A3F-A0E8-4B108A9A6927}" name="Colonne843" dataDxfId="7413" totalsRowDxfId="7412"/>
    <tableColumn id="863" xr3:uid="{F67F9DB2-983B-4110-AA17-648CEE84B7C9}" name="Colonne844" dataDxfId="7411" totalsRowDxfId="7410"/>
    <tableColumn id="864" xr3:uid="{72E602FA-7483-41B5-8D40-19FB50E4B673}" name="Colonne845" dataDxfId="7409" totalsRowDxfId="7408"/>
    <tableColumn id="865" xr3:uid="{8B45E5BF-CA82-403C-ADDD-9BD8272DA47A}" name="Colonne846" dataDxfId="7407" totalsRowDxfId="7406"/>
    <tableColumn id="866" xr3:uid="{C8E0C7B7-DDF3-44B8-95E6-0AE66B9DBA47}" name="Colonne847" dataDxfId="7405" totalsRowDxfId="7404"/>
    <tableColumn id="867" xr3:uid="{61F22C02-D580-4490-9A35-6682701B1054}" name="Colonne848" dataDxfId="7403" totalsRowDxfId="7402"/>
    <tableColumn id="868" xr3:uid="{CA602363-C4E5-4D0E-A2E8-C39DBA00734C}" name="Colonne849" dataDxfId="7401" totalsRowDxfId="7400"/>
    <tableColumn id="869" xr3:uid="{B7ECCA50-CC6A-4FE1-AEC8-CBEBD7DB06A5}" name="Colonne850" dataDxfId="7399" totalsRowDxfId="7398"/>
    <tableColumn id="870" xr3:uid="{6373C14D-1BD9-4F0C-B7DF-C6DA7CBBAE38}" name="Colonne851" dataDxfId="7397" totalsRowDxfId="7396"/>
    <tableColumn id="871" xr3:uid="{7C247367-870C-4155-96D0-61593D5EDFC6}" name="Colonne852" dataDxfId="7395" totalsRowDxfId="7394"/>
    <tableColumn id="872" xr3:uid="{DAFBE9A6-C480-4789-BF9E-CC7F9D345FA1}" name="Colonne853" dataDxfId="7393" totalsRowDxfId="7392"/>
    <tableColumn id="873" xr3:uid="{E571D403-A9F6-4AE0-872A-7E826355FC42}" name="Colonne854" dataDxfId="7391" totalsRowDxfId="7390"/>
    <tableColumn id="874" xr3:uid="{554A2CA7-8908-4820-81D9-90646FE59C68}" name="Colonne855" dataDxfId="7389" totalsRowDxfId="7388"/>
    <tableColumn id="875" xr3:uid="{7B6EAF7E-7A4B-4AF7-AC68-58122F6F5E2A}" name="Colonne856" dataDxfId="7387" totalsRowDxfId="7386"/>
    <tableColumn id="876" xr3:uid="{0281F1B6-8435-44A3-AFCA-2CE99904C249}" name="Colonne857" dataDxfId="7385" totalsRowDxfId="7384"/>
    <tableColumn id="877" xr3:uid="{0152BD6E-933B-44D0-A538-2C9E29E7E05E}" name="Colonne858" dataDxfId="7383" totalsRowDxfId="7382"/>
    <tableColumn id="878" xr3:uid="{623B74D3-6211-4E46-83B0-E76102CA30FB}" name="Colonne859" dataDxfId="7381" totalsRowDxfId="7380"/>
    <tableColumn id="879" xr3:uid="{DF1F9FA3-4587-4821-BAFC-391B27BA9588}" name="Colonne860" dataDxfId="7379" totalsRowDxfId="7378"/>
    <tableColumn id="880" xr3:uid="{443CB60B-5160-41FF-8F8F-E27BC3C44480}" name="Colonne861" dataDxfId="7377" totalsRowDxfId="7376"/>
    <tableColumn id="881" xr3:uid="{E00AF5FB-C325-4CC1-9AC5-A91F49F2A164}" name="Colonne862" dataDxfId="7375" totalsRowDxfId="7374"/>
    <tableColumn id="882" xr3:uid="{4900902F-6657-4E06-86CA-3AAB311CB018}" name="Colonne863" dataDxfId="7373" totalsRowDxfId="7372"/>
    <tableColumn id="883" xr3:uid="{3A967FFB-57C5-473B-9377-E609B2079296}" name="Colonne864" dataDxfId="7371" totalsRowDxfId="7370"/>
    <tableColumn id="884" xr3:uid="{413847F7-1409-4952-B94E-428467ABDA90}" name="Colonne865" dataDxfId="7369" totalsRowDxfId="7368"/>
    <tableColumn id="885" xr3:uid="{5891ED64-F08F-413C-A230-7FDB7DF15F3F}" name="Colonne866" dataDxfId="7367" totalsRowDxfId="7366"/>
    <tableColumn id="886" xr3:uid="{7F92539A-C305-4653-867C-07922CAFFEFC}" name="Colonne867" dataDxfId="7365" totalsRowDxfId="7364"/>
    <tableColumn id="887" xr3:uid="{7F30CBD7-431C-4034-B422-EBFDD8B1622D}" name="Colonne868" dataDxfId="7363" totalsRowDxfId="7362"/>
    <tableColumn id="888" xr3:uid="{58A788BB-D5DA-4CC2-BDC8-90023D7CCE3F}" name="Colonne869" dataDxfId="7361" totalsRowDxfId="7360"/>
    <tableColumn id="889" xr3:uid="{EB327DCF-2443-4210-8813-E591FE9D89B4}" name="Colonne870" dataDxfId="7359" totalsRowDxfId="7358"/>
    <tableColumn id="890" xr3:uid="{0DFCBA25-5F59-4371-854F-1A1079C87868}" name="Colonne871" dataDxfId="7357" totalsRowDxfId="7356"/>
    <tableColumn id="891" xr3:uid="{726297A3-76D7-41A4-BC51-A07D4750A654}" name="Colonne872" dataDxfId="7355" totalsRowDxfId="7354"/>
    <tableColumn id="892" xr3:uid="{BEE09A7E-71BB-4DE8-B8A2-A04C7459662F}" name="Colonne873" dataDxfId="7353" totalsRowDxfId="7352"/>
    <tableColumn id="893" xr3:uid="{790315C0-0121-4C84-ACB7-7007B189AFFC}" name="Colonne874" dataDxfId="7351" totalsRowDxfId="7350"/>
    <tableColumn id="894" xr3:uid="{3BA5515F-45D7-4EE9-B68D-1DAA382BF61A}" name="Colonne875" dataDxfId="7349" totalsRowDxfId="7348"/>
    <tableColumn id="895" xr3:uid="{BA51CC69-29D0-44D8-B349-F8188FFBE8C3}" name="Colonne876" dataDxfId="7347" totalsRowDxfId="7346"/>
    <tableColumn id="896" xr3:uid="{9A6BBAC9-52B6-4019-AFDC-1EBD83C423F9}" name="Colonne877" dataDxfId="7345" totalsRowDxfId="7344"/>
    <tableColumn id="897" xr3:uid="{78576AFD-A840-4494-B306-0454041B7725}" name="Colonne878" dataDxfId="7343" totalsRowDxfId="7342"/>
    <tableColumn id="898" xr3:uid="{58BF3BDA-291E-40E1-BED1-C3565505D34A}" name="Colonne879" dataDxfId="7341" totalsRowDxfId="7340"/>
    <tableColumn id="899" xr3:uid="{DBFEB231-55FC-4F76-894C-4E9CD8268546}" name="Colonne880" dataDxfId="7339" totalsRowDxfId="7338"/>
    <tableColumn id="900" xr3:uid="{14E75DD8-153B-414A-A874-4945FB068E97}" name="Colonne881" dataDxfId="7337" totalsRowDxfId="7336"/>
    <tableColumn id="901" xr3:uid="{0E3F7E78-FC92-4BF9-A7C5-AF2380FAB86D}" name="Colonne882" dataDxfId="7335" totalsRowDxfId="7334"/>
    <tableColumn id="902" xr3:uid="{F53F1A09-04ED-4DD7-A59D-54B31ABD86D1}" name="Colonne883" dataDxfId="7333" totalsRowDxfId="7332"/>
    <tableColumn id="903" xr3:uid="{9FB83D07-4862-4BF2-824F-A019592EF65E}" name="Colonne884" dataDxfId="7331" totalsRowDxfId="7330"/>
    <tableColumn id="904" xr3:uid="{9B0EAD26-48DB-4F5C-A440-B54EF66345E7}" name="Colonne885" dataDxfId="7329" totalsRowDxfId="7328"/>
    <tableColumn id="905" xr3:uid="{9263B200-48E0-4EDB-A5D2-8AC14BF27993}" name="Colonne886" dataDxfId="7327" totalsRowDxfId="7326"/>
    <tableColumn id="906" xr3:uid="{88AFF6D9-6B53-44BE-B158-FA3D5F0ADDC9}" name="Colonne887" dataDxfId="7325" totalsRowDxfId="7324"/>
    <tableColumn id="907" xr3:uid="{E2652A9E-BE64-4C19-9D9C-8F9835224C50}" name="Colonne888" dataDxfId="7323" totalsRowDxfId="7322"/>
    <tableColumn id="908" xr3:uid="{BE2690FA-A936-43BB-B7BF-C18F7C27AF31}" name="Colonne889" dataDxfId="7321" totalsRowDxfId="7320"/>
    <tableColumn id="909" xr3:uid="{43402264-6294-41FB-980A-132D29EC89D8}" name="Colonne890" dataDxfId="7319" totalsRowDxfId="7318"/>
    <tableColumn id="910" xr3:uid="{9CD1BC4C-D6A6-40C4-B337-063E4AEAE435}" name="Colonne891" dataDxfId="7317" totalsRowDxfId="7316"/>
    <tableColumn id="911" xr3:uid="{416F2DD7-77B3-4056-BBDB-7B2B02778B04}" name="Colonne892" dataDxfId="7315" totalsRowDxfId="7314"/>
    <tableColumn id="912" xr3:uid="{F778D949-A909-4C85-B6C4-DE7802114F09}" name="Colonne893" dataDxfId="7313" totalsRowDxfId="7312"/>
    <tableColumn id="913" xr3:uid="{D4DD81E2-90A4-4E08-8166-2E57630D692F}" name="Colonne894" dataDxfId="7311" totalsRowDxfId="7310"/>
    <tableColumn id="914" xr3:uid="{16908372-98F7-467F-8D92-27B570C65719}" name="Colonne895" dataDxfId="7309" totalsRowDxfId="7308"/>
    <tableColumn id="915" xr3:uid="{72AE6F3D-D5C2-4EEF-BBEB-71F4C5B6F0D7}" name="Colonne896" dataDxfId="7307" totalsRowDxfId="7306"/>
    <tableColumn id="916" xr3:uid="{F6A519D9-2BF7-4764-92F0-B329D5857326}" name="Colonne897" dataDxfId="7305" totalsRowDxfId="7304"/>
    <tableColumn id="917" xr3:uid="{223FCCCE-CC3E-4AE1-BA03-D693354D8B05}" name="Colonne898" dataDxfId="7303" totalsRowDxfId="7302"/>
    <tableColumn id="918" xr3:uid="{B5D4973C-92A6-453A-910B-830FC876B176}" name="Colonne899" dataDxfId="7301" totalsRowDxfId="7300"/>
    <tableColumn id="919" xr3:uid="{F82FCA0F-8201-44C8-96F9-5D3ED4467077}" name="Colonne900" dataDxfId="7299" totalsRowDxfId="7298"/>
    <tableColumn id="920" xr3:uid="{8BD7EDA6-2FB4-4EDE-888E-84AF8609ABBF}" name="Colonne901" dataDxfId="7297" totalsRowDxfId="7296"/>
    <tableColumn id="921" xr3:uid="{B0C471B4-D46C-47C2-87E9-03D21097C341}" name="Colonne902" dataDxfId="7295" totalsRowDxfId="7294"/>
    <tableColumn id="922" xr3:uid="{97B68502-5A48-4F6C-B6BC-10EFB59D9363}" name="Colonne903" dataDxfId="7293" totalsRowDxfId="7292"/>
    <tableColumn id="923" xr3:uid="{CDE48BB8-B49D-48FD-88D8-F8A2D2EBCCD5}" name="Colonne904" dataDxfId="7291" totalsRowDxfId="7290"/>
    <tableColumn id="924" xr3:uid="{088A5A5A-529B-4E58-AB2D-221BFACA984D}" name="Colonne905" dataDxfId="7289" totalsRowDxfId="7288"/>
    <tableColumn id="925" xr3:uid="{ACEE026F-5851-46F7-A8ED-B935BEE879BB}" name="Colonne906" dataDxfId="7287" totalsRowDxfId="7286"/>
    <tableColumn id="926" xr3:uid="{F4AEFC9E-31BB-4F6E-A5CF-878B6A2D0D86}" name="Colonne907" dataDxfId="7285" totalsRowDxfId="7284"/>
    <tableColumn id="927" xr3:uid="{2AF25227-7618-4E60-ADD1-BDC5D6FD4EB2}" name="Colonne908" dataDxfId="7283" totalsRowDxfId="7282"/>
    <tableColumn id="928" xr3:uid="{47FB942C-D38F-4356-A28A-3309746EB3E0}" name="Colonne909" dataDxfId="7281" totalsRowDxfId="7280"/>
    <tableColumn id="929" xr3:uid="{C4D95E3F-03AD-42D6-8727-78B1F8200796}" name="Colonne910" dataDxfId="7279" totalsRowDxfId="7278"/>
    <tableColumn id="930" xr3:uid="{64266486-E912-427E-91BE-7615B4A2A3E2}" name="Colonne911" dataDxfId="7277" totalsRowDxfId="7276"/>
    <tableColumn id="931" xr3:uid="{14ECD037-79A9-4C5C-A665-315166AD4F46}" name="Colonne912" dataDxfId="7275" totalsRowDxfId="7274"/>
    <tableColumn id="932" xr3:uid="{1CEE32AB-2886-4096-A86D-AFBECD3FC259}" name="Colonne913" dataDxfId="7273" totalsRowDxfId="7272"/>
    <tableColumn id="933" xr3:uid="{630E3E9A-AFAF-4577-BC8D-E8A2B8CC51B2}" name="Colonne914" dataDxfId="7271" totalsRowDxfId="7270"/>
    <tableColumn id="934" xr3:uid="{4ADA9B8A-FA4C-4472-BAAB-EB8F623C4557}" name="Colonne915" dataDxfId="7269" totalsRowDxfId="7268"/>
    <tableColumn id="935" xr3:uid="{F8AE2BDC-0BE7-429D-A91B-C22F1510E300}" name="Colonne916" dataDxfId="7267" totalsRowDxfId="7266"/>
    <tableColumn id="936" xr3:uid="{6885C95D-98C7-4364-B409-9C78D8B0BA58}" name="Colonne917" dataDxfId="7265" totalsRowDxfId="7264"/>
    <tableColumn id="937" xr3:uid="{2E980891-AE12-45F2-A545-75C5EE0EDD48}" name="Colonne918" dataDxfId="7263" totalsRowDxfId="7262"/>
    <tableColumn id="938" xr3:uid="{701EB554-20E7-4136-8B8E-6507224F72C0}" name="Colonne919" dataDxfId="7261" totalsRowDxfId="7260"/>
    <tableColumn id="939" xr3:uid="{CD1768C5-1FFE-40F8-9D94-DE98C2026665}" name="Colonne920" dataDxfId="7259" totalsRowDxfId="7258"/>
    <tableColumn id="940" xr3:uid="{BCAEE1A0-49AC-449F-B1DC-239EAC23D9C5}" name="Colonne921" dataDxfId="7257" totalsRowDxfId="7256"/>
    <tableColumn id="941" xr3:uid="{2739AF62-1C23-4081-92F6-298C3459CB1A}" name="Colonne922" dataDxfId="7255" totalsRowDxfId="7254"/>
    <tableColumn id="942" xr3:uid="{4C468C53-E43A-4A10-8AC7-D01E3F0864A6}" name="Colonne923" dataDxfId="7253" totalsRowDxfId="7252"/>
    <tableColumn id="943" xr3:uid="{748E4297-7EE7-4F8C-A593-DFFC84005070}" name="Colonne924" dataDxfId="7251" totalsRowDxfId="7250"/>
    <tableColumn id="944" xr3:uid="{E136B436-F8DA-46B1-BC96-102FFEC1FC02}" name="Colonne925" dataDxfId="7249" totalsRowDxfId="7248"/>
    <tableColumn id="945" xr3:uid="{E6B4B905-CDEC-4701-BA33-B5FE06CFA953}" name="Colonne926" dataDxfId="7247" totalsRowDxfId="7246"/>
    <tableColumn id="946" xr3:uid="{A881A594-DC31-4EE3-8BA3-9C9E9711E23D}" name="Colonne927" dataDxfId="7245" totalsRowDxfId="7244"/>
    <tableColumn id="947" xr3:uid="{80A3A0F6-CEC8-4098-9E4B-5BDFAB6BECC9}" name="Colonne928" dataDxfId="7243" totalsRowDxfId="7242"/>
    <tableColumn id="948" xr3:uid="{ECAC6D01-4447-49AA-9768-FA20EBBC03D1}" name="Colonne929" dataDxfId="7241" totalsRowDxfId="7240"/>
    <tableColumn id="949" xr3:uid="{99F40814-45CE-4055-8B17-AA5E2F0A2622}" name="Colonne930" dataDxfId="7239" totalsRowDxfId="7238"/>
    <tableColumn id="950" xr3:uid="{25F05F8A-4744-458C-8FEA-015E7A26DC50}" name="Colonne931" dataDxfId="7237" totalsRowDxfId="7236"/>
    <tableColumn id="951" xr3:uid="{7A866944-11A8-4BBB-9B34-F712668CDE7B}" name="Colonne932" dataDxfId="7235" totalsRowDxfId="7234"/>
    <tableColumn id="952" xr3:uid="{C9CD16D5-964A-46CA-AC53-376E9EA8DE05}" name="Colonne933" dataDxfId="7233" totalsRowDxfId="7232"/>
    <tableColumn id="953" xr3:uid="{0E0CFF7C-4A3F-4605-9A4E-C64D160FC0AA}" name="Colonne934" dataDxfId="7231" totalsRowDxfId="7230"/>
    <tableColumn id="954" xr3:uid="{327A7189-9290-4701-B25D-B1AE708EB538}" name="Colonne935" dataDxfId="7229" totalsRowDxfId="7228"/>
    <tableColumn id="955" xr3:uid="{A1FE902A-E3DA-4CEC-B6D3-E8746AB67F90}" name="Colonne936" dataDxfId="7227" totalsRowDxfId="7226"/>
    <tableColumn id="956" xr3:uid="{24920BC7-9C3F-4AD3-8A52-211CE782472E}" name="Colonne937" dataDxfId="7225" totalsRowDxfId="7224"/>
    <tableColumn id="957" xr3:uid="{6681B6EB-2741-42FB-BB99-562EBE8736B9}" name="Colonne938" dataDxfId="7223" totalsRowDxfId="7222"/>
    <tableColumn id="958" xr3:uid="{6299B864-2941-4A48-9C3E-FD91E7B22E7A}" name="Colonne939" dataDxfId="7221" totalsRowDxfId="7220"/>
    <tableColumn id="959" xr3:uid="{BC8D5962-AEBD-48E9-95A3-95137100B5BF}" name="Colonne940" dataDxfId="7219" totalsRowDxfId="7218"/>
    <tableColumn id="960" xr3:uid="{483664D8-232E-4835-BCB7-8BACA5C77940}" name="Colonne941" dataDxfId="7217" totalsRowDxfId="7216"/>
    <tableColumn id="961" xr3:uid="{D82A5058-7E5E-4EC4-8DAD-1C233E4D333E}" name="Colonne942" dataDxfId="7215" totalsRowDxfId="7214"/>
    <tableColumn id="962" xr3:uid="{D820834A-AEEE-464D-A843-4E970B63EC17}" name="Colonne943" dataDxfId="7213" totalsRowDxfId="7212"/>
    <tableColumn id="963" xr3:uid="{F7220285-0C07-43FB-884E-422A07ACCE8E}" name="Colonne944" dataDxfId="7211" totalsRowDxfId="7210"/>
    <tableColumn id="964" xr3:uid="{7D865D6B-59AE-4F04-A70C-45E00C21AE6E}" name="Colonne945" dataDxfId="7209" totalsRowDxfId="7208"/>
    <tableColumn id="965" xr3:uid="{76D9677D-77E9-475C-BE59-A13293055F87}" name="Colonne946" dataDxfId="7207" totalsRowDxfId="7206"/>
    <tableColumn id="966" xr3:uid="{C745D0F7-FAA6-484D-99B8-38E4BE5C1E60}" name="Colonne947" dataDxfId="7205" totalsRowDxfId="7204"/>
    <tableColumn id="967" xr3:uid="{5121F4A3-7309-4F51-A306-492CEEA3558D}" name="Colonne948" dataDxfId="7203" totalsRowDxfId="7202"/>
    <tableColumn id="968" xr3:uid="{DD87F2F8-779F-4729-BF0C-CCB12161E85A}" name="Colonne949" dataDxfId="7201" totalsRowDxfId="7200"/>
    <tableColumn id="969" xr3:uid="{1622CDD3-63D3-4395-A2BF-9AE69D108FE4}" name="Colonne950" dataDxfId="7199" totalsRowDxfId="7198"/>
    <tableColumn id="970" xr3:uid="{226F8043-9EC5-406B-B512-C54ED99D4A5E}" name="Colonne951" dataDxfId="7197" totalsRowDxfId="7196"/>
    <tableColumn id="971" xr3:uid="{17A38965-8D95-4312-8BC2-F8C07439BF4B}" name="Colonne952" dataDxfId="7195" totalsRowDxfId="7194"/>
    <tableColumn id="972" xr3:uid="{B7AB22B8-7685-4B3D-9405-826D3B996D2B}" name="Colonne953" dataDxfId="7193" totalsRowDxfId="7192"/>
    <tableColumn id="973" xr3:uid="{F7A46249-CAE0-4337-B220-BDEBC4862DB5}" name="Colonne954" dataDxfId="7191" totalsRowDxfId="7190"/>
    <tableColumn id="974" xr3:uid="{6F842C53-92C2-4ED1-B5A1-415D162B70E1}" name="Colonne955" dataDxfId="7189" totalsRowDxfId="7188"/>
    <tableColumn id="975" xr3:uid="{C8E18885-2C28-45BD-A4CC-DED8ECEA552E}" name="Colonne956" dataDxfId="7187" totalsRowDxfId="7186"/>
    <tableColumn id="976" xr3:uid="{7CE66CE4-A8EB-40B8-86E4-A51290B80916}" name="Colonne957" dataDxfId="7185" totalsRowDxfId="7184"/>
    <tableColumn id="977" xr3:uid="{04B2012C-9125-45C0-93D1-D221D401FA0C}" name="Colonne958" dataDxfId="7183" totalsRowDxfId="7182"/>
    <tableColumn id="978" xr3:uid="{484C8EDF-760F-4BAF-9B9B-3D364959B67D}" name="Colonne959" dataDxfId="7181" totalsRowDxfId="7180"/>
    <tableColumn id="979" xr3:uid="{E452FF9C-7C76-44F2-9DBE-639D11845F81}" name="Colonne960" dataDxfId="7179" totalsRowDxfId="7178"/>
    <tableColumn id="980" xr3:uid="{A78CFF90-EDCB-4C26-89B1-F6004F8E20D9}" name="Colonne961" dataDxfId="7177" totalsRowDxfId="7176"/>
    <tableColumn id="981" xr3:uid="{CA0A7365-62A6-43B1-934B-B9B7E223C2DB}" name="Colonne962" dataDxfId="7175" totalsRowDxfId="7174"/>
    <tableColumn id="982" xr3:uid="{DEAD89A2-F801-4A79-8215-E80F22390A48}" name="Colonne963" dataDxfId="7173" totalsRowDxfId="7172"/>
    <tableColumn id="983" xr3:uid="{B70DA007-75D2-4E1D-8923-E1BD987F0692}" name="Colonne964" dataDxfId="7171" totalsRowDxfId="7170"/>
    <tableColumn id="984" xr3:uid="{4823264D-FB85-4462-9D26-590B9381E86A}" name="Colonne965" dataDxfId="7169" totalsRowDxfId="7168"/>
    <tableColumn id="985" xr3:uid="{E36A3EB2-1AB2-428E-871E-3221CE604F6D}" name="Colonne966" dataDxfId="7167" totalsRowDxfId="7166"/>
    <tableColumn id="986" xr3:uid="{58BA48E0-D174-4F16-8EC0-A5B45AD59842}" name="Colonne967" dataDxfId="7165" totalsRowDxfId="7164"/>
    <tableColumn id="987" xr3:uid="{0232AAAE-39BA-4DD4-B452-783407AC6D6B}" name="Colonne968" dataDxfId="7163" totalsRowDxfId="7162"/>
    <tableColumn id="988" xr3:uid="{8B519915-D2C7-410B-A481-78960509B31B}" name="Colonne969" dataDxfId="7161" totalsRowDxfId="7160"/>
    <tableColumn id="989" xr3:uid="{06B89278-0339-4189-AD4C-C14B47768CB6}" name="Colonne970" dataDxfId="7159" totalsRowDxfId="7158"/>
    <tableColumn id="990" xr3:uid="{C1979395-18B7-4B3D-ABF4-6E3799CE3277}" name="Colonne971" dataDxfId="7157" totalsRowDxfId="7156"/>
    <tableColumn id="991" xr3:uid="{2AAE00C3-684B-4335-9BD0-26DD1FA8A08E}" name="Colonne972" dataDxfId="7155" totalsRowDxfId="7154"/>
    <tableColumn id="992" xr3:uid="{86D87C24-5627-4B5C-874F-EAEB694F6A3A}" name="Colonne973" dataDxfId="7153" totalsRowDxfId="7152"/>
    <tableColumn id="993" xr3:uid="{EEA2C08F-C2DC-4507-8D6F-5150D386CF07}" name="Colonne974" dataDxfId="7151" totalsRowDxfId="7150"/>
    <tableColumn id="994" xr3:uid="{EA28D4BC-5E51-4FCC-8070-0ADD5FF0DE5B}" name="Colonne975" dataDxfId="7149" totalsRowDxfId="7148"/>
    <tableColumn id="995" xr3:uid="{4CB7CCED-33DB-4DC2-9875-232710FB8E7C}" name="Colonne976" dataDxfId="7147" totalsRowDxfId="7146"/>
    <tableColumn id="996" xr3:uid="{0CF21FAD-43CF-4DA9-A2C0-0C1E1C7215A6}" name="Colonne977" dataDxfId="7145" totalsRowDxfId="7144"/>
    <tableColumn id="997" xr3:uid="{4F1840EF-7994-4B85-B274-7D1A45F18E9A}" name="Colonne978" dataDxfId="7143" totalsRowDxfId="7142"/>
    <tableColumn id="998" xr3:uid="{5749ED23-B252-4F95-BB39-56E2DDA818E9}" name="Colonne979" dataDxfId="7141" totalsRowDxfId="7140"/>
    <tableColumn id="999" xr3:uid="{D176DB23-4B47-497C-945D-5387B52EF524}" name="Colonne980" dataDxfId="7139" totalsRowDxfId="7138"/>
    <tableColumn id="1000" xr3:uid="{F3608043-4D15-4375-A001-80A7C74ED2A9}" name="Colonne981" dataDxfId="7137" totalsRowDxfId="7136"/>
    <tableColumn id="1001" xr3:uid="{C7429CAD-1450-49E6-B166-50291EBF80B8}" name="Colonne982" dataDxfId="7135" totalsRowDxfId="7134"/>
    <tableColumn id="1002" xr3:uid="{E57D37AD-B68B-424A-AEF8-E825B521FDE5}" name="Colonne983" dataDxfId="7133" totalsRowDxfId="7132"/>
    <tableColumn id="1003" xr3:uid="{B5AF98B8-8313-4A3F-A0A1-9D792C4CB4AB}" name="Colonne984" dataDxfId="7131" totalsRowDxfId="7130"/>
    <tableColumn id="1004" xr3:uid="{49066E04-6A7E-4CB0-B403-E62FC1CC33AC}" name="Colonne985" dataDxfId="7129" totalsRowDxfId="7128"/>
    <tableColumn id="1005" xr3:uid="{CFA98693-A1B5-47BD-8702-262685FD57F0}" name="Colonne986" dataDxfId="7127" totalsRowDxfId="7126"/>
    <tableColumn id="1006" xr3:uid="{F9AC5A4A-14BD-4FE5-8070-503B774FADD9}" name="Colonne987" dataDxfId="7125" totalsRowDxfId="7124"/>
    <tableColumn id="1007" xr3:uid="{51397522-897F-4FB2-AF83-02F86B35E095}" name="Colonne988" dataDxfId="7123" totalsRowDxfId="7122"/>
    <tableColumn id="1008" xr3:uid="{4FCBB1FB-B157-4D3B-A6B1-1DCFECC31C46}" name="Colonne989" dataDxfId="7121" totalsRowDxfId="7120"/>
    <tableColumn id="1009" xr3:uid="{ADA1B4FD-F05F-4F79-92E2-F4028E4B0998}" name="Colonne990" dataDxfId="7119" totalsRowDxfId="7118"/>
    <tableColumn id="1010" xr3:uid="{5906B6BE-6640-4003-90DC-7216D0DA488E}" name="Colonne991" dataDxfId="7117" totalsRowDxfId="7116"/>
    <tableColumn id="1011" xr3:uid="{604074E4-53E3-4358-8F45-F8D1E0766135}" name="Colonne992" dataDxfId="7115" totalsRowDxfId="7114"/>
    <tableColumn id="1012" xr3:uid="{AC26FA9C-C35D-4AA5-842A-F26A6D0B1A9A}" name="Colonne993" dataDxfId="7113" totalsRowDxfId="7112"/>
    <tableColumn id="1013" xr3:uid="{9DA2E425-FC4A-42BB-A281-C53FAF8CF1BC}" name="Colonne994" dataDxfId="7111" totalsRowDxfId="7110"/>
    <tableColumn id="1014" xr3:uid="{F8DE0CDB-7AD2-4556-B082-A640FDB8B85E}" name="Colonne995" dataDxfId="7109" totalsRowDxfId="7108"/>
    <tableColumn id="1015" xr3:uid="{B4E9A806-4288-4D03-806C-87E8566B6F8F}" name="Colonne996" dataDxfId="7107" totalsRowDxfId="7106"/>
    <tableColumn id="1016" xr3:uid="{2D1903BC-0569-4EBB-B7C1-337F6B81310E}" name="Colonne997" dataDxfId="7105" totalsRowDxfId="7104"/>
    <tableColumn id="1017" xr3:uid="{2E26CE6F-D13D-416C-B02D-FE3CCD0E9FB5}" name="Colonne998" dataDxfId="7103" totalsRowDxfId="7102"/>
    <tableColumn id="1018" xr3:uid="{871DEDAC-1CDB-4ECA-8D8E-60E9E421615A}" name="Colonne999" dataDxfId="7101" totalsRowDxfId="7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8" totalsRowCount="1" headerRowDxfId="7099" dataDxfId="7098" totalsRowDxfId="7097">
  <autoFilter ref="A8:AMC207" xr:uid="{E078A7B0-E99D-4F35-B57E-73811D121FC5}">
    <filterColumn colId="18">
      <filters>
        <filter val="X"/>
      </filters>
    </filterColumn>
  </autoFilter>
  <tableColumns count="1017">
    <tableColumn id="26" xr3:uid="{E6111EF1-8623-4B62-9432-CBCEE914527A}" name="ID" dataDxfId="2033" totalsRowDxfId="1016">
      <calculatedColumnFormula>ROW()-8</calculatedColumnFormula>
    </tableColumn>
    <tableColumn id="34" xr3:uid="{FDDE3F0F-8028-415D-8553-8E7D296021B9}" name="Donnée (Niveau 1)" dataDxfId="2032" totalsRowDxfId="1015"/>
    <tableColumn id="1" xr3:uid="{5798F353-BBAC-4F0A-82EC-4DB16E4BEE16}" name="Donnée (Niveau 2)" dataDxfId="2031" totalsRowDxfId="1014"/>
    <tableColumn id="2" xr3:uid="{F1E2F6AD-A3A7-45A2-947C-798E7DD0EACE}" name="Donnée (Niveau 3)" dataDxfId="2030" totalsRowDxfId="1013"/>
    <tableColumn id="3" xr3:uid="{EDA4445C-D614-49D7-8906-78AA93774380}" name="Donnée (Niveau 4)" dataDxfId="2029" totalsRowDxfId="1012"/>
    <tableColumn id="4" xr3:uid="{D99E7F21-1278-48A4-90A6-02A6C6F5298C}" name="Donnée (Niveau 5)" dataDxfId="2028" totalsRowDxfId="1011"/>
    <tableColumn id="5" xr3:uid="{71305206-6242-42AB-B028-734148DBD69B}" name="Donnée (Niveau 6)" dataDxfId="2027" totalsRowDxfId="1010"/>
    <tableColumn id="6" xr3:uid="{28D7FCC4-1DEF-4AA2-93AF-C9A973CEFFAC}" name="Description" dataDxfId="2026" totalsRowDxfId="1009"/>
    <tableColumn id="14" xr3:uid="{91C1FFFF-2154-42B7-B44A-A1C132D91AE7}" name="Exemples" dataDxfId="2025" totalsRowDxfId="1008"/>
    <tableColumn id="21" xr3:uid="{DCE40D2C-DFB2-4061-8BA0-98BD1E0D1BE4}" name="Balise" dataDxfId="2024" totalsRowDxfId="1007"/>
    <tableColumn id="11" xr3:uid="{2C75CE32-0FED-4F5D-8134-244EBF64BB37}" name="Cardinalité" dataDxfId="2023" totalsRowDxfId="1006"/>
    <tableColumn id="27" xr3:uid="{5FF6A982-23DA-40DF-88DC-60E0E1F7F61B}" name="Objet" totalsRowFunction="count" dataDxfId="2022" totalsRowDxfId="1005"/>
    <tableColumn id="12" xr3:uid="{8AC6E024-E1D1-4624-8F1A-935FA050F967}" name="Format (ou type)" dataDxfId="2021" totalsRowDxfId="1004"/>
    <tableColumn id="31" xr3:uid="{9FD4BE08-5272-44D6-B13C-487DC4B0DFF9}" name="Détails de format" dataDxfId="2020" totalsRowDxfId="1003"/>
    <tableColumn id="36" xr3:uid="{10FF4F7B-2488-4817-9ED5-CC68B89744EC}" name="15-18" totalsRowFunction="count" dataDxfId="2019" totalsRowDxfId="1002"/>
    <tableColumn id="35" xr3:uid="{29C55F00-1649-471B-8509-903ED3874BC7}" name="15-15" totalsRowFunction="count" dataDxfId="2018" totalsRowDxfId="1001"/>
    <tableColumn id="24" xr3:uid="{5504A2E4-3F39-4ECB-8ADE-6CE33A69EC8F}" name="15-MAJ" totalsRowFunction="count" dataDxfId="2017" totalsRowDxfId="1000"/>
    <tableColumn id="39" xr3:uid="{C69E1E4C-EC5F-4651-86EF-137AE76E79CC}" name="CUT" dataDxfId="2016" totalsRowDxfId="999"/>
    <tableColumn id="7" xr3:uid="{766D7D36-9FC7-4AAA-9758-86F624EF13C7}" name="MATRAS" dataDxfId="2015" totalsRowDxfId="998"/>
    <tableColumn id="8" xr3:uid="{329A6E70-42C5-44B8-91EF-6199F719BD72}" name="Colonne2" dataDxfId="2014" totalsRowDxfId="997"/>
    <tableColumn id="9" xr3:uid="{3A1EDDDF-8133-4EC6-8DCC-C26E42EBE7D5}" name="Colonne3" dataDxfId="2013" totalsRowDxfId="996"/>
    <tableColumn id="10" xr3:uid="{92FF7F3E-40BD-4AD3-9919-66DF25BB3047}" name="Colonne4" dataDxfId="2012" totalsRowDxfId="995"/>
    <tableColumn id="13" xr3:uid="{19A2726D-C64E-4263-8F4D-C36C66D8DF14}" name="Colonne5" dataDxfId="2011" totalsRowDxfId="994"/>
    <tableColumn id="15" xr3:uid="{8DE210EB-1D43-4EAD-A8AB-10D9E133A680}" name="Colonne6" dataDxfId="2010" totalsRowDxfId="993"/>
    <tableColumn id="16" xr3:uid="{C9C93960-A27E-4BB2-BC19-F3AEB811424C}" name="Colonne7" dataDxfId="2009" totalsRowDxfId="992"/>
    <tableColumn id="17" xr3:uid="{7817FFB8-F68B-4377-B340-07187DFACCB5}" name="Colonne8" dataDxfId="2008" totalsRowDxfId="991"/>
    <tableColumn id="18" xr3:uid="{9786B236-2BC4-4FB4-8BBC-A13BD19C2F2B}" name="Colonne9" dataDxfId="2007" totalsRowDxfId="990"/>
    <tableColumn id="19" xr3:uid="{30397468-EF56-4661-BE0D-AE87A4DC6B60}" name="Colonne10" dataDxfId="2006" totalsRowDxfId="989"/>
    <tableColumn id="20" xr3:uid="{ABFC23D8-38C2-4AB3-8092-E5705C9622A0}" name="Colonne11" dataDxfId="2005" totalsRowDxfId="988"/>
    <tableColumn id="22" xr3:uid="{C1DFFAAC-49EB-44AB-A2F6-6D36DCB40D66}" name="Colonne12" dataDxfId="2004" totalsRowDxfId="987"/>
    <tableColumn id="23" xr3:uid="{3454DDA4-5DB5-48EF-B6D3-A4D4324BC9C2}" name="Colonne13" dataDxfId="2003" totalsRowDxfId="986"/>
    <tableColumn id="25" xr3:uid="{1A2A2405-0C15-4AFC-BDEB-3F88CF920F98}" name="Colonne14" dataDxfId="2002" totalsRowDxfId="985"/>
    <tableColumn id="28" xr3:uid="{0A3B4E07-5753-43AF-9F09-308A399589DB}" name="Colonne15" dataDxfId="2001" totalsRowDxfId="984"/>
    <tableColumn id="29" xr3:uid="{885A1884-75DD-49F7-BDE6-207BB5B98244}" name="Colonne16" dataDxfId="2000" totalsRowDxfId="983"/>
    <tableColumn id="30" xr3:uid="{C0E0B77A-7DBE-4E1D-8A8F-32D5C9121111}" name="Colonne17" dataDxfId="1999" totalsRowDxfId="982"/>
    <tableColumn id="32" xr3:uid="{C78458CE-CBBD-44D9-8AE6-7FE2CD817F52}" name="Colonne18" dataDxfId="1998" totalsRowDxfId="981"/>
    <tableColumn id="33" xr3:uid="{4DC2C311-BC40-4DCB-A635-F10AE9F63019}" name="Colonne19" dataDxfId="1997" totalsRowDxfId="980"/>
    <tableColumn id="38" xr3:uid="{C26102F0-2667-40EE-B5E2-CF12D2975CA3}" name="Colonne20" dataDxfId="1996" totalsRowDxfId="979"/>
    <tableColumn id="40" xr3:uid="{71982CB8-79D0-4A4A-9604-4BD55BC39C27}" name="Colonne21" dataDxfId="1995" totalsRowDxfId="978"/>
    <tableColumn id="41" xr3:uid="{06385FB1-693E-4D27-AEEA-DE8BE7990C2F}" name="Colonne22" dataDxfId="1994" totalsRowDxfId="977"/>
    <tableColumn id="42" xr3:uid="{D73677D2-1B8E-4AB6-B7C4-5120D883BCDB}" name="Colonne23" dataDxfId="1993" totalsRowDxfId="976"/>
    <tableColumn id="43" xr3:uid="{A663F111-59F7-4F6B-8521-ADC70D172664}" name="Colonne24" dataDxfId="1992" totalsRowDxfId="975"/>
    <tableColumn id="44" xr3:uid="{51046304-357C-45A1-9A30-66AEC5BC0BB0}" name="Colonne25" dataDxfId="1991" totalsRowDxfId="974"/>
    <tableColumn id="45" xr3:uid="{B128C846-FC9E-4DF5-9ACC-6D9863F68ACC}" name="Colonne26" dataDxfId="1990" totalsRowDxfId="973"/>
    <tableColumn id="46" xr3:uid="{90E2BC5E-CE8E-4D62-B897-7EC15B14EDFC}" name="Colonne27" dataDxfId="1989" totalsRowDxfId="972"/>
    <tableColumn id="47" xr3:uid="{9EB0EBD7-C9EC-4517-8A9E-9DF491D3CE5E}" name="Colonne28" dataDxfId="1988" totalsRowDxfId="971"/>
    <tableColumn id="48" xr3:uid="{00E94C91-B4AF-4FBA-A5CE-C81485BA155A}" name="Colonne29" dataDxfId="1987" totalsRowDxfId="970"/>
    <tableColumn id="49" xr3:uid="{CDBEC040-670A-441A-A742-72266C3723B8}" name="Colonne30" dataDxfId="1986" totalsRowDxfId="969"/>
    <tableColumn id="50" xr3:uid="{6790D34A-F58B-41A7-A1B9-D45D78090BE2}" name="Colonne31" dataDxfId="1985" totalsRowDxfId="968"/>
    <tableColumn id="51" xr3:uid="{0B762FD8-6802-462D-8313-6708D9792E81}" name="Colonne32" dataDxfId="1984" totalsRowDxfId="967"/>
    <tableColumn id="52" xr3:uid="{0CE14085-2EA2-4975-AB8D-739737E0DD73}" name="Colonne33" dataDxfId="1983" totalsRowDxfId="966"/>
    <tableColumn id="53" xr3:uid="{D45A29AF-63D1-4311-9824-06ED406CE066}" name="Colonne34" dataDxfId="1982" totalsRowDxfId="965"/>
    <tableColumn id="54" xr3:uid="{9C31B94B-D115-44D9-9B9E-0AC9D6CC7583}" name="Colonne35" dataDxfId="1981" totalsRowDxfId="964"/>
    <tableColumn id="55" xr3:uid="{326A99BB-2452-4F97-A091-E616E79D5826}" name="Colonne36" dataDxfId="1980" totalsRowDxfId="963"/>
    <tableColumn id="56" xr3:uid="{650FECF0-C8AF-4E61-BB7C-9F35359758D9}" name="Colonne37" dataDxfId="1979" totalsRowDxfId="962"/>
    <tableColumn id="57" xr3:uid="{6CDC5D44-1319-4814-940F-EBD4DFF4F47B}" name="Colonne38" dataDxfId="1978" totalsRowDxfId="961"/>
    <tableColumn id="58" xr3:uid="{9BCAE1DD-05C1-4686-995F-DACBFE036457}" name="Colonne39" dataDxfId="1977" totalsRowDxfId="960"/>
    <tableColumn id="59" xr3:uid="{7F986336-35D8-4E47-8140-DA6BB98F6608}" name="Colonne40" dataDxfId="1976" totalsRowDxfId="959"/>
    <tableColumn id="60" xr3:uid="{A297CF8C-1714-4662-99B8-C6819491207F}" name="Colonne41" dataDxfId="1975" totalsRowDxfId="958"/>
    <tableColumn id="61" xr3:uid="{68AD43F3-CAFD-4830-B6B8-2BB046DD727F}" name="Colonne42" dataDxfId="1974" totalsRowDxfId="957"/>
    <tableColumn id="62" xr3:uid="{771172EE-63A0-4AB4-92D7-270B7DC01E79}" name="Colonne43" dataDxfId="1973" totalsRowDxfId="956"/>
    <tableColumn id="63" xr3:uid="{6E508A58-85BD-4FAA-8EDC-D6AC128888B8}" name="Colonne44" dataDxfId="1972" totalsRowDxfId="955"/>
    <tableColumn id="64" xr3:uid="{23124BDE-911F-4E57-BFAB-B47BE7F09968}" name="Colonne45" dataDxfId="1971" totalsRowDxfId="954"/>
    <tableColumn id="65" xr3:uid="{5C2E32D9-CD11-4368-A54F-FCC130D933B0}" name="Colonne46" dataDxfId="1970" totalsRowDxfId="953"/>
    <tableColumn id="66" xr3:uid="{972E7753-183D-47B8-A19E-8FDF4F8445C2}" name="Colonne47" dataDxfId="1969" totalsRowDxfId="952"/>
    <tableColumn id="67" xr3:uid="{DF91C16E-DB10-4DB8-9BBA-1414F1B61149}" name="Colonne48" dataDxfId="1968" totalsRowDxfId="951"/>
    <tableColumn id="68" xr3:uid="{F1907138-E55F-4A64-8B49-2CAF5440FB95}" name="Colonne49" dataDxfId="1967" totalsRowDxfId="950"/>
    <tableColumn id="69" xr3:uid="{36FE45FB-F28B-4A05-A78A-5C7B58E51744}" name="Colonne50" dataDxfId="1966" totalsRowDxfId="949"/>
    <tableColumn id="70" xr3:uid="{2D50D7C2-D54C-4D02-B342-CFD67D86B2C4}" name="Colonne51" dataDxfId="1965" totalsRowDxfId="948"/>
    <tableColumn id="71" xr3:uid="{5158CFDC-9489-48C8-AB18-C0AAAF4A5E82}" name="Colonne52" dataDxfId="1964" totalsRowDxfId="947"/>
    <tableColumn id="72" xr3:uid="{D628F7CE-8A3B-436B-801C-9844452C93A7}" name="Colonne53" dataDxfId="1963" totalsRowDxfId="946"/>
    <tableColumn id="73" xr3:uid="{A618D67E-BC55-494E-8111-17C6928D419B}" name="Colonne54" dataDxfId="1962" totalsRowDxfId="945"/>
    <tableColumn id="74" xr3:uid="{235E8B3A-1AA3-4247-96F1-050728582FB3}" name="Colonne55" dataDxfId="1961" totalsRowDxfId="944"/>
    <tableColumn id="75" xr3:uid="{6C4BA737-76E8-484A-A33E-6D1134C5E710}" name="Colonne56" dataDxfId="1960" totalsRowDxfId="943"/>
    <tableColumn id="76" xr3:uid="{13FC68A9-54DF-464A-A091-082FF6957E12}" name="Colonne57" dataDxfId="1959" totalsRowDxfId="942"/>
    <tableColumn id="77" xr3:uid="{016F4033-02E9-464D-ADE8-999527179AB1}" name="Colonne58" dataDxfId="1958" totalsRowDxfId="941"/>
    <tableColumn id="78" xr3:uid="{F81450E4-F039-4E19-A211-A7A0C580616D}" name="Colonne59" dataDxfId="1957" totalsRowDxfId="940"/>
    <tableColumn id="79" xr3:uid="{5B52E1EC-5420-4662-8AF5-8CBCE5450D57}" name="Colonne60" dataDxfId="1956" totalsRowDxfId="939"/>
    <tableColumn id="80" xr3:uid="{1B534455-AA39-4DCB-BA10-136663910A88}" name="Colonne61" dataDxfId="1955" totalsRowDxfId="938"/>
    <tableColumn id="81" xr3:uid="{10ED81D4-0784-4698-9F64-3DCB7FBFE2ED}" name="Colonne62" dataDxfId="1954" totalsRowDxfId="937"/>
    <tableColumn id="82" xr3:uid="{5F95FC5B-A0AB-48F8-BC91-A1080383BFB5}" name="Colonne63" dataDxfId="1953" totalsRowDxfId="936"/>
    <tableColumn id="83" xr3:uid="{E2A2211A-160C-4A55-A28F-E3BD7C17A2D7}" name="Colonne64" dataDxfId="1952" totalsRowDxfId="935"/>
    <tableColumn id="84" xr3:uid="{10B9CAC8-8312-49D5-A9EB-69998E446033}" name="Colonne65" dataDxfId="1951" totalsRowDxfId="934"/>
    <tableColumn id="85" xr3:uid="{FF56E2F9-01E7-4036-A9FC-101E282AFADA}" name="Colonne66" dataDxfId="1950" totalsRowDxfId="933"/>
    <tableColumn id="86" xr3:uid="{229819C3-86CC-41F6-8471-343D0A5334F6}" name="Colonne67" dataDxfId="1949" totalsRowDxfId="932"/>
    <tableColumn id="87" xr3:uid="{D8E8E89E-B8D3-4EF4-A83A-371EA39D3149}" name="Colonne68" dataDxfId="1948" totalsRowDxfId="931"/>
    <tableColumn id="88" xr3:uid="{0D699885-AB62-469C-BD88-6ACB8417E467}" name="Colonne69" dataDxfId="1947" totalsRowDxfId="930"/>
    <tableColumn id="89" xr3:uid="{C457978B-6FD5-47D5-A6C2-7D7F342088BA}" name="Colonne70" dataDxfId="1946" totalsRowDxfId="929"/>
    <tableColumn id="90" xr3:uid="{74FB3F28-8F36-4BB9-AF7D-D0ECD0897B24}" name="Colonne71" dataDxfId="1945" totalsRowDxfId="928"/>
    <tableColumn id="91" xr3:uid="{4FAC0BD7-71F4-4F50-9155-34AABB335C17}" name="Colonne72" dataDxfId="1944" totalsRowDxfId="927"/>
    <tableColumn id="92" xr3:uid="{AC971990-A8ED-4A86-A982-53CEF8C65781}" name="Colonne73" dataDxfId="1943" totalsRowDxfId="926"/>
    <tableColumn id="93" xr3:uid="{CDEEEF12-6E81-4469-B3C2-13D326BC0DCB}" name="Colonne74" dataDxfId="1942" totalsRowDxfId="925"/>
    <tableColumn id="94" xr3:uid="{D0901917-AA52-4D9C-ACC9-3F461A006486}" name="Colonne75" dataDxfId="1941" totalsRowDxfId="924"/>
    <tableColumn id="95" xr3:uid="{D88EBF9A-431A-4C69-9466-B9D26D28152D}" name="Colonne76" dataDxfId="1940" totalsRowDxfId="923"/>
    <tableColumn id="96" xr3:uid="{08FBA6C2-CEC9-4B23-BCB9-9E0566941BB7}" name="Colonne77" dataDxfId="1939" totalsRowDxfId="922"/>
    <tableColumn id="97" xr3:uid="{E19AC6CA-70C6-405A-B851-F9B064BC2E3D}" name="Colonne78" dataDxfId="1938" totalsRowDxfId="921"/>
    <tableColumn id="98" xr3:uid="{E0F8A1AB-0DC6-47A0-B8E6-5B27ED7103B5}" name="Colonne79" dataDxfId="1937" totalsRowDxfId="920"/>
    <tableColumn id="99" xr3:uid="{359DDABE-86F8-4056-A591-F297DB50DAF1}" name="Colonne80" dataDxfId="1936" totalsRowDxfId="919"/>
    <tableColumn id="100" xr3:uid="{80674F59-CF01-46FB-8765-E6999CCED2A2}" name="Colonne81" dataDxfId="1935" totalsRowDxfId="918"/>
    <tableColumn id="101" xr3:uid="{5DC407B7-370E-4D45-8469-884807584F77}" name="Colonne82" dataDxfId="1934" totalsRowDxfId="917"/>
    <tableColumn id="102" xr3:uid="{FA6DC79C-DD66-4B07-9D83-EC5A6C3F62F3}" name="Colonne83" dataDxfId="1933" totalsRowDxfId="916"/>
    <tableColumn id="103" xr3:uid="{CBAA420E-6630-48AD-8BF5-8ABD84117BAB}" name="Colonne84" dataDxfId="1932" totalsRowDxfId="915"/>
    <tableColumn id="104" xr3:uid="{130ED81B-72ED-46BF-9FBD-D15E70985DE6}" name="Colonne85" dataDxfId="1931" totalsRowDxfId="914"/>
    <tableColumn id="105" xr3:uid="{08FAE994-B9D6-4CEA-BD02-9C6F6DE24ABF}" name="Colonne86" dataDxfId="1930" totalsRowDxfId="913"/>
    <tableColumn id="106" xr3:uid="{9DCB5101-338C-4789-B3F3-FB963D93DFF5}" name="Colonne87" dataDxfId="1929" totalsRowDxfId="912"/>
    <tableColumn id="107" xr3:uid="{809A3DA9-360B-494B-9C88-6BE059EB6103}" name="Colonne88" dataDxfId="1928" totalsRowDxfId="911"/>
    <tableColumn id="108" xr3:uid="{CE56704F-14F4-4EE0-9167-D83B63FD44E9}" name="Colonne89" dataDxfId="1927" totalsRowDxfId="910"/>
    <tableColumn id="109" xr3:uid="{7641BBE1-7209-4266-9287-89A6BA14A8CC}" name="Colonne90" dataDxfId="1926" totalsRowDxfId="909"/>
    <tableColumn id="110" xr3:uid="{C587D819-CEA2-4D80-97E1-1234203D6383}" name="Colonne91" dataDxfId="1925" totalsRowDxfId="908"/>
    <tableColumn id="111" xr3:uid="{F79B8D11-6FF9-40F9-9D91-1DFC6D537B60}" name="Colonne92" dataDxfId="1924" totalsRowDxfId="907"/>
    <tableColumn id="112" xr3:uid="{11CBDA4B-EE93-40F6-B20E-3754CA86135D}" name="Colonne93" dataDxfId="1923" totalsRowDxfId="906"/>
    <tableColumn id="113" xr3:uid="{641131BA-D28D-478F-B31F-6117FA6E9697}" name="Colonne94" dataDxfId="1922" totalsRowDxfId="905"/>
    <tableColumn id="114" xr3:uid="{CEBDA260-EEB5-4F2C-811E-7D578A69A7DB}" name="Colonne95" dataDxfId="1921" totalsRowDxfId="904"/>
    <tableColumn id="115" xr3:uid="{FD6733F0-AD6D-4171-8FE4-77B39D349782}" name="Colonne96" dataDxfId="1920" totalsRowDxfId="903"/>
    <tableColumn id="116" xr3:uid="{3A7B9A64-2D48-4982-8E0D-AFF27F3D5F1F}" name="Colonne97" dataDxfId="1919" totalsRowDxfId="902"/>
    <tableColumn id="117" xr3:uid="{BC1EE992-136D-4E4D-9294-57E0FFD8EAE2}" name="Colonne98" dataDxfId="1918" totalsRowDxfId="901"/>
    <tableColumn id="118" xr3:uid="{FF019E9F-C833-46F3-BCB8-35F99CF5224E}" name="Colonne99" dataDxfId="1917" totalsRowDxfId="900"/>
    <tableColumn id="119" xr3:uid="{BD4B11CE-28B9-4B03-A81F-464BC729B7AA}" name="Colonne100" dataDxfId="1916" totalsRowDxfId="899"/>
    <tableColumn id="120" xr3:uid="{EE333F44-4374-4BDB-9884-8C1C3DA345C0}" name="Colonne101" dataDxfId="1915" totalsRowDxfId="898"/>
    <tableColumn id="121" xr3:uid="{23BEF255-D60C-4581-BC6A-A6EDAB88A680}" name="Colonne102" dataDxfId="1914" totalsRowDxfId="897"/>
    <tableColumn id="122" xr3:uid="{770C9978-685E-461E-93C0-32A66CB2D938}" name="Colonne103" dataDxfId="1913" totalsRowDxfId="896"/>
    <tableColumn id="123" xr3:uid="{32131B9F-A696-4409-A385-C09A0C1DA358}" name="Colonne104" dataDxfId="1912" totalsRowDxfId="895"/>
    <tableColumn id="124" xr3:uid="{449C62B6-D918-4204-9942-0507BB4E88A6}" name="Colonne105" dataDxfId="1911" totalsRowDxfId="894"/>
    <tableColumn id="125" xr3:uid="{49EB2E06-F285-4BEB-B0D9-9017C1F7AB8B}" name="Colonne106" dataDxfId="1910" totalsRowDxfId="893"/>
    <tableColumn id="126" xr3:uid="{FDC0AE22-D30B-4BD5-B4EB-ECBCBF1618D5}" name="Colonne107" dataDxfId="1909" totalsRowDxfId="892"/>
    <tableColumn id="127" xr3:uid="{D2D94A04-360C-4753-8585-61EF5C15ADB4}" name="Colonne108" dataDxfId="1908" totalsRowDxfId="891"/>
    <tableColumn id="128" xr3:uid="{CDEBD28C-A08E-4966-B77A-D6E69836E2EE}" name="Colonne109" dataDxfId="1907" totalsRowDxfId="890"/>
    <tableColumn id="129" xr3:uid="{D18A8B6B-4A57-4041-93C8-3354804277AA}" name="Colonne110" dataDxfId="1906" totalsRowDxfId="889"/>
    <tableColumn id="130" xr3:uid="{20711F19-A131-49A4-8E56-138DD722A317}" name="Colonne111" dataDxfId="1905" totalsRowDxfId="888"/>
    <tableColumn id="131" xr3:uid="{424102EF-47DA-4528-8D47-F9F0C7FDA147}" name="Colonne112" dataDxfId="1904" totalsRowDxfId="887"/>
    <tableColumn id="132" xr3:uid="{3627ED13-2524-4CDE-AA2D-849B25D4A95E}" name="Colonne113" dataDxfId="1903" totalsRowDxfId="886"/>
    <tableColumn id="133" xr3:uid="{C2D4EEC9-4FE8-43EF-A014-C7E7C2AA172C}" name="Colonne114" dataDxfId="1902" totalsRowDxfId="885"/>
    <tableColumn id="134" xr3:uid="{BFE885B0-78EB-4E6D-95AB-48EB5A52D137}" name="Colonne115" dataDxfId="1901" totalsRowDxfId="884"/>
    <tableColumn id="135" xr3:uid="{1D98B624-FC60-4581-B588-4E99116C0F71}" name="Colonne116" dataDxfId="1900" totalsRowDxfId="883"/>
    <tableColumn id="136" xr3:uid="{224FBDAD-81DB-428E-9CB9-56CD5956ECBE}" name="Colonne117" dataDxfId="1899" totalsRowDxfId="882"/>
    <tableColumn id="137" xr3:uid="{42C64A69-764F-49AD-B731-BFB86EA20053}" name="Colonne118" dataDxfId="1898" totalsRowDxfId="881"/>
    <tableColumn id="138" xr3:uid="{F0955657-9DD1-4FDE-A688-37963A53D094}" name="Colonne119" dataDxfId="1897" totalsRowDxfId="880"/>
    <tableColumn id="139" xr3:uid="{15D1BBC7-8F20-43E2-9582-CD73E31690C0}" name="Colonne120" dataDxfId="1896" totalsRowDxfId="879"/>
    <tableColumn id="140" xr3:uid="{EC3BAA4E-BB63-40F1-8094-1FB9C0A83DE9}" name="Colonne121" dataDxfId="1895" totalsRowDxfId="878"/>
    <tableColumn id="141" xr3:uid="{83311B15-AC7A-4498-96AC-3343858D2955}" name="Colonne122" dataDxfId="1894" totalsRowDxfId="877"/>
    <tableColumn id="142" xr3:uid="{39D85B2B-DF91-4DC0-80E7-83CDF487310F}" name="Colonne123" dataDxfId="1893" totalsRowDxfId="876"/>
    <tableColumn id="143" xr3:uid="{24E14F8B-CF44-4F8E-9D79-12DE514B03A0}" name="Colonne124" dataDxfId="1892" totalsRowDxfId="875"/>
    <tableColumn id="144" xr3:uid="{0148D620-946D-4F6A-B11F-DE51C95BB923}" name="Colonne125" dataDxfId="1891" totalsRowDxfId="874"/>
    <tableColumn id="145" xr3:uid="{15926F02-BD88-49E7-92A3-27CA602A83FF}" name="Colonne126" dataDxfId="1890" totalsRowDxfId="873"/>
    <tableColumn id="146" xr3:uid="{741A0B93-D579-4EBE-A95D-9EC8B628B02A}" name="Colonne127" dataDxfId="1889" totalsRowDxfId="872"/>
    <tableColumn id="147" xr3:uid="{73A52E72-DE2D-4722-95C4-87BEC513B4C2}" name="Colonne128" dataDxfId="1888" totalsRowDxfId="871"/>
    <tableColumn id="148" xr3:uid="{6553C4A5-2BE1-45FE-88F0-EF0212E9C4A9}" name="Colonne129" dataDxfId="1887" totalsRowDxfId="870"/>
    <tableColumn id="149" xr3:uid="{E8C6C68F-9B5B-4981-BA56-016CE9EBD65E}" name="Colonne130" dataDxfId="1886" totalsRowDxfId="869"/>
    <tableColumn id="150" xr3:uid="{F864CC69-0100-43CC-90C3-A67DA94C90E3}" name="Colonne131" dataDxfId="1885" totalsRowDxfId="868"/>
    <tableColumn id="151" xr3:uid="{0726983B-415D-4045-B87D-1EA2F58ED257}" name="Colonne132" dataDxfId="1884" totalsRowDxfId="867"/>
    <tableColumn id="152" xr3:uid="{4DF351AD-BC3D-49C6-9E69-18D4A118E4F1}" name="Colonne133" dataDxfId="1883" totalsRowDxfId="866"/>
    <tableColumn id="153" xr3:uid="{9B81A144-19FF-4AE8-A488-CCF1F9B2A84F}" name="Colonne134" dataDxfId="1882" totalsRowDxfId="865"/>
    <tableColumn id="154" xr3:uid="{E8C25252-7EFC-419E-BCFA-AA57BDE5129F}" name="Colonne135" dataDxfId="1881" totalsRowDxfId="864"/>
    <tableColumn id="155" xr3:uid="{2CDDBE7A-3290-4558-8F8C-270A74BAF9A5}" name="Colonne136" dataDxfId="1880" totalsRowDxfId="863"/>
    <tableColumn id="156" xr3:uid="{E6ADDEA3-99D4-4AAF-BE2D-1ED6DBA01258}" name="Colonne137" dataDxfId="1879" totalsRowDxfId="862"/>
    <tableColumn id="157" xr3:uid="{3E407D7A-65BB-4EF7-BFE9-2F1993ACE888}" name="Colonne138" dataDxfId="1878" totalsRowDxfId="861"/>
    <tableColumn id="158" xr3:uid="{5046FDC6-3727-49D6-BB98-869DA29D815C}" name="Colonne139" dataDxfId="1877" totalsRowDxfId="860"/>
    <tableColumn id="159" xr3:uid="{CEAA0614-8BCC-41EE-934A-26296FE3BA5A}" name="Colonne140" dataDxfId="1876" totalsRowDxfId="859"/>
    <tableColumn id="160" xr3:uid="{A68DCA56-1D11-4D3F-8961-F5A028EFF86A}" name="Colonne141" dataDxfId="1875" totalsRowDxfId="858"/>
    <tableColumn id="161" xr3:uid="{6C432BF4-9579-496D-B8E6-DA90B901F25A}" name="Colonne142" dataDxfId="1874" totalsRowDxfId="857"/>
    <tableColumn id="162" xr3:uid="{6B558B2C-247C-407B-91FD-3859ADA7A31D}" name="Colonne143" dataDxfId="1873" totalsRowDxfId="856"/>
    <tableColumn id="163" xr3:uid="{DFB0FDDE-D1D5-46E6-8EB8-A69B2DC24F91}" name="Colonne144" dataDxfId="1872" totalsRowDxfId="855"/>
    <tableColumn id="164" xr3:uid="{BC1D9598-AB6A-48FA-997C-E22D25057CB9}" name="Colonne145" dataDxfId="1871" totalsRowDxfId="854"/>
    <tableColumn id="165" xr3:uid="{310D39C5-837F-4E8B-A981-46EFDC580BEB}" name="Colonne146" dataDxfId="1870" totalsRowDxfId="853"/>
    <tableColumn id="166" xr3:uid="{419BC4FE-4E43-4281-A0FA-38A9AF195E5C}" name="Colonne147" dataDxfId="1869" totalsRowDxfId="852"/>
    <tableColumn id="167" xr3:uid="{2A8F7847-5E05-4436-BFF6-271898A1A605}" name="Colonne148" dataDxfId="1868" totalsRowDxfId="851"/>
    <tableColumn id="168" xr3:uid="{992D9B6D-5200-4FCD-BC0B-C2E4D1CA0CC8}" name="Colonne149" dataDxfId="1867" totalsRowDxfId="850"/>
    <tableColumn id="169" xr3:uid="{E56D7306-DE5C-4FDE-A59C-CAD20786997B}" name="Colonne150" dataDxfId="1866" totalsRowDxfId="849"/>
    <tableColumn id="170" xr3:uid="{1FDEBC01-91AD-43D6-9860-65A5BC6F65DA}" name="Colonne151" dataDxfId="1865" totalsRowDxfId="848"/>
    <tableColumn id="171" xr3:uid="{E36DDF29-6C3A-4818-9012-2932E0EB4FD4}" name="Colonne152" dataDxfId="1864" totalsRowDxfId="847"/>
    <tableColumn id="172" xr3:uid="{DFAF6A88-6F86-4438-B855-B3422727D770}" name="Colonne153" dataDxfId="1863" totalsRowDxfId="846"/>
    <tableColumn id="173" xr3:uid="{E0DCE7FD-AEF0-4A30-A526-C7D1A6D91C26}" name="Colonne154" dataDxfId="1862" totalsRowDxfId="845"/>
    <tableColumn id="174" xr3:uid="{729AFC6D-FD59-41A4-BE9B-3A7551BD9829}" name="Colonne155" dataDxfId="1861" totalsRowDxfId="844"/>
    <tableColumn id="175" xr3:uid="{3553510E-B054-4071-AED1-E253C8812088}" name="Colonne156" dataDxfId="1860" totalsRowDxfId="843"/>
    <tableColumn id="176" xr3:uid="{4093A025-B149-415C-927D-D6F933CFD7EA}" name="Colonne157" dataDxfId="1859" totalsRowDxfId="842"/>
    <tableColumn id="177" xr3:uid="{826A12A9-1C7E-478D-A5AE-C0CABDC39843}" name="Colonne158" dataDxfId="1858" totalsRowDxfId="841"/>
    <tableColumn id="178" xr3:uid="{69196E71-9EDE-4934-8A33-5418AB1D1663}" name="Colonne159" dataDxfId="1857" totalsRowDxfId="840"/>
    <tableColumn id="179" xr3:uid="{8D81EE76-A3A6-41FC-BD70-E711C18B0EF5}" name="Colonne160" dataDxfId="1856" totalsRowDxfId="839"/>
    <tableColumn id="180" xr3:uid="{B1D727A1-42F4-4009-AB7B-6EEE2DA11F55}" name="Colonne161" dataDxfId="1855" totalsRowDxfId="838"/>
    <tableColumn id="181" xr3:uid="{58494DCB-05C1-496E-86D3-B18A491B204D}" name="Colonne162" dataDxfId="1854" totalsRowDxfId="837"/>
    <tableColumn id="182" xr3:uid="{1CB074B1-C9B1-44F2-8E4D-F326446C27E9}" name="Colonne163" dataDxfId="1853" totalsRowDxfId="836"/>
    <tableColumn id="183" xr3:uid="{5C443F45-F9F4-4126-83C6-29FE1D1EABAA}" name="Colonne164" dataDxfId="1852" totalsRowDxfId="835"/>
    <tableColumn id="184" xr3:uid="{83C0412A-8688-405D-98B1-23ED66DEAD71}" name="Colonne165" dataDxfId="1851" totalsRowDxfId="834"/>
    <tableColumn id="185" xr3:uid="{CD2B142D-A68B-4B5A-B0FB-9ED4115060AE}" name="Colonne166" dataDxfId="1850" totalsRowDxfId="833"/>
    <tableColumn id="186" xr3:uid="{1D253E64-8F06-4330-A10A-E9C2941DD555}" name="Colonne167" dataDxfId="1849" totalsRowDxfId="832"/>
    <tableColumn id="187" xr3:uid="{0A39B754-A160-4E7D-961C-85036B61FFF2}" name="Colonne168" dataDxfId="1848" totalsRowDxfId="831"/>
    <tableColumn id="188" xr3:uid="{0F9B0C38-1BCA-4159-A100-6F174D723CDC}" name="Colonne169" dataDxfId="1847" totalsRowDxfId="830"/>
    <tableColumn id="189" xr3:uid="{4941513F-60D1-4227-9F70-E5333CB9EE79}" name="Colonne170" dataDxfId="1846" totalsRowDxfId="829"/>
    <tableColumn id="190" xr3:uid="{69D31E03-758D-4459-87CA-2E6E5E3460B4}" name="Colonne171" dataDxfId="1845" totalsRowDxfId="828"/>
    <tableColumn id="191" xr3:uid="{C3FE8A85-3D18-43AC-A679-5C1AA017B63F}" name="Colonne172" dataDxfId="1844" totalsRowDxfId="827"/>
    <tableColumn id="192" xr3:uid="{20C18F43-A90A-4147-9BDA-5F0CCEA35C88}" name="Colonne173" dataDxfId="1843" totalsRowDxfId="826"/>
    <tableColumn id="193" xr3:uid="{B558D57B-66CC-4C69-B863-1D5CBA9B0573}" name="Colonne174" dataDxfId="1842" totalsRowDxfId="825"/>
    <tableColumn id="194" xr3:uid="{13EFB8D9-971A-4956-BEDD-A910524C7B46}" name="Colonne175" dataDxfId="1841" totalsRowDxfId="824"/>
    <tableColumn id="195" xr3:uid="{5168863C-9452-408A-B58D-59A0EBADD37C}" name="Colonne176" dataDxfId="1840" totalsRowDxfId="823"/>
    <tableColumn id="196" xr3:uid="{EBC382A3-1FEF-4077-8EBF-E2F40757F207}" name="Colonne177" dataDxfId="1839" totalsRowDxfId="822"/>
    <tableColumn id="197" xr3:uid="{E1D57413-C2EC-4A02-9B1C-866E4944F8D5}" name="Colonne178" dataDxfId="1838" totalsRowDxfId="821"/>
    <tableColumn id="198" xr3:uid="{579F0EFC-781F-4E7D-974B-0AFEA0593B23}" name="Colonne179" dataDxfId="1837" totalsRowDxfId="820"/>
    <tableColumn id="199" xr3:uid="{15F6D4FE-832C-441F-88D6-57BE76B68695}" name="Colonne180" dataDxfId="1836" totalsRowDxfId="819"/>
    <tableColumn id="200" xr3:uid="{07FCCA25-90FE-40AA-89C3-74F9A30D4A0F}" name="Colonne181" dataDxfId="1835" totalsRowDxfId="818"/>
    <tableColumn id="201" xr3:uid="{324C4840-5D8A-40C5-91BD-377514DDB0E6}" name="Colonne182" dataDxfId="1834" totalsRowDxfId="817"/>
    <tableColumn id="202" xr3:uid="{E2682F28-AAD6-43C2-A586-AA3B8750395C}" name="Colonne183" dataDxfId="1833" totalsRowDxfId="816"/>
    <tableColumn id="203" xr3:uid="{70C72581-95B5-4C7E-949D-D85AAD6710A8}" name="Colonne184" dataDxfId="1832" totalsRowDxfId="815"/>
    <tableColumn id="204" xr3:uid="{88A2AE1C-A877-41F4-94D6-5257BA4CE60D}" name="Colonne185" dataDxfId="1831" totalsRowDxfId="814"/>
    <tableColumn id="205" xr3:uid="{43CC31E7-5C3A-4AEF-8702-17AE13DAE2F6}" name="Colonne186" dataDxfId="1830" totalsRowDxfId="813"/>
    <tableColumn id="206" xr3:uid="{C659FC34-ABD5-4551-A680-2E4AAB7E508B}" name="Colonne187" dataDxfId="1829" totalsRowDxfId="812"/>
    <tableColumn id="207" xr3:uid="{9B2DC342-4E4E-4E45-9F87-AD3AF277127B}" name="Colonne188" dataDxfId="1828" totalsRowDxfId="811"/>
    <tableColumn id="208" xr3:uid="{290CE59D-B1D9-4208-91A1-E7A38B42A671}" name="Colonne189" dataDxfId="1827" totalsRowDxfId="810"/>
    <tableColumn id="209" xr3:uid="{391D8032-EEB5-46CF-833D-DA7D2EC94B56}" name="Colonne190" dataDxfId="1826" totalsRowDxfId="809"/>
    <tableColumn id="210" xr3:uid="{DBCFD074-2DA0-42FF-8ADF-05FCB4BEE1DF}" name="Colonne191" dataDxfId="1825" totalsRowDxfId="808"/>
    <tableColumn id="211" xr3:uid="{99661551-8624-489B-9189-739E32952B8F}" name="Colonne192" dataDxfId="1824" totalsRowDxfId="807"/>
    <tableColumn id="212" xr3:uid="{27F06EDD-24D4-4C6A-8E60-E0CF0A5EEE89}" name="Colonne193" dataDxfId="1823" totalsRowDxfId="806"/>
    <tableColumn id="213" xr3:uid="{C37C3075-D512-4A47-8B17-E7BAEEF9F108}" name="Colonne194" dataDxfId="1822" totalsRowDxfId="805"/>
    <tableColumn id="214" xr3:uid="{6D66FAF6-A671-4929-B2F0-5070065D2D2D}" name="Colonne195" dataDxfId="1821" totalsRowDxfId="804"/>
    <tableColumn id="215" xr3:uid="{7066D109-21D7-4234-B3B3-A50D0A3EF5A1}" name="Colonne196" dataDxfId="1820" totalsRowDxfId="803"/>
    <tableColumn id="216" xr3:uid="{55D85526-AEA5-4E4D-97E2-BB77F43EC6B1}" name="Colonne197" dataDxfId="1819" totalsRowDxfId="802"/>
    <tableColumn id="217" xr3:uid="{C0CC3157-0245-4C38-A956-B32C41D2B504}" name="Colonne198" dataDxfId="1818" totalsRowDxfId="801"/>
    <tableColumn id="218" xr3:uid="{A39A5B55-CF83-4F42-8F8E-153AD3D98701}" name="Colonne199" dataDxfId="1817" totalsRowDxfId="800"/>
    <tableColumn id="219" xr3:uid="{DDA72EE2-C672-4F73-968D-56DDED6DCC94}" name="Colonne200" dataDxfId="1816" totalsRowDxfId="799"/>
    <tableColumn id="220" xr3:uid="{B46B97D5-1F75-40AD-B801-B12164DB3978}" name="Colonne201" dataDxfId="1815" totalsRowDxfId="798"/>
    <tableColumn id="221" xr3:uid="{41DC4BBD-FFD8-45BE-BAC9-29A0CB36E5A7}" name="Colonne202" dataDxfId="1814" totalsRowDxfId="797"/>
    <tableColumn id="222" xr3:uid="{461C6C73-0490-4AD1-9F06-E4D897E1A09C}" name="Colonne203" dataDxfId="1813" totalsRowDxfId="796"/>
    <tableColumn id="223" xr3:uid="{E3EEBC7A-97E4-44E8-86C4-48EE81253EC9}" name="Colonne204" dataDxfId="1812" totalsRowDxfId="795"/>
    <tableColumn id="224" xr3:uid="{5E16CE36-6813-4759-9E1F-ECFAB323494C}" name="Colonne205" dataDxfId="1811" totalsRowDxfId="794"/>
    <tableColumn id="225" xr3:uid="{47D42A6B-483A-4C9C-A006-8D8AB6CCBA4C}" name="Colonne206" dataDxfId="1810" totalsRowDxfId="793"/>
    <tableColumn id="226" xr3:uid="{C6903A1D-BE95-4E83-883E-22ACB5715456}" name="Colonne207" dataDxfId="1809" totalsRowDxfId="792"/>
    <tableColumn id="227" xr3:uid="{31DE5024-FE7E-47D5-A279-A6FA3657385A}" name="Colonne208" dataDxfId="1808" totalsRowDxfId="791"/>
    <tableColumn id="228" xr3:uid="{AB87D6C0-62CA-433D-9FA0-EAD27B9E0E65}" name="Colonne209" dataDxfId="1807" totalsRowDxfId="790"/>
    <tableColumn id="229" xr3:uid="{1B407996-BAA1-4624-AB2D-6C0239C189F5}" name="Colonne210" dataDxfId="1806" totalsRowDxfId="789"/>
    <tableColumn id="230" xr3:uid="{675E4B06-4EB8-448E-980F-8566E3B7DE2F}" name="Colonne211" dataDxfId="1805" totalsRowDxfId="788"/>
    <tableColumn id="231" xr3:uid="{5D75E303-BD08-4385-9297-E07BB52B4DDC}" name="Colonne212" dataDxfId="1804" totalsRowDxfId="787"/>
    <tableColumn id="232" xr3:uid="{782BE473-22AF-49BE-8073-702802F5C58A}" name="Colonne213" dataDxfId="1803" totalsRowDxfId="786"/>
    <tableColumn id="233" xr3:uid="{C5C4F396-A9C1-424D-8CCC-4CDD0CDE21FC}" name="Colonne214" dataDxfId="1802" totalsRowDxfId="785"/>
    <tableColumn id="234" xr3:uid="{AD3FA4E8-283F-4AE2-9DA8-8A8A875D2CDE}" name="Colonne215" dataDxfId="1801" totalsRowDxfId="784"/>
    <tableColumn id="235" xr3:uid="{38B03087-5D5B-4BC1-A62C-929ECD79E15C}" name="Colonne216" dataDxfId="1800" totalsRowDxfId="783"/>
    <tableColumn id="236" xr3:uid="{81283F3F-5683-4B6C-B644-4EC2ABD45EA7}" name="Colonne217" dataDxfId="1799" totalsRowDxfId="782"/>
    <tableColumn id="237" xr3:uid="{FA27EF57-D841-4E32-A30E-32B550112108}" name="Colonne218" dataDxfId="1798" totalsRowDxfId="781"/>
    <tableColumn id="238" xr3:uid="{E0A7ACF2-7A88-409E-855D-710CE3AB3054}" name="Colonne219" dataDxfId="1797" totalsRowDxfId="780"/>
    <tableColumn id="239" xr3:uid="{2A314E9E-CB57-4016-B970-3E523B740A92}" name="Colonne220" dataDxfId="1796" totalsRowDxfId="779"/>
    <tableColumn id="240" xr3:uid="{C6095E67-D549-41FC-BF6C-E65FD5E15C06}" name="Colonne221" dataDxfId="1795" totalsRowDxfId="778"/>
    <tableColumn id="241" xr3:uid="{448D51EC-137B-44FC-8C7F-2401ECAEAE95}" name="Colonne222" dataDxfId="1794" totalsRowDxfId="777"/>
    <tableColumn id="242" xr3:uid="{A93420C3-AF5A-46B9-8351-4019C217E9BB}" name="Colonne223" dataDxfId="1793" totalsRowDxfId="776"/>
    <tableColumn id="243" xr3:uid="{39295D7C-3A77-4214-B94E-F8EFE84481CC}" name="Colonne224" dataDxfId="1792" totalsRowDxfId="775"/>
    <tableColumn id="244" xr3:uid="{7CDD437F-F8EB-4D58-B09A-1F6124B6AFBA}" name="Colonne225" dataDxfId="1791" totalsRowDxfId="774"/>
    <tableColumn id="245" xr3:uid="{83CB3A6E-DDA4-4EC2-82DD-54BDF749BF59}" name="Colonne226" dataDxfId="1790" totalsRowDxfId="773"/>
    <tableColumn id="246" xr3:uid="{B87C18B3-871D-4B67-B028-7F1A66E3E83D}" name="Colonne227" dataDxfId="1789" totalsRowDxfId="772"/>
    <tableColumn id="247" xr3:uid="{A081D323-6518-4777-A937-4F0E1F5D356E}" name="Colonne228" dataDxfId="1788" totalsRowDxfId="771"/>
    <tableColumn id="248" xr3:uid="{30FFC722-C252-4DFE-9622-A894AD2A5B76}" name="Colonne229" dataDxfId="1787" totalsRowDxfId="770"/>
    <tableColumn id="249" xr3:uid="{DF08269F-A16B-42D0-BF82-043E4EAA88C1}" name="Colonne230" dataDxfId="1786" totalsRowDxfId="769"/>
    <tableColumn id="250" xr3:uid="{09841070-7006-45FB-B4A2-6FE9B675CED2}" name="Colonne231" dataDxfId="1785" totalsRowDxfId="768"/>
    <tableColumn id="251" xr3:uid="{A0BE9691-5203-44D7-84CF-7485ED0B7E4E}" name="Colonne232" dataDxfId="1784" totalsRowDxfId="767"/>
    <tableColumn id="252" xr3:uid="{E3FB397E-582F-4252-AF82-CFB90D91BB8D}" name="Colonne233" dataDxfId="1783" totalsRowDxfId="766"/>
    <tableColumn id="253" xr3:uid="{29530809-AFFC-419F-81DC-234E4B068980}" name="Colonne234" dataDxfId="1782" totalsRowDxfId="765"/>
    <tableColumn id="254" xr3:uid="{B9903ABC-E793-4FF3-AD0C-3CD5D20B38A3}" name="Colonne235" dataDxfId="1781" totalsRowDxfId="764"/>
    <tableColumn id="255" xr3:uid="{0E94772E-A6CC-40CD-A1B8-E8DE7E5BF32E}" name="Colonne236" dataDxfId="1780" totalsRowDxfId="763"/>
    <tableColumn id="256" xr3:uid="{FC166F1E-268B-4F70-989C-BA15115C5D60}" name="Colonne237" dataDxfId="1779" totalsRowDxfId="762"/>
    <tableColumn id="257" xr3:uid="{5FA72981-A3DF-4C25-929E-8F6E061DAD3F}" name="Colonne238" dataDxfId="1778" totalsRowDxfId="761"/>
    <tableColumn id="258" xr3:uid="{79DC3666-AD4C-4319-AD58-19196E3D628B}" name="Colonne239" dataDxfId="1777" totalsRowDxfId="760"/>
    <tableColumn id="259" xr3:uid="{A069DD30-09BE-4E20-A136-ABFCB4B1B864}" name="Colonne240" dataDxfId="1776" totalsRowDxfId="759"/>
    <tableColumn id="260" xr3:uid="{E7A17457-1AE7-4BD0-8C07-4543A6C31364}" name="Colonne241" dataDxfId="1775" totalsRowDxfId="758"/>
    <tableColumn id="261" xr3:uid="{A9589D37-F439-4082-A51F-21399E3ACE84}" name="Colonne242" dataDxfId="1774" totalsRowDxfId="757"/>
    <tableColumn id="262" xr3:uid="{564AD515-224B-406E-A7F7-EEA338BCBDDA}" name="Colonne243" dataDxfId="1773" totalsRowDxfId="756"/>
    <tableColumn id="263" xr3:uid="{2BF198BA-BCF1-49D1-8638-66D1208E28BB}" name="Colonne244" dataDxfId="1772" totalsRowDxfId="755"/>
    <tableColumn id="264" xr3:uid="{3CA5185B-720E-4705-B531-2E628AC5A4A7}" name="Colonne245" dataDxfId="1771" totalsRowDxfId="754"/>
    <tableColumn id="265" xr3:uid="{474D1A02-D52A-42F1-933B-42060CFC870A}" name="Colonne246" dataDxfId="1770" totalsRowDxfId="753"/>
    <tableColumn id="266" xr3:uid="{429E13CF-3E02-49E5-ACD8-B3A09FBA0660}" name="Colonne247" dataDxfId="1769" totalsRowDxfId="752"/>
    <tableColumn id="267" xr3:uid="{865A113A-5047-4933-A674-AD362EFBF58A}" name="Colonne248" dataDxfId="1768" totalsRowDxfId="751"/>
    <tableColumn id="268" xr3:uid="{A21915CA-7572-4BBF-8AF5-17B0E9E70BB1}" name="Colonne249" dataDxfId="1767" totalsRowDxfId="750"/>
    <tableColumn id="269" xr3:uid="{A2CCD8E2-962B-4B88-B724-05D5E766C86A}" name="Colonne250" dataDxfId="1766" totalsRowDxfId="749"/>
    <tableColumn id="270" xr3:uid="{6B238F16-3812-4E4B-99DC-3861486F2B12}" name="Colonne251" dataDxfId="1765" totalsRowDxfId="748"/>
    <tableColumn id="271" xr3:uid="{29A0DD62-3B52-4E2F-B193-1D6EEB5AA4E4}" name="Colonne252" dataDxfId="1764" totalsRowDxfId="747"/>
    <tableColumn id="272" xr3:uid="{83EAF5BE-3022-4330-A5C9-74D7D01061CE}" name="Colonne253" dataDxfId="1763" totalsRowDxfId="746"/>
    <tableColumn id="273" xr3:uid="{EEE95E98-2F1F-40A4-8F39-A4E843636584}" name="Colonne254" dataDxfId="1762" totalsRowDxfId="745"/>
    <tableColumn id="274" xr3:uid="{E63C1D7D-3C8C-4A87-A951-DE356FB1FD8F}" name="Colonne255" dataDxfId="1761" totalsRowDxfId="744"/>
    <tableColumn id="275" xr3:uid="{9F0E998F-1950-46B5-8265-085E96721167}" name="Colonne256" dataDxfId="1760" totalsRowDxfId="743"/>
    <tableColumn id="276" xr3:uid="{8258EB36-2984-47BB-9FEC-6FC74C7A93AC}" name="Colonne257" dataDxfId="1759" totalsRowDxfId="742"/>
    <tableColumn id="277" xr3:uid="{F4CD8BEE-1358-4E38-A390-FDD9B08DE92B}" name="Colonne258" dataDxfId="1758" totalsRowDxfId="741"/>
    <tableColumn id="278" xr3:uid="{6C6F0428-F302-4FE4-A572-C0D38158708E}" name="Colonne259" dataDxfId="1757" totalsRowDxfId="740"/>
    <tableColumn id="279" xr3:uid="{76C594E6-A8DC-4F7C-91EC-A6A80DD2CA75}" name="Colonne260" dataDxfId="1756" totalsRowDxfId="739"/>
    <tableColumn id="280" xr3:uid="{C7B23098-97A8-4621-8E7C-C65A44EC0B91}" name="Colonne261" dataDxfId="1755" totalsRowDxfId="738"/>
    <tableColumn id="281" xr3:uid="{0522E3C8-84A0-45E2-9B3F-FFAC81F837D8}" name="Colonne262" dataDxfId="1754" totalsRowDxfId="737"/>
    <tableColumn id="282" xr3:uid="{3CBB771F-1E90-402A-9645-DA69B09358BA}" name="Colonne263" dataDxfId="1753" totalsRowDxfId="736"/>
    <tableColumn id="283" xr3:uid="{6651D66E-988E-401D-9BD3-A0EDEEC87E34}" name="Colonne264" dataDxfId="1752" totalsRowDxfId="735"/>
    <tableColumn id="284" xr3:uid="{8F5A2AD6-2D99-44C6-92FA-EA94F188D532}" name="Colonne265" dataDxfId="1751" totalsRowDxfId="734"/>
    <tableColumn id="285" xr3:uid="{5064C83C-1461-4FA1-A99C-C4C66C721921}" name="Colonne266" dataDxfId="1750" totalsRowDxfId="733"/>
    <tableColumn id="286" xr3:uid="{2D243B20-76B6-4AFE-8043-5C4A46024471}" name="Colonne267" dataDxfId="1749" totalsRowDxfId="732"/>
    <tableColumn id="287" xr3:uid="{524074A3-6ECD-4A4B-8B9E-45B73811E787}" name="Colonne268" dataDxfId="1748" totalsRowDxfId="731"/>
    <tableColumn id="288" xr3:uid="{4C169B7D-BECE-4C21-8202-2BF4E38CFB1B}" name="Colonne269" dataDxfId="1747" totalsRowDxfId="730"/>
    <tableColumn id="289" xr3:uid="{EDB8A0C4-B788-4E9D-9CB3-8A3F37F00D9D}" name="Colonne270" dataDxfId="1746" totalsRowDxfId="729"/>
    <tableColumn id="290" xr3:uid="{DAD0F5B1-3FC3-44B0-8F05-DC22CBF4FA2C}" name="Colonne271" dataDxfId="1745" totalsRowDxfId="728"/>
    <tableColumn id="291" xr3:uid="{9D935D1D-E3F1-41C3-AAB9-1BD2EFE038D3}" name="Colonne272" dataDxfId="1744" totalsRowDxfId="727"/>
    <tableColumn id="292" xr3:uid="{2ECE7E4F-8368-431D-9DCC-455AC9552861}" name="Colonne273" dataDxfId="1743" totalsRowDxfId="726"/>
    <tableColumn id="293" xr3:uid="{A0C81121-550C-4E8B-81B4-8C6D138D5574}" name="Colonne274" dataDxfId="1742" totalsRowDxfId="725"/>
    <tableColumn id="294" xr3:uid="{9C26CDF7-9DAF-42EE-8F7D-1AE81DA15B0D}" name="Colonne275" dataDxfId="1741" totalsRowDxfId="724"/>
    <tableColumn id="295" xr3:uid="{2CF0E86B-7729-4340-8F72-D37CCFF2EE88}" name="Colonne276" dataDxfId="1740" totalsRowDxfId="723"/>
    <tableColumn id="296" xr3:uid="{65D8EFE8-B58E-4E5C-ADAF-E80FE8837EB0}" name="Colonne277" dataDxfId="1739" totalsRowDxfId="722"/>
    <tableColumn id="297" xr3:uid="{D7DB3D22-0915-465C-8439-92F4B50BE187}" name="Colonne278" dataDxfId="1738" totalsRowDxfId="721"/>
    <tableColumn id="298" xr3:uid="{8A96DF18-7222-4BEC-B9EE-8FAFF3D042F8}" name="Colonne279" dataDxfId="1737" totalsRowDxfId="720"/>
    <tableColumn id="299" xr3:uid="{5649A4E4-562F-4ADD-B754-7D20F3D1E201}" name="Colonne280" dataDxfId="1736" totalsRowDxfId="719"/>
    <tableColumn id="300" xr3:uid="{BD3DD2F6-5790-4ED6-AE04-96D5D035578F}" name="Colonne281" dataDxfId="1735" totalsRowDxfId="718"/>
    <tableColumn id="301" xr3:uid="{E7FA85A4-123A-4473-B012-AF6D8539CAE6}" name="Colonne282" dataDxfId="1734" totalsRowDxfId="717"/>
    <tableColumn id="302" xr3:uid="{01DACC32-17AE-4E46-90C3-08BFF26D9179}" name="Colonne283" dataDxfId="1733" totalsRowDxfId="716"/>
    <tableColumn id="303" xr3:uid="{FFC0AA8A-F53E-4585-BD66-0F931E306670}" name="Colonne284" dataDxfId="1732" totalsRowDxfId="715"/>
    <tableColumn id="304" xr3:uid="{5F43B6BF-3B1D-4991-AF96-08F71474DE1C}" name="Colonne285" dataDxfId="1731" totalsRowDxfId="714"/>
    <tableColumn id="305" xr3:uid="{3BCAE91D-3792-4ECB-A4E4-928F5360872F}" name="Colonne286" dataDxfId="1730" totalsRowDxfId="713"/>
    <tableColumn id="306" xr3:uid="{4DE6A0AC-B5D5-4FD1-B290-8025BA609F0A}" name="Colonne287" dataDxfId="1729" totalsRowDxfId="712"/>
    <tableColumn id="307" xr3:uid="{315F1294-4E17-46BE-9487-C72FD42729BC}" name="Colonne288" dataDxfId="1728" totalsRowDxfId="711"/>
    <tableColumn id="308" xr3:uid="{5F771E16-AD06-4E0B-A316-BF0440A48410}" name="Colonne289" dataDxfId="1727" totalsRowDxfId="710"/>
    <tableColumn id="309" xr3:uid="{6B0F6133-6798-4FF5-A59D-4D2D888D1C2C}" name="Colonne290" dataDxfId="1726" totalsRowDxfId="709"/>
    <tableColumn id="310" xr3:uid="{24A09298-5102-4706-8D07-7F989681E312}" name="Colonne291" dataDxfId="1725" totalsRowDxfId="708"/>
    <tableColumn id="311" xr3:uid="{521799EF-B5AF-441C-8F11-E8A3DC464C74}" name="Colonne292" dataDxfId="1724" totalsRowDxfId="707"/>
    <tableColumn id="312" xr3:uid="{25C4A504-5DD1-48D8-8140-959721D8191D}" name="Colonne293" dataDxfId="1723" totalsRowDxfId="706"/>
    <tableColumn id="313" xr3:uid="{A8FED2E5-2807-4E11-9F67-3486A2B23100}" name="Colonne294" dataDxfId="1722" totalsRowDxfId="705"/>
    <tableColumn id="314" xr3:uid="{E90A32F3-6693-4FAA-B764-8692C2DA8777}" name="Colonne295" dataDxfId="1721" totalsRowDxfId="704"/>
    <tableColumn id="315" xr3:uid="{C357B4B5-AA0B-4EFB-B500-DD8B02A349D0}" name="Colonne296" dataDxfId="1720" totalsRowDxfId="703"/>
    <tableColumn id="316" xr3:uid="{6B1E8152-5F8E-4D08-AB7B-26F8AAC4CAFD}" name="Colonne297" dataDxfId="1719" totalsRowDxfId="702"/>
    <tableColumn id="317" xr3:uid="{FE093817-C6D3-411F-B1DF-AFB3261B830E}" name="Colonne298" dataDxfId="1718" totalsRowDxfId="701"/>
    <tableColumn id="318" xr3:uid="{C4956025-D6B0-4C32-890F-175B764B4BED}" name="Colonne299" dataDxfId="1717" totalsRowDxfId="700"/>
    <tableColumn id="319" xr3:uid="{F46C5C5A-3C4F-4C11-89BD-C54D66E9B6F3}" name="Colonne300" dataDxfId="1716" totalsRowDxfId="699"/>
    <tableColumn id="320" xr3:uid="{7F04DD02-404F-46AD-8505-8F73E66439DA}" name="Colonne301" dataDxfId="1715" totalsRowDxfId="698"/>
    <tableColumn id="321" xr3:uid="{6BEC8543-0711-406F-89E7-4E14185C7A55}" name="Colonne302" dataDxfId="1714" totalsRowDxfId="697"/>
    <tableColumn id="322" xr3:uid="{8FCA7400-AEBA-4C27-A8F7-DCDC06C9840C}" name="Colonne303" dataDxfId="1713" totalsRowDxfId="696"/>
    <tableColumn id="323" xr3:uid="{7613542F-CB5A-46F6-B204-56DD6DB5A9D0}" name="Colonne304" dataDxfId="1712" totalsRowDxfId="695"/>
    <tableColumn id="324" xr3:uid="{6F480F73-C956-469C-A3CF-7FF682921042}" name="Colonne305" dataDxfId="1711" totalsRowDxfId="694"/>
    <tableColumn id="325" xr3:uid="{3786F3A4-D8B0-43FE-9F1C-8307704D31E8}" name="Colonne306" dataDxfId="1710" totalsRowDxfId="693"/>
    <tableColumn id="326" xr3:uid="{03F40EE9-04C5-4CAB-8E63-C4AFBE11265E}" name="Colonne307" dataDxfId="1709" totalsRowDxfId="692"/>
    <tableColumn id="327" xr3:uid="{C2E2BB5B-743A-48FC-9C85-D8AA074C68B2}" name="Colonne308" dataDxfId="1708" totalsRowDxfId="691"/>
    <tableColumn id="328" xr3:uid="{61E8000A-D7E4-4D9C-B2E0-F8A3CA832572}" name="Colonne309" dataDxfId="1707" totalsRowDxfId="690"/>
    <tableColumn id="329" xr3:uid="{8AA94C0E-001A-4048-81D4-852BFA40614F}" name="Colonne310" dataDxfId="1706" totalsRowDxfId="689"/>
    <tableColumn id="330" xr3:uid="{B5373CAB-423E-4273-86CE-E369806F0313}" name="Colonne311" dataDxfId="1705" totalsRowDxfId="688"/>
    <tableColumn id="331" xr3:uid="{69F0A33C-F0FF-41F7-B24D-7844AF95E6F7}" name="Colonne312" dataDxfId="1704" totalsRowDxfId="687"/>
    <tableColumn id="332" xr3:uid="{2EDB2C91-A30D-4A60-B3DD-9F88E209D984}" name="Colonne313" dataDxfId="1703" totalsRowDxfId="686"/>
    <tableColumn id="333" xr3:uid="{AEDFEC77-51F9-48C1-A279-7413894840B3}" name="Colonne314" dataDxfId="1702" totalsRowDxfId="685"/>
    <tableColumn id="334" xr3:uid="{1E81D7B6-E854-4BA0-818B-815E739D51C6}" name="Colonne315" dataDxfId="1701" totalsRowDxfId="684"/>
    <tableColumn id="335" xr3:uid="{C4F857EB-1A11-4356-A3BB-9D50C6C2D1AA}" name="Colonne316" dataDxfId="1700" totalsRowDxfId="683"/>
    <tableColumn id="336" xr3:uid="{60FC8B1D-DEF8-4508-926C-FE1543088551}" name="Colonne317" dataDxfId="1699" totalsRowDxfId="682"/>
    <tableColumn id="337" xr3:uid="{DC8D9D18-CD5E-4269-8EE2-7362814F7403}" name="Colonne318" dataDxfId="1698" totalsRowDxfId="681"/>
    <tableColumn id="338" xr3:uid="{2700F5C0-6E91-45DF-9D76-227AEF507C74}" name="Colonne319" dataDxfId="1697" totalsRowDxfId="680"/>
    <tableColumn id="339" xr3:uid="{903A72C8-CC6C-4F3B-A484-3BB821FEC965}" name="Colonne320" dataDxfId="1696" totalsRowDxfId="679"/>
    <tableColumn id="340" xr3:uid="{0461207E-9EBF-4AD0-831C-1B79CC5D7668}" name="Colonne321" dataDxfId="1695" totalsRowDxfId="678"/>
    <tableColumn id="341" xr3:uid="{B560996A-CD8C-42E1-A3F6-43F35B09208B}" name="Colonne322" dataDxfId="1694" totalsRowDxfId="677"/>
    <tableColumn id="342" xr3:uid="{8A3CEC6B-7B22-46F8-9C2A-35567BF18EB2}" name="Colonne323" dataDxfId="1693" totalsRowDxfId="676"/>
    <tableColumn id="343" xr3:uid="{5E85982E-E4E2-47A6-A496-7D4CD48B35A7}" name="Colonne324" dataDxfId="1692" totalsRowDxfId="675"/>
    <tableColumn id="344" xr3:uid="{4C0C9661-7CA3-46F6-89E8-3294A354EA4D}" name="Colonne325" dataDxfId="1691" totalsRowDxfId="674"/>
    <tableColumn id="345" xr3:uid="{5B7A12D8-A540-4957-A6AA-975DEF56AC8E}" name="Colonne326" dataDxfId="1690" totalsRowDxfId="673"/>
    <tableColumn id="346" xr3:uid="{DA59F6EC-FE6F-40C2-BFE5-C02BA4803F84}" name="Colonne327" dataDxfId="1689" totalsRowDxfId="672"/>
    <tableColumn id="347" xr3:uid="{B5917765-C188-4084-A715-DF3411C81182}" name="Colonne328" dataDxfId="1688" totalsRowDxfId="671"/>
    <tableColumn id="348" xr3:uid="{FD996781-5650-45F2-9139-CE265844F5F7}" name="Colonne329" dataDxfId="1687" totalsRowDxfId="670"/>
    <tableColumn id="349" xr3:uid="{CE779201-3DBD-43E1-BE42-A0FD2F43FA50}" name="Colonne330" dataDxfId="1686" totalsRowDxfId="669"/>
    <tableColumn id="350" xr3:uid="{56A12072-8B7A-4AEB-A96D-41FB4E199557}" name="Colonne331" dataDxfId="1685" totalsRowDxfId="668"/>
    <tableColumn id="351" xr3:uid="{17F9CD83-9A0D-4DFF-AAFE-EC7B4684B374}" name="Colonne332" dataDxfId="1684" totalsRowDxfId="667"/>
    <tableColumn id="352" xr3:uid="{E5D0F198-4866-49AB-8459-ADF885F778F5}" name="Colonne333" dataDxfId="1683" totalsRowDxfId="666"/>
    <tableColumn id="353" xr3:uid="{3EDF842D-95B2-478B-8878-E84EA15B9C7A}" name="Colonne334" dataDxfId="1682" totalsRowDxfId="665"/>
    <tableColumn id="354" xr3:uid="{053542D0-9230-44AE-BA90-0ABA712B7811}" name="Colonne335" dataDxfId="1681" totalsRowDxfId="664"/>
    <tableColumn id="355" xr3:uid="{7DD8283D-B240-4E88-8E3D-1ACE8EEB5ECD}" name="Colonne336" dataDxfId="1680" totalsRowDxfId="663"/>
    <tableColumn id="356" xr3:uid="{609D6652-FE7D-46F2-9F00-2BB2287DC2E8}" name="Colonne337" dataDxfId="1679" totalsRowDxfId="662"/>
    <tableColumn id="357" xr3:uid="{8F97ECDB-E326-46CA-AA21-251F34D09E83}" name="Colonne338" dataDxfId="1678" totalsRowDxfId="661"/>
    <tableColumn id="358" xr3:uid="{5D781D4A-31E0-4CF0-B9D5-2C60F658D40C}" name="Colonne339" dataDxfId="1677" totalsRowDxfId="660"/>
    <tableColumn id="359" xr3:uid="{8929AF7F-A43D-407A-A5BA-C1B13288F7BC}" name="Colonne340" dataDxfId="1676" totalsRowDxfId="659"/>
    <tableColumn id="360" xr3:uid="{E228EBA1-D533-4D4F-A26D-2CFC5A8FD2A4}" name="Colonne341" dataDxfId="1675" totalsRowDxfId="658"/>
    <tableColumn id="361" xr3:uid="{5973191C-5388-4074-9743-B31B549B72EF}" name="Colonne342" dataDxfId="1674" totalsRowDxfId="657"/>
    <tableColumn id="362" xr3:uid="{2B32C34E-4DBA-4972-8BCA-8A0C5BFD8E6E}" name="Colonne343" dataDxfId="1673" totalsRowDxfId="656"/>
    <tableColumn id="363" xr3:uid="{D1430773-E974-4B69-98C4-CFE9240858A5}" name="Colonne344" dataDxfId="1672" totalsRowDxfId="655"/>
    <tableColumn id="364" xr3:uid="{AF6BD09A-23A1-4706-BFD5-1557E40C8094}" name="Colonne345" dataDxfId="1671" totalsRowDxfId="654"/>
    <tableColumn id="365" xr3:uid="{86857824-089D-42E0-86E7-D342CABD3B35}" name="Colonne346" dataDxfId="1670" totalsRowDxfId="653"/>
    <tableColumn id="366" xr3:uid="{5615CC86-6073-4884-BC0F-EE3C44C4C43D}" name="Colonne347" dataDxfId="1669" totalsRowDxfId="652"/>
    <tableColumn id="367" xr3:uid="{B72E2F3B-8A66-4C4B-A55B-17DC68E0242B}" name="Colonne348" dataDxfId="1668" totalsRowDxfId="651"/>
    <tableColumn id="368" xr3:uid="{DEF797ED-37C4-455D-804A-3D8BF6CA54C1}" name="Colonne349" dataDxfId="1667" totalsRowDxfId="650"/>
    <tableColumn id="369" xr3:uid="{4314294C-FC13-4AF5-AFD0-BE0D9BF1B351}" name="Colonne350" dataDxfId="1666" totalsRowDxfId="649"/>
    <tableColumn id="370" xr3:uid="{0A9C6D26-729A-4AE2-9DA4-8F2557101703}" name="Colonne351" dataDxfId="1665" totalsRowDxfId="648"/>
    <tableColumn id="371" xr3:uid="{8931145C-2B96-4A03-9593-FFEE21AE10B4}" name="Colonne352" dataDxfId="1664" totalsRowDxfId="647"/>
    <tableColumn id="372" xr3:uid="{588424E1-D1D1-4F64-BF4C-7BF30F4325CB}" name="Colonne353" dataDxfId="1663" totalsRowDxfId="646"/>
    <tableColumn id="373" xr3:uid="{5E31CF23-F468-4F4F-B0CD-736D5E615BDB}" name="Colonne354" dataDxfId="1662" totalsRowDxfId="645"/>
    <tableColumn id="374" xr3:uid="{0A1466B7-4A36-4446-BACD-CC2F258A3E2A}" name="Colonne355" dataDxfId="1661" totalsRowDxfId="644"/>
    <tableColumn id="375" xr3:uid="{0078DF00-7ACE-4B17-BD30-0D7EEA13DB36}" name="Colonne356" dataDxfId="1660" totalsRowDxfId="643"/>
    <tableColumn id="376" xr3:uid="{6894652E-3DDF-483F-9828-D72A7A0ABE5D}" name="Colonne357" dataDxfId="1659" totalsRowDxfId="642"/>
    <tableColumn id="377" xr3:uid="{DC9CB292-8706-4935-8DC5-CA5F5F3E63D0}" name="Colonne358" dataDxfId="1658" totalsRowDxfId="641"/>
    <tableColumn id="378" xr3:uid="{A52A533C-3EFD-4C5D-A967-AC05587D22DA}" name="Colonne359" dataDxfId="1657" totalsRowDxfId="640"/>
    <tableColumn id="379" xr3:uid="{D4557BD4-49F2-4C64-9040-577B2BB0B724}" name="Colonne360" dataDxfId="1656" totalsRowDxfId="639"/>
    <tableColumn id="380" xr3:uid="{AE9521C5-6FF0-4505-B582-80A4AA1254D5}" name="Colonne361" dataDxfId="1655" totalsRowDxfId="638"/>
    <tableColumn id="381" xr3:uid="{F8426D07-6D21-443E-BA2F-5A5C26B51817}" name="Colonne362" dataDxfId="1654" totalsRowDxfId="637"/>
    <tableColumn id="382" xr3:uid="{6A4590E4-AB5B-4DC1-A7EF-2DB69D7ACB77}" name="Colonne363" dataDxfId="1653" totalsRowDxfId="636"/>
    <tableColumn id="383" xr3:uid="{E8C82B2C-D090-4BCE-A5AF-FB9956E826FE}" name="Colonne364" dataDxfId="1652" totalsRowDxfId="635"/>
    <tableColumn id="384" xr3:uid="{158E41D8-4DC6-4366-82BE-189C380A5538}" name="Colonne365" dataDxfId="1651" totalsRowDxfId="634"/>
    <tableColumn id="385" xr3:uid="{29DFDB99-36E3-48D7-96EB-2F6760A253BD}" name="Colonne366" dataDxfId="1650" totalsRowDxfId="633"/>
    <tableColumn id="386" xr3:uid="{89E868D5-6927-4041-9524-E2C7AE2B5156}" name="Colonne367" dataDxfId="1649" totalsRowDxfId="632"/>
    <tableColumn id="387" xr3:uid="{B0D5DCF2-8549-42D0-9059-2D2753394018}" name="Colonne368" dataDxfId="1648" totalsRowDxfId="631"/>
    <tableColumn id="388" xr3:uid="{18B9DFD6-F4F9-4DA2-AA5C-1038621B6973}" name="Colonne369" dataDxfId="1647" totalsRowDxfId="630"/>
    <tableColumn id="389" xr3:uid="{0E14BC56-B945-4B2F-9AC6-3B447C61793E}" name="Colonne370" dataDxfId="1646" totalsRowDxfId="629"/>
    <tableColumn id="390" xr3:uid="{95035FC3-E414-496F-AA8A-2CB15E1C0526}" name="Colonne371" dataDxfId="1645" totalsRowDxfId="628"/>
    <tableColumn id="391" xr3:uid="{26A091C7-C7F9-4A06-B010-5705E09BF534}" name="Colonne372" dataDxfId="1644" totalsRowDxfId="627"/>
    <tableColumn id="392" xr3:uid="{AB4FFC65-9DD8-4114-90F1-72E30A2E5293}" name="Colonne373" dataDxfId="1643" totalsRowDxfId="626"/>
    <tableColumn id="393" xr3:uid="{238B7FBE-06AA-4153-9B7D-52E40AD49C64}" name="Colonne374" dataDxfId="1642" totalsRowDxfId="625"/>
    <tableColumn id="394" xr3:uid="{76C098BE-7C5A-43A3-A8EA-77465DF0935A}" name="Colonne375" dataDxfId="1641" totalsRowDxfId="624"/>
    <tableColumn id="395" xr3:uid="{0BB1E85E-EF03-4263-A912-9A05FDEB0583}" name="Colonne376" dataDxfId="1640" totalsRowDxfId="623"/>
    <tableColumn id="396" xr3:uid="{D60885D6-8576-44D4-9C12-504C68016F72}" name="Colonne377" dataDxfId="1639" totalsRowDxfId="622"/>
    <tableColumn id="397" xr3:uid="{2140969E-3B6D-4E6C-A517-4C1558C54BE5}" name="Colonne378" dataDxfId="1638" totalsRowDxfId="621"/>
    <tableColumn id="398" xr3:uid="{F15B4E90-AF8B-46F1-8179-A590962AB563}" name="Colonne379" dataDxfId="1637" totalsRowDxfId="620"/>
    <tableColumn id="399" xr3:uid="{D8660F30-D952-481F-8020-086DB82FD6E2}" name="Colonne380" dataDxfId="1636" totalsRowDxfId="619"/>
    <tableColumn id="400" xr3:uid="{97FEA4E0-8768-4027-A3B1-417BF0AEE906}" name="Colonne381" dataDxfId="1635" totalsRowDxfId="618"/>
    <tableColumn id="401" xr3:uid="{EABC1EF1-897E-4965-8CFD-FEC9382BF0C9}" name="Colonne382" dataDxfId="1634" totalsRowDxfId="617"/>
    <tableColumn id="402" xr3:uid="{534304A9-6B3D-4620-96AD-E0C5049FE4AE}" name="Colonne383" dataDxfId="1633" totalsRowDxfId="616"/>
    <tableColumn id="403" xr3:uid="{1C58960B-BE5F-4F15-B4E0-1F50512ABAD0}" name="Colonne384" dataDxfId="1632" totalsRowDxfId="615"/>
    <tableColumn id="404" xr3:uid="{9F66EBDD-8718-47FF-A680-77F3FCC48BC8}" name="Colonne385" dataDxfId="1631" totalsRowDxfId="614"/>
    <tableColumn id="405" xr3:uid="{241621EA-893F-4254-BA0C-1AF4D85F2B5D}" name="Colonne386" dataDxfId="1630" totalsRowDxfId="613"/>
    <tableColumn id="406" xr3:uid="{4BC24875-F28E-4932-A3E2-7DCCD882F47A}" name="Colonne387" dataDxfId="1629" totalsRowDxfId="612"/>
    <tableColumn id="407" xr3:uid="{4288FE6A-BBFB-49B3-9B3E-32A6675166F2}" name="Colonne388" dataDxfId="1628" totalsRowDxfId="611"/>
    <tableColumn id="408" xr3:uid="{C0973787-FC71-4F52-92D9-C8BF3B0D6B5F}" name="Colonne389" dataDxfId="1627" totalsRowDxfId="610"/>
    <tableColumn id="409" xr3:uid="{A2F69A95-A174-49C2-845C-300853D800EC}" name="Colonne390" dataDxfId="1626" totalsRowDxfId="609"/>
    <tableColumn id="410" xr3:uid="{DDAEFB17-B0CD-40DE-8B8F-D5ABBDE42D0E}" name="Colonne391" dataDxfId="1625" totalsRowDxfId="608"/>
    <tableColumn id="411" xr3:uid="{D38C3C52-2D6A-4F37-B7D1-0DF9BE060CFE}" name="Colonne392" dataDxfId="1624" totalsRowDxfId="607"/>
    <tableColumn id="412" xr3:uid="{35EC3F5F-AD15-489D-AA3D-3C660B84576A}" name="Colonne393" dataDxfId="1623" totalsRowDxfId="606"/>
    <tableColumn id="413" xr3:uid="{EB136CE8-F9B8-49D6-9190-9006D1642E11}" name="Colonne394" dataDxfId="1622" totalsRowDxfId="605"/>
    <tableColumn id="414" xr3:uid="{9CC27ACF-32BF-4AF7-8B1A-85510402F75C}" name="Colonne395" dataDxfId="1621" totalsRowDxfId="604"/>
    <tableColumn id="415" xr3:uid="{AA4EF4EF-75C7-44F0-ACAD-7130DD82741C}" name="Colonne396" dataDxfId="1620" totalsRowDxfId="603"/>
    <tableColumn id="416" xr3:uid="{F4E1F10B-2786-444F-994F-67ABFA16B5C3}" name="Colonne397" dataDxfId="1619" totalsRowDxfId="602"/>
    <tableColumn id="417" xr3:uid="{236DBE15-F66D-4759-9AA2-9A5BB824DCBC}" name="Colonne398" dataDxfId="1618" totalsRowDxfId="601"/>
    <tableColumn id="418" xr3:uid="{5158C1A6-B6FC-48F4-9A00-7D059EA07B08}" name="Colonne399" dataDxfId="1617" totalsRowDxfId="600"/>
    <tableColumn id="419" xr3:uid="{EEFB9C89-C18A-4F22-B7DC-B5193C5BEBA0}" name="Colonne400" dataDxfId="1616" totalsRowDxfId="599"/>
    <tableColumn id="420" xr3:uid="{5A94D209-25D6-4B5C-BB5E-24068D932981}" name="Colonne401" dataDxfId="1615" totalsRowDxfId="598"/>
    <tableColumn id="421" xr3:uid="{3FA65509-79EB-476E-81A5-5CD564777C7A}" name="Colonne402" dataDxfId="1614" totalsRowDxfId="597"/>
    <tableColumn id="422" xr3:uid="{FDB8B63E-ED18-4FF9-BC9D-7CD165F83839}" name="Colonne403" dataDxfId="1613" totalsRowDxfId="596"/>
    <tableColumn id="423" xr3:uid="{3BD9E52D-D9A9-4850-A28D-FE2A016CCAB4}" name="Colonne404" dataDxfId="1612" totalsRowDxfId="595"/>
    <tableColumn id="424" xr3:uid="{BEF90527-C3DF-4FBE-B218-189D2AF0AE45}" name="Colonne405" dataDxfId="1611" totalsRowDxfId="594"/>
    <tableColumn id="425" xr3:uid="{1C3CB0F1-C556-426D-AD69-3E103965611F}" name="Colonne406" dataDxfId="1610" totalsRowDxfId="593"/>
    <tableColumn id="426" xr3:uid="{BCA83275-C697-4B36-A31A-01F6E20C446F}" name="Colonne407" dataDxfId="1609" totalsRowDxfId="592"/>
    <tableColumn id="427" xr3:uid="{9F19AEF0-7E74-445F-961C-2198D6F35F9E}" name="Colonne408" dataDxfId="1608" totalsRowDxfId="591"/>
    <tableColumn id="428" xr3:uid="{AD96C5C8-16B4-4CB7-9A78-03189F42B725}" name="Colonne409" dataDxfId="1607" totalsRowDxfId="590"/>
    <tableColumn id="429" xr3:uid="{546DB932-404E-4E00-B9D5-C5509BF4AEEA}" name="Colonne410" dataDxfId="1606" totalsRowDxfId="589"/>
    <tableColumn id="430" xr3:uid="{8FF45452-4248-464A-9DC9-AAF8629A8B80}" name="Colonne411" dataDxfId="1605" totalsRowDxfId="588"/>
    <tableColumn id="431" xr3:uid="{B9EE1A34-8CF7-4666-BA17-49A03A32DDA9}" name="Colonne412" dataDxfId="1604" totalsRowDxfId="587"/>
    <tableColumn id="432" xr3:uid="{82FE017E-1B35-4184-A4AA-53B349FDF370}" name="Colonne413" dataDxfId="1603" totalsRowDxfId="586"/>
    <tableColumn id="433" xr3:uid="{54D92E1D-5264-417C-9FBA-A8123E2D2F76}" name="Colonne414" dataDxfId="1602" totalsRowDxfId="585"/>
    <tableColumn id="434" xr3:uid="{25045EC3-EC71-4626-BD8F-DA97A2053642}" name="Colonne415" dataDxfId="1601" totalsRowDxfId="584"/>
    <tableColumn id="435" xr3:uid="{5E385D63-5C94-4190-9574-742931F7DD70}" name="Colonne416" dataDxfId="1600" totalsRowDxfId="583"/>
    <tableColumn id="436" xr3:uid="{968F59C5-97BE-4AA5-A286-DF74B6FDB047}" name="Colonne417" dataDxfId="1599" totalsRowDxfId="582"/>
    <tableColumn id="437" xr3:uid="{456B927C-869F-44C4-9045-7C434D8AEB65}" name="Colonne418" dataDxfId="1598" totalsRowDxfId="581"/>
    <tableColumn id="438" xr3:uid="{711F8E48-A4BC-4AC5-A5A6-0377E7FF576E}" name="Colonne419" dataDxfId="1597" totalsRowDxfId="580"/>
    <tableColumn id="439" xr3:uid="{0BE8EC53-EAF2-485B-B2C0-002DC19B33D2}" name="Colonne420" dataDxfId="1596" totalsRowDxfId="579"/>
    <tableColumn id="440" xr3:uid="{45A6EB79-676D-406D-B83D-5C40F2514937}" name="Colonne421" dataDxfId="1595" totalsRowDxfId="578"/>
    <tableColumn id="441" xr3:uid="{BEC35318-C598-4870-B4DA-5DD9AA794C66}" name="Colonne422" dataDxfId="1594" totalsRowDxfId="577"/>
    <tableColumn id="442" xr3:uid="{182E724B-F2AC-4D26-A050-11CBB029095F}" name="Colonne423" dataDxfId="1593" totalsRowDxfId="576"/>
    <tableColumn id="443" xr3:uid="{30AA476A-FF42-4A9E-8B0B-71487504CBB9}" name="Colonne424" dataDxfId="1592" totalsRowDxfId="575"/>
    <tableColumn id="444" xr3:uid="{C8C82365-72AF-4D19-8747-E3F455DED60B}" name="Colonne425" dataDxfId="1591" totalsRowDxfId="574"/>
    <tableColumn id="445" xr3:uid="{5D9D06BA-4DBA-4DAC-B368-325BE8BE7E4C}" name="Colonne426" dataDxfId="1590" totalsRowDxfId="573"/>
    <tableColumn id="446" xr3:uid="{A3367B85-0C84-4ADC-82C4-36AD586EE087}" name="Colonne427" dataDxfId="1589" totalsRowDxfId="572"/>
    <tableColumn id="447" xr3:uid="{913993CB-C253-42C9-BDF6-20E30CE58CC0}" name="Colonne428" dataDxfId="1588" totalsRowDxfId="571"/>
    <tableColumn id="448" xr3:uid="{5DE746BC-ADC2-495C-96DC-EB2EADF3B33A}" name="Colonne429" dataDxfId="1587" totalsRowDxfId="570"/>
    <tableColumn id="449" xr3:uid="{6305B7B1-55D9-4E33-92DD-DBC094F6775A}" name="Colonne430" dataDxfId="1586" totalsRowDxfId="569"/>
    <tableColumn id="450" xr3:uid="{13849D50-0859-4160-8EA8-4DE5B4D4FEB2}" name="Colonne431" dataDxfId="1585" totalsRowDxfId="568"/>
    <tableColumn id="451" xr3:uid="{27F2DBDE-C084-49D4-A93E-D633A5585B0C}" name="Colonne432" dataDxfId="1584" totalsRowDxfId="567"/>
    <tableColumn id="452" xr3:uid="{E8B6370C-B360-4C51-AD80-90EF008610C6}" name="Colonne433" dataDxfId="1583" totalsRowDxfId="566"/>
    <tableColumn id="453" xr3:uid="{F33827F1-E7D0-41F8-B2F9-5C9ED1DF6E70}" name="Colonne434" dataDxfId="1582" totalsRowDxfId="565"/>
    <tableColumn id="454" xr3:uid="{1E5B341D-B2CB-455D-B833-461C7F958F0C}" name="Colonne435" dataDxfId="1581" totalsRowDxfId="564"/>
    <tableColumn id="455" xr3:uid="{7F5795A9-411F-4255-9A57-8131FAA034F0}" name="Colonne436" dataDxfId="1580" totalsRowDxfId="563"/>
    <tableColumn id="456" xr3:uid="{3E145FB3-C18C-4019-8848-C857028A722B}" name="Colonne437" dataDxfId="1579" totalsRowDxfId="562"/>
    <tableColumn id="457" xr3:uid="{8E3C1E51-2B48-487A-9BCC-D8BFFA530FC5}" name="Colonne438" dataDxfId="1578" totalsRowDxfId="561"/>
    <tableColumn id="458" xr3:uid="{7744BE18-959B-47B0-9F2A-5D34D1CF6FC7}" name="Colonne439" dataDxfId="1577" totalsRowDxfId="560"/>
    <tableColumn id="459" xr3:uid="{2689EB97-5931-44D8-BE0C-C15090088096}" name="Colonne440" dataDxfId="1576" totalsRowDxfId="559"/>
    <tableColumn id="460" xr3:uid="{C160E770-4ACA-4921-B42C-A2B88BC8B78C}" name="Colonne441" dataDxfId="1575" totalsRowDxfId="558"/>
    <tableColumn id="461" xr3:uid="{E2882582-14E1-4C2A-8700-FC63CDF2927C}" name="Colonne442" dataDxfId="1574" totalsRowDxfId="557"/>
    <tableColumn id="462" xr3:uid="{6D025B42-03DB-4CA0-8512-C150ADFFF2F7}" name="Colonne443" dataDxfId="1573" totalsRowDxfId="556"/>
    <tableColumn id="463" xr3:uid="{399C10A6-E63B-49B3-83B6-1613F20B0C0B}" name="Colonne444" dataDxfId="1572" totalsRowDxfId="555"/>
    <tableColumn id="464" xr3:uid="{C0B5D022-035A-4C93-9645-7353AD021FE9}" name="Colonne445" dataDxfId="1571" totalsRowDxfId="554"/>
    <tableColumn id="465" xr3:uid="{0E4133A8-7BD4-4517-8291-0F7B0821343A}" name="Colonne446" dataDxfId="1570" totalsRowDxfId="553"/>
    <tableColumn id="466" xr3:uid="{925370D6-21D8-4237-B7CB-E350A52385DD}" name="Colonne447" dataDxfId="1569" totalsRowDxfId="552"/>
    <tableColumn id="467" xr3:uid="{DD8F0AE1-BAE4-4898-A034-15FB040772AF}" name="Colonne448" dataDxfId="1568" totalsRowDxfId="551"/>
    <tableColumn id="468" xr3:uid="{265B576D-D6D4-480A-9A9A-0E3081BEF147}" name="Colonne449" dataDxfId="1567" totalsRowDxfId="550"/>
    <tableColumn id="469" xr3:uid="{AD3CF56A-2B97-4C09-A69A-07A56BB9F7EA}" name="Colonne450" dataDxfId="1566" totalsRowDxfId="549"/>
    <tableColumn id="470" xr3:uid="{16C491A1-9B25-4186-B159-5A48CC27415C}" name="Colonne451" dataDxfId="1565" totalsRowDxfId="548"/>
    <tableColumn id="471" xr3:uid="{883F42F7-EA8E-4381-AAD0-BAA6F8B94666}" name="Colonne452" dataDxfId="1564" totalsRowDxfId="547"/>
    <tableColumn id="472" xr3:uid="{39166675-260B-45D0-8297-C9E0FE6F09D0}" name="Colonne453" dataDxfId="1563" totalsRowDxfId="546"/>
    <tableColumn id="473" xr3:uid="{D19A2EFB-E7FE-4626-B89B-6ABBDB4E2ADD}" name="Colonne454" dataDxfId="1562" totalsRowDxfId="545"/>
    <tableColumn id="474" xr3:uid="{D0C522FA-FEEA-457B-8AA6-23980275AFF3}" name="Colonne455" dataDxfId="1561" totalsRowDxfId="544"/>
    <tableColumn id="475" xr3:uid="{3D8818C5-EA40-4260-ABD7-1B8D96F29EED}" name="Colonne456" dataDxfId="1560" totalsRowDxfId="543"/>
    <tableColumn id="476" xr3:uid="{736730A7-9D93-46C4-9F79-690BA2A6DA2D}" name="Colonne457" dataDxfId="1559" totalsRowDxfId="542"/>
    <tableColumn id="477" xr3:uid="{DF267D2B-2529-458B-831C-1079D87DE70F}" name="Colonne458" dataDxfId="1558" totalsRowDxfId="541"/>
    <tableColumn id="478" xr3:uid="{0B5C2C2F-0A85-4302-969C-91E79B497FD1}" name="Colonne459" dataDxfId="1557" totalsRowDxfId="540"/>
    <tableColumn id="479" xr3:uid="{B8DD8978-3BDF-433D-9AA2-56FC033AE589}" name="Colonne460" dataDxfId="1556" totalsRowDxfId="539"/>
    <tableColumn id="480" xr3:uid="{8EF18A5C-FFB1-4937-868C-73333DC4E887}" name="Colonne461" dataDxfId="1555" totalsRowDxfId="538"/>
    <tableColumn id="481" xr3:uid="{8F506F0E-A5DD-4694-AB10-1C8B9014791E}" name="Colonne462" dataDxfId="1554" totalsRowDxfId="537"/>
    <tableColumn id="482" xr3:uid="{1ADD5FBA-B2CF-454C-9174-A3EE4CC2728F}" name="Colonne463" dataDxfId="1553" totalsRowDxfId="536"/>
    <tableColumn id="483" xr3:uid="{6396DC5C-FCA5-4458-8C03-C7BAABB4864D}" name="Colonne464" dataDxfId="1552" totalsRowDxfId="535"/>
    <tableColumn id="484" xr3:uid="{E1D3727C-64E4-4409-B8FD-52707CE9E9F3}" name="Colonne465" dataDxfId="1551" totalsRowDxfId="534"/>
    <tableColumn id="485" xr3:uid="{63F6E4A7-E3F4-4030-B12A-50E47518EDD3}" name="Colonne466" dataDxfId="1550" totalsRowDxfId="533"/>
    <tableColumn id="486" xr3:uid="{DEEAF304-590B-4B11-A801-DC5268DEF649}" name="Colonne467" dataDxfId="1549" totalsRowDxfId="532"/>
    <tableColumn id="487" xr3:uid="{F4623AC4-4BFF-4634-86CF-D8C8D8CE714A}" name="Colonne468" dataDxfId="1548" totalsRowDxfId="531"/>
    <tableColumn id="488" xr3:uid="{7FBD5F56-F7EF-48E9-B2B9-AF0DDB525E78}" name="Colonne469" dataDxfId="1547" totalsRowDxfId="530"/>
    <tableColumn id="489" xr3:uid="{FF298E33-735A-4FE9-9643-61E82B29B9F7}" name="Colonne470" dataDxfId="1546" totalsRowDxfId="529"/>
    <tableColumn id="490" xr3:uid="{9C14E4E9-F3B6-40BA-BDB2-11BA967B711C}" name="Colonne471" dataDxfId="1545" totalsRowDxfId="528"/>
    <tableColumn id="491" xr3:uid="{6C7CEFD0-45F4-4220-98EF-82AE204B23AE}" name="Colonne472" dataDxfId="1544" totalsRowDxfId="527"/>
    <tableColumn id="492" xr3:uid="{9B318DA7-BE1C-4F4F-B1FF-E81ADAC56763}" name="Colonne473" dataDxfId="1543" totalsRowDxfId="526"/>
    <tableColumn id="493" xr3:uid="{11951265-034D-4597-8E89-697107AAD79A}" name="Colonne474" dataDxfId="1542" totalsRowDxfId="525"/>
    <tableColumn id="494" xr3:uid="{8A05CE67-8BE1-40BB-8DBF-8E92480A79BA}" name="Colonne475" dataDxfId="1541" totalsRowDxfId="524"/>
    <tableColumn id="495" xr3:uid="{44464867-CB6C-4C5C-A777-C8E35CE934F2}" name="Colonne476" dataDxfId="1540" totalsRowDxfId="523"/>
    <tableColumn id="496" xr3:uid="{EAFAEEB6-7005-4A75-9AC1-35349F618A3F}" name="Colonne477" dataDxfId="1539" totalsRowDxfId="522"/>
    <tableColumn id="497" xr3:uid="{A7C872CA-7455-447E-ABC7-63B4458748D0}" name="Colonne478" dataDxfId="1538" totalsRowDxfId="521"/>
    <tableColumn id="498" xr3:uid="{19AD5202-5156-44FC-ADCA-D2EAA292A132}" name="Colonne479" dataDxfId="1537" totalsRowDxfId="520"/>
    <tableColumn id="499" xr3:uid="{5781C8F8-296E-45DE-8E71-EF7F57C371AD}" name="Colonne480" dataDxfId="1536" totalsRowDxfId="519"/>
    <tableColumn id="500" xr3:uid="{3A5AB9C5-48C0-4981-843C-0C7D64EB3C73}" name="Colonne481" dataDxfId="1535" totalsRowDxfId="518"/>
    <tableColumn id="501" xr3:uid="{95969EB1-4A1D-4DBA-A90D-40FF50208BB6}" name="Colonne482" dataDxfId="1534" totalsRowDxfId="517"/>
    <tableColumn id="502" xr3:uid="{5E5C7E54-CE1E-464C-878B-D543569D8FDB}" name="Colonne483" dataDxfId="1533" totalsRowDxfId="516"/>
    <tableColumn id="503" xr3:uid="{BE638CB6-CBF4-48F9-9671-F2B320F70AF9}" name="Colonne484" dataDxfId="1532" totalsRowDxfId="515"/>
    <tableColumn id="504" xr3:uid="{38826F7A-2F55-4AEF-9DC4-6B107D7FF8FD}" name="Colonne485" dataDxfId="1531" totalsRowDxfId="514"/>
    <tableColumn id="505" xr3:uid="{262A9617-ABC1-433F-A926-22447FEE33BD}" name="Colonne486" dataDxfId="1530" totalsRowDxfId="513"/>
    <tableColumn id="506" xr3:uid="{5D116D42-6E3F-4A2D-BF76-16DBE1F553B9}" name="Colonne487" dataDxfId="1529" totalsRowDxfId="512"/>
    <tableColumn id="507" xr3:uid="{36854253-A5CD-40DC-8603-C28F68483D26}" name="Colonne488" dataDxfId="1528" totalsRowDxfId="511"/>
    <tableColumn id="508" xr3:uid="{96E2AC43-47F4-4437-9706-FD79618A0F17}" name="Colonne489" dataDxfId="1527" totalsRowDxfId="510"/>
    <tableColumn id="509" xr3:uid="{9017AB3C-BC36-422D-B8F1-4A06BBE294C2}" name="Colonne490" dataDxfId="1526" totalsRowDxfId="509"/>
    <tableColumn id="510" xr3:uid="{DF754226-5B3E-4C31-B2FA-21C501A07FB4}" name="Colonne491" dataDxfId="1525" totalsRowDxfId="508"/>
    <tableColumn id="511" xr3:uid="{0297BD70-CDDF-4DE4-8D7E-4539F8BD99CB}" name="Colonne492" dataDxfId="1524" totalsRowDxfId="507"/>
    <tableColumn id="512" xr3:uid="{4888961B-D9D6-4437-B2A5-E4E00BF2CEE4}" name="Colonne493" dataDxfId="1523" totalsRowDxfId="506"/>
    <tableColumn id="513" xr3:uid="{E546C7F6-73EF-4E2F-A08D-571474935F3A}" name="Colonne494" dataDxfId="1522" totalsRowDxfId="505"/>
    <tableColumn id="514" xr3:uid="{5982FD29-6AF4-437D-AF88-55E446EAFCB6}" name="Colonne495" dataDxfId="1521" totalsRowDxfId="504"/>
    <tableColumn id="515" xr3:uid="{D252645B-51E4-4522-B42F-E93B2DAC2BC9}" name="Colonne496" dataDxfId="1520" totalsRowDxfId="503"/>
    <tableColumn id="516" xr3:uid="{196DF01C-C90B-4B32-9C3A-5D443A104EAD}" name="Colonne497" dataDxfId="1519" totalsRowDxfId="502"/>
    <tableColumn id="517" xr3:uid="{7535802F-851D-479C-888A-BBD9140A2E03}" name="Colonne498" dataDxfId="1518" totalsRowDxfId="501"/>
    <tableColumn id="518" xr3:uid="{C19E76E8-ECF8-46FB-B309-07FC58371ED7}" name="Colonne499" dataDxfId="1517" totalsRowDxfId="500"/>
    <tableColumn id="519" xr3:uid="{59C8813C-6ECE-402E-AD1B-194CCD0E1147}" name="Colonne500" dataDxfId="1516" totalsRowDxfId="499"/>
    <tableColumn id="520" xr3:uid="{567B6648-35C5-4D17-A906-8596538F66AE}" name="Colonne501" dataDxfId="1515" totalsRowDxfId="498"/>
    <tableColumn id="521" xr3:uid="{39D6D191-FC5C-45B0-85F8-91A4D7EE363B}" name="Colonne502" dataDxfId="1514" totalsRowDxfId="497"/>
    <tableColumn id="522" xr3:uid="{14665225-54B3-4652-BD3F-3D65ECC9C367}" name="Colonne503" dataDxfId="1513" totalsRowDxfId="496"/>
    <tableColumn id="523" xr3:uid="{9A3D6530-4615-45CB-AE61-04062F3E1B64}" name="Colonne504" dataDxfId="1512" totalsRowDxfId="495"/>
    <tableColumn id="524" xr3:uid="{6AF0B504-32F1-47E5-8526-75FDF520CDC0}" name="Colonne505" dataDxfId="1511" totalsRowDxfId="494"/>
    <tableColumn id="525" xr3:uid="{55604243-7BB2-4A25-B713-EB0CD9327432}" name="Colonne506" dataDxfId="1510" totalsRowDxfId="493"/>
    <tableColumn id="526" xr3:uid="{97491D62-C756-4454-A6CE-08326954BDCA}" name="Colonne507" dataDxfId="1509" totalsRowDxfId="492"/>
    <tableColumn id="527" xr3:uid="{D4FEA6BB-3B05-4540-85C6-7C8C686D0930}" name="Colonne508" dataDxfId="1508" totalsRowDxfId="491"/>
    <tableColumn id="528" xr3:uid="{FEF1F1D7-21BE-4502-B8E4-E594376D8F1D}" name="Colonne509" dataDxfId="1507" totalsRowDxfId="490"/>
    <tableColumn id="529" xr3:uid="{5E87B209-3FC1-435C-9B78-78403A55DC4F}" name="Colonne510" dataDxfId="1506" totalsRowDxfId="489"/>
    <tableColumn id="530" xr3:uid="{C07160A5-F891-44F0-BDE7-44A6E449FBD9}" name="Colonne511" dataDxfId="1505" totalsRowDxfId="488"/>
    <tableColumn id="531" xr3:uid="{E78E9BDA-597E-4AB4-ACA7-C2FA75090614}" name="Colonne512" dataDxfId="1504" totalsRowDxfId="487"/>
    <tableColumn id="532" xr3:uid="{7D736158-163A-472B-8551-5D1B97701791}" name="Colonne513" dataDxfId="1503" totalsRowDxfId="486"/>
    <tableColumn id="533" xr3:uid="{1B07F12A-0B0F-411B-9943-CD2E3C363928}" name="Colonne514" dataDxfId="1502" totalsRowDxfId="485"/>
    <tableColumn id="534" xr3:uid="{D0719746-A3DA-4681-A632-4DFCEC982145}" name="Colonne515" dataDxfId="1501" totalsRowDxfId="484"/>
    <tableColumn id="535" xr3:uid="{D097F3B3-DB43-40A6-9A85-9906E5AA8F44}" name="Colonne516" dataDxfId="1500" totalsRowDxfId="483"/>
    <tableColumn id="536" xr3:uid="{8B17D9E0-A4CA-4B18-9B64-E6CFDA5B2F97}" name="Colonne517" dataDxfId="1499" totalsRowDxfId="482"/>
    <tableColumn id="537" xr3:uid="{45A545CE-0EC4-44BB-B040-22925BD97C8D}" name="Colonne518" dataDxfId="1498" totalsRowDxfId="481"/>
    <tableColumn id="538" xr3:uid="{2D181B17-A6CF-4A06-8B4F-48A0AF2C8DB6}" name="Colonne519" dataDxfId="1497" totalsRowDxfId="480"/>
    <tableColumn id="539" xr3:uid="{88BD73EE-AF72-43A0-BE13-151B9E1B8A1B}" name="Colonne520" dataDxfId="1496" totalsRowDxfId="479"/>
    <tableColumn id="540" xr3:uid="{013BBCC8-C6EC-462B-90D9-E40E90E104E1}" name="Colonne521" dataDxfId="1495" totalsRowDxfId="478"/>
    <tableColumn id="541" xr3:uid="{C38F4636-1F67-4834-BF78-092F4D9043BC}" name="Colonne522" dataDxfId="1494" totalsRowDxfId="477"/>
    <tableColumn id="542" xr3:uid="{9A9A8830-D0E9-46F4-ACB1-A389A0E9EB20}" name="Colonne523" dataDxfId="1493" totalsRowDxfId="476"/>
    <tableColumn id="543" xr3:uid="{3438C3F1-AA69-40B2-A35F-F9F6E07A538C}" name="Colonne524" dataDxfId="1492" totalsRowDxfId="475"/>
    <tableColumn id="544" xr3:uid="{42EA8F29-145E-43E8-B827-4C5027506377}" name="Colonne525" dataDxfId="1491" totalsRowDxfId="474"/>
    <tableColumn id="545" xr3:uid="{035677F1-3766-4721-B286-07814760190E}" name="Colonne526" dataDxfId="1490" totalsRowDxfId="473"/>
    <tableColumn id="546" xr3:uid="{213F1C6A-D876-4813-90BC-31B44A939D6B}" name="Colonne527" dataDxfId="1489" totalsRowDxfId="472"/>
    <tableColumn id="547" xr3:uid="{A7143B44-3A6A-4997-9117-07344A613951}" name="Colonne528" dataDxfId="1488" totalsRowDxfId="471"/>
    <tableColumn id="548" xr3:uid="{5ECF2655-E790-401C-90DE-65190CC4D15F}" name="Colonne529" dataDxfId="1487" totalsRowDxfId="470"/>
    <tableColumn id="549" xr3:uid="{C8B9F21C-1969-4FB9-BA5C-74973D78F1CF}" name="Colonne530" dataDxfId="1486" totalsRowDxfId="469"/>
    <tableColumn id="550" xr3:uid="{74407439-9BD4-408C-B683-8AA4B07692D8}" name="Colonne531" dataDxfId="1485" totalsRowDxfId="468"/>
    <tableColumn id="551" xr3:uid="{04D03578-BFD3-46A0-A3CB-2A425D710706}" name="Colonne532" dataDxfId="1484" totalsRowDxfId="467"/>
    <tableColumn id="552" xr3:uid="{E72BC7D5-1D06-4677-82FE-EEA2EDC4A8F9}" name="Colonne533" dataDxfId="1483" totalsRowDxfId="466"/>
    <tableColumn id="553" xr3:uid="{AB6D157A-36F1-4088-B341-727CC73F9F93}" name="Colonne534" dataDxfId="1482" totalsRowDxfId="465"/>
    <tableColumn id="554" xr3:uid="{C4887AAD-6768-4F2D-B2BA-AF0A7BE4A63C}" name="Colonne535" dataDxfId="1481" totalsRowDxfId="464"/>
    <tableColumn id="555" xr3:uid="{38C8C1A3-F2C2-4EE0-ABFC-6B1F98812AF4}" name="Colonne536" dataDxfId="1480" totalsRowDxfId="463"/>
    <tableColumn id="556" xr3:uid="{916045FA-3C23-461F-9A94-E7C1B3D9A0F2}" name="Colonne537" dataDxfId="1479" totalsRowDxfId="462"/>
    <tableColumn id="557" xr3:uid="{1D5C42AF-8E10-48BE-83C2-915252915E54}" name="Colonne538" dataDxfId="1478" totalsRowDxfId="461"/>
    <tableColumn id="558" xr3:uid="{F604B5D0-AF37-444B-82E7-9AE06F264BCC}" name="Colonne539" dataDxfId="1477" totalsRowDxfId="460"/>
    <tableColumn id="559" xr3:uid="{DDBD2C6C-9B43-4B08-81CB-9DBA51070EAA}" name="Colonne540" dataDxfId="1476" totalsRowDxfId="459"/>
    <tableColumn id="560" xr3:uid="{AB92192C-769F-4FA5-8C88-78C7E640395F}" name="Colonne541" dataDxfId="1475" totalsRowDxfId="458"/>
    <tableColumn id="561" xr3:uid="{15155FDC-F288-4226-9C3D-D7E7B79FAAEB}" name="Colonne542" dataDxfId="1474" totalsRowDxfId="457"/>
    <tableColumn id="562" xr3:uid="{F24EA717-0DD1-4E69-895B-6A74AF7839C9}" name="Colonne543" dataDxfId="1473" totalsRowDxfId="456"/>
    <tableColumn id="563" xr3:uid="{6766AEED-B740-403A-B544-630105D35540}" name="Colonne544" dataDxfId="1472" totalsRowDxfId="455"/>
    <tableColumn id="564" xr3:uid="{D00976CC-F1EC-4C11-88A5-81A7A2942B96}" name="Colonne545" dataDxfId="1471" totalsRowDxfId="454"/>
    <tableColumn id="565" xr3:uid="{111B9912-7AF2-4E80-814E-08ECCE24BD93}" name="Colonne546" dataDxfId="1470" totalsRowDxfId="453"/>
    <tableColumn id="566" xr3:uid="{6D8F909C-7DF4-4762-B581-D3706A1E1FCD}" name="Colonne547" dataDxfId="1469" totalsRowDxfId="452"/>
    <tableColumn id="567" xr3:uid="{D90531D7-A1B6-40A1-89D7-9B4BFD8BE35D}" name="Colonne548" dataDxfId="1468" totalsRowDxfId="451"/>
    <tableColumn id="568" xr3:uid="{60CC6344-6B29-4D14-B19D-041C94F993C5}" name="Colonne549" dataDxfId="1467" totalsRowDxfId="450"/>
    <tableColumn id="569" xr3:uid="{248C2BF1-617C-4DFC-A376-4592CCA8AC80}" name="Colonne550" dataDxfId="1466" totalsRowDxfId="449"/>
    <tableColumn id="570" xr3:uid="{0C6B67C9-4535-4525-A0B1-9673F7A3FCD3}" name="Colonne551" dataDxfId="1465" totalsRowDxfId="448"/>
    <tableColumn id="571" xr3:uid="{4E28F0E2-AA57-4983-B924-358A507B2EFF}" name="Colonne552" dataDxfId="1464" totalsRowDxfId="447"/>
    <tableColumn id="572" xr3:uid="{5DF0B4AC-70AA-4D4E-927F-837B3795A412}" name="Colonne553" dataDxfId="1463" totalsRowDxfId="446"/>
    <tableColumn id="573" xr3:uid="{6D4C0A20-D2B0-4C0E-81FF-3ECA3BA732B0}" name="Colonne554" dataDxfId="1462" totalsRowDxfId="445"/>
    <tableColumn id="574" xr3:uid="{53A8D7A6-61CB-4D45-84E8-A0C5FAD82496}" name="Colonne555" dataDxfId="1461" totalsRowDxfId="444"/>
    <tableColumn id="575" xr3:uid="{36F649CA-03C7-49D9-B73A-A6E525499460}" name="Colonne556" dataDxfId="1460" totalsRowDxfId="443"/>
    <tableColumn id="576" xr3:uid="{8AA1EECC-6657-4516-8024-E3DB2C7C2E26}" name="Colonne557" dataDxfId="1459" totalsRowDxfId="442"/>
    <tableColumn id="577" xr3:uid="{9C047A70-9C74-4785-BFA9-B52BC27E160D}" name="Colonne558" dataDxfId="1458" totalsRowDxfId="441"/>
    <tableColumn id="578" xr3:uid="{77A5787A-9A5C-4048-8FE8-8728689EBD6D}" name="Colonne559" dataDxfId="1457" totalsRowDxfId="440"/>
    <tableColumn id="579" xr3:uid="{9B819E68-DA44-438D-8012-F0BF4B6C8EB3}" name="Colonne560" dataDxfId="1456" totalsRowDxfId="439"/>
    <tableColumn id="580" xr3:uid="{F02152FA-0EAE-4150-ACC6-E18D8B6D847D}" name="Colonne561" dataDxfId="1455" totalsRowDxfId="438"/>
    <tableColumn id="581" xr3:uid="{2351475A-2683-4DF2-9749-A5DFC6D1F19F}" name="Colonne562" dataDxfId="1454" totalsRowDxfId="437"/>
    <tableColumn id="582" xr3:uid="{C0D989FB-B671-45AB-8E7B-6FC53F7DB447}" name="Colonne563" dataDxfId="1453" totalsRowDxfId="436"/>
    <tableColumn id="583" xr3:uid="{71886578-30D4-499F-8820-43930BF0F3DF}" name="Colonne564" dataDxfId="1452" totalsRowDxfId="435"/>
    <tableColumn id="584" xr3:uid="{2B3D298B-647C-4C0E-814F-62504A5AF607}" name="Colonne565" dataDxfId="1451" totalsRowDxfId="434"/>
    <tableColumn id="585" xr3:uid="{CAFFF859-73A5-4611-AB7B-0D80A9A479C3}" name="Colonne566" dataDxfId="1450" totalsRowDxfId="433"/>
    <tableColumn id="586" xr3:uid="{B12F5100-93F9-4C82-9BC1-87626E5529DB}" name="Colonne567" dataDxfId="1449" totalsRowDxfId="432"/>
    <tableColumn id="587" xr3:uid="{CB30211C-EE72-45B7-A906-1A5CDF493E69}" name="Colonne568" dataDxfId="1448" totalsRowDxfId="431"/>
    <tableColumn id="588" xr3:uid="{239E903C-876C-4427-85CF-67FFA3CF7A5C}" name="Colonne569" dataDxfId="1447" totalsRowDxfId="430"/>
    <tableColumn id="589" xr3:uid="{F93F4034-10A4-4F35-83FD-83940BB5A402}" name="Colonne570" dataDxfId="1446" totalsRowDxfId="429"/>
    <tableColumn id="590" xr3:uid="{AA52CE7D-FB3F-425E-9477-991C8E6F454D}" name="Colonne571" dataDxfId="1445" totalsRowDxfId="428"/>
    <tableColumn id="591" xr3:uid="{D5F7115B-0C5A-439E-88D0-F77A49E48A04}" name="Colonne572" dataDxfId="1444" totalsRowDxfId="427"/>
    <tableColumn id="592" xr3:uid="{016243F5-CBFD-47E7-B18B-A63EBC1411C6}" name="Colonne573" dataDxfId="1443" totalsRowDxfId="426"/>
    <tableColumn id="593" xr3:uid="{6088296E-C0E2-484B-B370-DB7C4F3F809F}" name="Colonne574" dataDxfId="1442" totalsRowDxfId="425"/>
    <tableColumn id="594" xr3:uid="{8E4E4220-F077-4E67-BCA5-10AE564E3793}" name="Colonne575" dataDxfId="1441" totalsRowDxfId="424"/>
    <tableColumn id="595" xr3:uid="{8D783A19-4906-4092-B92D-BCCC61139374}" name="Colonne576" dataDxfId="1440" totalsRowDxfId="423"/>
    <tableColumn id="596" xr3:uid="{37FDCE74-BCDC-44CA-A836-2DAAED0B3DEC}" name="Colonne577" dataDxfId="1439" totalsRowDxfId="422"/>
    <tableColumn id="597" xr3:uid="{9D90108C-9064-40BA-92B4-B7318D8E2F63}" name="Colonne578" dataDxfId="1438" totalsRowDxfId="421"/>
    <tableColumn id="598" xr3:uid="{921277B8-D738-4687-A523-C7DD29B3BF46}" name="Colonne579" dataDxfId="1437" totalsRowDxfId="420"/>
    <tableColumn id="599" xr3:uid="{0CAB842A-845A-4569-95C0-AA2629111FBF}" name="Colonne580" dataDxfId="1436" totalsRowDxfId="419"/>
    <tableColumn id="600" xr3:uid="{4C51C68B-6045-4380-8D69-D1ACACCC2172}" name="Colonne581" dataDxfId="1435" totalsRowDxfId="418"/>
    <tableColumn id="601" xr3:uid="{2A3E57A2-515E-4358-B95C-D32D7E9CF8E9}" name="Colonne582" dataDxfId="1434" totalsRowDxfId="417"/>
    <tableColumn id="602" xr3:uid="{92E53C9B-F9D7-47FC-B853-F444ADBD6CAA}" name="Colonne583" dataDxfId="1433" totalsRowDxfId="416"/>
    <tableColumn id="603" xr3:uid="{0F34C800-B571-4A3F-9027-DB9CF9CF19B1}" name="Colonne584" dataDxfId="1432" totalsRowDxfId="415"/>
    <tableColumn id="604" xr3:uid="{188D76C0-E78F-4547-A1A1-DB5DF8C356D1}" name="Colonne585" dataDxfId="1431" totalsRowDxfId="414"/>
    <tableColumn id="605" xr3:uid="{AC69ECA8-E8BE-40CB-9E34-0DC0B50C7BE1}" name="Colonne586" dataDxfId="1430" totalsRowDxfId="413"/>
    <tableColumn id="606" xr3:uid="{F6B895A3-893E-4943-855B-04F1A502CA65}" name="Colonne587" dataDxfId="1429" totalsRowDxfId="412"/>
    <tableColumn id="607" xr3:uid="{56CDF71A-87FB-474A-8B4A-B604F4193A93}" name="Colonne588" dataDxfId="1428" totalsRowDxfId="411"/>
    <tableColumn id="608" xr3:uid="{A8225491-E56F-4790-B15D-9DBB096623C8}" name="Colonne589" dataDxfId="1427" totalsRowDxfId="410"/>
    <tableColumn id="609" xr3:uid="{56AB17F2-BC52-41F2-A247-3BFAE5FAC3AD}" name="Colonne590" dataDxfId="1426" totalsRowDxfId="409"/>
    <tableColumn id="610" xr3:uid="{5D876A9E-D2EE-4AE7-99A4-726496B0951E}" name="Colonne591" dataDxfId="1425" totalsRowDxfId="408"/>
    <tableColumn id="611" xr3:uid="{130C88BE-BAE9-4E19-B5E0-9015BC38F138}" name="Colonne592" dataDxfId="1424" totalsRowDxfId="407"/>
    <tableColumn id="612" xr3:uid="{52085056-6589-49BE-AFDF-50BBB2798171}" name="Colonne593" dataDxfId="1423" totalsRowDxfId="406"/>
    <tableColumn id="613" xr3:uid="{0D4F6A6C-5B44-4F5A-82C2-519E74817332}" name="Colonne594" dataDxfId="1422" totalsRowDxfId="405"/>
    <tableColumn id="614" xr3:uid="{A8884AF8-AAEB-4E51-B01A-96D27AC20224}" name="Colonne595" dataDxfId="1421" totalsRowDxfId="404"/>
    <tableColumn id="615" xr3:uid="{296A2E40-7201-4400-B18D-FCCD4C80EA0D}" name="Colonne596" dataDxfId="1420" totalsRowDxfId="403"/>
    <tableColumn id="616" xr3:uid="{D5AC051C-C876-4917-94D6-94CF59360863}" name="Colonne597" dataDxfId="1419" totalsRowDxfId="402"/>
    <tableColumn id="617" xr3:uid="{9B5D9A48-1389-4F13-83D2-90CABD5C3F8A}" name="Colonne598" dataDxfId="1418" totalsRowDxfId="401"/>
    <tableColumn id="618" xr3:uid="{0799CD29-F7C8-462A-B3BC-D6F9AAB8DC05}" name="Colonne599" dataDxfId="1417" totalsRowDxfId="400"/>
    <tableColumn id="619" xr3:uid="{41BC0591-1F27-4764-97C7-BDA9DEAD3B14}" name="Colonne600" dataDxfId="1416" totalsRowDxfId="399"/>
    <tableColumn id="620" xr3:uid="{5BA9C68C-D165-4143-AF8D-98D2E4FECF61}" name="Colonne601" dataDxfId="1415" totalsRowDxfId="398"/>
    <tableColumn id="621" xr3:uid="{454F6C2B-373E-45FF-A1B1-E42CBCFE83D7}" name="Colonne602" dataDxfId="1414" totalsRowDxfId="397"/>
    <tableColumn id="622" xr3:uid="{892B0527-4D42-4493-9C6C-C78860DD3C7E}" name="Colonne603" dataDxfId="1413" totalsRowDxfId="396"/>
    <tableColumn id="623" xr3:uid="{4CBEBCB1-E69F-4AA6-8FC7-D9CA65C0DB91}" name="Colonne604" dataDxfId="1412" totalsRowDxfId="395"/>
    <tableColumn id="624" xr3:uid="{4F308649-F2E7-491B-ACB3-D67A53DEC0FE}" name="Colonne605" dataDxfId="1411" totalsRowDxfId="394"/>
    <tableColumn id="625" xr3:uid="{08E703AA-D362-4698-A5FB-19B41AC9D816}" name="Colonne606" dataDxfId="1410" totalsRowDxfId="393"/>
    <tableColumn id="626" xr3:uid="{831D3D6C-B4BE-4587-9BCA-D0C3BC0E8817}" name="Colonne607" dataDxfId="1409" totalsRowDxfId="392"/>
    <tableColumn id="627" xr3:uid="{DB06B820-2FEA-4BF2-94F6-75A71545C3AB}" name="Colonne608" dataDxfId="1408" totalsRowDxfId="391"/>
    <tableColumn id="628" xr3:uid="{E8D72136-78A0-4DF1-BAC7-D6498D41CE31}" name="Colonne609" dataDxfId="1407" totalsRowDxfId="390"/>
    <tableColumn id="629" xr3:uid="{ED1812C6-B2BE-48C9-B52F-6CA635CEE1A1}" name="Colonne610" dataDxfId="1406" totalsRowDxfId="389"/>
    <tableColumn id="630" xr3:uid="{9E506B58-2751-4A54-B19E-B1EED41135A7}" name="Colonne611" dataDxfId="1405" totalsRowDxfId="388"/>
    <tableColumn id="631" xr3:uid="{16B49890-CCBF-400D-B74B-A8F16EE2AFEB}" name="Colonne612" dataDxfId="1404" totalsRowDxfId="387"/>
    <tableColumn id="632" xr3:uid="{E84A1120-06E7-48FE-9323-054206D9F6D9}" name="Colonne613" dataDxfId="1403" totalsRowDxfId="386"/>
    <tableColumn id="633" xr3:uid="{2DF98711-9608-49EB-B600-A532EBCEC96F}" name="Colonne614" dataDxfId="1402" totalsRowDxfId="385"/>
    <tableColumn id="634" xr3:uid="{C90B0310-D035-4F11-8A6F-281CD334A9BA}" name="Colonne615" dataDxfId="1401" totalsRowDxfId="384"/>
    <tableColumn id="635" xr3:uid="{ED8E828A-C0F1-4A53-9D8C-D75C8B2C8E64}" name="Colonne616" dataDxfId="1400" totalsRowDxfId="383"/>
    <tableColumn id="636" xr3:uid="{186145A4-2F26-478F-8F95-7BC2D6B1882C}" name="Colonne617" dataDxfId="1399" totalsRowDxfId="382"/>
    <tableColumn id="637" xr3:uid="{670F551B-49F0-4138-8194-AF531089C6E2}" name="Colonne618" dataDxfId="1398" totalsRowDxfId="381"/>
    <tableColumn id="638" xr3:uid="{594E5C21-8EE2-4273-A757-F98DBEA7EB84}" name="Colonne619" dataDxfId="1397" totalsRowDxfId="380"/>
    <tableColumn id="639" xr3:uid="{57CDC450-BE6E-4FE1-B774-A29F582BC77B}" name="Colonne620" dataDxfId="1396" totalsRowDxfId="379"/>
    <tableColumn id="640" xr3:uid="{37361BD5-0130-48E8-9D16-43A908789182}" name="Colonne621" dataDxfId="1395" totalsRowDxfId="378"/>
    <tableColumn id="641" xr3:uid="{85B24ECF-C3DF-4A46-8CE2-584E3C68EDAD}" name="Colonne622" dataDxfId="1394" totalsRowDxfId="377"/>
    <tableColumn id="642" xr3:uid="{36A8B8CB-2691-4731-BDAF-ADB58E2D5208}" name="Colonne623" dataDxfId="1393" totalsRowDxfId="376"/>
    <tableColumn id="643" xr3:uid="{7BC01E5F-3F8E-4737-A3B8-826019B34A54}" name="Colonne624" dataDxfId="1392" totalsRowDxfId="375"/>
    <tableColumn id="644" xr3:uid="{8FEAE417-3122-43E1-B808-CC5F4BFE96EA}" name="Colonne625" dataDxfId="1391" totalsRowDxfId="374"/>
    <tableColumn id="645" xr3:uid="{8ACD212E-CC98-4EC2-8A76-77AC8C28440D}" name="Colonne626" dataDxfId="1390" totalsRowDxfId="373"/>
    <tableColumn id="646" xr3:uid="{188F2ECC-3B9A-47EE-9890-79B430889FFD}" name="Colonne627" dataDxfId="1389" totalsRowDxfId="372"/>
    <tableColumn id="647" xr3:uid="{7B87C2CE-2241-41FF-AC5E-7FAD85B0710E}" name="Colonne628" dataDxfId="1388" totalsRowDxfId="371"/>
    <tableColumn id="648" xr3:uid="{10EC349E-9DA2-46F8-AA09-3E783EBA2836}" name="Colonne629" dataDxfId="1387" totalsRowDxfId="370"/>
    <tableColumn id="649" xr3:uid="{A499AE62-890E-47D2-9430-61651D212A6E}" name="Colonne630" dataDxfId="1386" totalsRowDxfId="369"/>
    <tableColumn id="650" xr3:uid="{43C3FA69-9140-4BB1-8488-B16F188033C9}" name="Colonne631" dataDxfId="1385" totalsRowDxfId="368"/>
    <tableColumn id="651" xr3:uid="{13338592-A5F8-4850-B121-848CAF01F208}" name="Colonne632" dataDxfId="1384" totalsRowDxfId="367"/>
    <tableColumn id="652" xr3:uid="{434FA287-4C33-46B5-B486-D5C9C84A8A42}" name="Colonne633" dataDxfId="1383" totalsRowDxfId="366"/>
    <tableColumn id="653" xr3:uid="{0BA7B7B1-A29F-40F4-BF3A-CF38B32493BB}" name="Colonne634" dataDxfId="1382" totalsRowDxfId="365"/>
    <tableColumn id="654" xr3:uid="{B5F66CC3-64F2-402A-8589-8F105DF67A77}" name="Colonne635" dataDxfId="1381" totalsRowDxfId="364"/>
    <tableColumn id="655" xr3:uid="{A5D5D824-D58C-4422-A9FA-804A621BE467}" name="Colonne636" dataDxfId="1380" totalsRowDxfId="363"/>
    <tableColumn id="656" xr3:uid="{D1BC6089-AF3C-4678-ACFB-1130CAC56196}" name="Colonne637" dataDxfId="1379" totalsRowDxfId="362"/>
    <tableColumn id="657" xr3:uid="{34F428B7-2FF7-4648-8FBD-EBAA354D021C}" name="Colonne638" dataDxfId="1378" totalsRowDxfId="361"/>
    <tableColumn id="658" xr3:uid="{AA83C23D-B254-4C35-8DF8-424FF6E3133F}" name="Colonne639" dataDxfId="1377" totalsRowDxfId="360"/>
    <tableColumn id="659" xr3:uid="{17E7D2CF-BB2F-49EB-B01A-84A75ECF8F85}" name="Colonne640" dataDxfId="1376" totalsRowDxfId="359"/>
    <tableColumn id="660" xr3:uid="{FE01F513-12C9-4D4A-B8E9-FE938EF3E15C}" name="Colonne641" dataDxfId="1375" totalsRowDxfId="358"/>
    <tableColumn id="661" xr3:uid="{A4593AB9-6E5C-4D66-8051-9645223B039E}" name="Colonne642" dataDxfId="1374" totalsRowDxfId="357"/>
    <tableColumn id="662" xr3:uid="{A198F8F2-41D4-4EA5-B84A-C528B6CD123D}" name="Colonne643" dataDxfId="1373" totalsRowDxfId="356"/>
    <tableColumn id="663" xr3:uid="{68D471E3-31DA-4EF5-9865-045D8BC65FB6}" name="Colonne644" dataDxfId="1372" totalsRowDxfId="355"/>
    <tableColumn id="664" xr3:uid="{4D86BFFB-C00F-4235-8A06-037F3AF2AE08}" name="Colonne645" dataDxfId="1371" totalsRowDxfId="354"/>
    <tableColumn id="665" xr3:uid="{F0F67D3A-5AE2-4D5B-8B8D-802A4E941F1C}" name="Colonne646" dataDxfId="1370" totalsRowDxfId="353"/>
    <tableColumn id="666" xr3:uid="{DBEF241C-14E3-4902-A440-C58D311EE17E}" name="Colonne647" dataDxfId="1369" totalsRowDxfId="352"/>
    <tableColumn id="667" xr3:uid="{025F3C30-22C2-4CFD-B1ED-C0ED26ADC43E}" name="Colonne648" dataDxfId="1368" totalsRowDxfId="351"/>
    <tableColumn id="668" xr3:uid="{FF2558D5-79B3-41F1-981A-0C53DE43BAC2}" name="Colonne649" dataDxfId="1367" totalsRowDxfId="350"/>
    <tableColumn id="669" xr3:uid="{8D5BF11B-7411-4AD9-906A-42C2C21D2D32}" name="Colonne650" dataDxfId="1366" totalsRowDxfId="349"/>
    <tableColumn id="670" xr3:uid="{819C1096-1B58-4122-9D7F-CE3798821F8D}" name="Colonne651" dataDxfId="1365" totalsRowDxfId="348"/>
    <tableColumn id="671" xr3:uid="{14476ED6-7613-4A38-8412-873E152A0223}" name="Colonne652" dataDxfId="1364" totalsRowDxfId="347"/>
    <tableColumn id="672" xr3:uid="{8B1AEB4D-76D3-47E4-B0ED-29D89EB13CC8}" name="Colonne653" dataDxfId="1363" totalsRowDxfId="346"/>
    <tableColumn id="673" xr3:uid="{2C7873DD-DACA-44C8-A278-ECEFFD5903AA}" name="Colonne654" dataDxfId="1362" totalsRowDxfId="345"/>
    <tableColumn id="674" xr3:uid="{FDF3F16B-6588-4A54-A045-AD04A71E9C51}" name="Colonne655" dataDxfId="1361" totalsRowDxfId="344"/>
    <tableColumn id="675" xr3:uid="{156421E8-1147-4479-A4D8-183FA43B14A5}" name="Colonne656" dataDxfId="1360" totalsRowDxfId="343"/>
    <tableColumn id="676" xr3:uid="{70F7273C-D56D-49A2-85CD-6E1A31AEC535}" name="Colonne657" dataDxfId="1359" totalsRowDxfId="342"/>
    <tableColumn id="677" xr3:uid="{048B2854-BEED-4437-87E8-6AC0F4DB7466}" name="Colonne658" dataDxfId="1358" totalsRowDxfId="341"/>
    <tableColumn id="678" xr3:uid="{3D07CB56-F01B-4D6E-BCFC-A815A28EBA20}" name="Colonne659" dataDxfId="1357" totalsRowDxfId="340"/>
    <tableColumn id="679" xr3:uid="{24E51C4C-21AE-4A5F-9C0F-AC0C9FFFF66B}" name="Colonne660" dataDxfId="1356" totalsRowDxfId="339"/>
    <tableColumn id="680" xr3:uid="{C7961FD9-1030-49D6-8381-85DE27348142}" name="Colonne661" dataDxfId="1355" totalsRowDxfId="338"/>
    <tableColumn id="681" xr3:uid="{06F7EF00-A286-482C-BDF0-A0BA7733F99B}" name="Colonne662" dataDxfId="1354" totalsRowDxfId="337"/>
    <tableColumn id="682" xr3:uid="{B2120821-B7CB-423B-B847-3643A317CB07}" name="Colonne663" dataDxfId="1353" totalsRowDxfId="336"/>
    <tableColumn id="683" xr3:uid="{A29B56DA-C552-4350-BCFA-7A44BD9902F2}" name="Colonne664" dataDxfId="1352" totalsRowDxfId="335"/>
    <tableColumn id="684" xr3:uid="{0EBA258C-17CF-48EC-99B8-096ADC82C52A}" name="Colonne665" dataDxfId="1351" totalsRowDxfId="334"/>
    <tableColumn id="685" xr3:uid="{DE3976D9-751A-4943-B9E9-4850C5B0BBDE}" name="Colonne666" dataDxfId="1350" totalsRowDxfId="333"/>
    <tableColumn id="686" xr3:uid="{962710D4-E746-44A1-9988-279C9D6B4E72}" name="Colonne667" dataDxfId="1349" totalsRowDxfId="332"/>
    <tableColumn id="687" xr3:uid="{6DC9DE97-93CC-4A6C-8402-868D92A45A6E}" name="Colonne668" dataDxfId="1348" totalsRowDxfId="331"/>
    <tableColumn id="688" xr3:uid="{057582E5-2B14-4144-8BF4-6B2709721C57}" name="Colonne669" dataDxfId="1347" totalsRowDxfId="330"/>
    <tableColumn id="689" xr3:uid="{B573D764-686A-4660-963D-E530E21F7AF9}" name="Colonne670" dataDxfId="1346" totalsRowDxfId="329"/>
    <tableColumn id="690" xr3:uid="{2FE01A9E-1FF5-4FA4-887A-3C37BAA731D3}" name="Colonne671" dataDxfId="1345" totalsRowDxfId="328"/>
    <tableColumn id="691" xr3:uid="{284161F1-6F19-44AC-840F-8E2B1B609205}" name="Colonne672" dataDxfId="1344" totalsRowDxfId="327"/>
    <tableColumn id="692" xr3:uid="{56A81652-D22C-4171-BF84-4063B041203E}" name="Colonne673" dataDxfId="1343" totalsRowDxfId="326"/>
    <tableColumn id="693" xr3:uid="{FBC38618-111A-4084-BDE9-70D81F60E517}" name="Colonne674" dataDxfId="1342" totalsRowDxfId="325"/>
    <tableColumn id="694" xr3:uid="{DB14ABFA-9245-447B-9494-078F91285BA6}" name="Colonne675" dataDxfId="1341" totalsRowDxfId="324"/>
    <tableColumn id="695" xr3:uid="{28623C2D-F0F6-4A38-8A0F-57D1E73FB262}" name="Colonne676" dataDxfId="1340" totalsRowDxfId="323"/>
    <tableColumn id="696" xr3:uid="{EF5417F4-E88B-4D82-AB38-2E9842E4E4E2}" name="Colonne677" dataDxfId="1339" totalsRowDxfId="322"/>
    <tableColumn id="697" xr3:uid="{38B6E1EF-D5C5-4111-A1F5-C5888077AF0E}" name="Colonne678" dataDxfId="1338" totalsRowDxfId="321"/>
    <tableColumn id="698" xr3:uid="{B7A7A46D-AC72-42F5-A893-E39D3818EEE6}" name="Colonne679" dataDxfId="1337" totalsRowDxfId="320"/>
    <tableColumn id="699" xr3:uid="{B39CF141-F191-4523-99F6-4B0E0D7F1D2B}" name="Colonne680" dataDxfId="1336" totalsRowDxfId="319"/>
    <tableColumn id="700" xr3:uid="{E1633C24-9BC7-4C01-9F77-91F17CB7972C}" name="Colonne681" dataDxfId="1335" totalsRowDxfId="318"/>
    <tableColumn id="701" xr3:uid="{1F3BF60F-CB4A-4496-A0BE-AE95B3ED4F03}" name="Colonne682" dataDxfId="1334" totalsRowDxfId="317"/>
    <tableColumn id="702" xr3:uid="{7C726942-3D3D-444B-95C6-168FC1182C5F}" name="Colonne683" dataDxfId="1333" totalsRowDxfId="316"/>
    <tableColumn id="703" xr3:uid="{7C6B7757-E2EB-425C-9413-0A6707042064}" name="Colonne684" dataDxfId="1332" totalsRowDxfId="315"/>
    <tableColumn id="704" xr3:uid="{213A9820-405C-42C5-8D26-D1A4FF9DEE26}" name="Colonne685" dataDxfId="1331" totalsRowDxfId="314"/>
    <tableColumn id="705" xr3:uid="{39FEB8E8-194A-452A-A072-EED18689986A}" name="Colonne686" dataDxfId="1330" totalsRowDxfId="313"/>
    <tableColumn id="706" xr3:uid="{533268EF-00F1-4437-B6A6-5F5D98B02E1E}" name="Colonne687" dataDxfId="1329" totalsRowDxfId="312"/>
    <tableColumn id="707" xr3:uid="{46F8025C-3480-4D7E-AB37-0E21F669CB69}" name="Colonne688" dataDxfId="1328" totalsRowDxfId="311"/>
    <tableColumn id="708" xr3:uid="{0A93D82B-EC32-4F7D-BBBD-8879B910EA30}" name="Colonne689" dataDxfId="1327" totalsRowDxfId="310"/>
    <tableColumn id="709" xr3:uid="{148224B8-6EC9-4966-9346-58D60301DEA2}" name="Colonne690" dataDxfId="1326" totalsRowDxfId="309"/>
    <tableColumn id="710" xr3:uid="{F232535F-495E-4214-BC4F-C9C5A0187B62}" name="Colonne691" dataDxfId="1325" totalsRowDxfId="308"/>
    <tableColumn id="711" xr3:uid="{81DE7EB3-E47A-4105-A27F-01416364CB5C}" name="Colonne692" dataDxfId="1324" totalsRowDxfId="307"/>
    <tableColumn id="712" xr3:uid="{BA609910-8ACD-49DE-9618-5E7E9ECEFCA3}" name="Colonne693" dataDxfId="1323" totalsRowDxfId="306"/>
    <tableColumn id="713" xr3:uid="{2E00D611-4A4E-4617-9EE7-D09673CAD674}" name="Colonne694" dataDxfId="1322" totalsRowDxfId="305"/>
    <tableColumn id="714" xr3:uid="{D0CDB7BD-5179-4EF0-847C-08FE46C63B2A}" name="Colonne695" dataDxfId="1321" totalsRowDxfId="304"/>
    <tableColumn id="715" xr3:uid="{2B805287-E4EC-4100-A623-1F1DE43566D3}" name="Colonne696" dataDxfId="1320" totalsRowDxfId="303"/>
    <tableColumn id="716" xr3:uid="{59B832BA-166D-4573-BC55-135040884FB7}" name="Colonne697" dataDxfId="1319" totalsRowDxfId="302"/>
    <tableColumn id="717" xr3:uid="{EC409133-84BC-47E6-A8B4-761B91E7CA4A}" name="Colonne698" dataDxfId="1318" totalsRowDxfId="301"/>
    <tableColumn id="718" xr3:uid="{EFD237E7-B6E0-4597-B882-1AEFF9339EF6}" name="Colonne699" dataDxfId="1317" totalsRowDxfId="300"/>
    <tableColumn id="719" xr3:uid="{E974185B-95C9-41B0-BF89-52123DF91397}" name="Colonne700" dataDxfId="1316" totalsRowDxfId="299"/>
    <tableColumn id="720" xr3:uid="{21EFBE2A-5FE6-4464-9A74-33798BB067B5}" name="Colonne701" dataDxfId="1315" totalsRowDxfId="298"/>
    <tableColumn id="721" xr3:uid="{E6288E41-7C1A-41A0-8606-5A9B36CB0F5D}" name="Colonne702" dataDxfId="1314" totalsRowDxfId="297"/>
    <tableColumn id="722" xr3:uid="{27E7F90B-992C-471B-8F15-754F54AFE86E}" name="Colonne703" dataDxfId="1313" totalsRowDxfId="296"/>
    <tableColumn id="723" xr3:uid="{E1C686EA-3BBB-4B96-8C17-382ABDF47110}" name="Colonne704" dataDxfId="1312" totalsRowDxfId="295"/>
    <tableColumn id="724" xr3:uid="{6C685F4E-CB91-4F73-AC9A-3396BD99B06A}" name="Colonne705" dataDxfId="1311" totalsRowDxfId="294"/>
    <tableColumn id="725" xr3:uid="{4986AB68-910E-48D3-8891-190626D5191D}" name="Colonne706" dataDxfId="1310" totalsRowDxfId="293"/>
    <tableColumn id="726" xr3:uid="{699272BF-5AD0-4A7C-8844-2891014CE448}" name="Colonne707" dataDxfId="1309" totalsRowDxfId="292"/>
    <tableColumn id="727" xr3:uid="{E2017DBC-4277-46EA-923D-47B94A4D4C83}" name="Colonne708" dataDxfId="1308" totalsRowDxfId="291"/>
    <tableColumn id="728" xr3:uid="{96A8DF09-9864-41E7-A78C-82742F5E324D}" name="Colonne709" dataDxfId="1307" totalsRowDxfId="290"/>
    <tableColumn id="729" xr3:uid="{6C9856E2-58C1-41F5-B38E-56E1C63321C1}" name="Colonne710" dataDxfId="1306" totalsRowDxfId="289"/>
    <tableColumn id="730" xr3:uid="{A7FA47FD-3E99-48A3-BAB0-3D2567B8FDA6}" name="Colonne711" dataDxfId="1305" totalsRowDxfId="288"/>
    <tableColumn id="731" xr3:uid="{5BBC14CE-4C9A-4396-BA59-DEEB4B8578FC}" name="Colonne712" dataDxfId="1304" totalsRowDxfId="287"/>
    <tableColumn id="732" xr3:uid="{3BB26FE9-EB76-48DA-8FB0-108B82D8DD26}" name="Colonne713" dataDxfId="1303" totalsRowDxfId="286"/>
    <tableColumn id="733" xr3:uid="{9E9D1AE4-22F3-4638-BF8D-293444FC5FF6}" name="Colonne714" dataDxfId="1302" totalsRowDxfId="285"/>
    <tableColumn id="734" xr3:uid="{54291CBC-5B9E-4028-8049-0FFA271D608C}" name="Colonne715" dataDxfId="1301" totalsRowDxfId="284"/>
    <tableColumn id="735" xr3:uid="{207BC3C8-BB9E-4E43-8FB6-C330F2D04EBB}" name="Colonne716" dataDxfId="1300" totalsRowDxfId="283"/>
    <tableColumn id="736" xr3:uid="{118C517F-94CE-49B8-B11C-05C25B1E430E}" name="Colonne717" dataDxfId="1299" totalsRowDxfId="282"/>
    <tableColumn id="737" xr3:uid="{9D6FE79C-3DFA-44A1-A88B-0978AE999069}" name="Colonne718" dataDxfId="1298" totalsRowDxfId="281"/>
    <tableColumn id="738" xr3:uid="{64573B03-E0CE-4910-80DA-C55464873881}" name="Colonne719" dataDxfId="1297" totalsRowDxfId="280"/>
    <tableColumn id="739" xr3:uid="{81EEE0F8-315C-4205-9AF5-720D90D97418}" name="Colonne720" dataDxfId="1296" totalsRowDxfId="279"/>
    <tableColumn id="740" xr3:uid="{43965022-2861-41E1-B247-1A2240893239}" name="Colonne721" dataDxfId="1295" totalsRowDxfId="278"/>
    <tableColumn id="741" xr3:uid="{52C5B655-C61A-41A9-A021-AD6ECDD601B2}" name="Colonne722" dataDxfId="1294" totalsRowDxfId="277"/>
    <tableColumn id="742" xr3:uid="{0D4818D6-B65B-47AE-AF81-CF34018D5DEF}" name="Colonne723" dataDxfId="1293" totalsRowDxfId="276"/>
    <tableColumn id="743" xr3:uid="{0CF2803C-9D46-407F-B01E-110EFE906EB4}" name="Colonne724" dataDxfId="1292" totalsRowDxfId="275"/>
    <tableColumn id="744" xr3:uid="{BA05F081-BF28-4123-B6DB-95223BADE15D}" name="Colonne725" dataDxfId="1291" totalsRowDxfId="274"/>
    <tableColumn id="745" xr3:uid="{B2342A81-FCD4-46CC-88B7-29B53C0B565D}" name="Colonne726" dataDxfId="1290" totalsRowDxfId="273"/>
    <tableColumn id="746" xr3:uid="{8207FE56-2D1A-4DC7-ADF2-DC6A03E09D08}" name="Colonne727" dataDxfId="1289" totalsRowDxfId="272"/>
    <tableColumn id="747" xr3:uid="{8784FE08-C7ED-477E-BE2B-6380381D9311}" name="Colonne728" dataDxfId="1288" totalsRowDxfId="271"/>
    <tableColumn id="748" xr3:uid="{13D89AB5-DFB9-423B-AFD9-6216A777D7CC}" name="Colonne729" dataDxfId="1287" totalsRowDxfId="270"/>
    <tableColumn id="749" xr3:uid="{F30C4091-5543-4B4A-8863-C1D5EEFE4AEC}" name="Colonne730" dataDxfId="1286" totalsRowDxfId="269"/>
    <tableColumn id="750" xr3:uid="{4BDE8315-326A-4F67-BF92-A1DD96B6E9E6}" name="Colonne731" dataDxfId="1285" totalsRowDxfId="268"/>
    <tableColumn id="751" xr3:uid="{461D056D-32F9-4A1B-8AE9-6DAB223A27DA}" name="Colonne732" dataDxfId="1284" totalsRowDxfId="267"/>
    <tableColumn id="752" xr3:uid="{594CB86D-787F-44FF-B72C-26702342FE40}" name="Colonne733" dataDxfId="1283" totalsRowDxfId="266"/>
    <tableColumn id="753" xr3:uid="{0AF560AF-967B-4294-B201-3B7E57F79760}" name="Colonne734" dataDxfId="1282" totalsRowDxfId="265"/>
    <tableColumn id="754" xr3:uid="{1D27E6B1-29E3-4F03-AB3B-92F9479A5323}" name="Colonne735" dataDxfId="1281" totalsRowDxfId="264"/>
    <tableColumn id="755" xr3:uid="{1D79A12C-E1A5-4370-BEF7-3014AC678F29}" name="Colonne736" dataDxfId="1280" totalsRowDxfId="263"/>
    <tableColumn id="756" xr3:uid="{6182055F-BDE4-42D8-8D53-3B12D31C64EB}" name="Colonne737" dataDxfId="1279" totalsRowDxfId="262"/>
    <tableColumn id="757" xr3:uid="{37352C68-3FDC-45CC-99AB-1383808A1A54}" name="Colonne738" dataDxfId="1278" totalsRowDxfId="261"/>
    <tableColumn id="758" xr3:uid="{BDA07FBB-CB5B-4BE6-BBB0-DDBAE7FDC9D8}" name="Colonne739" dataDxfId="1277" totalsRowDxfId="260"/>
    <tableColumn id="759" xr3:uid="{DDD4BF5A-3D30-4BF0-83B9-ACE38D96B8E7}" name="Colonne740" dataDxfId="1276" totalsRowDxfId="259"/>
    <tableColumn id="760" xr3:uid="{A216C3E2-D9FE-46D4-800A-1281AA4D2846}" name="Colonne741" dataDxfId="1275" totalsRowDxfId="258"/>
    <tableColumn id="761" xr3:uid="{803AA7BE-1D64-483A-8BC0-47BDA7AE2BE1}" name="Colonne742" dataDxfId="1274" totalsRowDxfId="257"/>
    <tableColumn id="762" xr3:uid="{3C0E12BB-238E-4415-BF80-06EE32B27275}" name="Colonne743" dataDxfId="1273" totalsRowDxfId="256"/>
    <tableColumn id="763" xr3:uid="{19A08AEC-0AB7-4587-B678-F434A750873A}" name="Colonne744" dataDxfId="1272" totalsRowDxfId="255"/>
    <tableColumn id="764" xr3:uid="{4CE75C93-4043-4541-A51A-CFF389FEEA13}" name="Colonne745" dataDxfId="1271" totalsRowDxfId="254"/>
    <tableColumn id="765" xr3:uid="{F408E578-DE1D-4F38-993F-5DAE837A6736}" name="Colonne746" dataDxfId="1270" totalsRowDxfId="253"/>
    <tableColumn id="766" xr3:uid="{4331D345-F8A2-4A70-97B8-B12A5CC993A1}" name="Colonne747" dataDxfId="1269" totalsRowDxfId="252"/>
    <tableColumn id="767" xr3:uid="{3EFF1EDB-0E1C-4109-9B21-78694BE314C4}" name="Colonne748" dataDxfId="1268" totalsRowDxfId="251"/>
    <tableColumn id="768" xr3:uid="{D64E914A-B831-4039-8E8A-BFF32BCF5E94}" name="Colonne749" dataDxfId="1267" totalsRowDxfId="250"/>
    <tableColumn id="769" xr3:uid="{D108DCE0-0B7A-4898-9692-7B36D8B0DA98}" name="Colonne750" dataDxfId="1266" totalsRowDxfId="249"/>
    <tableColumn id="770" xr3:uid="{2B4531F4-EA21-45F2-BA8F-46BE6DE2F97D}" name="Colonne751" dataDxfId="1265" totalsRowDxfId="248"/>
    <tableColumn id="771" xr3:uid="{380D2296-36CC-4E38-B90E-9F4FFA2DD4CF}" name="Colonne752" dataDxfId="1264" totalsRowDxfId="247"/>
    <tableColumn id="772" xr3:uid="{3D1A7AF6-D33D-4CC7-84D5-E5682E7D9B11}" name="Colonne753" dataDxfId="1263" totalsRowDxfId="246"/>
    <tableColumn id="773" xr3:uid="{8A3BF0FE-E8EA-4EFC-8E43-5222618FCDD4}" name="Colonne754" dataDxfId="1262" totalsRowDxfId="245"/>
    <tableColumn id="774" xr3:uid="{47C02832-3EF7-41C2-BBF9-99A4B4B74CF6}" name="Colonne755" dataDxfId="1261" totalsRowDxfId="244"/>
    <tableColumn id="775" xr3:uid="{32F9C58B-2787-40A8-9903-C24EE09CFE24}" name="Colonne756" dataDxfId="1260" totalsRowDxfId="243"/>
    <tableColumn id="776" xr3:uid="{6977371F-2810-4B21-B8AB-2713E40D313E}" name="Colonne757" dataDxfId="1259" totalsRowDxfId="242"/>
    <tableColumn id="777" xr3:uid="{181B1EFB-1FA2-42A4-8244-04F284776387}" name="Colonne758" dataDxfId="1258" totalsRowDxfId="241"/>
    <tableColumn id="778" xr3:uid="{A15F2C29-902E-463B-8423-11BC8BF766DC}" name="Colonne759" dataDxfId="1257" totalsRowDxfId="240"/>
    <tableColumn id="779" xr3:uid="{138DD58D-AC7C-4410-BC72-01B6A409C9D9}" name="Colonne760" dataDxfId="1256" totalsRowDxfId="239"/>
    <tableColumn id="780" xr3:uid="{7787818E-A20E-4E35-BF81-A072C1C16420}" name="Colonne761" dataDxfId="1255" totalsRowDxfId="238"/>
    <tableColumn id="781" xr3:uid="{BC471D80-721C-4F0D-B352-DE6832CB3A96}" name="Colonne762" dataDxfId="1254" totalsRowDxfId="237"/>
    <tableColumn id="782" xr3:uid="{FEFDCECF-0940-4AFA-8825-B86DD148B2B5}" name="Colonne763" dataDxfId="1253" totalsRowDxfId="236"/>
    <tableColumn id="783" xr3:uid="{2AEFE0F9-A582-4CCF-9D35-F272051BF8D2}" name="Colonne764" dataDxfId="1252" totalsRowDxfId="235"/>
    <tableColumn id="784" xr3:uid="{119A5276-A927-48BA-833F-5CAFB24151AB}" name="Colonne765" dataDxfId="1251" totalsRowDxfId="234"/>
    <tableColumn id="785" xr3:uid="{C5508848-153E-465D-8C0C-11DB992C31DA}" name="Colonne766" dataDxfId="1250" totalsRowDxfId="233"/>
    <tableColumn id="786" xr3:uid="{8AB15DEA-5461-474A-A3F9-D8E0E59E313C}" name="Colonne767" dataDxfId="1249" totalsRowDxfId="232"/>
    <tableColumn id="787" xr3:uid="{6C9B09C3-0F2B-443C-9E19-4A9DC6F749D9}" name="Colonne768" dataDxfId="1248" totalsRowDxfId="231"/>
    <tableColumn id="788" xr3:uid="{22CB46CA-4E23-46DC-A55B-B83D739D28DC}" name="Colonne769" dataDxfId="1247" totalsRowDxfId="230"/>
    <tableColumn id="789" xr3:uid="{88C5BF58-7585-4F9C-A409-0B4D10BC6058}" name="Colonne770" dataDxfId="1246" totalsRowDxfId="229"/>
    <tableColumn id="790" xr3:uid="{232B47DE-1F87-44BE-9729-994B6D38FFBE}" name="Colonne771" dataDxfId="1245" totalsRowDxfId="228"/>
    <tableColumn id="791" xr3:uid="{337278F8-2510-4183-8DCB-1A10F76C3A72}" name="Colonne772" dataDxfId="1244" totalsRowDxfId="227"/>
    <tableColumn id="792" xr3:uid="{8114DD42-21D9-401F-A2F0-B41FBA96CB56}" name="Colonne773" dataDxfId="1243" totalsRowDxfId="226"/>
    <tableColumn id="793" xr3:uid="{778DD0EC-D7B3-47D7-AB29-120A40EC7C83}" name="Colonne774" dataDxfId="1242" totalsRowDxfId="225"/>
    <tableColumn id="794" xr3:uid="{620176AD-22D2-4500-9A3F-0D007720F98F}" name="Colonne775" dataDxfId="1241" totalsRowDxfId="224"/>
    <tableColumn id="795" xr3:uid="{E0CCEC54-A974-48E5-B267-8CFC277F40E9}" name="Colonne776" dataDxfId="1240" totalsRowDxfId="223"/>
    <tableColumn id="796" xr3:uid="{F1F25B5A-D931-4ADC-9BEC-A5F0667A2D61}" name="Colonne777" dataDxfId="1239" totalsRowDxfId="222"/>
    <tableColumn id="797" xr3:uid="{2F8BFC21-61FD-4D69-8673-FE91E66A7B78}" name="Colonne778" dataDxfId="1238" totalsRowDxfId="221"/>
    <tableColumn id="798" xr3:uid="{27A141D5-3CA0-45A6-A5B0-5C787F1D8C22}" name="Colonne779" dataDxfId="1237" totalsRowDxfId="220"/>
    <tableColumn id="799" xr3:uid="{47E9A3C5-6158-423D-84F4-77225095293D}" name="Colonne780" dataDxfId="1236" totalsRowDxfId="219"/>
    <tableColumn id="800" xr3:uid="{3A484C3A-A704-40A8-9B95-0DC2F8646FBD}" name="Colonne781" dataDxfId="1235" totalsRowDxfId="218"/>
    <tableColumn id="801" xr3:uid="{6CA23CBE-D0F0-43A2-9677-1021578A4C8B}" name="Colonne782" dataDxfId="1234" totalsRowDxfId="217"/>
    <tableColumn id="802" xr3:uid="{2D2670FD-F6BF-4282-A165-99039E34145C}" name="Colonne783" dataDxfId="1233" totalsRowDxfId="216"/>
    <tableColumn id="803" xr3:uid="{BED18740-9E56-4A3A-8ED8-B8C454A3AC36}" name="Colonne784" dataDxfId="1232" totalsRowDxfId="215"/>
    <tableColumn id="804" xr3:uid="{B4AB04AA-378B-42C6-A536-A2EE693E745B}" name="Colonne785" dataDxfId="1231" totalsRowDxfId="214"/>
    <tableColumn id="805" xr3:uid="{2068D07A-D3AB-4C10-82FE-5D0846276A27}" name="Colonne786" dataDxfId="1230" totalsRowDxfId="213"/>
    <tableColumn id="806" xr3:uid="{5412537D-94F7-4B00-8189-8C669617557C}" name="Colonne787" dataDxfId="1229" totalsRowDxfId="212"/>
    <tableColumn id="807" xr3:uid="{D696A190-0395-4348-8582-00400F24353E}" name="Colonne788" dataDxfId="1228" totalsRowDxfId="211"/>
    <tableColumn id="808" xr3:uid="{7FE5089A-20E2-401C-9B96-C067FCBCB6D8}" name="Colonne789" dataDxfId="1227" totalsRowDxfId="210"/>
    <tableColumn id="809" xr3:uid="{7F52D853-B962-47C3-98BA-7B9634C20F39}" name="Colonne790" dataDxfId="1226" totalsRowDxfId="209"/>
    <tableColumn id="810" xr3:uid="{433BDC28-AEBE-4770-87A4-BB789461C0D6}" name="Colonne791" dataDxfId="1225" totalsRowDxfId="208"/>
    <tableColumn id="811" xr3:uid="{C77F889C-5367-476B-92A2-06987973EA6A}" name="Colonne792" dataDxfId="1224" totalsRowDxfId="207"/>
    <tableColumn id="812" xr3:uid="{867A6A5E-B9A1-47C4-B045-E2BFF8D02FFB}" name="Colonne793" dataDxfId="1223" totalsRowDxfId="206"/>
    <tableColumn id="813" xr3:uid="{926E6046-6735-4174-88EE-FBA7EBE08FC4}" name="Colonne794" dataDxfId="1222" totalsRowDxfId="205"/>
    <tableColumn id="814" xr3:uid="{F81E9E8D-3A29-4A49-BD6A-C9DDA1B52F05}" name="Colonne795" dataDxfId="1221" totalsRowDxfId="204"/>
    <tableColumn id="815" xr3:uid="{41DBA344-C858-4B31-BFA7-F2A4DFB05F89}" name="Colonne796" dataDxfId="1220" totalsRowDxfId="203"/>
    <tableColumn id="816" xr3:uid="{4CC08EF8-4469-42DA-A491-25748D8F9A95}" name="Colonne797" dataDxfId="1219" totalsRowDxfId="202"/>
    <tableColumn id="817" xr3:uid="{394A0D18-635C-4046-A0E3-5937A3F06A10}" name="Colonne798" dataDxfId="1218" totalsRowDxfId="201"/>
    <tableColumn id="818" xr3:uid="{5CC630D8-D6AF-477B-821F-1DFFF50CE3D9}" name="Colonne799" dataDxfId="1217" totalsRowDxfId="200"/>
    <tableColumn id="819" xr3:uid="{7CC7BE85-A827-4A15-BF3E-87B642BC3880}" name="Colonne800" dataDxfId="1216" totalsRowDxfId="199"/>
    <tableColumn id="820" xr3:uid="{74C83001-406C-4371-A91C-2100B11C2D5D}" name="Colonne801" dataDxfId="1215" totalsRowDxfId="198"/>
    <tableColumn id="821" xr3:uid="{A9A1A986-05E4-4FD2-995F-324CB3B4A00B}" name="Colonne802" dataDxfId="1214" totalsRowDxfId="197"/>
    <tableColumn id="822" xr3:uid="{620354F5-A63A-47BB-9C66-22F25CC6EBC6}" name="Colonne803" dataDxfId="1213" totalsRowDxfId="196"/>
    <tableColumn id="823" xr3:uid="{97F2BCE2-9582-4C98-85EC-5BBE4FED0792}" name="Colonne804" dataDxfId="1212" totalsRowDxfId="195"/>
    <tableColumn id="824" xr3:uid="{49D1C003-45FC-4F62-8C6F-C52BA73DE4AA}" name="Colonne805" dataDxfId="1211" totalsRowDxfId="194"/>
    <tableColumn id="825" xr3:uid="{ADF3B3D4-6F38-4460-9E1B-EF7A457199CA}" name="Colonne806" dataDxfId="1210" totalsRowDxfId="193"/>
    <tableColumn id="826" xr3:uid="{5A3F5728-3357-4ECD-B97B-44A3C360418E}" name="Colonne807" dataDxfId="1209" totalsRowDxfId="192"/>
    <tableColumn id="827" xr3:uid="{D8F43C8F-2E33-47C4-8409-379E72256D8D}" name="Colonne808" dataDxfId="1208" totalsRowDxfId="191"/>
    <tableColumn id="828" xr3:uid="{77A8FE72-5996-4582-BFF4-62E32A508A29}" name="Colonne809" dataDxfId="1207" totalsRowDxfId="190"/>
    <tableColumn id="829" xr3:uid="{DEA3A8F1-6DEC-4FD2-AE3A-30C13ACD3EB5}" name="Colonne810" dataDxfId="1206" totalsRowDxfId="189"/>
    <tableColumn id="830" xr3:uid="{41E7EC3A-FFA5-4F96-83A2-9259CF1BF526}" name="Colonne811" dataDxfId="1205" totalsRowDxfId="188"/>
    <tableColumn id="831" xr3:uid="{C4A1A390-A692-4ADC-A4A1-4EC31C88A562}" name="Colonne812" dataDxfId="1204" totalsRowDxfId="187"/>
    <tableColumn id="832" xr3:uid="{02CF2542-B122-4571-A008-6C18F7491C04}" name="Colonne813" dataDxfId="1203" totalsRowDxfId="186"/>
    <tableColumn id="833" xr3:uid="{3855665C-E710-4D8B-AB97-726D0E59E67D}" name="Colonne814" dataDxfId="1202" totalsRowDxfId="185"/>
    <tableColumn id="834" xr3:uid="{2D6B8E29-6A8E-49B6-B455-065B41C7C19C}" name="Colonne815" dataDxfId="1201" totalsRowDxfId="184"/>
    <tableColumn id="835" xr3:uid="{1064EC17-302F-4BD3-B14D-ED82848716A4}" name="Colonne816" dataDxfId="1200" totalsRowDxfId="183"/>
    <tableColumn id="836" xr3:uid="{ADB9E6D0-15B4-476B-A5CA-4AD5447A504A}" name="Colonne817" dataDxfId="1199" totalsRowDxfId="182"/>
    <tableColumn id="837" xr3:uid="{A790D99E-2181-43FC-920C-E1D129838874}" name="Colonne818" dataDxfId="1198" totalsRowDxfId="181"/>
    <tableColumn id="838" xr3:uid="{FFCD30F8-6C20-4D70-B7C0-3AF364139532}" name="Colonne819" dataDxfId="1197" totalsRowDxfId="180"/>
    <tableColumn id="839" xr3:uid="{C0CE616E-4ECD-4413-BDF7-84A57B2AA7B8}" name="Colonne820" dataDxfId="1196" totalsRowDxfId="179"/>
    <tableColumn id="840" xr3:uid="{7A73364C-15B9-4FFB-A91A-0470B14DCC7F}" name="Colonne821" dataDxfId="1195" totalsRowDxfId="178"/>
    <tableColumn id="841" xr3:uid="{CCC55270-B60D-491F-81D2-205E09C227AD}" name="Colonne822" dataDxfId="1194" totalsRowDxfId="177"/>
    <tableColumn id="842" xr3:uid="{D4471494-C62E-4A8D-B9DA-82A51F67163B}" name="Colonne823" dataDxfId="1193" totalsRowDxfId="176"/>
    <tableColumn id="843" xr3:uid="{9BBD15B6-A370-481F-8710-29F7E2ED791A}" name="Colonne824" dataDxfId="1192" totalsRowDxfId="175"/>
    <tableColumn id="844" xr3:uid="{ED2EE738-ABCF-43DC-A241-4E0260E47DB8}" name="Colonne825" dataDxfId="1191" totalsRowDxfId="174"/>
    <tableColumn id="845" xr3:uid="{11D18A51-6FD1-4EAF-97CF-0DC42E385304}" name="Colonne826" dataDxfId="1190" totalsRowDxfId="173"/>
    <tableColumn id="846" xr3:uid="{0CAA636C-B154-4BB5-B074-DB9A2AC2807B}" name="Colonne827" dataDxfId="1189" totalsRowDxfId="172"/>
    <tableColumn id="847" xr3:uid="{47F0EBDD-2EF1-476B-8BA4-0370824926B8}" name="Colonne828" dataDxfId="1188" totalsRowDxfId="171"/>
    <tableColumn id="848" xr3:uid="{289475E5-B9DF-4BE8-BABC-E4E788A27E62}" name="Colonne829" dataDxfId="1187" totalsRowDxfId="170"/>
    <tableColumn id="849" xr3:uid="{D5086523-1D13-43E5-9F80-5372726B1D91}" name="Colonne830" dataDxfId="1186" totalsRowDxfId="169"/>
    <tableColumn id="850" xr3:uid="{1A403BEA-AE2C-422D-B51C-5EC2BB473726}" name="Colonne831" dataDxfId="1185" totalsRowDxfId="168"/>
    <tableColumn id="851" xr3:uid="{95ED11A4-27E8-46A0-BB9F-BB9CDC3720F8}" name="Colonne832" dataDxfId="1184" totalsRowDxfId="167"/>
    <tableColumn id="852" xr3:uid="{7FC8F139-FD98-421C-A71E-A685F4EA50D4}" name="Colonne833" dataDxfId="1183" totalsRowDxfId="166"/>
    <tableColumn id="853" xr3:uid="{B2EFF043-FCFF-46A6-B245-589E830C768F}" name="Colonne834" dataDxfId="1182" totalsRowDxfId="165"/>
    <tableColumn id="854" xr3:uid="{4B6F46A0-304C-475B-823E-D9712B7E5082}" name="Colonne835" dataDxfId="1181" totalsRowDxfId="164"/>
    <tableColumn id="855" xr3:uid="{BBAA7692-5DDE-4595-A34F-F3A8C6314ECA}" name="Colonne836" dataDxfId="1180" totalsRowDxfId="163"/>
    <tableColumn id="856" xr3:uid="{2618D266-9E7B-41B3-AE74-924480A00BA1}" name="Colonne837" dataDxfId="1179" totalsRowDxfId="162"/>
    <tableColumn id="857" xr3:uid="{0A0804D0-5390-4A12-B902-9AC4D1C55936}" name="Colonne838" dataDxfId="1178" totalsRowDxfId="161"/>
    <tableColumn id="858" xr3:uid="{4DF27890-62E6-4CC9-BAC2-BB151E8ACEFD}" name="Colonne839" dataDxfId="1177" totalsRowDxfId="160"/>
    <tableColumn id="859" xr3:uid="{8D49BC55-BA79-47B8-B5FA-5FFF6DBD0002}" name="Colonne840" dataDxfId="1176" totalsRowDxfId="159"/>
    <tableColumn id="860" xr3:uid="{4188137C-562F-4CAC-B857-2C23BD689F19}" name="Colonne841" dataDxfId="1175" totalsRowDxfId="158"/>
    <tableColumn id="861" xr3:uid="{564BEDB8-F0D7-43CA-B7F2-EAAAAE249B77}" name="Colonne842" dataDxfId="1174" totalsRowDxfId="157"/>
    <tableColumn id="862" xr3:uid="{BD63C31C-AF18-4355-AA54-1EB1B7FEE2F5}" name="Colonne843" dataDxfId="1173" totalsRowDxfId="156"/>
    <tableColumn id="863" xr3:uid="{6BAC4AB3-54FD-4BD9-A650-F3F9D16BA3DE}" name="Colonne844" dataDxfId="1172" totalsRowDxfId="155"/>
    <tableColumn id="864" xr3:uid="{8DF9BA1C-950D-43E1-ADE8-812DF6DDBF08}" name="Colonne845" dataDxfId="1171" totalsRowDxfId="154"/>
    <tableColumn id="865" xr3:uid="{017A4CD1-638E-4D3A-B824-237C91A50276}" name="Colonne846" dataDxfId="1170" totalsRowDxfId="153"/>
    <tableColumn id="866" xr3:uid="{96F2E050-C178-4859-AD63-9F7899183D15}" name="Colonne847" dataDxfId="1169" totalsRowDxfId="152"/>
    <tableColumn id="867" xr3:uid="{F66F8AAA-43A6-41B1-AFF6-688B4D078696}" name="Colonne848" dataDxfId="1168" totalsRowDxfId="151"/>
    <tableColumn id="868" xr3:uid="{8F1ADC9A-FE96-4099-BEDB-3D185B956B87}" name="Colonne849" dataDxfId="1167" totalsRowDxfId="150"/>
    <tableColumn id="869" xr3:uid="{6A4D7C24-E204-4DA7-9B51-306AEE1F804A}" name="Colonne850" dataDxfId="1166" totalsRowDxfId="149"/>
    <tableColumn id="870" xr3:uid="{015AAA2E-1E97-4489-AF5A-DFC40BF984CB}" name="Colonne851" dataDxfId="1165" totalsRowDxfId="148"/>
    <tableColumn id="871" xr3:uid="{25545A72-F9ED-44B9-9A1E-B1934EE95832}" name="Colonne852" dataDxfId="1164" totalsRowDxfId="147"/>
    <tableColumn id="872" xr3:uid="{284027ED-76CB-41D1-9E63-82CEABC99A26}" name="Colonne853" dataDxfId="1163" totalsRowDxfId="146"/>
    <tableColumn id="873" xr3:uid="{8FC14CEE-EEA4-4A0A-9BD7-829207484228}" name="Colonne854" dataDxfId="1162" totalsRowDxfId="145"/>
    <tableColumn id="874" xr3:uid="{FBD214B1-8BF3-4B4E-B288-952EEA4FB59B}" name="Colonne855" dataDxfId="1161" totalsRowDxfId="144"/>
    <tableColumn id="875" xr3:uid="{F5405809-E037-45E1-ABA4-D5DA3AE4EFD3}" name="Colonne856" dataDxfId="1160" totalsRowDxfId="143"/>
    <tableColumn id="876" xr3:uid="{42DCF723-0342-4F5A-87DB-EC854DAF4B21}" name="Colonne857" dataDxfId="1159" totalsRowDxfId="142"/>
    <tableColumn id="877" xr3:uid="{DD88CCFD-9DE9-464D-BE0C-308DC6461EEE}" name="Colonne858" dataDxfId="1158" totalsRowDxfId="141"/>
    <tableColumn id="878" xr3:uid="{7083E5F0-888F-496F-BFB4-07ABCA0B7593}" name="Colonne859" dataDxfId="1157" totalsRowDxfId="140"/>
    <tableColumn id="879" xr3:uid="{BDA1BCAF-8C8C-4E01-861E-810EC98B6F13}" name="Colonne860" dataDxfId="1156" totalsRowDxfId="139"/>
    <tableColumn id="880" xr3:uid="{31757979-8EF3-413C-ACB6-4B7594A9D9E9}" name="Colonne861" dataDxfId="1155" totalsRowDxfId="138"/>
    <tableColumn id="881" xr3:uid="{BA36A16E-F8D7-4050-B279-BDF605793A58}" name="Colonne862" dataDxfId="1154" totalsRowDxfId="137"/>
    <tableColumn id="882" xr3:uid="{2994E4ED-1497-4D80-A6BC-A22A9B15BF59}" name="Colonne863" dataDxfId="1153" totalsRowDxfId="136"/>
    <tableColumn id="883" xr3:uid="{7EC5F184-2FB9-42A7-BFAD-B26EDA27231F}" name="Colonne864" dataDxfId="1152" totalsRowDxfId="135"/>
    <tableColumn id="884" xr3:uid="{F0B46EDB-0585-4399-86A7-F61156C67938}" name="Colonne865" dataDxfId="1151" totalsRowDxfId="134"/>
    <tableColumn id="885" xr3:uid="{E63F746C-C25C-4EEF-B1B0-9876FC741180}" name="Colonne866" dataDxfId="1150" totalsRowDxfId="133"/>
    <tableColumn id="886" xr3:uid="{A6FFD266-4D92-4AF0-BEE2-27BAD04839CA}" name="Colonne867" dataDxfId="1149" totalsRowDxfId="132"/>
    <tableColumn id="887" xr3:uid="{CED17AD9-9FBA-4085-8A51-32485C315001}" name="Colonne868" dataDxfId="1148" totalsRowDxfId="131"/>
    <tableColumn id="888" xr3:uid="{CD5299ED-055A-4773-B642-29FBC8FE7B79}" name="Colonne869" dataDxfId="1147" totalsRowDxfId="130"/>
    <tableColumn id="889" xr3:uid="{D62ACFA0-3D05-4189-BD9D-E7A47939393A}" name="Colonne870" dataDxfId="1146" totalsRowDxfId="129"/>
    <tableColumn id="890" xr3:uid="{39FEFA3F-C90C-4032-A5C0-9D738C68C3A5}" name="Colonne871" dataDxfId="1145" totalsRowDxfId="128"/>
    <tableColumn id="891" xr3:uid="{81CFEAD5-4C4E-4751-AEC2-59E4D6ED54D2}" name="Colonne872" dataDxfId="1144" totalsRowDxfId="127"/>
    <tableColumn id="892" xr3:uid="{98D4676A-A18D-484C-97FC-9A1074FF0714}" name="Colonne873" dataDxfId="1143" totalsRowDxfId="126"/>
    <tableColumn id="893" xr3:uid="{D9E935C7-6F9C-45FA-964A-48DDA1B90DFB}" name="Colonne874" dataDxfId="1142" totalsRowDxfId="125"/>
    <tableColumn id="894" xr3:uid="{C8F66085-F167-43BC-97B4-A755E22BA262}" name="Colonne875" dataDxfId="1141" totalsRowDxfId="124"/>
    <tableColumn id="895" xr3:uid="{C7BB094A-B582-49A5-9AED-59DB62E4C7F6}" name="Colonne876" dataDxfId="1140" totalsRowDxfId="123"/>
    <tableColumn id="896" xr3:uid="{5DE7C954-0407-4075-8D4A-A18A7C3EE684}" name="Colonne877" dataDxfId="1139" totalsRowDxfId="122"/>
    <tableColumn id="897" xr3:uid="{578BD348-0E6E-4840-8D3D-D1AD428042AE}" name="Colonne878" dataDxfId="1138" totalsRowDxfId="121"/>
    <tableColumn id="898" xr3:uid="{1AB1B548-51BF-4457-A45C-631F706AAA2D}" name="Colonne879" dataDxfId="1137" totalsRowDxfId="120"/>
    <tableColumn id="899" xr3:uid="{45ADEF34-B8B8-47B8-B4EB-31396E35C797}" name="Colonne880" dataDxfId="1136" totalsRowDxfId="119"/>
    <tableColumn id="900" xr3:uid="{73EBF327-4999-423D-81DD-919F78E05F78}" name="Colonne881" dataDxfId="1135" totalsRowDxfId="118"/>
    <tableColumn id="901" xr3:uid="{04A64911-FF84-44A7-AD6C-BE294C62A9EC}" name="Colonne882" dataDxfId="1134" totalsRowDxfId="117"/>
    <tableColumn id="902" xr3:uid="{4608223A-6066-406F-9D24-E9217A72281B}" name="Colonne883" dataDxfId="1133" totalsRowDxfId="116"/>
    <tableColumn id="903" xr3:uid="{D97A0D4F-ABC0-4759-B1BF-FB84CD5309DF}" name="Colonne884" dataDxfId="1132" totalsRowDxfId="115"/>
    <tableColumn id="904" xr3:uid="{D78CBB27-6723-4FE9-8B11-97CC1B46A591}" name="Colonne885" dataDxfId="1131" totalsRowDxfId="114"/>
    <tableColumn id="905" xr3:uid="{15A5F17D-694E-47C3-B20A-D9164DBA63B1}" name="Colonne886" dataDxfId="1130" totalsRowDxfId="113"/>
    <tableColumn id="906" xr3:uid="{74AF9406-A43A-4B7B-928D-1B996BB14D97}" name="Colonne887" dataDxfId="1129" totalsRowDxfId="112"/>
    <tableColumn id="907" xr3:uid="{6783A61D-6F1C-4DFC-B0C4-19BA6FBD10F2}" name="Colonne888" dataDxfId="1128" totalsRowDxfId="111"/>
    <tableColumn id="908" xr3:uid="{EE23A9C1-E3C1-45C2-A509-75692188BAFD}" name="Colonne889" dataDxfId="1127" totalsRowDxfId="110"/>
    <tableColumn id="909" xr3:uid="{D50BFBE6-BA35-49F2-B9E7-A1464084281E}" name="Colonne890" dataDxfId="1126" totalsRowDxfId="109"/>
    <tableColumn id="910" xr3:uid="{2E9F67DF-6379-4D26-9EFA-7E54B9184782}" name="Colonne891" dataDxfId="1125" totalsRowDxfId="108"/>
    <tableColumn id="911" xr3:uid="{55D1AC41-918F-4CCC-AEAA-FFA16BFB14B4}" name="Colonne892" dataDxfId="1124" totalsRowDxfId="107"/>
    <tableColumn id="912" xr3:uid="{85926889-7D6C-4666-B67D-927F3E8122E9}" name="Colonne893" dataDxfId="1123" totalsRowDxfId="106"/>
    <tableColumn id="913" xr3:uid="{67952C68-A237-41BA-8F0E-A6F43CBC0068}" name="Colonne894" dataDxfId="1122" totalsRowDxfId="105"/>
    <tableColumn id="914" xr3:uid="{9A39D5BE-5B19-434B-8693-344B81D6D49D}" name="Colonne895" dataDxfId="1121" totalsRowDxfId="104"/>
    <tableColumn id="915" xr3:uid="{5B346CD4-5DF7-462C-A55C-2A9FAD67C9C8}" name="Colonne896" dataDxfId="1120" totalsRowDxfId="103"/>
    <tableColumn id="916" xr3:uid="{FA4E6239-784D-4580-8512-9B79BDBD1EFE}" name="Colonne897" dataDxfId="1119" totalsRowDxfId="102"/>
    <tableColumn id="917" xr3:uid="{21B10DFD-19B0-4C65-93C8-B9340A0874CC}" name="Colonne898" dataDxfId="1118" totalsRowDxfId="101"/>
    <tableColumn id="918" xr3:uid="{6E217D67-7D5E-4EF3-9B36-D345CB160A5E}" name="Colonne899" dataDxfId="1117" totalsRowDxfId="100"/>
    <tableColumn id="919" xr3:uid="{83924CD1-E1C1-4A05-B49B-C88E7254E485}" name="Colonne900" dataDxfId="1116" totalsRowDxfId="99"/>
    <tableColumn id="920" xr3:uid="{0265C1B2-F4A1-4FBA-9FFE-8F7B9A6F63A0}" name="Colonne901" dataDxfId="1115" totalsRowDxfId="98"/>
    <tableColumn id="921" xr3:uid="{F8BC1E6C-B3BB-437A-9B56-4FD3ACBC35A8}" name="Colonne902" dataDxfId="1114" totalsRowDxfId="97"/>
    <tableColumn id="922" xr3:uid="{1065BCF0-372C-4E24-89C0-EEB3BD212091}" name="Colonne903" dataDxfId="1113" totalsRowDxfId="96"/>
    <tableColumn id="923" xr3:uid="{23F243CB-6A63-4B5B-AA3F-D83B1807B89A}" name="Colonne904" dataDxfId="1112" totalsRowDxfId="95"/>
    <tableColumn id="924" xr3:uid="{60D15BFD-2818-4A0D-9E58-7F053A355A63}" name="Colonne905" dataDxfId="1111" totalsRowDxfId="94"/>
    <tableColumn id="925" xr3:uid="{B366CB51-26AB-4747-ADD4-78B560D6737F}" name="Colonne906" dataDxfId="1110" totalsRowDxfId="93"/>
    <tableColumn id="926" xr3:uid="{8F33018A-D435-46C6-8A22-B073CD65229C}" name="Colonne907" dataDxfId="1109" totalsRowDxfId="92"/>
    <tableColumn id="927" xr3:uid="{778A602E-457E-4D83-8084-952BCF96668A}" name="Colonne908" dataDxfId="1108" totalsRowDxfId="91"/>
    <tableColumn id="928" xr3:uid="{F775B3C6-4B85-41C0-86C1-8E8EB6B05928}" name="Colonne909" dataDxfId="1107" totalsRowDxfId="90"/>
    <tableColumn id="929" xr3:uid="{A57B61CA-BBA0-477B-B88B-EB2CC0F9F259}" name="Colonne910" dataDxfId="1106" totalsRowDxfId="89"/>
    <tableColumn id="930" xr3:uid="{7954F8FA-F477-4996-90E1-134A7E7A3987}" name="Colonne911" dataDxfId="1105" totalsRowDxfId="88"/>
    <tableColumn id="931" xr3:uid="{26B827E6-E8AF-435D-8811-95E6B53B5192}" name="Colonne912" dataDxfId="1104" totalsRowDxfId="87"/>
    <tableColumn id="932" xr3:uid="{72C44F19-CB0A-4092-BF25-AB0B961ABDAC}" name="Colonne913" dataDxfId="1103" totalsRowDxfId="86"/>
    <tableColumn id="933" xr3:uid="{54D308C8-629E-45A5-A914-8E7951635184}" name="Colonne914" dataDxfId="1102" totalsRowDxfId="85"/>
    <tableColumn id="934" xr3:uid="{41CF83C2-4D58-4D6A-81A7-830D78314F7D}" name="Colonne915" dataDxfId="1101" totalsRowDxfId="84"/>
    <tableColumn id="935" xr3:uid="{AE3F94BA-B334-41FC-AC71-034F83B0F141}" name="Colonne916" dataDxfId="1100" totalsRowDxfId="83"/>
    <tableColumn id="936" xr3:uid="{A8872D04-2968-4B75-AECB-5C29216FEEB5}" name="Colonne917" dataDxfId="1099" totalsRowDxfId="82"/>
    <tableColumn id="937" xr3:uid="{97E8FBB2-E3A4-446D-B458-9D8A118628A4}" name="Colonne918" dataDxfId="1098" totalsRowDxfId="81"/>
    <tableColumn id="938" xr3:uid="{7DFE896F-1ABB-453F-8E77-62C26875A00F}" name="Colonne919" dataDxfId="1097" totalsRowDxfId="80"/>
    <tableColumn id="939" xr3:uid="{196F4D5E-DD88-499B-8551-E841C21C8A1F}" name="Colonne920" dataDxfId="1096" totalsRowDxfId="79"/>
    <tableColumn id="940" xr3:uid="{003B62F4-773D-46DD-BEC5-1D266E16ADF5}" name="Colonne921" dataDxfId="1095" totalsRowDxfId="78"/>
    <tableColumn id="941" xr3:uid="{0F75B7C2-6DCA-45BF-A916-0ADDC0949644}" name="Colonne922" dataDxfId="1094" totalsRowDxfId="77"/>
    <tableColumn id="942" xr3:uid="{BD3F2786-71E2-4624-BAEF-783F9ABEF9AA}" name="Colonne923" dataDxfId="1093" totalsRowDxfId="76"/>
    <tableColumn id="943" xr3:uid="{690C3027-4664-4399-BB26-541C81C623EE}" name="Colonne924" dataDxfId="1092" totalsRowDxfId="75"/>
    <tableColumn id="944" xr3:uid="{E39479D6-93AE-4E2C-B2B9-5928E7218AC7}" name="Colonne925" dataDxfId="1091" totalsRowDxfId="74"/>
    <tableColumn id="945" xr3:uid="{599D7021-6F72-47C6-B1AE-857F6CABF98D}" name="Colonne926" dataDxfId="1090" totalsRowDxfId="73"/>
    <tableColumn id="946" xr3:uid="{0BAE6949-D1FC-4957-AC7C-0FDFE9BE07C2}" name="Colonne927" dataDxfId="1089" totalsRowDxfId="72"/>
    <tableColumn id="947" xr3:uid="{743F6439-4C0F-47D0-826C-35CA59BE678F}" name="Colonne928" dataDxfId="1088" totalsRowDxfId="71"/>
    <tableColumn id="948" xr3:uid="{C5F1B4B3-68AB-45EB-A0C2-419C21DF0B5F}" name="Colonne929" dataDxfId="1087" totalsRowDxfId="70"/>
    <tableColumn id="949" xr3:uid="{8896B69A-6E3E-4558-958D-AA9374207BD1}" name="Colonne930" dataDxfId="1086" totalsRowDxfId="69"/>
    <tableColumn id="950" xr3:uid="{02208520-B011-45D5-9FB8-EA6D91249123}" name="Colonne931" dataDxfId="1085" totalsRowDxfId="68"/>
    <tableColumn id="951" xr3:uid="{AF49B363-5568-4A4B-B089-578A628A361A}" name="Colonne932" dataDxfId="1084" totalsRowDxfId="67"/>
    <tableColumn id="952" xr3:uid="{BDD34381-1938-4303-ABC8-874C321406A6}" name="Colonne933" dataDxfId="1083" totalsRowDxfId="66"/>
    <tableColumn id="953" xr3:uid="{5BCF647E-37A2-4D66-82F9-078655F9CC1B}" name="Colonne934" dataDxfId="1082" totalsRowDxfId="65"/>
    <tableColumn id="954" xr3:uid="{CD51C352-F2CA-48B2-A3E9-61A93F413E69}" name="Colonne935" dataDxfId="1081" totalsRowDxfId="64"/>
    <tableColumn id="955" xr3:uid="{E322BEBA-EFFF-4AB9-A7C7-8D5C9DCEA05D}" name="Colonne936" dataDxfId="1080" totalsRowDxfId="63"/>
    <tableColumn id="956" xr3:uid="{BA67C79A-C724-41DC-BAE0-EBFE1C0D58E6}" name="Colonne937" dataDxfId="1079" totalsRowDxfId="62"/>
    <tableColumn id="957" xr3:uid="{A56568CB-6F4B-4998-B518-29DC3EDDB2B6}" name="Colonne938" dataDxfId="1078" totalsRowDxfId="61"/>
    <tableColumn id="958" xr3:uid="{1E7931B4-92F3-4053-9148-219543FDCE3D}" name="Colonne939" dataDxfId="1077" totalsRowDxfId="60"/>
    <tableColumn id="959" xr3:uid="{E7F8A99D-3D02-4501-9F9D-06509F9DD451}" name="Colonne940" dataDxfId="1076" totalsRowDxfId="59"/>
    <tableColumn id="960" xr3:uid="{55E54FBE-C3B5-48BC-8265-00D296F2BBDF}" name="Colonne941" dataDxfId="1075" totalsRowDxfId="58"/>
    <tableColumn id="961" xr3:uid="{483118EE-9AA7-4F26-AFD5-BECD3FEE5DE3}" name="Colonne942" dataDxfId="1074" totalsRowDxfId="57"/>
    <tableColumn id="962" xr3:uid="{52E5392A-D731-42A2-A2C1-1D68BC4855D4}" name="Colonne943" dataDxfId="1073" totalsRowDxfId="56"/>
    <tableColumn id="963" xr3:uid="{F131FB74-0A29-4181-A679-EE80D53426C1}" name="Colonne944" dataDxfId="1072" totalsRowDxfId="55"/>
    <tableColumn id="964" xr3:uid="{94CC14D5-4E27-4735-ACA2-2339B20772CC}" name="Colonne945" dataDxfId="1071" totalsRowDxfId="54"/>
    <tableColumn id="965" xr3:uid="{317A87D5-9995-477C-AAE7-8868BDE87508}" name="Colonne946" dataDxfId="1070" totalsRowDxfId="53"/>
    <tableColumn id="966" xr3:uid="{AE0D4986-B0C7-4D5C-BBCE-7154EA2E9C2F}" name="Colonne947" dataDxfId="1069" totalsRowDxfId="52"/>
    <tableColumn id="967" xr3:uid="{E73C63A5-3FF4-48E3-BCE2-849DE139A4BE}" name="Colonne948" dataDxfId="1068" totalsRowDxfId="51"/>
    <tableColumn id="968" xr3:uid="{1339996F-5775-4308-807C-AD2411BF3044}" name="Colonne949" dataDxfId="1067" totalsRowDxfId="50"/>
    <tableColumn id="969" xr3:uid="{405B4C0C-98C5-47F3-BDC2-EDC697855B01}" name="Colonne950" dataDxfId="1066" totalsRowDxfId="49"/>
    <tableColumn id="970" xr3:uid="{DD3A3203-17E1-4DA0-93A3-09D9B428B624}" name="Colonne951" dataDxfId="1065" totalsRowDxfId="48"/>
    <tableColumn id="971" xr3:uid="{4021FCBB-F84E-483F-A58F-E9F3D886120F}" name="Colonne952" dataDxfId="1064" totalsRowDxfId="47"/>
    <tableColumn id="972" xr3:uid="{446D2CFD-5847-49D8-B6AE-0D295FAD8950}" name="Colonne953" dataDxfId="1063" totalsRowDxfId="46"/>
    <tableColumn id="973" xr3:uid="{30A94524-0B32-4969-9195-13EBD12B07CB}" name="Colonne954" dataDxfId="1062" totalsRowDxfId="45"/>
    <tableColumn id="974" xr3:uid="{7FFC13DE-D938-4736-A346-225C87CD0911}" name="Colonne955" dataDxfId="1061" totalsRowDxfId="44"/>
    <tableColumn id="975" xr3:uid="{AEEBBB4B-9056-4358-8C08-E157CDD14612}" name="Colonne956" dataDxfId="1060" totalsRowDxfId="43"/>
    <tableColumn id="976" xr3:uid="{C2A05477-29B2-423B-90DA-F3E4450FB874}" name="Colonne957" dataDxfId="1059" totalsRowDxfId="42"/>
    <tableColumn id="977" xr3:uid="{67E7BD6B-E9C6-41D0-83BB-4B606A994FAA}" name="Colonne958" dataDxfId="1058" totalsRowDxfId="41"/>
    <tableColumn id="978" xr3:uid="{4E716EC6-2C99-42A8-8D22-5788CA0D29C7}" name="Colonne959" dataDxfId="1057" totalsRowDxfId="40"/>
    <tableColumn id="979" xr3:uid="{7FFCE497-60E5-426B-A610-E9896C326AA1}" name="Colonne960" dataDxfId="1056" totalsRowDxfId="39"/>
    <tableColumn id="980" xr3:uid="{B415EA29-E68E-4D92-BC92-F46A3179DB16}" name="Colonne961" dataDxfId="1055" totalsRowDxfId="38"/>
    <tableColumn id="981" xr3:uid="{87DCC37F-65C1-4DD0-84F7-D5597315FE2E}" name="Colonne962" dataDxfId="1054" totalsRowDxfId="37"/>
    <tableColumn id="982" xr3:uid="{A2236AFD-23E1-4859-9585-9E4A8A578505}" name="Colonne963" dataDxfId="1053" totalsRowDxfId="36"/>
    <tableColumn id="983" xr3:uid="{AD9894F1-4E00-471B-9763-EC0CA2DEF46E}" name="Colonne964" dataDxfId="1052" totalsRowDxfId="35"/>
    <tableColumn id="984" xr3:uid="{969E4351-5585-44F8-874A-D8A26072EC30}" name="Colonne965" dataDxfId="1051" totalsRowDxfId="34"/>
    <tableColumn id="985" xr3:uid="{8597BA47-87BC-45EC-A57A-E1E7B321F549}" name="Colonne966" dataDxfId="1050" totalsRowDxfId="33"/>
    <tableColumn id="986" xr3:uid="{BFEA253F-0EFB-4F52-9574-D143BE444B4F}" name="Colonne967" dataDxfId="1049" totalsRowDxfId="32"/>
    <tableColumn id="987" xr3:uid="{5519B2BB-A9D2-47E6-9D39-EC3B7E814C57}" name="Colonne968" dataDxfId="1048" totalsRowDxfId="31"/>
    <tableColumn id="988" xr3:uid="{BCDE044B-9FDB-44D4-93CD-88AFDA4E0B65}" name="Colonne969" dataDxfId="1047" totalsRowDxfId="30"/>
    <tableColumn id="989" xr3:uid="{4904465F-E9A0-434A-AD5D-16AC12E034CB}" name="Colonne970" dataDxfId="1046" totalsRowDxfId="29"/>
    <tableColumn id="990" xr3:uid="{51673686-C1D2-45F3-99F7-0685CC6AF723}" name="Colonne971" dataDxfId="1045" totalsRowDxfId="28"/>
    <tableColumn id="991" xr3:uid="{8EC887DC-16D8-4A67-A9D0-8FC80AA12D42}" name="Colonne972" dataDxfId="1044" totalsRowDxfId="27"/>
    <tableColumn id="992" xr3:uid="{90ACE370-BE96-4C01-B72E-DC6F0B116208}" name="Colonne973" dataDxfId="1043" totalsRowDxfId="26"/>
    <tableColumn id="993" xr3:uid="{FF9FEF14-F6B9-42A4-8F35-4DA41417B3E4}" name="Colonne974" dataDxfId="1042" totalsRowDxfId="25"/>
    <tableColumn id="994" xr3:uid="{2C418FFB-3574-4677-B955-E4647D92FD55}" name="Colonne975" dataDxfId="1041" totalsRowDxfId="24"/>
    <tableColumn id="995" xr3:uid="{1FFA14B2-D70A-4DC9-A87D-4D2A3263D199}" name="Colonne976" dataDxfId="1040" totalsRowDxfId="23"/>
    <tableColumn id="996" xr3:uid="{F0146CC2-8446-4743-80C4-ED52460E6C03}" name="Colonne977" dataDxfId="1039" totalsRowDxfId="22"/>
    <tableColumn id="997" xr3:uid="{EED633BE-D4FC-42C9-9BF9-708DA687270F}" name="Colonne978" dataDxfId="1038" totalsRowDxfId="21"/>
    <tableColumn id="998" xr3:uid="{A9F2A46D-8B27-472F-873E-8C98FBD8C1DE}" name="Colonne979" dataDxfId="1037" totalsRowDxfId="20"/>
    <tableColumn id="999" xr3:uid="{A7DA6ECD-95C0-48BE-B3D5-5CBA0551E02A}" name="Colonne980" dataDxfId="1036" totalsRowDxfId="19"/>
    <tableColumn id="1000" xr3:uid="{10916118-66C2-41C8-9F1D-257FA93916B6}" name="Colonne981" dataDxfId="1035" totalsRowDxfId="18"/>
    <tableColumn id="1001" xr3:uid="{137924AF-800F-453F-B631-5754464C9C4C}" name="Colonne982" dataDxfId="1034" totalsRowDxfId="17"/>
    <tableColumn id="1002" xr3:uid="{24B72F44-1E51-4E44-9EAA-6ACE92F52F89}" name="Colonne983" dataDxfId="1033" totalsRowDxfId="16"/>
    <tableColumn id="1003" xr3:uid="{08CA5F00-1D8C-4011-8003-FB59FC99B91A}" name="Colonne984" dataDxfId="1032" totalsRowDxfId="15"/>
    <tableColumn id="1004" xr3:uid="{D4498F1D-7D30-45D8-82AE-AA72DD06AFD9}" name="Colonne985" dataDxfId="1031" totalsRowDxfId="14"/>
    <tableColumn id="1005" xr3:uid="{9DE6E879-A49F-4E6A-93EC-2AB7717E19B1}" name="Colonne986" dataDxfId="1030" totalsRowDxfId="13"/>
    <tableColumn id="1006" xr3:uid="{E1F86053-10E9-47FC-83D7-05C4AE448150}" name="Colonne987" dataDxfId="1029" totalsRowDxfId="12"/>
    <tableColumn id="1007" xr3:uid="{657032B3-06CF-4803-8006-B7F40B608B31}" name="Colonne988" dataDxfId="1028" totalsRowDxfId="11"/>
    <tableColumn id="1008" xr3:uid="{ACF07A36-E9B7-4215-9822-5EEB2776B855}" name="Colonne989" dataDxfId="1027" totalsRowDxfId="10"/>
    <tableColumn id="1009" xr3:uid="{170745C8-68FD-415C-A2F3-BEBC55D03269}" name="Colonne990" dataDxfId="1026" totalsRowDxfId="9"/>
    <tableColumn id="1010" xr3:uid="{C760DFB1-D6B4-4D4B-B38C-8F117E4390BD}" name="Colonne991" dataDxfId="1025" totalsRowDxfId="8"/>
    <tableColumn id="1011" xr3:uid="{8747B662-A01E-44A7-9C53-CC80766E7DE6}" name="Colonne992" dataDxfId="1024" totalsRowDxfId="7"/>
    <tableColumn id="1012" xr3:uid="{97D62EE7-A615-4F0E-A875-DE4AA0F6A598}" name="Colonne993" dataDxfId="1023" totalsRowDxfId="6"/>
    <tableColumn id="1013" xr3:uid="{D88E97E5-2135-47CB-AA56-B19E39AF44C8}" name="Colonne994" dataDxfId="1022" totalsRowDxfId="5"/>
    <tableColumn id="1014" xr3:uid="{222C5430-7075-4F87-899F-3517C87049C1}" name="Colonne995" dataDxfId="1021" totalsRowDxfId="4"/>
    <tableColumn id="1015" xr3:uid="{69F41599-7A1A-4F80-BE58-621A54180E10}" name="Colonne996" dataDxfId="1020" totalsRowDxfId="3"/>
    <tableColumn id="1016" xr3:uid="{AE15D599-6073-4164-83F4-A2A26A3622D6}" name="Colonne997" dataDxfId="1019" totalsRowDxfId="2"/>
    <tableColumn id="1017" xr3:uid="{8934150D-7BFE-4AE7-B94D-88796167DC2A}" name="Colonne998" dataDxfId="1018" totalsRowDxfId="1"/>
    <tableColumn id="1018" xr3:uid="{58159F67-AB06-4D61-B220-418FB08FE54A}" name="Colonne999" dataDxfId="1017"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7096" dataDxfId="7095" totalsRowDxfId="7094">
  <autoFilter ref="A8:Q88" xr:uid="{C92664FE-ED8F-46D7-9DD5-6F2E0861D6FF}">
    <filterColumn colId="14">
      <customFilters>
        <customFilter operator="notEqual" val=" "/>
      </customFilters>
    </filterColumn>
  </autoFilter>
  <tableColumns count="17">
    <tableColumn id="26" xr3:uid="{62D1D962-435E-445C-8176-6AFEE7ABB964}" name="ID" dataDxfId="7093" totalsRowDxfId="7092"/>
    <tableColumn id="34" xr3:uid="{AF99D652-DA31-487A-8CE3-C43A9D0D0F82}" name="Donnée (Niveau 1)" dataDxfId="7091" totalsRowDxfId="7090"/>
    <tableColumn id="1" xr3:uid="{26624729-2378-4BE4-AF94-2AD83420E408}" name="Donnée (Niveau 2)" dataDxfId="7089" totalsRowDxfId="7088"/>
    <tableColumn id="2" xr3:uid="{3DF2C155-D187-4F5C-A2F9-29CA2B2A18CC}" name="Donnée (Niveau 3)" dataDxfId="7087" totalsRowDxfId="7086"/>
    <tableColumn id="3" xr3:uid="{DD16CD2E-7545-4983-AF64-50A47209731F}" name="Donnée (Niveau 4)" dataDxfId="7085" totalsRowDxfId="7084"/>
    <tableColumn id="4" xr3:uid="{9201EFE0-C9BD-490F-B6AA-83311B09262F}" name="Donnée (Niveau 5)" dataDxfId="7083" totalsRowDxfId="7082"/>
    <tableColumn id="5" xr3:uid="{20C32895-212D-4F26-B134-FBDF1FD4ED0E}" name="Donnée (Niveau 6)" dataDxfId="7081" totalsRowDxfId="7080"/>
    <tableColumn id="6" xr3:uid="{036B2D7E-23E0-4814-B2FB-5C619B25F782}" name="Description" dataDxfId="7079" totalsRowDxfId="7078"/>
    <tableColumn id="14" xr3:uid="{51A4E1A3-F3DC-4BAD-9F20-81B65F485A0D}" name="Exemples" dataDxfId="7077" totalsRowDxfId="7076"/>
    <tableColumn id="21" xr3:uid="{C6BE7A8E-F875-441C-BFA9-86D71B9EFF88}" name="Balise" dataDxfId="7075" totalsRowDxfId="7074"/>
    <tableColumn id="11" xr3:uid="{F10EE65F-1515-4AE2-9211-FD44F3EA5D3E}" name="Cardinalité" dataDxfId="7073" totalsRowDxfId="7072"/>
    <tableColumn id="27" xr3:uid="{B47DCBC0-7B24-497F-8892-323B08A42011}" name="Objet" dataDxfId="7071" totalsRowDxfId="7070"/>
    <tableColumn id="12" xr3:uid="{15BDE3A9-E8A9-4EFC-A353-0269A66BC2B2}" name="Format (ou type)" dataDxfId="7069" totalsRowDxfId="7068"/>
    <tableColumn id="31" xr3:uid="{20E92D64-29A1-4239-93C5-E8F762FFD8DE}" name="Détails de format" dataDxfId="7067" totalsRowDxfId="7066"/>
    <tableColumn id="35" xr3:uid="{3C17CD84-5847-4BD3-990E-46197D8D30CE}" name="15-15" dataDxfId="7065" totalsRowDxfId="7064"/>
    <tableColumn id="7" xr3:uid="{6C47C8C4-A0B0-4228-A36B-D9AD22776841}" name="15-SMUR" dataDxfId="7063" totalsRowDxfId="7062"/>
    <tableColumn id="39" xr3:uid="{8F5DF9DE-3AC1-4BBF-B05B-904A5EB4D934}" name="CUT" dataDxfId="7061" totalsRowDxfId="70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7059" dataDxfId="7058" totalsRowDxfId="7057">
  <autoFilter ref="A8:P14" xr:uid="{F3595FED-2D23-43E0-82AA-4A679D9E25EC}"/>
  <tableColumns count="16">
    <tableColumn id="26" xr3:uid="{1FA9DD08-C96F-4AE2-8207-3C37C2625ABE}" name="ID" dataDxfId="7056" totalsRowDxfId="7055"/>
    <tableColumn id="34" xr3:uid="{795EBD09-E696-417D-A399-6AF56CB38FFE}" name="Donnée (Niveau 1)" dataDxfId="7054" totalsRowDxfId="7053"/>
    <tableColumn id="1" xr3:uid="{5D55C6A7-D3C8-4B4F-962B-D684CC469CD7}" name="Donnée (Niveau 2)" dataDxfId="7052" totalsRowDxfId="7051"/>
    <tableColumn id="2" xr3:uid="{6064AA15-6125-4E52-A059-BCD0F891AC4D}" name="Donnée (Niveau 3)" dataDxfId="7050" totalsRowDxfId="7049"/>
    <tableColumn id="3" xr3:uid="{C4094AB5-565D-4563-9A98-4BAC24C8C03F}" name="Donnée (Niveau 4)" dataDxfId="7048" totalsRowDxfId="7047"/>
    <tableColumn id="4" xr3:uid="{FDFD5534-55B3-462C-A013-1AF4EEFC7A0E}" name="Donnée (Niveau 5)" dataDxfId="7046" totalsRowDxfId="7045"/>
    <tableColumn id="5" xr3:uid="{4C7DDDEF-FB5D-40CE-A24D-1069A6180C9C}" name="Donnée (Niveau 6)" dataDxfId="7044" totalsRowDxfId="7043"/>
    <tableColumn id="6" xr3:uid="{BDC8426F-031A-4500-84AD-15FC39F3F6CE}" name="Description" dataDxfId="7042" totalsRowDxfId="7041"/>
    <tableColumn id="14" xr3:uid="{1BD518AA-08F2-4CB0-853F-ED4258E389B3}" name="Exemples" dataDxfId="7040" totalsRowDxfId="7039"/>
    <tableColumn id="21" xr3:uid="{773DD795-C5AD-4B15-84FB-8DE01F1F60C4}" name="Balise" dataDxfId="7038" totalsRowDxfId="7037"/>
    <tableColumn id="11" xr3:uid="{CF28EC3A-4C91-435F-AC27-1982AA8ADD1D}" name="Cardinalité" dataDxfId="7036" totalsRowDxfId="7035"/>
    <tableColumn id="27" xr3:uid="{A2A017CB-AD8E-44B3-8642-D11115614E70}" name="Objet" dataDxfId="7034" totalsRowDxfId="7033"/>
    <tableColumn id="12" xr3:uid="{66EFD264-E68A-4187-98CB-316B01B4417B}" name="Format (ou type)" dataDxfId="7032" totalsRowDxfId="7031"/>
    <tableColumn id="31" xr3:uid="{2C55E942-315D-4196-88AC-22B3956DA9E4}" name="Détails de format" dataDxfId="7030" totalsRowDxfId="7029"/>
    <tableColumn id="35" xr3:uid="{DE6F3E1D-4E7D-4614-B0F4-FBCC8B26E17F}" name="15-15" dataDxfId="7028" totalsRowDxfId="7027"/>
    <tableColumn id="39" xr3:uid="{ED0D760B-A01B-4FCE-968A-DF8FB318720F}" name="CUT" dataDxfId="7026" totalsRowDxfId="702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7024" dataDxfId="7023" totalsRowDxfId="7022">
  <autoFilter ref="A8:P62" xr:uid="{C92664FE-ED8F-46D7-9DD5-6F2E0861D6FF}">
    <filterColumn colId="14">
      <customFilters>
        <customFilter operator="notEqual" val=" "/>
      </customFilters>
    </filterColumn>
  </autoFilter>
  <tableColumns count="16">
    <tableColumn id="26" xr3:uid="{3D95D60D-4749-4205-B5A3-C40BC9083DDF}" name="ID" dataDxfId="7021" totalsRowDxfId="7020"/>
    <tableColumn id="34" xr3:uid="{F55F9431-FBCC-4C37-BC99-DDE204E6AD66}" name="Donnée (Niveau 1)" dataDxfId="7019" totalsRowDxfId="7018"/>
    <tableColumn id="1" xr3:uid="{7BDE9DBC-8BFF-4962-94C8-303215EF6651}" name="Donnée (Niveau 2)" dataDxfId="7017" totalsRowDxfId="7016"/>
    <tableColumn id="2" xr3:uid="{D40563B8-DCFF-4581-97D6-3BC1A593C4AB}" name="Donnée (Niveau 3)" dataDxfId="7015" totalsRowDxfId="7014"/>
    <tableColumn id="3" xr3:uid="{25A7848B-AF8E-4993-88F6-92216A238470}" name="Donnée (Niveau 4)" dataDxfId="7013" totalsRowDxfId="7012"/>
    <tableColumn id="4" xr3:uid="{AA50B053-891E-46D9-A92A-0E26EF075B7E}" name="Donnée (Niveau 5)" dataDxfId="7011" totalsRowDxfId="7010"/>
    <tableColumn id="5" xr3:uid="{58A3E3FB-40F5-40E2-96F6-8C1C4AF04759}" name="Donnée (Niveau 6)" dataDxfId="7009" totalsRowDxfId="7008"/>
    <tableColumn id="6" xr3:uid="{C62E45BF-811F-42E7-AB88-572B417F6150}" name="Description" dataDxfId="7007" totalsRowDxfId="7006"/>
    <tableColumn id="14" xr3:uid="{F9F87B89-8446-4459-82BE-4CC3FDAE3D24}" name="Exemples" dataDxfId="7005" totalsRowDxfId="7004"/>
    <tableColumn id="21" xr3:uid="{48DE3666-C566-4CAB-B0A7-07A3209B6595}" name="Balise" dataDxfId="7003" totalsRowDxfId="7002"/>
    <tableColumn id="11" xr3:uid="{FD69FEBC-E70D-44C5-AD2D-C6CC2D1C0D06}" name="Cardinalité" dataDxfId="7001" totalsRowDxfId="7000"/>
    <tableColumn id="27" xr3:uid="{B5A842FA-9CEA-4996-A030-5CA520DDD42D}" name="Objet" dataDxfId="6999" totalsRowDxfId="6998"/>
    <tableColumn id="12" xr3:uid="{A04D9211-F25C-4418-9545-A6F2966A3528}" name="Format (ou type)" dataDxfId="6997" totalsRowDxfId="6996"/>
    <tableColumn id="31" xr3:uid="{5F33B9AF-8F57-40C0-B58A-2900055019D0}" name="Détails de format" dataDxfId="6995" totalsRowDxfId="6994"/>
    <tableColumn id="35" xr3:uid="{D25EA6AD-098C-4C6E-94BD-A321CF38C383}" name="15-15" dataDxfId="6993" totalsRowDxfId="6992"/>
    <tableColumn id="39" xr3:uid="{05BE7884-8749-4B81-B356-DDAA0EAB4864}" name="CUT" dataDxfId="6991" totalsRowDxfId="69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6989" dataDxfId="6988" totalsRowDxfId="6987">
  <autoFilter ref="A8:P15" xr:uid="{C92664FE-ED8F-46D7-9DD5-6F2E0861D6FF}"/>
  <tableColumns count="16">
    <tableColumn id="26" xr3:uid="{F0BBFE2C-91EC-4F63-8C42-7A13D8DB1773}" name="ID" dataDxfId="6986" totalsRowDxfId="6985"/>
    <tableColumn id="34" xr3:uid="{D4146487-94AF-45AE-9337-108D3BA4CEB4}" name="Donnée (Niveau 1)" dataDxfId="6984" totalsRowDxfId="6983"/>
    <tableColumn id="1" xr3:uid="{6249CE60-4860-4AE5-B2FE-DC960F0E9986}" name="Donnée (Niveau 2)" dataDxfId="6982" totalsRowDxfId="6981"/>
    <tableColumn id="2" xr3:uid="{C2D3DCAE-6928-4F1C-AF61-C37FEBF17CE7}" name="Donnée (Niveau 3)" dataDxfId="6980" totalsRowDxfId="6979"/>
    <tableColumn id="3" xr3:uid="{33216364-1D3C-4C3A-9A87-FDF54DD48221}" name="Donnée (Niveau 4)" dataDxfId="6978" totalsRowDxfId="6977"/>
    <tableColumn id="4" xr3:uid="{57EF9CD5-EC70-4A23-A60C-23D9F357C89F}" name="Donnée (Niveau 5)" dataDxfId="6976" totalsRowDxfId="6975"/>
    <tableColumn id="5" xr3:uid="{9F84A053-8A83-4A58-AEB1-A4D4BC92B461}" name="Donnée (Niveau 6)" dataDxfId="6974" totalsRowDxfId="6973"/>
    <tableColumn id="6" xr3:uid="{D1C161A6-6AE9-4A45-944C-37A17B71ECB9}" name="Description" dataDxfId="6972" totalsRowDxfId="6971"/>
    <tableColumn id="14" xr3:uid="{B7506A0E-75D9-44A0-9C02-5DB0ECF2A955}" name="Exemples" dataDxfId="6970" totalsRowDxfId="6969"/>
    <tableColumn id="21" xr3:uid="{8064C132-A136-4348-BB46-3374B12E8118}" name="Balise" dataDxfId="6968" totalsRowDxfId="6967"/>
    <tableColumn id="11" xr3:uid="{07C5EC80-6F69-4BF2-A52F-A8DC0C68FDD5}" name="Cardinalité" dataDxfId="6966" totalsRowDxfId="6965"/>
    <tableColumn id="27" xr3:uid="{45AE51DB-A6BF-45B0-A5E3-450B57AFF1BE}" name="Objet" dataDxfId="6964" totalsRowDxfId="6963"/>
    <tableColumn id="12" xr3:uid="{DDC6828F-2B6C-4E05-87D2-07F4D40557F4}" name="Format (ou type)" dataDxfId="6962" totalsRowDxfId="6961"/>
    <tableColumn id="31" xr3:uid="{FC0F3951-1CFE-4C1D-96D5-F355E8519DFE}" name="Détails de format" dataDxfId="6960" totalsRowDxfId="6959"/>
    <tableColumn id="35" xr3:uid="{EA11A1BC-8967-40FA-ADCD-0B84F05B4FB7}" name="15-15" dataDxfId="6958" totalsRowDxfId="6957"/>
    <tableColumn id="39" xr3:uid="{D31DD38F-C6EE-4749-A560-C7A57192A678}" name="CUT" dataDxfId="6956" totalsRowDxfId="695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6954" dataDxfId="6953" totalsRowDxfId="6952">
  <autoFilter ref="A8:Q62" xr:uid="{63D50B21-49FD-4724-931E-4B74BF8476B1}"/>
  <tableColumns count="17">
    <tableColumn id="26" xr3:uid="{8D5EDC39-215F-4E94-846A-3D4ACA1D2C53}" name="ID" dataDxfId="6951" totalsRowDxfId="6950">
      <calculatedColumnFormula>ROW()-8</calculatedColumnFormula>
    </tableColumn>
    <tableColumn id="34" xr3:uid="{207093F4-4D8B-4CEB-9D2D-235D14641525}" name="Donnée (Niveau 1)" dataDxfId="6949" totalsRowDxfId="6948"/>
    <tableColumn id="1" xr3:uid="{9E73ABC5-269F-4BD3-9995-81E72371DAE3}" name="Donnée (Niveau 2)" dataDxfId="6947" totalsRowDxfId="6946"/>
    <tableColumn id="2" xr3:uid="{2161A585-4F28-44FE-A023-7DB4D8C14776}" name="Donnée (Niveau 3)" dataDxfId="6945" totalsRowDxfId="6944"/>
    <tableColumn id="3" xr3:uid="{B4AC3C84-E90A-41BE-8D7E-B00512446AA0}" name="Donnée (Niveau 4)" dataDxfId="6943" totalsRowDxfId="6942"/>
    <tableColumn id="4" xr3:uid="{7625C9EB-D58E-42FE-879B-9F8F2027D9BC}" name="Donnée (Niveau 5)" dataDxfId="6941" totalsRowDxfId="6940"/>
    <tableColumn id="5" xr3:uid="{F9A74558-8C8F-45C8-835B-46F0B31B479D}" name="Donnée (Niveau 6)" dataDxfId="6939" totalsRowDxfId="6938"/>
    <tableColumn id="6" xr3:uid="{09509801-3591-48A7-8985-CCEA3490DE3C}" name="Description" dataDxfId="6937" totalsRowDxfId="6936"/>
    <tableColumn id="14" xr3:uid="{8545E83F-C13A-48FC-82C5-4A224D3A6106}" name="Exemples" dataDxfId="6935" totalsRowDxfId="6934"/>
    <tableColumn id="21" xr3:uid="{44DD35C0-3D58-465E-82FF-70ABB11F29EF}" name="Balise" dataDxfId="6933" totalsRowDxfId="6932"/>
    <tableColumn id="11" xr3:uid="{17AE5B25-E42A-4545-AF36-AE2BF5D231F1}" name="Cardinalité" dataDxfId="6931" totalsRowDxfId="6930"/>
    <tableColumn id="27" xr3:uid="{0646FC2D-E448-497F-9566-96B9E754D7B3}" name="Objet" dataDxfId="6929" totalsRowDxfId="6928"/>
    <tableColumn id="12" xr3:uid="{9F463A79-A8A7-456D-BC30-1910D14EEA3A}" name="Format (ou type)" dataDxfId="6927" totalsRowDxfId="6926"/>
    <tableColumn id="31" xr3:uid="{3158C7A2-A99D-4EF2-8BAE-8667747DCF73}" name="Détails de format" dataDxfId="6925" totalsRowDxfId="6924"/>
    <tableColumn id="36" xr3:uid="{89279DA3-D94C-4AAB-B817-DF00FFBA9888}" name="15-RPIS" dataDxfId="6923" totalsRowDxfId="6922"/>
    <tableColumn id="24" xr3:uid="{935818A3-8C8E-4E86-878D-6DFDEAB96E86}" name="15-RPIS-WIP" dataDxfId="6921" totalsRowDxfId="6920"/>
    <tableColumn id="39" xr3:uid="{DA320A45-45B6-4963-91DD-917A38D8DF49}" name="CUT" dataDxfId="6919" totalsRowDxfId="691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6917" dataDxfId="6916" totalsRowDxfId="6915">
  <autoFilter ref="A8:R59" xr:uid="{E0116540-1AD5-4EDF-BEFB-95E9237BBF01}"/>
  <tableColumns count="18">
    <tableColumn id="26" xr3:uid="{79A76909-C60D-435D-AD1C-B398F8F8863F}" name="ID" dataDxfId="6914" totalsRowDxfId="6913">
      <calculatedColumnFormula>ROW()-8</calculatedColumnFormula>
    </tableColumn>
    <tableColumn id="34" xr3:uid="{6930E6A3-3137-4FB7-A702-333514E3F510}" name="Donnée (Niveau 1)" dataDxfId="6912" totalsRowDxfId="6911"/>
    <tableColumn id="1" xr3:uid="{F91806BA-117F-4110-A7A4-9E37EC4B2D37}" name="Donnée (Niveau 2)" dataDxfId="6910" totalsRowDxfId="6909"/>
    <tableColumn id="2" xr3:uid="{312359F0-E7EB-48DD-962C-74E4EAB24165}" name="Donnée (Niveau 3)" dataDxfId="6908" totalsRowDxfId="6907"/>
    <tableColumn id="3" xr3:uid="{8C3BF9FA-8832-49C8-B057-7ED350FFA4DB}" name="Donnée (Niveau 4)" dataDxfId="6906" totalsRowDxfId="6905"/>
    <tableColumn id="4" xr3:uid="{B86542AE-EB83-490C-8256-7FCB1A7F8306}" name="Donnée (Niveau 5)" dataDxfId="6904" totalsRowDxfId="6903"/>
    <tableColumn id="5" xr3:uid="{9FF011C8-6B3E-4DBC-B6FC-A9D2A3852CCD}" name="Donnée (Niveau 6)" dataDxfId="6902" totalsRowDxfId="6901"/>
    <tableColumn id="6" xr3:uid="{3922BA4E-9AC8-46F8-A941-A47874020B99}" name="Description" dataDxfId="6900" totalsRowDxfId="6899"/>
    <tableColumn id="14" xr3:uid="{473D6B22-6CB0-4446-80E3-87C62DA2368B}" name="Exemples" dataDxfId="6898" totalsRowDxfId="6897"/>
    <tableColumn id="21" xr3:uid="{CB8B7F59-696C-4348-BE1E-2D530C7AA6B9}" name="Balise" dataDxfId="6896" totalsRowDxfId="6895"/>
    <tableColumn id="11" xr3:uid="{4D8484A6-C891-40E4-9833-32BD81787D4A}" name="Cardinalité" dataDxfId="6894" totalsRowDxfId="6893"/>
    <tableColumn id="27" xr3:uid="{6DC4A31A-A5EB-4C0D-B51E-904FF6831E2F}" name="Objet" dataDxfId="6892" totalsRowDxfId="6891"/>
    <tableColumn id="12" xr3:uid="{31AFD3E4-EFB7-4D52-ABE5-F6192EF8BFF0}" name="Format (ou type)" dataDxfId="6890" totalsRowDxfId="6889"/>
    <tableColumn id="31" xr3:uid="{9F766A17-4D49-41CA-AD13-0F6FED9371C7}" name="Détails de format" dataDxfId="6888" totalsRowDxfId="6887"/>
    <tableColumn id="13" xr3:uid="{004B8B30-5EA9-4D32-9F9D-EE520F621CCF}" name="15-SMUR" dataDxfId="6886" totalsRowDxfId="6885"/>
    <tableColumn id="23" xr3:uid="{D7C1F603-BE1D-46EB-9EF8-65DB47CA3842}" name="15-18" dataDxfId="6884" totalsRowDxfId="6883"/>
    <tableColumn id="35" xr3:uid="{F32DE8D9-D68F-4927-BD51-99AF4A1BA8A9}" name="15-TSU" dataDxfId="6882" totalsRowDxfId="6881"/>
    <tableColumn id="39" xr3:uid="{D7C52EBB-CCE6-4948-9F99-5625B163291E}" name="CUT" dataDxfId="6880" totalsRowDxfId="687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878" dataDxfId="6877" totalsRowDxfId="6876">
  <autoFilter ref="A8:P18" xr:uid="{69678FEE-9559-43F4-905B-EA30998F809D}">
    <filterColumn colId="14">
      <customFilters>
        <customFilter operator="notEqual" val=" "/>
      </customFilters>
    </filterColumn>
  </autoFilter>
  <tableColumns count="16">
    <tableColumn id="26" xr3:uid="{1CDE4C5F-1489-450E-B207-48D1ED60A378}" name="ID" dataDxfId="6875" totalsRowDxfId="6874">
      <calculatedColumnFormula>ROW()-8</calculatedColumnFormula>
    </tableColumn>
    <tableColumn id="34" xr3:uid="{2739EF81-9D40-40B3-BD2E-B581D9E18AA1}" name="Donnée (Niveau 1)" dataDxfId="6873" totalsRowDxfId="6872"/>
    <tableColumn id="1" xr3:uid="{64A03B4A-3D83-44EE-91B5-4291467B8243}" name="Donnée (Niveau 2)" dataDxfId="6871" totalsRowDxfId="6870"/>
    <tableColumn id="2" xr3:uid="{1B1E3A6D-CE82-4BFB-9337-5C45832054D2}" name="Donnée (Niveau 3)" dataDxfId="6869" totalsRowDxfId="6868"/>
    <tableColumn id="3" xr3:uid="{BD44BDB4-1964-446D-84BB-8D06C3A6AB7A}" name="Donnée (Niveau 4)" dataDxfId="6867" totalsRowDxfId="6866"/>
    <tableColumn id="4" xr3:uid="{8B1D273B-B3E6-4A79-BAAF-D6E43C1A4821}" name="Donnée (Niveau 5)" dataDxfId="6865" totalsRowDxfId="6864"/>
    <tableColumn id="5" xr3:uid="{6467CF90-FB5D-48C4-A066-559A2EBA401B}" name="Donnée (Niveau 6)" dataDxfId="6863" totalsRowDxfId="6862"/>
    <tableColumn id="6" xr3:uid="{66B12C27-07BB-4953-93D8-0FD2E802947A}" name="Description" dataDxfId="6861" totalsRowDxfId="6860"/>
    <tableColumn id="14" xr3:uid="{FF045B4D-9599-40AB-B7B3-B15A03FEAA95}" name="Exemples" dataDxfId="6859" totalsRowDxfId="6858"/>
    <tableColumn id="21" xr3:uid="{1962BBBD-1CEE-4ABF-A1D6-28F2D6839C4D}" name="Balise" dataDxfId="6857" totalsRowDxfId="6856"/>
    <tableColumn id="11" xr3:uid="{D434F615-E502-4292-8FC4-E064204B80A3}" name="Cardinalité" dataDxfId="6855" totalsRowDxfId="6854"/>
    <tableColumn id="27" xr3:uid="{405CDF05-738F-4A41-9D32-584E45C3232E}" name="Objet" dataDxfId="6853" totalsRowDxfId="6852"/>
    <tableColumn id="12" xr3:uid="{D3EB6575-6F76-42D5-A1A6-4A0D5FD895AA}" name="Format (ou type)" dataDxfId="6851" totalsRowDxfId="6850"/>
    <tableColumn id="31" xr3:uid="{D9027471-9679-46B1-B90E-B4D78FF413F3}" name="Détails de format" dataDxfId="6849" totalsRowDxfId="6848"/>
    <tableColumn id="7" xr3:uid="{DEC8A3DE-EBDD-4779-8C47-0DE01771FE4D}" name="15-SMUR" dataDxfId="6847" totalsRowDxfId="6846"/>
    <tableColumn id="39" xr3:uid="{B6F37B97-8512-4451-A9E2-9BB61DE0BFC2}" name="CUT" dataDxfId="6845" totalsRowDxfId="684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843" dataDxfId="6842" totalsRowDxfId="6841">
  <autoFilter ref="A8:R91" xr:uid="{61BCAC55-9BDD-436A-8C43-43FA10A8A29F}"/>
  <tableColumns count="18">
    <tableColumn id="26" xr3:uid="{588455DD-C3D5-4460-AC26-09BB83302193}" name="ID" dataDxfId="6840" totalsRowDxfId="6839"/>
    <tableColumn id="34" xr3:uid="{75617E3F-38B8-498E-B488-E5382B8D8E59}" name="Donnée (Niveau 1)" dataDxfId="6838" totalsRowDxfId="6837"/>
    <tableColumn id="1" xr3:uid="{90A61A2B-B1CF-4E5B-AC63-E218B3506FE1}" name="Donnée (Niveau 2)" dataDxfId="6836" totalsRowDxfId="6835"/>
    <tableColumn id="2" xr3:uid="{40B5ED06-C233-4300-B851-9639491A20EA}" name="Donnée (Niveau 3)" dataDxfId="6834" totalsRowDxfId="6833"/>
    <tableColumn id="3" xr3:uid="{FE650810-91F2-43FA-A1A9-4ADEDDF019D9}" name="Donnée (Niveau 4)" dataDxfId="6832" totalsRowDxfId="6831"/>
    <tableColumn id="4" xr3:uid="{67B0AC35-FCE9-4B98-A5B5-F79242422DED}" name="Donnée (Niveau 5)" dataDxfId="6830" totalsRowDxfId="6829"/>
    <tableColumn id="5" xr3:uid="{5584FBA0-8C9A-4B74-996C-489E5B6D8B31}" name="Donnée (Niveau 6)" dataDxfId="6828" totalsRowDxfId="6827"/>
    <tableColumn id="6" xr3:uid="{B561E47E-0EF4-4741-9318-11ED52CE2081}" name="Description" dataDxfId="6826" totalsRowDxfId="6825"/>
    <tableColumn id="14" xr3:uid="{BCB241CF-864B-404B-9457-5CFCE283A52E}" name="Exemples" dataDxfId="6824" totalsRowDxfId="6823"/>
    <tableColumn id="21" xr3:uid="{D0BFFE6C-4225-46D0-B895-F3676779BA23}" name="Balise" dataDxfId="6822" totalsRowDxfId="6821"/>
    <tableColumn id="11" xr3:uid="{830A5A92-5BDB-4DBC-B7BB-71ACF59E0F86}" name="Cardinalité" dataDxfId="6820" totalsRowDxfId="6819"/>
    <tableColumn id="27" xr3:uid="{84308AE7-7DC0-4DF5-B1F2-D62629FB9721}" name="Objet" dataDxfId="6818" totalsRowDxfId="6817"/>
    <tableColumn id="12" xr3:uid="{BC7634C4-D51C-4D1D-A74D-CA61CA757208}" name="Format (ou type)" dataDxfId="6816" totalsRowDxfId="6815"/>
    <tableColumn id="31" xr3:uid="{57E65586-98BD-4335-934F-A093282E1FEE}" name="Détails de format" dataDxfId="6814" totalsRowDxfId="6813"/>
    <tableColumn id="36" xr3:uid="{8151D5CE-9DBC-4230-BFCD-A109E5501497}" name="15-18" dataDxfId="6812" totalsRowDxfId="6811"/>
    <tableColumn id="35" xr3:uid="{B2C9F5A2-91F5-468B-AE17-940BE1DE3870}" name="15-SMUR" dataDxfId="6810" totalsRowDxfId="6809"/>
    <tableColumn id="39" xr3:uid="{81AAA84E-9D2F-4ADE-9D78-C7DB3A5A2ACF}" name="15-ATSU" dataDxfId="6808" totalsRowDxfId="6807"/>
    <tableColumn id="9" xr3:uid="{7C5DEC6D-4E00-4F8F-804B-23BF7071B874}" name="CUT" dataDxfId="680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6805" dataDxfId="6804" totalsRowDxfId="6803">
  <autoFilter ref="A8:Y64" xr:uid="{35EA0160-5939-4AFE-BAAE-8243018C4F97}"/>
  <tableColumns count="25">
    <tableColumn id="26" xr3:uid="{12D8CEB3-E681-43DF-BEC0-6C291A8D8329}" name="ID" dataDxfId="6802" totalsRowDxfId="6801"/>
    <tableColumn id="34" xr3:uid="{9EE009C3-D24E-469A-A94A-F3A00D5DDB8B}" name="Donnée (Niveau 1)" dataDxfId="6800" totalsRowDxfId="6799"/>
    <tableColumn id="1" xr3:uid="{B7EC5B63-675D-4F31-B76D-3E5B9E37F078}" name="Donnée (Niveau 2)" dataDxfId="6798" totalsRowDxfId="6797"/>
    <tableColumn id="2" xr3:uid="{5B57BF21-F87F-460E-ACB7-9BCE55E6C176}" name="Donnée (Niveau 3)" dataDxfId="6796" totalsRowDxfId="6795"/>
    <tableColumn id="3" xr3:uid="{8520709C-ABA8-4102-B671-D70267716998}" name="Donnée (Niveau 4)" dataDxfId="6794" totalsRowDxfId="6793"/>
    <tableColumn id="4" xr3:uid="{94B80BD7-3514-45E7-8B9D-A5DC5D37E118}" name="Donnée (Niveau 5)" dataDxfId="6792" totalsRowDxfId="6791"/>
    <tableColumn id="5" xr3:uid="{F774375F-2786-4A73-8C43-B5EB8D703C0F}" name="Donnée (Niveau 6)" dataDxfId="6790" totalsRowDxfId="6789"/>
    <tableColumn id="23" xr3:uid="{338CDAC6-AC89-46E4-AF8E-187CA0315B6E}" name="Colonne2" dataDxfId="6788" totalsRowDxfId="6787"/>
    <tableColumn id="13" xr3:uid="{5043CFEE-E3A2-40E9-89E2-B8C2A1E632D2}" name="Colonne1" dataDxfId="6786" totalsRowDxfId="6785"/>
    <tableColumn id="6" xr3:uid="{C95E5171-3260-402B-86BF-C67DF056D407}" name="Description" dataDxfId="6784" totalsRowDxfId="6783"/>
    <tableColumn id="14" xr3:uid="{067837E0-4917-486E-9C27-F725A2C59FCC}" name="Exemples" dataDxfId="6782" totalsRowDxfId="6781"/>
    <tableColumn id="21" xr3:uid="{48DFB3FE-D2A7-4950-A487-0263E812B718}" name="Balise" dataDxfId="6780" totalsRowDxfId="6779"/>
    <tableColumn id="11" xr3:uid="{EF3C732C-A2D6-463A-85FD-D8AA0C9B50F6}" name="Cardinalité" dataDxfId="6778" totalsRowDxfId="6777"/>
    <tableColumn id="27" xr3:uid="{1B7324D2-64BE-4C9B-A6EE-8283085CB7EC}" name="Objet" dataDxfId="6776" totalsRowDxfId="6775"/>
    <tableColumn id="12" xr3:uid="{346BC643-C741-4ED3-B94E-9C4FB69ED0A9}" name="Format (ou type)" dataDxfId="6774" totalsRowDxfId="6773"/>
    <tableColumn id="31" xr3:uid="{6BD336ED-7D35-4C80-AE8F-19525394188D}" name="Détails de format" dataDxfId="6772" totalsRowDxfId="6771"/>
    <tableColumn id="36" xr3:uid="{E5F8BD0D-97FB-4023-B64F-B4F8A90F6ADA}" name="15-SMUR" dataDxfId="6770" totalsRowDxfId="6769"/>
    <tableColumn id="35" xr3:uid="{45734523-870D-44C5-B243-A03765CD1CDD}" name="15-XX" dataDxfId="6768" totalsRowDxfId="6767"/>
    <tableColumn id="39" xr3:uid="{F8B31559-1068-4F01-BFEB-663EA0804A93}" name="CUT" dataDxfId="6766" totalsRowDxfId="6765"/>
    <tableColumn id="19" xr3:uid="{B4C5005C-0D3A-4440-A4BD-B2D49E8D7DD6}" name="Commentaire Hub Santé" dataDxfId="6764" totalsRowDxfId="6763"/>
    <tableColumn id="16" xr3:uid="{8AC22362-8626-468F-AB79-BB4DB6E31CD3}" name="Commentaire Philippe Dreyfus" dataDxfId="6762" totalsRowDxfId="6761"/>
    <tableColumn id="33" xr3:uid="{D9D4C6BB-6562-473E-8C63-13A3EDF78820}" name="Commentaire FBE" dataDxfId="6760" totalsRowDxfId="6759"/>
    <tableColumn id="17" xr3:uid="{11394A71-F820-4495-9AD4-2BF85E5B2920}" name="Commentaire Yann Penverne" dataDxfId="6758" totalsRowDxfId="6757"/>
    <tableColumn id="20" xr3:uid="{036A98E5-4C02-415A-989D-802A776C391D}" name="NexSIS" dataDxfId="6756" totalsRowDxfId="6755"/>
    <tableColumn id="22" xr3:uid="{307F1363-FE7C-48AC-ADD9-C3A2A561630D}" name="Métier" dataDxfId="6754" totalsRowDxfId="675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6752" dataDxfId="6751" totalsRowDxfId="6750">
  <autoFilter ref="A8:AC24" xr:uid="{2E37C04C-20EF-43CF-B616-20D350FD59F5}"/>
  <tableColumns count="29">
    <tableColumn id="26" xr3:uid="{E007D74A-EDCD-4D93-AEBE-0CC6FE865F5F}" name="ID" dataDxfId="6749" totalsRowDxfId="6748">
      <calculatedColumnFormula>ROW()-8</calculatedColumnFormula>
    </tableColumn>
    <tableColumn id="34" xr3:uid="{11958F1E-9529-480E-B7D2-2415BD248760}" name="Donnée (Niveau 1)" dataDxfId="6747" totalsRowDxfId="6746"/>
    <tableColumn id="1" xr3:uid="{18D74FBB-F6A2-45B4-8765-1088BC632ED1}" name="Donnée (Niveau 2)" dataDxfId="6745" totalsRowDxfId="6744"/>
    <tableColumn id="2" xr3:uid="{79A8E0E1-585A-441B-928E-A02A17C9EF7C}" name="Donnée (Niveau 3)" dataDxfId="6743" totalsRowDxfId="6742"/>
    <tableColumn id="3" xr3:uid="{8B19B15E-44FB-4A3B-BBB5-3588F80D5DC0}" name="Donnée (Niveau 4)" dataDxfId="6741" totalsRowDxfId="6740"/>
    <tableColumn id="4" xr3:uid="{22FD3FA6-6A0F-4019-A821-39A8DCC4518F}" name="Donnée (Niveau 5)" dataDxfId="6739" totalsRowDxfId="6738"/>
    <tableColumn id="5" xr3:uid="{3DA25426-04AC-499C-9D23-46F5EBC115B8}" name="Donnée (Niveau 6)" dataDxfId="6737" totalsRowDxfId="6736"/>
    <tableColumn id="6" xr3:uid="{DA4CE3D9-6EFF-4029-83EA-07A44C699F50}" name="Description" dataDxfId="6735" totalsRowDxfId="6734"/>
    <tableColumn id="14" xr3:uid="{50693DEB-9CC8-4DE4-AE47-C664C15D40AD}" name="Exemples" dataDxfId="6733" totalsRowDxfId="6732"/>
    <tableColumn id="21" xr3:uid="{B208CDC9-1F15-4096-BF3E-39A73D9F93C1}" name="Balise" dataDxfId="6731" totalsRowDxfId="6730"/>
    <tableColumn id="8" xr3:uid="{E08C41FF-EC15-4F82-9608-19C9E109C510}" name="Nantes - balise" totalsRowFunction="count" dataDxfId="6729" totalsRowDxfId="6728"/>
    <tableColumn id="15" xr3:uid="{D5738BB6-03D7-4329-8377-B2C0AD1600CD}" name="Nantes - description" totalsRowFunction="count" dataDxfId="6727" totalsRowDxfId="6726"/>
    <tableColumn id="18" xr3:uid="{2AE5AA8C-4106-4552-8235-213E51AEEE4C}" name="GT399" totalsRowFunction="count" dataDxfId="6725" totalsRowDxfId="6724"/>
    <tableColumn id="9" xr3:uid="{099ACC01-D0DE-471A-AED2-4B321264BEE0}" name="GT399 description" totalsRowFunction="count" dataDxfId="6723" totalsRowDxfId="6722"/>
    <tableColumn id="10" xr3:uid="{6E66334F-D608-4C6A-995B-D7FC668D7E59}" name="Priorisation" totalsRowFunction="count" dataDxfId="6721" totalsRowDxfId="6720"/>
    <tableColumn id="11" xr3:uid="{AE997855-F4BE-4B53-9538-2BC848D30F2D}" name="Cardinalité" dataDxfId="6719" totalsRowDxfId="6718"/>
    <tableColumn id="27" xr3:uid="{25FE6C39-4793-493F-B1EE-C41E102D449E}" name="Objet" totalsRowFunction="count" dataDxfId="6717" totalsRowDxfId="6716"/>
    <tableColumn id="12" xr3:uid="{2604A5B3-B091-4A1F-ADF4-CDA35BDB2628}" name="Format (ou type)" dataDxfId="6715" totalsRowDxfId="6714"/>
    <tableColumn id="31" xr3:uid="{81C6162B-17F5-402D-8014-974D9929B1C7}" name="Détails de format" dataDxfId="6713" totalsRowDxfId="6712"/>
    <tableColumn id="36" xr3:uid="{48DB21FA-C68B-4723-9711-0D2D3AC40108}" name="15-18" dataDxfId="6711" totalsRowDxfId="6710"/>
    <tableColumn id="35" xr3:uid="{18AB4926-73B5-4052-8303-4C526E2842D3}" name="15-15" dataDxfId="6709" totalsRowDxfId="6708"/>
    <tableColumn id="24" xr3:uid="{C99BEEE3-25A2-4D71-889D-83083512E1E0}" name="15-MAJ" dataDxfId="6707" totalsRowDxfId="6706"/>
    <tableColumn id="39" xr3:uid="{E12DF4A8-EB50-4CE1-A7F9-27C5970537B5}" name="CUT" dataDxfId="6705" totalsRowDxfId="6704"/>
    <tableColumn id="19" xr3:uid="{AD08D5C9-FFA6-4380-A6EC-0A7C77323630}" name="Commentaire Hub Santé" dataDxfId="6703" totalsRowDxfId="6702"/>
    <tableColumn id="16" xr3:uid="{2FDB9CB6-BE84-4775-87BE-E560C6BC0D4A}" name="Commentaire Philippe Dreyfus" dataDxfId="6701" totalsRowDxfId="6700"/>
    <tableColumn id="33" xr3:uid="{F1BE5F1B-FCD0-4320-B8EB-2A8F1B9722B8}" name="Commentaire FBE" dataDxfId="6699" totalsRowDxfId="6698"/>
    <tableColumn id="17" xr3:uid="{37CFD9B4-3FD4-440C-BF81-ED56B8C26245}" name="Commentaire Yann Penverne" dataDxfId="6697" totalsRowDxfId="6696"/>
    <tableColumn id="20" xr3:uid="{C24D1DC2-1F80-404C-9AC2-3FB756937C2E}" name="NexSIS" dataDxfId="6695" totalsRowDxfId="6694"/>
    <tableColumn id="22" xr3:uid="{C11679A4-049E-409F-8D1C-C4C059B25168}" name="Métier" dataDxfId="6693" totalsRowDxfId="669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6691">
  <autoFilter ref="A8:P23" xr:uid="{EEF68223-2157-47F6-9133-264D671F0942}"/>
  <tableColumns count="16">
    <tableColumn id="1" xr3:uid="{0308532B-296F-49D7-B76E-23948A2F1FAE}" name="ID" dataDxfId="6690" totalsRowDxfId="6689"/>
    <tableColumn id="2" xr3:uid="{4E5CA3CD-74C0-41D7-A064-93B29A44F6EA}" name="Donnée (Niveau 1)" dataDxfId="6688" totalsRowDxfId="6687"/>
    <tableColumn id="3" xr3:uid="{099F4D11-28E8-482A-B443-FA0B35F69A5A}" name="Donnée (Niveau 2)" dataDxfId="6686" totalsRowDxfId="6685"/>
    <tableColumn id="4" xr3:uid="{894FFF8F-C344-436B-8995-6D977D9EE845}" name="Donnée (Niveau 3)" dataDxfId="6684" totalsRowDxfId="6683"/>
    <tableColumn id="5" xr3:uid="{AB815DDF-5ECF-4083-A621-45835C8FE42C}" name="Donnée (Niveau 4)" dataDxfId="6682" totalsRowDxfId="6681"/>
    <tableColumn id="6" xr3:uid="{20F05C10-E73C-4ECE-95CB-368439F635A4}" name="Donnée (Niveau 5)" dataDxfId="6680" totalsRowDxfId="6679"/>
    <tableColumn id="7" xr3:uid="{CD2D80B3-AFB4-4A43-A25F-9936020F0A33}" name="Donnée (Niveau 6)" dataDxfId="6678" totalsRowDxfId="6677"/>
    <tableColumn id="8" xr3:uid="{6D534A97-72D3-4D26-ACDA-1E36EFF5A5D1}" name="Description" totalsRowDxfId="6676"/>
    <tableColumn id="9" xr3:uid="{1C7F0F41-E26E-4A31-99F7-36DA6F587FD4}" name="Exemples" totalsRowDxfId="6675"/>
    <tableColumn id="11" xr3:uid="{B07E8B63-480E-4E4D-B3C9-5480DBD4EBFD}" name="Balise" totalsRowDxfId="6674"/>
    <tableColumn id="17" xr3:uid="{9F68F1ED-1480-436C-8BC5-AA551A9025A4}" name="Cardinalité" dataDxfId="6673" totalsRowDxfId="6672"/>
    <tableColumn id="18" xr3:uid="{8D71687D-B67F-4FBE-A91C-E3D7AF1CF7CE}" name="Objet" dataDxfId="6671" totalsRowDxfId="6670"/>
    <tableColumn id="19" xr3:uid="{3997D7F5-733D-4A1D-97E2-3BDAED2B9FE3}" name="Format (ou type)" dataDxfId="6669" totalsRowDxfId="6668"/>
    <tableColumn id="21" xr3:uid="{0FBF9953-AE08-41BF-9CDE-EA27950F10D4}" name="Détails de format" totalsRowDxfId="6667"/>
    <tableColumn id="22" xr3:uid="{9F868D8D-588A-4128-8291-ABF86AE38F9A}" name="15-18" dataDxfId="6666" totalsRowDxfId="6665"/>
    <tableColumn id="23" xr3:uid="{87B18F95-525A-4A9B-860F-C7A99278233D}" name="15-15" dataDxfId="6664" totalsRowDxfId="6663"/>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6662">
  <autoFilter ref="A8:P9" xr:uid="{75253F3A-254C-4618-A5FE-BEE9E9C3C612}"/>
  <tableColumns count="16">
    <tableColumn id="1" xr3:uid="{B9312955-B2A3-439B-98E2-35497FC3B9CD}" name="ID" dataDxfId="6661" totalsRowDxfId="6660"/>
    <tableColumn id="2" xr3:uid="{A41A30AA-1973-446D-97F1-BB8048C22A4F}" name="Donnée (Niveau 1)" dataDxfId="6659" totalsRowDxfId="6658"/>
    <tableColumn id="3" xr3:uid="{DFE7CE8D-9D20-4AEF-A0BD-66C619A3B39A}" name="Donnée (Niveau 2)" dataDxfId="6657" totalsRowDxfId="6656"/>
    <tableColumn id="4" xr3:uid="{D4BCA6FB-BEEB-4675-B373-97CA3247D3B3}" name="Donnée (Niveau 3)" dataDxfId="6655" totalsRowDxfId="6654"/>
    <tableColumn id="5" xr3:uid="{98330C77-3D56-4BE0-94A2-82DDC5827C96}" name="Donnée (Niveau 4)" dataDxfId="6653" totalsRowDxfId="6652"/>
    <tableColumn id="6" xr3:uid="{3D011196-6587-48FF-87E2-AE1D56773EE7}" name="Donnée (Niveau 5)" dataDxfId="6651" totalsRowDxfId="6650"/>
    <tableColumn id="7" xr3:uid="{9EBCC79E-BB78-43E2-8390-99AED4817490}" name="Donnée (Niveau 6)" dataDxfId="6649" totalsRowDxfId="6648"/>
    <tableColumn id="8" xr3:uid="{E26B9737-D2F7-4253-9691-0FAB27540899}" name="Description" totalsRowDxfId="6647"/>
    <tableColumn id="9" xr3:uid="{CD269DAD-CD7B-426A-8623-52708A75A9F3}" name="Exemples" totalsRowDxfId="6646"/>
    <tableColumn id="11" xr3:uid="{E6886C03-3B0D-46D0-99EE-5173E67D42D5}" name="Balise" totalsRowDxfId="6645"/>
    <tableColumn id="17" xr3:uid="{F4CC96EB-6D1D-4960-BCD8-CD461F381ED8}" name="Cardinalité" dataDxfId="6644" totalsRowDxfId="6643"/>
    <tableColumn id="18" xr3:uid="{B0090839-6783-4E0E-8106-4E6A56CCAFD2}" name="Objet" dataDxfId="6642" totalsRowDxfId="6641"/>
    <tableColumn id="19" xr3:uid="{A81D9ACE-1BA2-42E2-A7BF-AD6A21D051B7}" name="Format (ou type)" dataDxfId="6640" totalsRowDxfId="6639"/>
    <tableColumn id="21" xr3:uid="{CA6C9852-2D54-43AF-A983-D0F4CF56B2B4}" name="Détails de format" totalsRowDxfId="6638"/>
    <tableColumn id="22" xr3:uid="{15560D52-4B8E-408C-878A-EEE9AFD8D183}" name="15-18" totalsRowDxfId="6637"/>
    <tableColumn id="23" xr3:uid="{F8085B3C-2A10-48F6-B2F1-428BF4D2A4F6}" name="15-15" totalsRowDxfId="663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6635">
  <autoFilter ref="A8:P19" xr:uid="{1FE8A3AF-4E94-4B60-8D0F-BDD2D3ECE80A}"/>
  <tableColumns count="16">
    <tableColumn id="1" xr3:uid="{2194A6A9-978B-49BF-92EC-24BA1F982865}" name="ID" dataDxfId="6634" totalsRowDxfId="6633"/>
    <tableColumn id="2" xr3:uid="{7639722A-2F33-4FF5-974B-AF23A0A6AFB1}" name="Donnée (Niveau 1)" dataDxfId="6632" totalsRowDxfId="6631"/>
    <tableColumn id="3" xr3:uid="{9BD64E43-D2AF-489F-A571-5D02F069CB5A}" name="Donnée (Niveau 2)" dataDxfId="6630" totalsRowDxfId="6629"/>
    <tableColumn id="4" xr3:uid="{3A15C35A-E24A-431E-9B0F-5AA03F1DEC65}" name="Donnée (Niveau 3)" dataDxfId="6628" totalsRowDxfId="6627"/>
    <tableColumn id="5" xr3:uid="{30450838-7269-4B21-AED9-DE744E6D7BE7}" name="Donnée (Niveau 4)" dataDxfId="6626" totalsRowDxfId="6625"/>
    <tableColumn id="6" xr3:uid="{3660E566-E514-413D-B57E-5899D7E2C97A}" name="Donnée (Niveau 5)" dataDxfId="6624" totalsRowDxfId="6623"/>
    <tableColumn id="7" xr3:uid="{9C7BB915-267A-4C5A-AA02-029048F4DC4E}" name="Donnée (Niveau 6)" dataDxfId="6622" totalsRowDxfId="6621"/>
    <tableColumn id="8" xr3:uid="{E5B15786-B76A-4BEA-9067-9613FD29334F}" name="Description" totalsRowDxfId="6620"/>
    <tableColumn id="9" xr3:uid="{8DB05C06-6CE9-4263-BA6F-48CE0AE9983C}" name="Exemples" totalsRowDxfId="6619"/>
    <tableColumn id="11" xr3:uid="{957F756D-730B-4641-8748-30510E6525C0}" name="Balise" dataDxfId="6618" totalsRowDxfId="6617"/>
    <tableColumn id="17" xr3:uid="{F8CC7813-2529-4AB6-8673-B22D55F47970}" name="Cardinalité" dataDxfId="6616" totalsRowDxfId="6615"/>
    <tableColumn id="18" xr3:uid="{F8AA89E9-3720-467E-92C2-F847AE5D62EB}" name="Objet" dataDxfId="6614" totalsRowDxfId="6613"/>
    <tableColumn id="19" xr3:uid="{044C8000-1042-455B-8904-0733131290E6}" name="Format (ou type)" dataDxfId="6612" totalsRowDxfId="6611"/>
    <tableColumn id="21" xr3:uid="{F3647E69-0E89-450A-AF38-B5627E006D73}" name="Détails de format" dataDxfId="6610" totalsRowDxfId="6609"/>
    <tableColumn id="22" xr3:uid="{BDA6CEC4-51B8-4CFB-B6B6-B7AF21F84DE9}" name="15-18" totalsRowDxfId="6608"/>
    <tableColumn id="23" xr3:uid="{A7D9FC89-3D3C-442A-BF60-2B5E8CAB8757}" name="15-15" totalsRowDxfId="660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6606" totalsRowDxfId="6603" headerRowBorderDxfId="6605" tableBorderDxfId="6604" totalsRowBorderDxfId="6602">
  <autoFilter ref="A8:P14" xr:uid="{E931F4C5-87AC-4B70-ADC3-93962301DA67}"/>
  <tableColumns count="16">
    <tableColumn id="1" xr3:uid="{1E224984-052D-4A13-B622-AE0F71DD159A}" name="ID" dataDxfId="6601" totalsRowDxfId="6600"/>
    <tableColumn id="2" xr3:uid="{C0689F99-92F2-497E-8FC9-D5C9893BC7E9}" name="Donnée (Niveau 1)" dataDxfId="6599" totalsRowDxfId="6598"/>
    <tableColumn id="3" xr3:uid="{415D4766-C4FA-4EA5-814E-1F0F00B07B37}" name="Donnée (Niveau 2)" dataDxfId="6597" totalsRowDxfId="6596"/>
    <tableColumn id="4" xr3:uid="{3376F3F3-12CC-4AD9-9955-3EC68C5C3DD9}" name="Donnée (Niveau 3)" dataDxfId="6595" totalsRowDxfId="6594"/>
    <tableColumn id="5" xr3:uid="{541A98F6-3A3C-473C-86A3-80321C6E2798}" name="Donnée (Niveau 4)" dataDxfId="6593" totalsRowDxfId="6592"/>
    <tableColumn id="6" xr3:uid="{9860160A-69B0-43CC-ACC3-513CC21BBCC9}" name="Donnée (Niveau 5)" dataDxfId="6591" totalsRowDxfId="6590"/>
    <tableColumn id="7" xr3:uid="{A283BE6B-5F72-4E28-A1D0-C3CEFC3A3203}" name="Donnée (Niveau 6)" dataDxfId="6589" totalsRowDxfId="6588"/>
    <tableColumn id="8" xr3:uid="{19DF1CAC-A34E-4D6F-9152-7E372105A411}" name="Description" totalsRowDxfId="6587"/>
    <tableColumn id="9" xr3:uid="{19C7F4C5-FBF2-4DDF-8C18-64844C80A068}" name="Exemples" totalsRowDxfId="6586"/>
    <tableColumn id="11" xr3:uid="{7578B8D2-C435-4424-9B0B-FE7DB8E3AC98}" name="Balise" totalsRowDxfId="6585"/>
    <tableColumn id="17" xr3:uid="{8D44E1CE-FB68-4E9B-AE44-0ADF0DFE048B}" name="Cardinalité" dataDxfId="6584" totalsRowDxfId="6583"/>
    <tableColumn id="18" xr3:uid="{F5551B1C-1DCC-4580-B858-E095724B74EC}" name="Objet" totalsRowDxfId="6582"/>
    <tableColumn id="19" xr3:uid="{836B344A-EF05-48E1-9A56-678F7B1B5ECF}" name="Format (ou type)" totalsRowDxfId="6581"/>
    <tableColumn id="21" xr3:uid="{EE4A67A2-A8BB-40C5-B66B-2C677A555E0D}" name="Détails de format" totalsRowDxfId="6580"/>
    <tableColumn id="22" xr3:uid="{74252E4D-4A09-4C3D-A70C-71232233BE99}" name="15-18" totalsRowDxfId="6579"/>
    <tableColumn id="23" xr3:uid="{9A825B74-72E7-4083-95A6-ADAB0B83FA51}" name="15-15" totalsRowDxfId="6578"/>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6577" headerRowBorderDxfId="6576" tableBorderDxfId="6575">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1"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1"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1"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16" dT="2024-08-26T15:27:38.27" personId="{E9A6DF60-F9B3-4BD0-BB8A-DE1D37E26830}" id="{9AB18F59-0E6A-458E-B3B7-F220CF389E7E}">
    <text>15-18 : voir si nomenclature à implémenter avec NexSIS</text>
  </threadedComment>
  <threadedComment ref="N120" dT="2024-02-13T10:24:23.28" personId="{15E60E5B-8F12-4B01-8E2A-D3C877CDBAC1}" id="{5B902F9E-2D13-486D-8437-441464CD97E6}">
    <text xml:space="preserve">Impose-t-on une liste de type de ressource ou est-ce laissé libre pour les éditeurs ?
</text>
  </threadedComment>
  <threadedComment ref="N128"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8" dT="2024-07-19T16:13:59.99" personId="{15E60E5B-8F12-4B01-8E2A-D3C877CDBAC1}" id="{D5909082-F716-4E63-8E00-F5561BBEB84E}" parentId="{C59711DB-AB80-49DD-9715-CFC581ACBEBB}">
    <text>Implémenté de façon plus compacte normalement</text>
  </threadedComment>
  <threadedComment ref="N132" dT="2024-07-19T14:31:22.53" personId="{E9A6DF60-F9B3-4BD0-BB8A-DE1D37E26830}" id="{9A6063E4-5982-4330-8A10-49FC21E4E9C2}">
    <text>Impossible de trouver le format du SINUS ou SI-VIC. Peut être limiter à 20 caractères ?</text>
  </threadedComment>
  <threadedComment ref="Q135" dT="2024-10-01T11:50:29.42" personId="{E9A6DF60-F9B3-4BD0-BB8A-DE1D37E26830}" id="{46D2E8F4-0D8B-4870-AA30-CA93B9B3AA5E}">
    <text>A garder car objet pas défini avant dans le RS-EDA-MAJ</text>
  </threadedComment>
  <threadedComment ref="Q136" dT="2024-10-01T11:50:32.61" personId="{E9A6DF60-F9B3-4BD0-BB8A-DE1D37E26830}" id="{571368A9-D7BD-4683-8668-2BE8A2CDD160}">
    <text>A garder car objet pas défini avant dans le RS-EDA-MAJ</text>
  </threadedComment>
  <threadedComment ref="Q137" dT="2024-10-01T11:50:36.03" personId="{E9A6DF60-F9B3-4BD0-BB8A-DE1D37E26830}" id="{108E1FCE-B733-4AFB-BCC1-A24A02D85AC1}">
    <text>A garder car objet pas défini avant dans le RS-EDA-MAJ</text>
  </threadedComment>
  <threadedComment ref="N138" dT="2024-01-23T15:00:16.04" personId="{E9A6DF60-F9B3-4BD0-BB8A-DE1D37E26830}" id="{700E9839-1421-44CA-9346-FFBF04748738}">
    <text>vérifier le format du numéro RPPS seulement, ne pas implémenter la nomenclature complète</text>
  </threadedComment>
  <threadedComment ref="N141"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1"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1"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1"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2"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2" dT="2024-01-23T15:05:32.39" personId="{E9A6DF60-F9B3-4BD0-BB8A-DE1D37E26830}" id="{6ACD611D-6AC5-4962-9647-8C781FC607BC}">
    <text>Vérifier uniquement le format du matricule INS : 13 caractères alphanumériques + une clé sur 2 chiffres</text>
  </threadedComment>
  <threadedComment ref="N152" dT="2024-04-22T23:33:31.78" personId="{C9A89B3A-A5FD-6849-8E65-1CD4E6C7CFF2}" id="{7C17EEE8-5F25-4854-B441-18207ED79FF2}" parentId="{6ACD611D-6AC5-4962-9647-8C781FC607BC}">
    <text>Donc 15 chiffres ? Si oui: “REGEX: \d{15}”</text>
  </threadedComment>
  <threadedComment ref="N152" dT="2024-06-10T13:14:03.44" personId="{E9A6DF60-F9B3-4BD0-BB8A-DE1D37E26830}" id="{889472EF-D69F-49C9-9728-68E1197B197E}" parentId="{6ACD611D-6AC5-4962-9647-8C781FC607BC}">
    <text>Non potentiellement y'a des lettres, la Corse c'est 2A par ex</text>
  </threadedComment>
  <threadedComment ref="N152"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3"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3" dT="2024-01-23T15:06:28.79" personId="{E9A6DF60-F9B3-4BD0-BB8A-DE1D37E26830}" id="{56D5BA8C-C84A-4820-BB16-E8F0AA7112BE}">
    <text>Voir pour implémenter une énum, ou une simple vérification de format</text>
  </threadedComment>
  <threadedComment ref="N153" dT="2024-04-22T23:34:37.40" personId="{C9A89B3A-A5FD-6849-8E65-1CD4E6C7CFF2}" id="{7300154D-D777-4073-8B92-9FFBE5BD652E}" parentId="{56D5BA8C-C84A-4820-BB16-E8F0AA7112BE}">
    <text>Ce sont que les 7 valeurs du PDF ? Si oui, directement une ENUM non ?</text>
  </threadedComment>
  <threadedComment ref="D154"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4"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5" dT="2024-05-23T16:14:45.84" personId="{15E60E5B-8F12-4B01-8E2A-D3C877CDBAC1}" id="{0A88EAB3-866A-4AC6-9ECA-FD31F51A806C}" done="1">
    <text>Donc on passe pas les nom / prénom des victimes en 15-NexSIS ?</text>
  </threadedComment>
  <threadedComment ref="O155" dT="2024-08-26T15:44:13.11" personId="{E9A6DF60-F9B3-4BD0-BB8A-DE1D37E26830}" id="{2C81F9F4-54E2-43BA-91F4-43F6021F7BDD}" parentId="{0A88EAB3-866A-4AC6-9ECA-FD31F51A806C}">
    <text>Si, ultérieurement les noms et prénoms usuels. Pas les traits INS</text>
  </threadedComment>
  <threadedComment ref="E160"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0" dT="2024-01-23T15:12:26.27" personId="{E9A6DF60-F9B3-4BD0-BB8A-DE1D37E26830}" id="{E051221F-E74F-4B8D-88F3-10F1F8B132A9}">
    <text>Trouver le format du code INSEE, et mettre une simple vérification</text>
  </threadedComment>
  <threadedComment ref="N160" dT="2024-04-22T23:35:57.74" personId="{C9A89B3A-A5FD-6849-8E65-1CD4E6C7CFF2}" id="{B53A824D-2950-48EC-92D6-FB98B4334354}" parentId="{E051221F-E74F-4B8D-88F3-10F1F8B132A9}">
    <text>Juste 5 chiffres ou lettres non ? Si oui, “REGEX: \w{5}”</text>
  </threadedComment>
  <threadedComment ref="N172"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7"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0" dT="2024-08-12T11:40:43.96" personId="{D6952652-30E5-479A-9FFE-AD0BC8CBB562}" id="{95242814-41C3-44B4-AA82-A277787F6CF6}" done="1">
    <text xml:space="preserve">Doit-on différencier les différents types de médecins ? </text>
  </threadedComment>
  <threadedComment ref="N180" dT="2024-08-26T15:45:28.76" personId="{E9A6DF60-F9B3-4BD0-BB8A-DE1D37E26830}" id="{9DE8590C-5C83-4DDA-B5A6-413523E1605C}" parentId="{95242814-41C3-44B4-AA82-A277787F6CF6}">
    <text>Peut être, dans une version ultérieure de la nomenclature.</text>
  </threadedComment>
  <threadedComment ref="N181" dT="2024-07-19T14:47:35.10" personId="{E9A6DF60-F9B3-4BD0-BB8A-DE1D37E26830}" id="{766267E7-0C84-42A3-B0D1-A472F80EFF8B}" done="1">
    <text>Idem id patient, mais avec medicalNote
Regex: ^[\w-]+\.[\w-]+\.[\w-]+\.medicalNote\.[\w-]+(?:\.[\w-]+)?$</text>
  </threadedComment>
  <threadedComment ref="N188" dT="2024-01-24T10:43:18.99" personId="{E9A6DF60-F9B3-4BD0-BB8A-DE1D37E26830}" id="{88E82A0A-E83A-4F6E-BC07-DD37C408CC90}" done="1">
    <text>Implémenter nomenclature SI-SAMU : type_dec</text>
  </threadedComment>
  <threadedComment ref="J196" dT="2024-06-27T10:08:17.66" personId="{15E60E5B-8F12-4B01-8E2A-D3C877CDBAC1}" id="{94CFEB43-4F83-4666-80CB-E66F8A4AF1AB}">
    <text>Migrer vers ID</text>
  </threadedComment>
  <threadedComment ref="N196"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6" dT="2024-07-19T16:05:22.98" personId="{15E60E5B-8F12-4B01-8E2A-D3C877CDBAC1}" id="{A1407256-3A8D-4962-9161-2AEF8EDD0BE9}" parentId="{3594AC6A-C7F4-46CA-8669-470588FAC8E2}">
    <text>La regex matche les 4 formats 
510123451
123456789
12345678912345
1234E</text>
  </threadedComment>
  <threadedComment ref="A201" dT="2023-11-10T16:14:36.81" personId="{74379435-529A-4754-96FF-EF4318F87F1A}" id="{836DE203-2C49-443D-A886-D0702476C7C0}">
    <text>doublon avec l'ID 5. Pourquoi ne pas avoir une donnée (niveau 2) "Informations supplémentaires" en freetext ?</text>
  </threadedComment>
  <threadedComment ref="B201"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1" t="s">
        <v>18</v>
      </c>
      <c r="B1" s="442"/>
      <c r="C1" s="442"/>
      <c r="D1" s="442"/>
      <c r="E1" s="442"/>
      <c r="F1" s="442"/>
      <c r="G1" s="442"/>
      <c r="H1" s="443"/>
      <c r="I1" s="48"/>
      <c r="J1" s="48"/>
      <c r="K1" s="48"/>
      <c r="L1" s="48"/>
      <c r="M1" s="48"/>
      <c r="N1" s="48"/>
      <c r="O1" s="48"/>
      <c r="P1" s="48"/>
      <c r="Q1" s="48"/>
    </row>
    <row r="3" spans="1:17" ht="21.75" customHeight="1">
      <c r="A3" s="49" t="s">
        <v>19</v>
      </c>
      <c r="B3" s="50"/>
      <c r="C3" s="50"/>
      <c r="D3" s="50"/>
      <c r="E3" s="50"/>
      <c r="F3" s="50"/>
      <c r="G3" s="50"/>
      <c r="H3" s="50"/>
      <c r="I3" s="50"/>
      <c r="J3" s="50"/>
      <c r="K3" s="50"/>
      <c r="L3" s="50"/>
      <c r="M3" s="50"/>
      <c r="N3" s="50"/>
      <c r="O3" s="50"/>
      <c r="P3" s="50"/>
      <c r="Q3" s="50"/>
    </row>
    <row r="4" spans="1:17" ht="15.75" customHeight="1">
      <c r="B4" s="44" t="s">
        <v>20</v>
      </c>
      <c r="C4" s="51"/>
      <c r="D4" s="51"/>
      <c r="E4" s="51"/>
      <c r="F4" s="51"/>
      <c r="G4" s="51"/>
      <c r="H4" s="51"/>
      <c r="I4" s="51"/>
      <c r="J4" s="51"/>
      <c r="K4" s="51"/>
      <c r="L4" s="51"/>
      <c r="M4" s="51"/>
      <c r="N4" s="51"/>
      <c r="O4" s="51"/>
      <c r="P4" s="51"/>
      <c r="Q4" s="51"/>
    </row>
    <row r="5" spans="1:17">
      <c r="B5" s="44" t="s">
        <v>21</v>
      </c>
    </row>
    <row r="7" spans="1:17" ht="21" customHeight="1">
      <c r="A7" s="49" t="s">
        <v>22</v>
      </c>
      <c r="B7" s="49"/>
      <c r="C7" s="49"/>
      <c r="D7" s="49"/>
      <c r="E7" s="49"/>
      <c r="F7" s="49"/>
      <c r="G7" s="49"/>
      <c r="H7" s="49"/>
      <c r="I7" s="49"/>
      <c r="J7" s="49"/>
      <c r="K7" s="49"/>
      <c r="L7" s="49"/>
      <c r="M7" s="49"/>
      <c r="N7" s="49"/>
      <c r="O7" s="49"/>
      <c r="P7" s="49"/>
      <c r="Q7" s="49"/>
    </row>
    <row r="8" spans="1:17">
      <c r="A8" s="45" t="s">
        <v>23</v>
      </c>
      <c r="B8" s="52" t="s">
        <v>24</v>
      </c>
      <c r="C8" s="52"/>
      <c r="D8" s="52"/>
      <c r="E8" s="52"/>
      <c r="F8" s="52"/>
      <c r="G8" s="52"/>
      <c r="H8" s="52"/>
      <c r="I8" s="52"/>
      <c r="J8" s="52"/>
      <c r="K8" s="52"/>
      <c r="L8" s="52"/>
      <c r="M8" s="52"/>
      <c r="N8" s="52"/>
      <c r="O8" s="52"/>
      <c r="P8" s="52"/>
      <c r="Q8" s="52"/>
    </row>
    <row r="9" spans="1:17" ht="14.25" customHeight="1">
      <c r="B9" s="53" t="s">
        <v>25</v>
      </c>
      <c r="C9" s="53"/>
      <c r="D9" s="53"/>
      <c r="E9" s="53"/>
      <c r="F9" s="53"/>
      <c r="G9" s="53"/>
      <c r="H9" s="53"/>
      <c r="I9" s="53"/>
      <c r="J9" s="53"/>
      <c r="K9" s="53"/>
      <c r="L9" s="53"/>
      <c r="M9" s="53"/>
      <c r="N9" s="53"/>
      <c r="O9" s="53"/>
      <c r="P9" s="53"/>
      <c r="Q9" s="53"/>
    </row>
    <row r="10" spans="1:17">
      <c r="B10" s="52" t="s">
        <v>26</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27</v>
      </c>
      <c r="B12" s="52" t="s">
        <v>28</v>
      </c>
      <c r="C12" s="52"/>
      <c r="D12" s="52"/>
      <c r="E12" s="52"/>
      <c r="F12" s="439" t="s">
        <v>29</v>
      </c>
      <c r="G12" s="439"/>
      <c r="H12" s="439"/>
      <c r="I12" s="52"/>
      <c r="J12" s="52"/>
    </row>
    <row r="13" spans="1:17" ht="14.25" customHeight="1">
      <c r="B13" s="53" t="s">
        <v>30</v>
      </c>
      <c r="C13" s="53"/>
      <c r="D13" s="53"/>
      <c r="E13" s="53"/>
      <c r="F13" s="439" t="s">
        <v>31</v>
      </c>
      <c r="G13" s="439"/>
      <c r="H13" s="439"/>
      <c r="I13" s="53"/>
      <c r="J13" s="53"/>
      <c r="K13" s="53"/>
      <c r="L13" s="53"/>
      <c r="M13" s="53"/>
      <c r="N13" s="53"/>
    </row>
    <row r="14" spans="1:17" ht="14.25" customHeight="1">
      <c r="B14" s="53" t="s">
        <v>32</v>
      </c>
      <c r="C14" s="53"/>
      <c r="D14" s="53"/>
      <c r="E14" s="53"/>
      <c r="F14" s="439" t="s">
        <v>31</v>
      </c>
      <c r="G14" s="439"/>
      <c r="H14" s="439"/>
      <c r="I14" s="53"/>
      <c r="J14" s="53"/>
    </row>
    <row r="15" spans="1:17">
      <c r="B15" s="52" t="s">
        <v>33</v>
      </c>
      <c r="C15" s="52"/>
      <c r="D15" s="52"/>
      <c r="E15" s="52"/>
      <c r="F15" s="439" t="s">
        <v>31</v>
      </c>
      <c r="G15" s="439"/>
      <c r="H15" s="439"/>
      <c r="I15" s="52"/>
      <c r="J15" s="52"/>
    </row>
    <row r="16" spans="1:17">
      <c r="B16" s="438"/>
      <c r="C16" s="438"/>
      <c r="D16" s="438"/>
      <c r="E16" s="438"/>
      <c r="F16" s="438"/>
      <c r="G16" s="438"/>
      <c r="H16" s="438"/>
      <c r="I16" s="438"/>
      <c r="J16" s="438"/>
      <c r="K16" s="438"/>
      <c r="L16" s="438"/>
      <c r="M16" s="438"/>
      <c r="N16" s="438"/>
      <c r="O16" s="438"/>
      <c r="P16" s="438"/>
      <c r="Q16" s="438"/>
    </row>
    <row r="17" spans="1:17" ht="15" thickBot="1">
      <c r="B17" s="438"/>
      <c r="C17" s="438"/>
      <c r="D17" s="438"/>
      <c r="E17" s="438"/>
      <c r="F17" s="438"/>
      <c r="G17" s="438"/>
      <c r="H17" s="438"/>
      <c r="I17" s="438"/>
      <c r="J17" s="438"/>
      <c r="K17" s="438"/>
      <c r="L17" s="438"/>
      <c r="M17" s="438"/>
      <c r="N17" s="438"/>
      <c r="O17" s="438"/>
      <c r="P17" s="438"/>
      <c r="Q17" s="438"/>
    </row>
    <row r="18" spans="1:17" ht="102.75" customHeight="1" thickBot="1">
      <c r="A18" s="444" t="s">
        <v>34</v>
      </c>
      <c r="B18" s="445"/>
      <c r="C18" s="445"/>
      <c r="D18" s="445"/>
      <c r="E18" s="445"/>
      <c r="F18" s="445"/>
      <c r="G18" s="445"/>
      <c r="H18" s="446"/>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38"/>
      <c r="C20" s="438"/>
      <c r="D20" s="438"/>
      <c r="E20" s="438"/>
      <c r="F20" s="438"/>
      <c r="G20" s="438"/>
      <c r="H20" s="438"/>
      <c r="I20" s="438"/>
      <c r="J20" s="438"/>
      <c r="K20" s="438"/>
      <c r="L20" s="438"/>
      <c r="M20" s="438"/>
      <c r="N20" s="438"/>
      <c r="O20" s="438"/>
      <c r="P20" s="438"/>
      <c r="Q20" s="438"/>
    </row>
    <row r="21" spans="1:17" ht="20.25">
      <c r="A21" s="47" t="s">
        <v>35</v>
      </c>
    </row>
    <row r="22" spans="1:17" ht="21" thickBot="1">
      <c r="A22" s="47"/>
    </row>
    <row r="23" spans="1:17" ht="37.5" customHeight="1" thickBot="1">
      <c r="A23" s="61" t="s">
        <v>36</v>
      </c>
      <c r="B23" s="62" t="s">
        <v>37</v>
      </c>
      <c r="C23" s="62" t="s">
        <v>38</v>
      </c>
      <c r="D23" s="62" t="s">
        <v>39</v>
      </c>
      <c r="E23" s="62" t="s">
        <v>40</v>
      </c>
      <c r="F23" s="62" t="s">
        <v>41</v>
      </c>
      <c r="G23" s="62" t="s">
        <v>42</v>
      </c>
      <c r="H23" s="63" t="s">
        <v>43</v>
      </c>
    </row>
    <row r="24" spans="1:17" ht="30">
      <c r="A24" s="347" t="s">
        <v>44</v>
      </c>
      <c r="B24" s="60" t="s">
        <v>45</v>
      </c>
      <c r="C24" s="60" t="s">
        <v>46</v>
      </c>
      <c r="D24" s="60" t="s">
        <v>46</v>
      </c>
      <c r="E24" s="60" t="s">
        <v>46</v>
      </c>
      <c r="F24" s="60" t="s">
        <v>47</v>
      </c>
      <c r="G24" s="60" t="s">
        <v>47</v>
      </c>
      <c r="H24" s="60"/>
    </row>
    <row r="25" spans="1:17" ht="42.75">
      <c r="A25" s="59" t="s">
        <v>48</v>
      </c>
      <c r="B25" s="60" t="s">
        <v>49</v>
      </c>
      <c r="C25" s="60" t="s">
        <v>50</v>
      </c>
      <c r="D25" s="60" t="s">
        <v>46</v>
      </c>
      <c r="E25" s="60" t="s">
        <v>46</v>
      </c>
      <c r="F25" s="348" t="s">
        <v>51</v>
      </c>
      <c r="G25" s="60" t="s">
        <v>47</v>
      </c>
      <c r="H25" s="122" t="s">
        <v>52</v>
      </c>
    </row>
    <row r="26" spans="1:17" ht="45.75" customHeight="1">
      <c r="A26" s="57" t="s">
        <v>53</v>
      </c>
      <c r="B26" s="56" t="s">
        <v>54</v>
      </c>
      <c r="C26" s="56" t="s">
        <v>50</v>
      </c>
      <c r="D26" s="56" t="s">
        <v>46</v>
      </c>
      <c r="E26" s="56" t="s">
        <v>46</v>
      </c>
      <c r="F26" s="56" t="s">
        <v>55</v>
      </c>
      <c r="G26" s="56" t="s">
        <v>47</v>
      </c>
      <c r="H26" s="55" t="s">
        <v>56</v>
      </c>
    </row>
    <row r="27" spans="1:17" ht="57">
      <c r="A27" s="57" t="s">
        <v>57</v>
      </c>
      <c r="B27" s="56" t="s">
        <v>58</v>
      </c>
      <c r="C27" s="56" t="s">
        <v>50</v>
      </c>
      <c r="D27" s="56" t="s">
        <v>50</v>
      </c>
      <c r="E27" s="56" t="s">
        <v>46</v>
      </c>
      <c r="F27" s="56" t="s">
        <v>55</v>
      </c>
      <c r="G27" s="58" t="s">
        <v>59</v>
      </c>
      <c r="H27" s="55" t="s">
        <v>60</v>
      </c>
    </row>
    <row r="28" spans="1:17" ht="96.75" customHeight="1">
      <c r="A28" s="57" t="s">
        <v>61</v>
      </c>
      <c r="B28" s="56" t="s">
        <v>62</v>
      </c>
      <c r="C28" s="56" t="s">
        <v>50</v>
      </c>
      <c r="D28" s="56" t="s">
        <v>50</v>
      </c>
      <c r="E28" s="56" t="s">
        <v>46</v>
      </c>
      <c r="F28" s="58" t="s">
        <v>63</v>
      </c>
      <c r="G28" s="58" t="s">
        <v>59</v>
      </c>
      <c r="H28" s="55" t="s">
        <v>64</v>
      </c>
    </row>
    <row r="29" spans="1:17" ht="57">
      <c r="A29" s="57" t="s">
        <v>65</v>
      </c>
      <c r="B29" s="56" t="s">
        <v>66</v>
      </c>
      <c r="C29" s="56" t="s">
        <v>50</v>
      </c>
      <c r="D29" s="56" t="s">
        <v>50</v>
      </c>
      <c r="E29" s="56" t="s">
        <v>46</v>
      </c>
      <c r="F29" s="55" t="s">
        <v>67</v>
      </c>
      <c r="G29" s="58" t="s">
        <v>59</v>
      </c>
      <c r="H29" s="55"/>
    </row>
    <row r="30" spans="1:17" ht="186.75">
      <c r="A30" s="448" t="s">
        <v>68</v>
      </c>
      <c r="B30" s="447" t="s">
        <v>69</v>
      </c>
      <c r="C30" s="447" t="s">
        <v>50</v>
      </c>
      <c r="D30" s="447" t="s">
        <v>50</v>
      </c>
      <c r="E30" s="447" t="s">
        <v>46</v>
      </c>
      <c r="F30" s="55" t="s">
        <v>70</v>
      </c>
      <c r="G30" s="440" t="s">
        <v>71</v>
      </c>
      <c r="H30" s="55" t="s">
        <v>72</v>
      </c>
    </row>
    <row r="31" spans="1:17" ht="126" customHeight="1">
      <c r="A31" s="448"/>
      <c r="B31" s="447"/>
      <c r="C31" s="447"/>
      <c r="D31" s="447"/>
      <c r="E31" s="447"/>
      <c r="F31" s="58" t="s">
        <v>73</v>
      </c>
      <c r="G31" s="440"/>
      <c r="H31" s="55"/>
    </row>
    <row r="32" spans="1:17" ht="63" customHeight="1">
      <c r="A32" s="124" t="s">
        <v>74</v>
      </c>
      <c r="B32" s="56" t="s">
        <v>75</v>
      </c>
      <c r="C32" s="56" t="s">
        <v>50</v>
      </c>
      <c r="D32" s="56" t="s">
        <v>50</v>
      </c>
      <c r="E32" s="56" t="s">
        <v>46</v>
      </c>
      <c r="F32" s="58" t="s">
        <v>76</v>
      </c>
      <c r="G32" s="58" t="s">
        <v>59</v>
      </c>
      <c r="H32" s="55"/>
    </row>
    <row r="33" spans="1:8" ht="29.25">
      <c r="A33" s="448" t="s">
        <v>77</v>
      </c>
      <c r="B33" s="447" t="s">
        <v>78</v>
      </c>
      <c r="C33" s="447" t="s">
        <v>50</v>
      </c>
      <c r="D33" s="447" t="s">
        <v>50</v>
      </c>
      <c r="E33" s="447" t="s">
        <v>46</v>
      </c>
      <c r="F33" s="58" t="s">
        <v>79</v>
      </c>
      <c r="G33" s="440" t="s">
        <v>59</v>
      </c>
      <c r="H33" s="55" t="s">
        <v>80</v>
      </c>
    </row>
    <row r="34" spans="1:8" ht="250.5" customHeight="1">
      <c r="A34" s="448"/>
      <c r="B34" s="447"/>
      <c r="C34" s="447"/>
      <c r="D34" s="447"/>
      <c r="E34" s="447"/>
      <c r="F34" s="58" t="s">
        <v>81</v>
      </c>
      <c r="G34" s="440"/>
      <c r="H34" s="55" t="s">
        <v>82</v>
      </c>
    </row>
    <row r="35" spans="1:8" ht="84" customHeight="1">
      <c r="A35" s="124" t="s">
        <v>83</v>
      </c>
      <c r="B35" s="56" t="s">
        <v>84</v>
      </c>
      <c r="C35" s="56" t="s">
        <v>50</v>
      </c>
      <c r="D35" s="56" t="s">
        <v>46</v>
      </c>
      <c r="E35" s="56" t="s">
        <v>46</v>
      </c>
      <c r="F35" s="58" t="s">
        <v>85</v>
      </c>
      <c r="G35" s="58" t="s">
        <v>59</v>
      </c>
      <c r="H35" s="55"/>
    </row>
    <row r="36" spans="1:8" ht="42.75">
      <c r="A36" s="124" t="s">
        <v>86</v>
      </c>
      <c r="B36" s="56" t="s">
        <v>87</v>
      </c>
      <c r="C36" s="60" t="s">
        <v>46</v>
      </c>
      <c r="D36" s="60" t="s">
        <v>46</v>
      </c>
      <c r="E36" s="60" t="s">
        <v>46</v>
      </c>
      <c r="F36" s="58" t="s">
        <v>88</v>
      </c>
      <c r="G36" s="60" t="s">
        <v>47</v>
      </c>
      <c r="H36" s="55"/>
    </row>
    <row r="37" spans="1:8">
      <c r="A37" s="57" t="s">
        <v>89</v>
      </c>
      <c r="B37" s="56" t="s">
        <v>47</v>
      </c>
      <c r="C37" s="56" t="s">
        <v>50</v>
      </c>
      <c r="D37" s="56" t="s">
        <v>50</v>
      </c>
      <c r="E37" s="56" t="s">
        <v>50</v>
      </c>
      <c r="F37" s="56" t="s">
        <v>90</v>
      </c>
      <c r="G37" s="56" t="s">
        <v>90</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91</v>
      </c>
      <c r="C1" s="10"/>
      <c r="D1" s="346"/>
      <c r="E1" s="30"/>
      <c r="G1" s="8"/>
      <c r="H1" s="73"/>
      <c r="I1" s="73"/>
      <c r="J1" s="73"/>
      <c r="K1" s="73"/>
    </row>
    <row r="2" spans="1:19" ht="15.95" customHeight="1">
      <c r="A2" s="376" t="s">
        <v>92</v>
      </c>
      <c r="B2" s="376" t="s">
        <v>93</v>
      </c>
      <c r="C2" s="376" t="s">
        <v>94</v>
      </c>
      <c r="D2" s="376" t="s">
        <v>95</v>
      </c>
      <c r="E2" s="376" t="s">
        <v>96</v>
      </c>
      <c r="F2" s="376" t="s">
        <v>97</v>
      </c>
      <c r="G2" s="376" t="s">
        <v>98</v>
      </c>
      <c r="H2" s="376" t="s">
        <v>99</v>
      </c>
      <c r="I2" s="376" t="s">
        <v>100</v>
      </c>
      <c r="J2" s="32" t="s">
        <v>101</v>
      </c>
      <c r="K2" s="73"/>
    </row>
    <row r="3" spans="1:19" ht="18" customHeight="1">
      <c r="A3" s="376" t="s">
        <v>102</v>
      </c>
      <c r="B3" s="376" t="s">
        <v>103</v>
      </c>
      <c r="C3" s="377" t="s">
        <v>104</v>
      </c>
      <c r="D3" s="376" t="s">
        <v>105</v>
      </c>
      <c r="E3" s="376" t="s">
        <v>106</v>
      </c>
      <c r="F3" s="396" t="s">
        <v>107</v>
      </c>
      <c r="G3" s="376" t="s">
        <v>108</v>
      </c>
      <c r="H3" s="376" t="s">
        <v>109</v>
      </c>
      <c r="I3" s="376" t="s">
        <v>109</v>
      </c>
      <c r="J3" s="7" t="s">
        <v>110</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111</v>
      </c>
      <c r="R7" s="323" t="s">
        <v>111</v>
      </c>
    </row>
    <row r="8" spans="1:19" s="37" customFormat="1" ht="37.5" customHeight="1">
      <c r="A8" s="35" t="s">
        <v>112</v>
      </c>
      <c r="B8" s="349" t="s">
        <v>113</v>
      </c>
      <c r="C8" s="349" t="s">
        <v>114</v>
      </c>
      <c r="D8" s="349" t="s">
        <v>115</v>
      </c>
      <c r="E8" s="349" t="s">
        <v>116</v>
      </c>
      <c r="F8" s="349" t="s">
        <v>117</v>
      </c>
      <c r="G8" s="349" t="s">
        <v>118</v>
      </c>
      <c r="H8" s="36" t="s">
        <v>1</v>
      </c>
      <c r="I8" s="36" t="s">
        <v>119</v>
      </c>
      <c r="J8" s="41" t="s">
        <v>120</v>
      </c>
      <c r="K8" s="41" t="s">
        <v>121</v>
      </c>
      <c r="L8" s="36" t="s">
        <v>122</v>
      </c>
      <c r="M8" s="36" t="s">
        <v>16</v>
      </c>
      <c r="N8" s="36" t="s">
        <v>0</v>
      </c>
      <c r="O8" s="36" t="s">
        <v>123</v>
      </c>
      <c r="P8" s="36" t="s">
        <v>124</v>
      </c>
      <c r="Q8" s="42" t="s">
        <v>125</v>
      </c>
      <c r="R8" s="42" t="s">
        <v>103</v>
      </c>
      <c r="S8" s="356" t="s">
        <v>126</v>
      </c>
    </row>
    <row r="9" spans="1:19" ht="13.5" customHeight="1">
      <c r="A9" s="3">
        <v>1</v>
      </c>
      <c r="B9" s="3" t="s">
        <v>127</v>
      </c>
      <c r="C9" s="18"/>
      <c r="D9" s="18"/>
      <c r="E9" s="18"/>
      <c r="F9" s="18"/>
      <c r="G9" s="18"/>
      <c r="H9" s="407" t="s">
        <v>128</v>
      </c>
      <c r="I9" s="27" t="s">
        <v>129</v>
      </c>
      <c r="J9" s="19" t="s">
        <v>130</v>
      </c>
      <c r="K9" s="19"/>
      <c r="L9" s="19" t="s">
        <v>131</v>
      </c>
      <c r="M9" s="19" t="s">
        <v>132</v>
      </c>
      <c r="N9" s="29"/>
      <c r="O9" s="19" t="s">
        <v>133</v>
      </c>
      <c r="P9" s="19"/>
      <c r="Q9" s="38" t="s">
        <v>134</v>
      </c>
      <c r="R9" s="38" t="s">
        <v>134</v>
      </c>
      <c r="S9" s="123"/>
    </row>
    <row r="10" spans="1:19" ht="13.5" customHeight="1">
      <c r="A10" s="3">
        <v>2</v>
      </c>
      <c r="B10" s="3" t="s">
        <v>135</v>
      </c>
      <c r="C10" s="18"/>
      <c r="D10" s="11"/>
      <c r="E10" s="11"/>
      <c r="F10" s="11"/>
      <c r="G10" s="11"/>
      <c r="H10" s="1" t="s">
        <v>136</v>
      </c>
      <c r="I10" s="27"/>
      <c r="J10" s="19"/>
      <c r="K10" s="19"/>
      <c r="L10" s="1" t="s">
        <v>137</v>
      </c>
      <c r="M10" s="19" t="s">
        <v>132</v>
      </c>
      <c r="N10" s="29" t="s">
        <v>134</v>
      </c>
      <c r="O10" s="1"/>
      <c r="P10" s="19"/>
      <c r="Q10" s="38" t="s">
        <v>134</v>
      </c>
      <c r="R10" s="38" t="s">
        <v>134</v>
      </c>
      <c r="S10" s="123"/>
    </row>
    <row r="11" spans="1:19" ht="13.5" customHeight="1">
      <c r="A11" s="3">
        <v>3</v>
      </c>
      <c r="B11" s="3"/>
      <c r="C11" s="18" t="s">
        <v>138</v>
      </c>
      <c r="D11" s="11"/>
      <c r="E11" s="11"/>
      <c r="F11" s="11"/>
      <c r="G11" s="11"/>
      <c r="H11" s="3" t="s">
        <v>139</v>
      </c>
      <c r="I11" s="27" t="s">
        <v>140</v>
      </c>
      <c r="J11" s="19"/>
      <c r="K11" s="19"/>
      <c r="L11" s="1" t="s">
        <v>141</v>
      </c>
      <c r="M11" s="19" t="s">
        <v>132</v>
      </c>
      <c r="N11" s="29"/>
      <c r="O11" s="1" t="s">
        <v>133</v>
      </c>
      <c r="P11" s="19"/>
      <c r="Q11" s="38" t="s">
        <v>134</v>
      </c>
      <c r="R11" s="38" t="s">
        <v>134</v>
      </c>
      <c r="S11" s="123"/>
    </row>
    <row r="12" spans="1:19" ht="13.5" customHeight="1">
      <c r="A12" s="3">
        <v>4</v>
      </c>
      <c r="B12" s="3"/>
      <c r="C12" s="18" t="s">
        <v>142</v>
      </c>
      <c r="D12" s="11"/>
      <c r="E12" s="11"/>
      <c r="F12" s="11"/>
      <c r="G12" s="11"/>
      <c r="H12" s="3" t="s">
        <v>143</v>
      </c>
      <c r="I12" s="27" t="s">
        <v>144</v>
      </c>
      <c r="J12" s="19"/>
      <c r="K12" s="19"/>
      <c r="L12" s="1" t="s">
        <v>145</v>
      </c>
      <c r="M12" s="19" t="s">
        <v>132</v>
      </c>
      <c r="N12" s="29"/>
      <c r="O12" s="1" t="s">
        <v>133</v>
      </c>
      <c r="P12" s="19"/>
      <c r="Q12" s="38" t="s">
        <v>134</v>
      </c>
      <c r="R12" s="38" t="s">
        <v>134</v>
      </c>
      <c r="S12" s="123"/>
    </row>
    <row r="13" spans="1:19" ht="13.5" customHeight="1">
      <c r="A13" s="3">
        <v>5</v>
      </c>
      <c r="B13" s="3" t="s">
        <v>146</v>
      </c>
      <c r="C13" s="18"/>
      <c r="D13" s="11"/>
      <c r="E13" s="11"/>
      <c r="F13" s="11"/>
      <c r="G13" s="11"/>
      <c r="H13" s="1" t="s">
        <v>147</v>
      </c>
      <c r="I13" s="27"/>
      <c r="J13" s="19"/>
      <c r="K13" s="19"/>
      <c r="L13" s="1" t="s">
        <v>148</v>
      </c>
      <c r="M13" s="19" t="s">
        <v>132</v>
      </c>
      <c r="N13" s="29"/>
      <c r="O13" s="1" t="s">
        <v>149</v>
      </c>
      <c r="P13" s="19"/>
      <c r="Q13" s="38" t="s">
        <v>134</v>
      </c>
      <c r="R13" s="38" t="s">
        <v>134</v>
      </c>
      <c r="S13" s="123"/>
    </row>
    <row r="14" spans="1:19" ht="13.5" customHeight="1">
      <c r="A14" s="3">
        <v>6</v>
      </c>
      <c r="B14" s="3" t="s">
        <v>150</v>
      </c>
      <c r="C14" s="18"/>
      <c r="D14" s="11"/>
      <c r="E14" s="11"/>
      <c r="F14" s="11"/>
      <c r="G14" s="11"/>
      <c r="H14" s="1" t="s">
        <v>151</v>
      </c>
      <c r="I14" s="27" t="s">
        <v>152</v>
      </c>
      <c r="J14" s="19"/>
      <c r="K14" s="19"/>
      <c r="L14" s="1" t="s">
        <v>153</v>
      </c>
      <c r="M14" s="19" t="s">
        <v>132</v>
      </c>
      <c r="N14" s="29"/>
      <c r="O14" s="1" t="s">
        <v>133</v>
      </c>
      <c r="P14" s="19" t="s">
        <v>154</v>
      </c>
      <c r="Q14" s="38" t="s">
        <v>134</v>
      </c>
      <c r="R14" s="38" t="s">
        <v>134</v>
      </c>
      <c r="S14" s="123"/>
    </row>
    <row r="15" spans="1:19" ht="13.5" customHeight="1">
      <c r="A15" s="3">
        <v>7</v>
      </c>
      <c r="B15" s="3" t="s">
        <v>155</v>
      </c>
      <c r="C15" s="18"/>
      <c r="D15" s="11"/>
      <c r="E15" s="11"/>
      <c r="F15" s="11"/>
      <c r="G15" s="11"/>
      <c r="H15" s="1" t="s">
        <v>156</v>
      </c>
      <c r="I15" s="27" t="s">
        <v>157</v>
      </c>
      <c r="J15" s="19"/>
      <c r="K15" s="19"/>
      <c r="L15" s="19" t="s">
        <v>158</v>
      </c>
      <c r="M15" s="19" t="s">
        <v>132</v>
      </c>
      <c r="N15" s="29"/>
      <c r="O15" s="1" t="s">
        <v>133</v>
      </c>
      <c r="P15" s="19" t="s">
        <v>159</v>
      </c>
      <c r="Q15" s="38" t="s">
        <v>134</v>
      </c>
      <c r="R15" s="38" t="s">
        <v>134</v>
      </c>
      <c r="S15" s="123"/>
    </row>
    <row r="16" spans="1:19" ht="13.5" customHeight="1">
      <c r="A16" s="3">
        <v>8</v>
      </c>
      <c r="B16" s="3" t="s">
        <v>160</v>
      </c>
      <c r="C16" s="18"/>
      <c r="D16" s="11"/>
      <c r="E16" s="11"/>
      <c r="F16" s="11"/>
      <c r="G16" s="11"/>
      <c r="H16" s="1" t="s">
        <v>161</v>
      </c>
      <c r="I16" s="27"/>
      <c r="J16" s="19"/>
      <c r="K16" s="19"/>
      <c r="L16" s="19" t="s">
        <v>162</v>
      </c>
      <c r="M16" s="19" t="s">
        <v>163</v>
      </c>
      <c r="N16" s="29" t="s">
        <v>134</v>
      </c>
      <c r="O16" s="19" t="s">
        <v>162</v>
      </c>
      <c r="P16" s="19"/>
      <c r="Q16" s="38" t="s">
        <v>134</v>
      </c>
      <c r="R16" s="38" t="s">
        <v>134</v>
      </c>
      <c r="S16" s="123"/>
    </row>
    <row r="17" spans="1:19" ht="13.5" customHeight="1">
      <c r="A17" s="3">
        <v>10</v>
      </c>
      <c r="B17" s="3"/>
      <c r="C17" s="18" t="s">
        <v>164</v>
      </c>
      <c r="D17" s="18"/>
      <c r="E17" s="11"/>
      <c r="F17" s="11"/>
      <c r="G17" s="11"/>
      <c r="H17" s="19" t="s">
        <v>165</v>
      </c>
      <c r="I17" s="27" t="s">
        <v>166</v>
      </c>
      <c r="J17" s="19"/>
      <c r="K17" s="19"/>
      <c r="L17" s="19" t="s">
        <v>141</v>
      </c>
      <c r="M17" s="19" t="s">
        <v>132</v>
      </c>
      <c r="N17" s="29"/>
      <c r="O17" s="19" t="s">
        <v>133</v>
      </c>
      <c r="P17" s="19"/>
      <c r="Q17" s="38" t="s">
        <v>134</v>
      </c>
      <c r="R17" s="38" t="s">
        <v>134</v>
      </c>
      <c r="S17" s="123"/>
    </row>
    <row r="18" spans="1:19" ht="13.5" customHeight="1">
      <c r="A18" s="3">
        <v>11</v>
      </c>
      <c r="B18" s="3"/>
      <c r="C18" s="18" t="s">
        <v>142</v>
      </c>
      <c r="D18" s="18"/>
      <c r="E18" s="11"/>
      <c r="F18" s="11"/>
      <c r="G18" s="11"/>
      <c r="H18" s="19" t="s">
        <v>167</v>
      </c>
      <c r="I18" s="27" t="s">
        <v>168</v>
      </c>
      <c r="J18" s="19"/>
      <c r="K18" s="19"/>
      <c r="L18" s="19" t="s">
        <v>145</v>
      </c>
      <c r="M18" s="19" t="s">
        <v>132</v>
      </c>
      <c r="N18" s="29"/>
      <c r="O18" s="19" t="s">
        <v>133</v>
      </c>
      <c r="P18" s="19"/>
      <c r="Q18" s="38" t="s">
        <v>134</v>
      </c>
      <c r="R18" s="38" t="s">
        <v>134</v>
      </c>
      <c r="S18" s="123"/>
    </row>
    <row r="19" spans="1:19" ht="13.5" customHeight="1">
      <c r="A19" s="3">
        <v>12</v>
      </c>
      <c r="B19" s="3" t="s">
        <v>169</v>
      </c>
      <c r="C19" s="18"/>
      <c r="D19" s="11"/>
      <c r="E19" s="11"/>
      <c r="F19" s="11"/>
      <c r="G19" s="11"/>
      <c r="H19" s="19" t="s">
        <v>170</v>
      </c>
      <c r="I19" s="27" t="s">
        <v>171</v>
      </c>
      <c r="J19" s="19"/>
      <c r="K19" s="19"/>
      <c r="L19" s="27" t="s">
        <v>172</v>
      </c>
      <c r="M19" s="19" t="s">
        <v>132</v>
      </c>
      <c r="N19" s="29"/>
      <c r="O19" s="19" t="s">
        <v>133</v>
      </c>
      <c r="P19" s="19" t="s">
        <v>173</v>
      </c>
      <c r="Q19" s="38"/>
      <c r="R19" s="38"/>
      <c r="S19" s="373"/>
    </row>
    <row r="20" spans="1:19" ht="13.5" customHeight="1">
      <c r="A20" s="3">
        <v>13</v>
      </c>
      <c r="B20" s="3" t="s">
        <v>174</v>
      </c>
      <c r="C20" s="18"/>
      <c r="D20" s="18"/>
      <c r="E20" s="11"/>
      <c r="F20" s="11"/>
      <c r="G20" s="11"/>
      <c r="H20" s="19" t="s">
        <v>175</v>
      </c>
      <c r="I20" s="27" t="s">
        <v>176</v>
      </c>
      <c r="J20" s="19"/>
      <c r="K20" s="19"/>
      <c r="L20" s="19" t="s">
        <v>177</v>
      </c>
      <c r="M20" s="19" t="s">
        <v>178</v>
      </c>
      <c r="N20" s="29"/>
      <c r="O20" s="19" t="s">
        <v>133</v>
      </c>
      <c r="P20" s="19" t="s">
        <v>179</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6574" priority="17946">
      <formula>OR(#REF!="X",#REF!="X")</formula>
    </cfRule>
    <cfRule type="expression" dxfId="6573" priority="17947">
      <formula>AND(#REF!=1,#REF!=1)</formula>
    </cfRule>
    <cfRule type="expression" dxfId="6572" priority="17948">
      <formula>#REF!=1</formula>
    </cfRule>
    <cfRule type="expression" dxfId="6571" priority="17949">
      <formula>#REF!=1</formula>
    </cfRule>
  </conditionalFormatting>
  <conditionalFormatting sqref="A9:G20">
    <cfRule type="expression" dxfId="6570" priority="17954">
      <formula>OR(#REF!="X",#REF!="X")</formula>
    </cfRule>
    <cfRule type="expression" dxfId="6569" priority="17955">
      <formula>AND(#REF!=1,#REF!=1)</formula>
    </cfRule>
    <cfRule type="expression" dxfId="6568" priority="17956">
      <formula>#REF!=1</formula>
    </cfRule>
    <cfRule type="expression" dxfId="6567" priority="17957">
      <formula>#REF!=1</formula>
    </cfRule>
  </conditionalFormatting>
  <conditionalFormatting sqref="C9:C17 C18:D18 C19:C20 D20">
    <cfRule type="expression" dxfId="6566" priority="17958">
      <formula>AND($N9="X",$B9&lt;&gt;"")</formula>
    </cfRule>
  </conditionalFormatting>
  <conditionalFormatting sqref="D9:D17 C17 C18:D20">
    <cfRule type="expression" dxfId="656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564" priority="17962">
      <formula>AND($N9="X",OR($B9&lt;&gt;"",$C9&lt;&gt;"",$D9&lt;&gt;""))</formula>
    </cfRule>
  </conditionalFormatting>
  <conditionalFormatting sqref="F9:F20">
    <cfRule type="expression" dxfId="6563" priority="17963">
      <formula>AND($N9="X",OR($B9&lt;&gt;"",$C9&lt;&gt;"",$D9&lt;&gt;"",$E9&lt;&gt;""))</formula>
    </cfRule>
  </conditionalFormatting>
  <conditionalFormatting sqref="G9:G20">
    <cfRule type="expression" dxfId="6562" priority="17964">
      <formula>AND($N9="X",OR($B9&lt;&gt;"",$C9&lt;&gt;"",$D9&lt;&gt;"",$E9&lt;&gt;"",$F9&lt;&gt;""))</formula>
    </cfRule>
  </conditionalFormatting>
  <conditionalFormatting sqref="H22:H23 H43:H883">
    <cfRule type="expression" dxfId="6561" priority="36">
      <formula>$M22="X"</formula>
    </cfRule>
  </conditionalFormatting>
  <conditionalFormatting sqref="I9:I20">
    <cfRule type="expression" dxfId="6560" priority="16">
      <formula>$N9="X"</formula>
    </cfRule>
  </conditionalFormatting>
  <conditionalFormatting sqref="M9:M20">
    <cfRule type="cellIs" dxfId="6559" priority="7" operator="equal">
      <formula>"1..1"</formula>
    </cfRule>
    <cfRule type="cellIs" dxfId="6558" priority="8" operator="equal">
      <formula>"0..n"</formula>
    </cfRule>
    <cfRule type="cellIs" dxfId="655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180</v>
      </c>
      <c r="B1" s="111"/>
      <c r="C1" s="9"/>
      <c r="D1" s="8"/>
      <c r="E1" s="8"/>
      <c r="F1" s="8"/>
      <c r="G1" s="8"/>
      <c r="H1" s="375" t="s">
        <v>181</v>
      </c>
      <c r="I1" s="375"/>
      <c r="J1" s="7"/>
      <c r="K1" s="7"/>
      <c r="L1" s="7"/>
      <c r="M1" s="7"/>
      <c r="N1" s="449"/>
      <c r="O1" s="449"/>
      <c r="P1" s="7"/>
      <c r="Q1" s="7"/>
      <c r="R1" s="7"/>
      <c r="S1" s="7"/>
      <c r="T1" s="7"/>
      <c r="V1" s="7"/>
    </row>
    <row r="2" spans="1:22"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82"/>
      <c r="O2" s="378"/>
      <c r="P2" s="378"/>
      <c r="Q2" s="378"/>
      <c r="R2" s="378"/>
    </row>
    <row r="3" spans="1:22" s="380" customFormat="1" ht="13.5" customHeight="1">
      <c r="A3" s="379" t="s">
        <v>182</v>
      </c>
      <c r="B3" s="379" t="s">
        <v>103</v>
      </c>
      <c r="C3" s="383" t="s">
        <v>183</v>
      </c>
      <c r="D3" s="379" t="s">
        <v>183</v>
      </c>
      <c r="E3" s="379"/>
      <c r="F3" s="379"/>
      <c r="G3" s="379" t="s">
        <v>108</v>
      </c>
      <c r="H3" s="379" t="s">
        <v>109</v>
      </c>
      <c r="I3" s="379" t="s">
        <v>108</v>
      </c>
      <c r="J3" s="384" t="s">
        <v>184</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181</v>
      </c>
      <c r="D7" s="207" t="s">
        <v>181</v>
      </c>
      <c r="E7" s="127" t="s">
        <v>181</v>
      </c>
      <c r="F7" s="127" t="s">
        <v>181</v>
      </c>
      <c r="G7" s="7"/>
      <c r="H7" s="7"/>
      <c r="I7" s="3"/>
      <c r="J7" s="7"/>
      <c r="K7" s="450" t="s">
        <v>185</v>
      </c>
      <c r="L7" s="450"/>
      <c r="M7" s="450"/>
      <c r="N7" s="450"/>
      <c r="O7" s="7"/>
      <c r="P7" s="7"/>
      <c r="Q7" s="7"/>
      <c r="R7" s="7"/>
      <c r="S7" s="7"/>
      <c r="T7" s="208" t="s">
        <v>111</v>
      </c>
      <c r="V7" s="343"/>
    </row>
    <row r="8" spans="1:22" s="239" customFormat="1" ht="27.75" customHeight="1">
      <c r="A8" s="222" t="s">
        <v>112</v>
      </c>
      <c r="B8" s="223" t="s">
        <v>113</v>
      </c>
      <c r="C8" s="223" t="s">
        <v>114</v>
      </c>
      <c r="D8" s="223" t="s">
        <v>115</v>
      </c>
      <c r="E8" s="223" t="s">
        <v>116</v>
      </c>
      <c r="F8" s="223" t="s">
        <v>117</v>
      </c>
      <c r="G8" s="223" t="s">
        <v>118</v>
      </c>
      <c r="H8" s="224" t="s">
        <v>1</v>
      </c>
      <c r="I8" s="224" t="s">
        <v>119</v>
      </c>
      <c r="J8" s="224" t="s">
        <v>122</v>
      </c>
      <c r="K8" s="233" t="s">
        <v>186</v>
      </c>
      <c r="L8" s="233" t="s">
        <v>187</v>
      </c>
      <c r="M8" s="233" t="s">
        <v>188</v>
      </c>
      <c r="N8" s="233" t="s">
        <v>189</v>
      </c>
      <c r="O8" s="233" t="s">
        <v>190</v>
      </c>
      <c r="P8" s="224" t="s">
        <v>16</v>
      </c>
      <c r="Q8" s="224" t="s">
        <v>0</v>
      </c>
      <c r="R8" s="224" t="s">
        <v>191</v>
      </c>
      <c r="S8" s="224" t="s">
        <v>124</v>
      </c>
      <c r="T8" s="225" t="s">
        <v>103</v>
      </c>
      <c r="U8" s="237" t="s">
        <v>126</v>
      </c>
      <c r="V8" s="238" t="s">
        <v>192</v>
      </c>
    </row>
    <row r="9" spans="1:22" ht="15" customHeight="1">
      <c r="A9" s="221">
        <v>1</v>
      </c>
      <c r="B9" s="142" t="s">
        <v>193</v>
      </c>
      <c r="C9" s="244"/>
      <c r="D9" s="142"/>
      <c r="E9" s="212"/>
      <c r="F9" s="212"/>
      <c r="G9" s="212"/>
      <c r="H9" s="137" t="s">
        <v>194</v>
      </c>
      <c r="I9" s="214"/>
      <c r="J9" s="137" t="s">
        <v>195</v>
      </c>
      <c r="K9" s="137"/>
      <c r="L9" s="137"/>
      <c r="M9" s="137"/>
      <c r="N9" s="137"/>
      <c r="O9" s="137"/>
      <c r="P9" s="214" t="s">
        <v>132</v>
      </c>
      <c r="Q9" s="162"/>
      <c r="R9" s="162" t="s">
        <v>133</v>
      </c>
      <c r="S9" s="215"/>
      <c r="T9" s="215" t="s">
        <v>134</v>
      </c>
    </row>
    <row r="10" spans="1:22" ht="15" customHeight="1">
      <c r="A10" s="212">
        <v>2</v>
      </c>
      <c r="B10" s="142" t="s">
        <v>196</v>
      </c>
      <c r="C10" s="244"/>
      <c r="D10" s="142"/>
      <c r="E10" s="212"/>
      <c r="F10" s="212"/>
      <c r="G10" s="212"/>
      <c r="H10" s="137" t="s">
        <v>197</v>
      </c>
      <c r="I10" s="214"/>
      <c r="J10" s="137" t="s">
        <v>198</v>
      </c>
      <c r="K10" s="137"/>
      <c r="L10" s="137"/>
      <c r="M10" s="137"/>
      <c r="N10" s="137"/>
      <c r="O10" s="137"/>
      <c r="P10" s="153" t="s">
        <v>178</v>
      </c>
      <c r="Q10" s="165"/>
      <c r="R10" s="165" t="s">
        <v>199</v>
      </c>
      <c r="S10" s="219"/>
      <c r="T10" s="219" t="s">
        <v>134</v>
      </c>
    </row>
    <row r="11" spans="1:22" ht="15">
      <c r="A11" s="212">
        <v>3</v>
      </c>
      <c r="B11" s="142" t="s">
        <v>200</v>
      </c>
      <c r="C11" s="159"/>
      <c r="D11" s="142"/>
      <c r="E11" s="212"/>
      <c r="F11" s="212"/>
      <c r="G11" s="212"/>
      <c r="H11" s="137" t="s">
        <v>201</v>
      </c>
      <c r="I11" s="214"/>
      <c r="J11" s="137" t="s">
        <v>202</v>
      </c>
      <c r="K11" s="137"/>
      <c r="L11" s="137"/>
      <c r="M11" s="137"/>
      <c r="N11" s="137"/>
      <c r="O11" s="137"/>
      <c r="P11" s="153" t="s">
        <v>178</v>
      </c>
      <c r="Q11" s="162"/>
      <c r="R11" s="162" t="s">
        <v>133</v>
      </c>
      <c r="S11" s="215"/>
      <c r="T11" s="215" t="s">
        <v>134</v>
      </c>
    </row>
    <row r="12" spans="1:22" s="392" customFormat="1" ht="16.5" customHeight="1">
      <c r="A12" s="195">
        <v>4</v>
      </c>
      <c r="B12" s="387" t="s">
        <v>203</v>
      </c>
      <c r="C12" s="388"/>
      <c r="D12" s="387"/>
      <c r="E12" s="195"/>
      <c r="F12" s="195"/>
      <c r="G12" s="195"/>
      <c r="H12" s="389" t="s">
        <v>204</v>
      </c>
      <c r="I12" s="390"/>
      <c r="J12" s="389" t="s">
        <v>205</v>
      </c>
      <c r="K12" s="389"/>
      <c r="L12" s="389"/>
      <c r="M12" s="389"/>
      <c r="N12" s="389"/>
      <c r="O12" s="389"/>
      <c r="P12" s="391" t="s">
        <v>178</v>
      </c>
      <c r="R12" s="393" t="s">
        <v>133</v>
      </c>
      <c r="S12" s="408" t="s">
        <v>206</v>
      </c>
      <c r="T12" s="394" t="s">
        <v>134</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207</v>
      </c>
      <c r="C1" s="10"/>
      <c r="E1" s="346"/>
      <c r="F1" s="30"/>
      <c r="G1" s="8"/>
      <c r="I1" s="7"/>
    </row>
    <row r="2" spans="1:17" ht="13.5" customHeight="1">
      <c r="A2" s="376" t="s">
        <v>92</v>
      </c>
      <c r="B2" s="376" t="s">
        <v>93</v>
      </c>
      <c r="C2" s="376" t="s">
        <v>94</v>
      </c>
      <c r="D2" s="376" t="s">
        <v>95</v>
      </c>
      <c r="E2" s="376" t="s">
        <v>96</v>
      </c>
      <c r="F2" s="376" t="s">
        <v>97</v>
      </c>
      <c r="G2" s="376" t="s">
        <v>98</v>
      </c>
      <c r="H2" s="376" t="s">
        <v>99</v>
      </c>
      <c r="I2" s="376" t="s">
        <v>100</v>
      </c>
      <c r="J2" s="32" t="s">
        <v>101</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111</v>
      </c>
      <c r="P7" s="323" t="s">
        <v>111</v>
      </c>
    </row>
    <row r="8" spans="1:17" s="83" customFormat="1" ht="27.9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355" t="s">
        <v>126</v>
      </c>
    </row>
    <row r="9" spans="1:17" s="71" customFormat="1" ht="13.5" customHeight="1">
      <c r="A9" s="72">
        <v>1</v>
      </c>
      <c r="B9" s="84" t="s">
        <v>209</v>
      </c>
      <c r="C9" s="85"/>
      <c r="D9" s="409"/>
      <c r="E9" s="409"/>
      <c r="F9" s="409"/>
      <c r="G9" s="409"/>
      <c r="H9" s="407" t="s">
        <v>210</v>
      </c>
      <c r="I9" s="398" t="s">
        <v>211</v>
      </c>
      <c r="J9" s="398" t="s">
        <v>212</v>
      </c>
      <c r="K9" s="407" t="s">
        <v>132</v>
      </c>
      <c r="L9" s="407"/>
      <c r="M9" s="407" t="s">
        <v>133</v>
      </c>
      <c r="N9" s="407"/>
      <c r="O9" s="410" t="s">
        <v>134</v>
      </c>
      <c r="P9" s="410" t="s">
        <v>134</v>
      </c>
      <c r="Q9" s="77"/>
    </row>
    <row r="10" spans="1:17" s="71" customFormat="1" ht="13.5" customHeight="1">
      <c r="A10" s="72">
        <v>2</v>
      </c>
      <c r="B10" s="84" t="s">
        <v>213</v>
      </c>
      <c r="C10" s="69"/>
      <c r="D10" s="69"/>
      <c r="E10" s="69"/>
      <c r="F10" s="69"/>
      <c r="G10" s="69"/>
      <c r="H10" s="407" t="s">
        <v>214</v>
      </c>
      <c r="I10" s="398" t="s">
        <v>215</v>
      </c>
      <c r="J10" s="398" t="s">
        <v>216</v>
      </c>
      <c r="K10" s="407" t="s">
        <v>178</v>
      </c>
      <c r="L10" s="407"/>
      <c r="M10" s="407" t="s">
        <v>133</v>
      </c>
      <c r="N10" s="407"/>
      <c r="O10" s="410" t="s">
        <v>134</v>
      </c>
      <c r="P10" s="410" t="s">
        <v>134</v>
      </c>
      <c r="Q10" s="77"/>
    </row>
    <row r="11" spans="1:17" s="71" customFormat="1" ht="13.5" customHeight="1">
      <c r="A11" s="72">
        <v>3</v>
      </c>
      <c r="B11" s="84" t="s">
        <v>217</v>
      </c>
      <c r="C11" s="85"/>
      <c r="D11" s="86"/>
      <c r="E11" s="86"/>
      <c r="F11" s="86"/>
      <c r="G11" s="86"/>
      <c r="H11" s="407" t="s">
        <v>218</v>
      </c>
      <c r="I11" s="398" t="s">
        <v>219</v>
      </c>
      <c r="J11" s="398" t="s">
        <v>220</v>
      </c>
      <c r="K11" s="407" t="s">
        <v>132</v>
      </c>
      <c r="L11" s="407"/>
      <c r="M11" s="407" t="s">
        <v>149</v>
      </c>
      <c r="N11" s="407" t="s">
        <v>221</v>
      </c>
      <c r="O11" s="410" t="s">
        <v>134</v>
      </c>
      <c r="P11" s="410" t="s">
        <v>134</v>
      </c>
      <c r="Q11" s="77"/>
    </row>
    <row r="12" spans="1:17" s="71" customFormat="1" ht="13.5" customHeight="1">
      <c r="A12" s="72">
        <v>4</v>
      </c>
      <c r="B12" s="84" t="s">
        <v>222</v>
      </c>
      <c r="C12" s="85"/>
      <c r="D12" s="86"/>
      <c r="E12" s="86"/>
      <c r="F12" s="86"/>
      <c r="G12" s="86"/>
      <c r="H12" s="407" t="s">
        <v>223</v>
      </c>
      <c r="I12" s="398" t="s">
        <v>224</v>
      </c>
      <c r="J12" s="398" t="s">
        <v>225</v>
      </c>
      <c r="K12" s="407" t="s">
        <v>132</v>
      </c>
      <c r="L12" s="407"/>
      <c r="M12" s="407" t="s">
        <v>133</v>
      </c>
      <c r="N12" s="407"/>
      <c r="O12" s="410" t="s">
        <v>134</v>
      </c>
      <c r="P12" s="410" t="s">
        <v>134</v>
      </c>
      <c r="Q12" s="77"/>
    </row>
    <row r="13" spans="1:17" s="71" customFormat="1" ht="13.5" customHeight="1">
      <c r="A13" s="72">
        <v>5</v>
      </c>
      <c r="B13" s="84" t="s">
        <v>226</v>
      </c>
      <c r="C13" s="85"/>
      <c r="D13" s="86"/>
      <c r="E13" s="86"/>
      <c r="F13" s="86"/>
      <c r="G13" s="86"/>
      <c r="H13" s="407" t="s">
        <v>227</v>
      </c>
      <c r="I13" s="398"/>
      <c r="J13" s="398" t="s">
        <v>228</v>
      </c>
      <c r="K13" s="407" t="s">
        <v>132</v>
      </c>
      <c r="L13" s="407"/>
      <c r="M13" s="407" t="s">
        <v>133</v>
      </c>
      <c r="N13" s="407"/>
      <c r="O13" s="410" t="s">
        <v>134</v>
      </c>
      <c r="P13" s="410" t="s">
        <v>134</v>
      </c>
      <c r="Q13" s="77"/>
    </row>
    <row r="14" spans="1:17" s="71" customFormat="1" ht="13.5" customHeight="1">
      <c r="A14" s="72">
        <v>6</v>
      </c>
      <c r="B14" s="84" t="s">
        <v>229</v>
      </c>
      <c r="C14" s="409"/>
      <c r="D14" s="86"/>
      <c r="E14" s="86"/>
      <c r="F14" s="86"/>
      <c r="G14" s="86"/>
      <c r="H14" s="407" t="s">
        <v>230</v>
      </c>
      <c r="I14" s="398"/>
      <c r="J14" s="398" t="s">
        <v>231</v>
      </c>
      <c r="K14" s="407" t="s">
        <v>178</v>
      </c>
      <c r="L14" s="407"/>
      <c r="M14" s="407" t="s">
        <v>145</v>
      </c>
      <c r="N14" s="407"/>
      <c r="O14" s="410" t="s">
        <v>134</v>
      </c>
      <c r="P14" s="410" t="s">
        <v>134</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6556" priority="17975">
      <formula>OR(#REF!="X",#REF!="X")</formula>
    </cfRule>
    <cfRule type="expression" dxfId="6555" priority="17976">
      <formula>AND(#REF!=1,#REF!=1)</formula>
    </cfRule>
    <cfRule type="expression" dxfId="6554" priority="17977">
      <formula>#REF!=1</formula>
    </cfRule>
    <cfRule type="expression" dxfId="6553" priority="17978">
      <formula>#REF!=1</formula>
    </cfRule>
  </conditionalFormatting>
  <conditionalFormatting sqref="A9:G14">
    <cfRule type="expression" dxfId="6552" priority="17983">
      <formula>OR(#REF!="X",#REF!="X")</formula>
    </cfRule>
    <cfRule type="expression" dxfId="6551" priority="17984">
      <formula>AND(#REF!=1,#REF!=1)</formula>
    </cfRule>
    <cfRule type="expression" dxfId="6550" priority="17985">
      <formula>#REF!=1</formula>
    </cfRule>
    <cfRule type="expression" dxfId="6549" priority="17986">
      <formula>#REF!=1</formula>
    </cfRule>
    <cfRule type="expression" dxfId="6548" priority="17987">
      <formula>AND(NOT(ISBLANK($P9)),ISBLANK(#REF!),ISBLANK(#REF!))</formula>
    </cfRule>
  </conditionalFormatting>
  <conditionalFormatting sqref="C9:C14">
    <cfRule type="expression" dxfId="6547" priority="17970">
      <formula>AND($L9="X",$B9&lt;&gt;"")</formula>
    </cfRule>
  </conditionalFormatting>
  <conditionalFormatting sqref="D9:D14">
    <cfRule type="expression" dxfId="654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654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6544" priority="17973">
      <formula>AND($L9="X",OR($B9&lt;&gt;"",$C9&lt;&gt;"",$D9&lt;&gt;"",$E9&lt;&gt;""))</formula>
    </cfRule>
  </conditionalFormatting>
  <conditionalFormatting sqref="G9:G14">
    <cfRule type="expression" dxfId="6543" priority="17974">
      <formula>AND($L9="X",OR($B9&lt;&gt;"",$C9&lt;&gt;"",$D9&lt;&gt;"",$E9&lt;&gt;"",$F9&lt;&gt;""))</formula>
    </cfRule>
  </conditionalFormatting>
  <conditionalFormatting sqref="H16:H17 H37:H877">
    <cfRule type="expression" dxfId="6542" priority="78">
      <formula>$K16="X"</formula>
    </cfRule>
  </conditionalFormatting>
  <conditionalFormatting sqref="I9:I14">
    <cfRule type="expression" dxfId="6541" priority="19">
      <formula>$L9="X"</formula>
    </cfRule>
  </conditionalFormatting>
  <conditionalFormatting sqref="K9:K14">
    <cfRule type="cellIs" dxfId="6540" priority="3" operator="equal">
      <formula>"1..1"</formula>
    </cfRule>
    <cfRule type="cellIs" dxfId="6539" priority="4" operator="equal">
      <formula>"0..n"</formula>
    </cfRule>
    <cfRule type="cellIs" dxfId="653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68" activePane="bottomRight" state="frozen"/>
      <selection pane="topRight" activeCell="H1" sqref="H1"/>
      <selection pane="bottomLeft" activeCell="A9" sqref="A9"/>
      <selection pane="bottomRight" activeCell="B85" sqref="B85"/>
    </sheetView>
  </sheetViews>
  <sheetFormatPr baseColWidth="10"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232</v>
      </c>
      <c r="C1" s="9"/>
      <c r="F1" s="30"/>
      <c r="G1" s="8"/>
      <c r="I1" s="7"/>
      <c r="S1" s="8"/>
      <c r="ALM1"/>
    </row>
    <row r="2" spans="1:10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111</v>
      </c>
      <c r="P7" s="323" t="s">
        <v>111</v>
      </c>
      <c r="Q7" s="323" t="s">
        <v>111</v>
      </c>
      <c r="S7" s="8"/>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83" t="s">
        <v>244</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1248</v>
      </c>
      <c r="C11" s="85"/>
      <c r="D11" s="86"/>
      <c r="E11" s="86"/>
      <c r="F11" s="86"/>
      <c r="G11" s="86"/>
      <c r="H11" s="407" t="s">
        <v>1249</v>
      </c>
      <c r="I11" s="398" t="s">
        <v>219</v>
      </c>
      <c r="J11" s="398" t="s">
        <v>220</v>
      </c>
      <c r="K11" s="407" t="s">
        <v>132</v>
      </c>
      <c r="L11" s="411"/>
      <c r="M11" s="407" t="s">
        <v>149</v>
      </c>
      <c r="N11" s="407" t="s">
        <v>1250</v>
      </c>
      <c r="O11" s="410" t="s">
        <v>134</v>
      </c>
      <c r="P11" s="410" t="s">
        <v>134</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1251</v>
      </c>
      <c r="C12" s="85"/>
      <c r="D12" s="86"/>
      <c r="E12" s="86"/>
      <c r="F12" s="86"/>
      <c r="G12" s="86"/>
      <c r="H12" s="407" t="s">
        <v>1252</v>
      </c>
      <c r="I12" s="398" t="s">
        <v>224</v>
      </c>
      <c r="J12" s="398" t="s">
        <v>1253</v>
      </c>
      <c r="K12" s="407" t="s">
        <v>132</v>
      </c>
      <c r="L12" s="411"/>
      <c r="M12" s="407" t="s">
        <v>133</v>
      </c>
      <c r="N12" s="407"/>
      <c r="O12" s="410" t="s">
        <v>134</v>
      </c>
      <c r="P12" s="410"/>
      <c r="Q12" s="410"/>
      <c r="R12" s="77"/>
      <c r="S12" s="182" t="s">
        <v>134</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1254</v>
      </c>
      <c r="C13" s="85"/>
      <c r="D13" s="86"/>
      <c r="E13" s="86"/>
      <c r="F13" s="86"/>
      <c r="G13" s="86"/>
      <c r="H13" s="407" t="s">
        <v>1255</v>
      </c>
      <c r="I13" s="398" t="s">
        <v>1256</v>
      </c>
      <c r="J13" s="398" t="s">
        <v>1257</v>
      </c>
      <c r="K13" s="407" t="s">
        <v>178</v>
      </c>
      <c r="L13" s="411"/>
      <c r="M13" s="407" t="s">
        <v>133</v>
      </c>
      <c r="N13" s="407" t="s">
        <v>1258</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 t="shared" si="0"/>
        <v>6</v>
      </c>
      <c r="B14" s="65" t="s">
        <v>1259</v>
      </c>
      <c r="C14" s="85"/>
      <c r="D14" s="86"/>
      <c r="E14" s="86"/>
      <c r="F14" s="86"/>
      <c r="G14" s="86"/>
      <c r="H14" s="103" t="s">
        <v>1260</v>
      </c>
      <c r="I14" s="104" t="s">
        <v>1261</v>
      </c>
      <c r="J14" s="104" t="s">
        <v>93</v>
      </c>
      <c r="K14" s="103" t="s">
        <v>178</v>
      </c>
      <c r="L14" s="105"/>
      <c r="M14" s="103" t="s">
        <v>133</v>
      </c>
      <c r="N14" s="103" t="s">
        <v>1262</v>
      </c>
      <c r="O14" s="410"/>
      <c r="P14" s="410" t="s">
        <v>134</v>
      </c>
      <c r="Q14" s="410" t="s">
        <v>134</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1263</v>
      </c>
      <c r="C15" s="85"/>
      <c r="D15" s="86"/>
      <c r="E15" s="86"/>
      <c r="F15" s="86"/>
      <c r="G15" s="86"/>
      <c r="H15" s="103" t="s">
        <v>1264</v>
      </c>
      <c r="I15" s="104" t="s">
        <v>1265</v>
      </c>
      <c r="J15" s="104" t="s">
        <v>1266</v>
      </c>
      <c r="K15" s="103" t="s">
        <v>178</v>
      </c>
      <c r="L15" s="105"/>
      <c r="M15" s="103" t="s">
        <v>133</v>
      </c>
      <c r="N15" s="103" t="s">
        <v>1267</v>
      </c>
      <c r="O15" s="410"/>
      <c r="P15" s="410" t="s">
        <v>134</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1268</v>
      </c>
      <c r="C16" s="341"/>
      <c r="D16" s="341"/>
      <c r="E16" s="341"/>
      <c r="F16" s="341"/>
      <c r="G16" s="341"/>
      <c r="H16" s="407" t="s">
        <v>1269</v>
      </c>
      <c r="I16" s="398"/>
      <c r="J16" s="398" t="s">
        <v>1270</v>
      </c>
      <c r="K16" s="407" t="s">
        <v>132</v>
      </c>
      <c r="L16" s="411" t="s">
        <v>134</v>
      </c>
      <c r="M16" s="88" t="s">
        <v>1270</v>
      </c>
      <c r="N16" s="103"/>
      <c r="O16" s="410" t="s">
        <v>134</v>
      </c>
      <c r="P16" s="410" t="s">
        <v>134</v>
      </c>
      <c r="Q16" s="412" t="s">
        <v>178</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hidden="1" customHeight="1">
      <c r="A17" s="72">
        <f t="shared" si="0"/>
        <v>9</v>
      </c>
      <c r="B17" s="65"/>
      <c r="C17" s="409" t="s">
        <v>1271</v>
      </c>
      <c r="D17" s="86"/>
      <c r="E17" s="86"/>
      <c r="F17" s="86"/>
      <c r="G17" s="86"/>
      <c r="H17" s="407" t="s">
        <v>1272</v>
      </c>
      <c r="I17" s="398" t="s">
        <v>1273</v>
      </c>
      <c r="J17" s="398" t="s">
        <v>1274</v>
      </c>
      <c r="K17" s="103" t="s">
        <v>178</v>
      </c>
      <c r="L17" s="411"/>
      <c r="M17" s="407" t="s">
        <v>133</v>
      </c>
      <c r="N17" s="103" t="s">
        <v>1275</v>
      </c>
      <c r="O17" s="410"/>
      <c r="P17" s="410" t="s">
        <v>134</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1276</v>
      </c>
      <c r="D18" s="341" t="s">
        <v>1277</v>
      </c>
      <c r="E18" s="341"/>
      <c r="F18" s="341"/>
      <c r="G18" s="341"/>
      <c r="H18" s="407" t="s">
        <v>1278</v>
      </c>
      <c r="I18" s="398"/>
      <c r="J18" s="407" t="s">
        <v>1279</v>
      </c>
      <c r="K18" s="407" t="s">
        <v>1280</v>
      </c>
      <c r="L18" s="411" t="s">
        <v>134</v>
      </c>
      <c r="M18" s="88" t="s">
        <v>1281</v>
      </c>
      <c r="N18" s="103"/>
      <c r="O18" s="410" t="s">
        <v>134</v>
      </c>
      <c r="P18" s="410" t="s">
        <v>134</v>
      </c>
      <c r="Q18" s="410" t="s">
        <v>134</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09"/>
      <c r="D19" s="67" t="s">
        <v>15</v>
      </c>
      <c r="E19" s="341"/>
      <c r="F19" s="341"/>
      <c r="G19" s="341"/>
      <c r="H19" s="407" t="s">
        <v>1282</v>
      </c>
      <c r="I19" s="398" t="s">
        <v>1283</v>
      </c>
      <c r="J19" s="407" t="s">
        <v>1284</v>
      </c>
      <c r="K19" s="407" t="s">
        <v>132</v>
      </c>
      <c r="L19" s="411"/>
      <c r="M19" s="407" t="s">
        <v>133</v>
      </c>
      <c r="N19" s="103" t="s">
        <v>1285</v>
      </c>
      <c r="O19" s="410" t="s">
        <v>134</v>
      </c>
      <c r="P19" s="410" t="s">
        <v>134</v>
      </c>
      <c r="Q19" s="410" t="s">
        <v>134</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09"/>
      <c r="D20" s="67" t="s">
        <v>1286</v>
      </c>
      <c r="E20" s="341"/>
      <c r="F20" s="341"/>
      <c r="G20" s="341"/>
      <c r="H20" s="407" t="s">
        <v>1287</v>
      </c>
      <c r="I20" s="398" t="s">
        <v>1288</v>
      </c>
      <c r="J20" s="407" t="s">
        <v>1289</v>
      </c>
      <c r="K20" s="407" t="s">
        <v>132</v>
      </c>
      <c r="L20" s="411"/>
      <c r="M20" s="407" t="s">
        <v>133</v>
      </c>
      <c r="N20" s="103"/>
      <c r="O20" s="410" t="s">
        <v>134</v>
      </c>
      <c r="P20" s="410" t="s">
        <v>134</v>
      </c>
      <c r="Q20" s="410" t="s">
        <v>134</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09" t="s">
        <v>1290</v>
      </c>
      <c r="D21" s="341" t="s">
        <v>1277</v>
      </c>
      <c r="E21" s="341"/>
      <c r="F21" s="341"/>
      <c r="G21" s="341"/>
      <c r="H21" s="407" t="s">
        <v>1291</v>
      </c>
      <c r="I21" s="398"/>
      <c r="J21" s="407" t="s">
        <v>1292</v>
      </c>
      <c r="K21" s="407" t="s">
        <v>132</v>
      </c>
      <c r="L21" s="411" t="s">
        <v>134</v>
      </c>
      <c r="M21" s="88" t="s">
        <v>1281</v>
      </c>
      <c r="N21" s="103" t="s">
        <v>1293</v>
      </c>
      <c r="O21" s="410" t="s">
        <v>134</v>
      </c>
      <c r="P21" s="412" t="s">
        <v>178</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t="s">
        <v>1294</v>
      </c>
      <c r="D22" s="341" t="s">
        <v>1277</v>
      </c>
      <c r="E22" s="341"/>
      <c r="F22" s="341"/>
      <c r="G22" s="341"/>
      <c r="H22" s="407" t="s">
        <v>1295</v>
      </c>
      <c r="I22" s="398"/>
      <c r="J22" s="407" t="s">
        <v>1296</v>
      </c>
      <c r="K22" s="407" t="s">
        <v>178</v>
      </c>
      <c r="L22" s="411" t="s">
        <v>134</v>
      </c>
      <c r="M22" s="88" t="s">
        <v>1281</v>
      </c>
      <c r="N22" s="103" t="s">
        <v>1297</v>
      </c>
      <c r="O22" s="410" t="s">
        <v>134</v>
      </c>
      <c r="P22" s="410" t="s">
        <v>134</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09" t="s">
        <v>1298</v>
      </c>
      <c r="D23" s="341" t="s">
        <v>1277</v>
      </c>
      <c r="E23" s="341"/>
      <c r="F23" s="341"/>
      <c r="G23" s="341"/>
      <c r="H23" s="407" t="s">
        <v>1299</v>
      </c>
      <c r="I23" s="398"/>
      <c r="J23" s="407" t="s">
        <v>1300</v>
      </c>
      <c r="K23" s="407" t="s">
        <v>178</v>
      </c>
      <c r="L23" s="411" t="s">
        <v>134</v>
      </c>
      <c r="M23" s="88" t="s">
        <v>1281</v>
      </c>
      <c r="N23" s="103" t="s">
        <v>1301</v>
      </c>
      <c r="O23" s="410" t="s">
        <v>134</v>
      </c>
      <c r="P23" s="410" t="s">
        <v>134</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09" t="s">
        <v>1302</v>
      </c>
      <c r="D24" s="341"/>
      <c r="E24" s="341"/>
      <c r="F24" s="341"/>
      <c r="G24" s="341"/>
      <c r="H24" s="103" t="s">
        <v>1303</v>
      </c>
      <c r="I24" s="398"/>
      <c r="J24" s="407" t="s">
        <v>1304</v>
      </c>
      <c r="K24" s="407" t="s">
        <v>178</v>
      </c>
      <c r="L24" s="411" t="s">
        <v>134</v>
      </c>
      <c r="M24" s="88" t="s">
        <v>1305</v>
      </c>
      <c r="N24" s="103"/>
      <c r="O24" s="410"/>
      <c r="P24" s="410" t="s">
        <v>134</v>
      </c>
      <c r="Q24" s="410" t="s">
        <v>134</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09"/>
      <c r="D25" s="86" t="s">
        <v>13</v>
      </c>
      <c r="E25" s="86"/>
      <c r="F25" s="86"/>
      <c r="G25" s="86"/>
      <c r="H25" s="103" t="s">
        <v>1306</v>
      </c>
      <c r="I25" s="398" t="s">
        <v>1307</v>
      </c>
      <c r="J25" s="407" t="s">
        <v>158</v>
      </c>
      <c r="K25" s="407" t="s">
        <v>178</v>
      </c>
      <c r="L25" s="411"/>
      <c r="M25" s="407" t="s">
        <v>133</v>
      </c>
      <c r="N25" s="103" t="s">
        <v>1308</v>
      </c>
      <c r="O25" s="410"/>
      <c r="P25" s="410" t="s">
        <v>134</v>
      </c>
      <c r="Q25" s="410" t="s">
        <v>134</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09"/>
      <c r="D26" s="86" t="s">
        <v>1309</v>
      </c>
      <c r="E26" s="86"/>
      <c r="F26" s="86"/>
      <c r="G26" s="86"/>
      <c r="H26" s="407" t="s">
        <v>1310</v>
      </c>
      <c r="I26" s="398" t="s">
        <v>1311</v>
      </c>
      <c r="J26" s="407" t="s">
        <v>1312</v>
      </c>
      <c r="K26" s="407" t="s">
        <v>178</v>
      </c>
      <c r="L26" s="411"/>
      <c r="M26" s="407" t="s">
        <v>133</v>
      </c>
      <c r="N26" s="95" t="s">
        <v>1313</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hidden="1" customHeight="1">
      <c r="A27" s="72">
        <f t="shared" si="0"/>
        <v>19</v>
      </c>
      <c r="B27" s="65"/>
      <c r="C27" s="409"/>
      <c r="D27" s="409" t="s">
        <v>1314</v>
      </c>
      <c r="E27" s="86"/>
      <c r="F27" s="86"/>
      <c r="G27" s="86"/>
      <c r="H27" s="103" t="s">
        <v>1315</v>
      </c>
      <c r="I27" s="11" t="s">
        <v>1316</v>
      </c>
      <c r="J27" s="398" t="s">
        <v>1317</v>
      </c>
      <c r="K27" s="407" t="s">
        <v>178</v>
      </c>
      <c r="L27" s="411"/>
      <c r="M27" s="407" t="s">
        <v>133</v>
      </c>
      <c r="N27" s="398" t="s">
        <v>1318</v>
      </c>
      <c r="O27" s="410"/>
      <c r="P27" s="410" t="s">
        <v>134</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409" t="s">
        <v>1319</v>
      </c>
      <c r="E28" s="86"/>
      <c r="F28" s="86"/>
      <c r="G28" s="86"/>
      <c r="H28" s="407" t="s">
        <v>1320</v>
      </c>
      <c r="I28" s="398" t="s">
        <v>1321</v>
      </c>
      <c r="J28" s="398" t="s">
        <v>1322</v>
      </c>
      <c r="K28" s="407" t="s">
        <v>178</v>
      </c>
      <c r="L28" s="411"/>
      <c r="M28" s="407" t="s">
        <v>133</v>
      </c>
      <c r="N28" s="103" t="s">
        <v>1323</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84"/>
      <c r="D29" s="86" t="s">
        <v>1324</v>
      </c>
      <c r="E29" s="86"/>
      <c r="F29" s="86"/>
      <c r="G29" s="86"/>
      <c r="H29" s="407" t="s">
        <v>1325</v>
      </c>
      <c r="I29" s="398" t="s">
        <v>1326</v>
      </c>
      <c r="J29" s="398" t="s">
        <v>1327</v>
      </c>
      <c r="K29" s="407" t="s">
        <v>178</v>
      </c>
      <c r="L29" s="411"/>
      <c r="M29" s="407" t="s">
        <v>133</v>
      </c>
      <c r="N29" s="407" t="s">
        <v>1328</v>
      </c>
      <c r="O29" s="410"/>
      <c r="P29" s="100" t="s">
        <v>134</v>
      </c>
      <c r="Q29" s="410" t="s">
        <v>134</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09" t="s">
        <v>1329</v>
      </c>
      <c r="D30" s="341"/>
      <c r="E30" s="341"/>
      <c r="F30" s="341"/>
      <c r="G30" s="341"/>
      <c r="H30" s="407"/>
      <c r="I30" s="398"/>
      <c r="J30" s="407" t="s">
        <v>1330</v>
      </c>
      <c r="K30" s="407" t="s">
        <v>178</v>
      </c>
      <c r="L30" s="411" t="s">
        <v>134</v>
      </c>
      <c r="M30" s="88" t="s">
        <v>1330</v>
      </c>
      <c r="N30" s="103"/>
      <c r="O30" s="410" t="s">
        <v>134</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09"/>
      <c r="D31" s="86" t="s">
        <v>1331</v>
      </c>
      <c r="E31" s="86"/>
      <c r="F31" s="86"/>
      <c r="G31" s="86"/>
      <c r="H31" s="407" t="s">
        <v>1332</v>
      </c>
      <c r="I31" s="398" t="s">
        <v>1333</v>
      </c>
      <c r="J31" s="407" t="s">
        <v>1334</v>
      </c>
      <c r="K31" s="407" t="s">
        <v>178</v>
      </c>
      <c r="L31" s="411"/>
      <c r="M31" s="407" t="s">
        <v>133</v>
      </c>
      <c r="N31" s="103" t="s">
        <v>1335</v>
      </c>
      <c r="O31" s="410" t="s">
        <v>134</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09"/>
      <c r="D32" s="86" t="s">
        <v>1336</v>
      </c>
      <c r="E32" s="86"/>
      <c r="F32" s="86"/>
      <c r="G32" s="86"/>
      <c r="H32" s="407" t="s">
        <v>1337</v>
      </c>
      <c r="I32" s="398" t="s">
        <v>1338</v>
      </c>
      <c r="J32" s="407" t="s">
        <v>1339</v>
      </c>
      <c r="K32" s="407" t="s">
        <v>178</v>
      </c>
      <c r="L32" s="411"/>
      <c r="M32" s="407" t="s">
        <v>133</v>
      </c>
      <c r="N32" s="103" t="s">
        <v>1340</v>
      </c>
      <c r="O32" s="410" t="s">
        <v>134</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09"/>
      <c r="D33" s="86" t="s">
        <v>1341</v>
      </c>
      <c r="E33" s="86"/>
      <c r="F33" s="86"/>
      <c r="G33" s="86"/>
      <c r="H33" s="407" t="s">
        <v>1342</v>
      </c>
      <c r="I33" s="398" t="s">
        <v>1343</v>
      </c>
      <c r="J33" s="407" t="s">
        <v>228</v>
      </c>
      <c r="K33" s="407" t="s">
        <v>178</v>
      </c>
      <c r="L33" s="411"/>
      <c r="M33" s="407" t="s">
        <v>133</v>
      </c>
      <c r="N33" s="407"/>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1344</v>
      </c>
      <c r="C34" s="341"/>
      <c r="D34" s="341"/>
      <c r="E34" s="341"/>
      <c r="F34" s="341"/>
      <c r="G34" s="341"/>
      <c r="H34" s="407" t="s">
        <v>1345</v>
      </c>
      <c r="I34" s="398"/>
      <c r="J34" s="398" t="s">
        <v>1346</v>
      </c>
      <c r="K34" s="407" t="s">
        <v>132</v>
      </c>
      <c r="L34" s="411" t="s">
        <v>134</v>
      </c>
      <c r="M34" s="88" t="s">
        <v>1346</v>
      </c>
      <c r="N34" s="407"/>
      <c r="O34" s="410" t="s">
        <v>134</v>
      </c>
      <c r="P34" s="410" t="s">
        <v>134</v>
      </c>
      <c r="Q34" s="412" t="s">
        <v>178</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1347</v>
      </c>
      <c r="D35" s="65"/>
      <c r="E35" s="65"/>
      <c r="F35" s="65"/>
      <c r="G35" s="65"/>
      <c r="H35" s="407" t="s">
        <v>1348</v>
      </c>
      <c r="I35" s="398" t="s">
        <v>1349</v>
      </c>
      <c r="J35" s="407" t="s">
        <v>1350</v>
      </c>
      <c r="K35" s="407" t="s">
        <v>132</v>
      </c>
      <c r="L35" s="411"/>
      <c r="M35" s="407" t="s">
        <v>133</v>
      </c>
      <c r="N35" s="407"/>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1351</v>
      </c>
      <c r="D36" s="67"/>
      <c r="E36" s="68"/>
      <c r="F36" s="68"/>
      <c r="G36" s="68"/>
      <c r="H36" s="407" t="s">
        <v>1352</v>
      </c>
      <c r="I36" s="398" t="s">
        <v>1353</v>
      </c>
      <c r="J36" s="407" t="s">
        <v>1354</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1355</v>
      </c>
      <c r="D37" s="65"/>
      <c r="E37" s="65"/>
      <c r="F37" s="65"/>
      <c r="G37" s="65"/>
      <c r="H37" s="103" t="s">
        <v>1356</v>
      </c>
      <c r="I37" s="398" t="s">
        <v>1357</v>
      </c>
      <c r="J37" s="407" t="s">
        <v>141</v>
      </c>
      <c r="K37" s="407" t="s">
        <v>178</v>
      </c>
      <c r="L37" s="411"/>
      <c r="M37" s="407" t="s">
        <v>133</v>
      </c>
      <c r="N37" s="103"/>
      <c r="O37" s="410" t="s">
        <v>134</v>
      </c>
      <c r="P37" s="410" t="s">
        <v>134</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1358</v>
      </c>
      <c r="D38" s="341"/>
      <c r="E38" s="69"/>
      <c r="F38" s="69"/>
      <c r="G38" s="69"/>
      <c r="H38" s="407" t="s">
        <v>1359</v>
      </c>
      <c r="I38" s="413"/>
      <c r="J38" s="398" t="s">
        <v>1360</v>
      </c>
      <c r="K38" s="407" t="s">
        <v>1280</v>
      </c>
      <c r="L38" s="411" t="s">
        <v>134</v>
      </c>
      <c r="M38" s="298" t="s">
        <v>1360</v>
      </c>
      <c r="N38" s="108"/>
      <c r="O38" s="344" t="s">
        <v>134</v>
      </c>
      <c r="P38" s="100" t="s">
        <v>134</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1361</v>
      </c>
      <c r="E39" s="86"/>
      <c r="F39" s="86"/>
      <c r="G39" s="86"/>
      <c r="H39" s="407" t="s">
        <v>1362</v>
      </c>
      <c r="I39" s="413" t="s">
        <v>1363</v>
      </c>
      <c r="J39" s="398" t="s">
        <v>177</v>
      </c>
      <c r="K39" s="407" t="s">
        <v>132</v>
      </c>
      <c r="L39" s="411"/>
      <c r="M39" s="407" t="s">
        <v>133</v>
      </c>
      <c r="N39" s="104" t="s">
        <v>1364</v>
      </c>
      <c r="O39" s="344" t="s">
        <v>134</v>
      </c>
      <c r="P39" s="100" t="s">
        <v>134</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1365</v>
      </c>
      <c r="E40" s="86"/>
      <c r="F40" s="86"/>
      <c r="G40" s="86"/>
      <c r="H40" s="407" t="s">
        <v>1366</v>
      </c>
      <c r="I40" s="413" t="s">
        <v>1367</v>
      </c>
      <c r="J40" s="398" t="s">
        <v>1368</v>
      </c>
      <c r="K40" s="407" t="s">
        <v>132</v>
      </c>
      <c r="L40" s="411"/>
      <c r="M40" s="407" t="s">
        <v>133</v>
      </c>
      <c r="N40" s="104" t="s">
        <v>1369</v>
      </c>
      <c r="O40" s="344" t="s">
        <v>134</v>
      </c>
      <c r="P40" s="100" t="s">
        <v>134</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1370</v>
      </c>
      <c r="D41" s="341"/>
      <c r="E41" s="341"/>
      <c r="F41" s="341"/>
      <c r="G41" s="341"/>
      <c r="H41" s="407"/>
      <c r="I41" s="398"/>
      <c r="J41" s="398" t="s">
        <v>1371</v>
      </c>
      <c r="K41" s="407" t="s">
        <v>178</v>
      </c>
      <c r="L41" s="411" t="s">
        <v>134</v>
      </c>
      <c r="M41" s="88" t="s">
        <v>1371</v>
      </c>
      <c r="N41" s="407"/>
      <c r="O41" s="410" t="s">
        <v>134</v>
      </c>
      <c r="P41" s="41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65"/>
      <c r="D42" s="86" t="s">
        <v>1372</v>
      </c>
      <c r="E42" s="341"/>
      <c r="F42" s="341"/>
      <c r="G42" s="341"/>
      <c r="H42" s="407" t="s">
        <v>1373</v>
      </c>
      <c r="I42" s="398"/>
      <c r="J42" s="398" t="s">
        <v>1374</v>
      </c>
      <c r="K42" s="407" t="s">
        <v>178</v>
      </c>
      <c r="L42" s="411" t="s">
        <v>134</v>
      </c>
      <c r="M42" s="186" t="s">
        <v>1374</v>
      </c>
      <c r="N42" s="407"/>
      <c r="O42" s="410"/>
      <c r="P42" s="41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65"/>
      <c r="D43" s="86"/>
      <c r="E43" s="86" t="s">
        <v>1375</v>
      </c>
      <c r="F43" s="86"/>
      <c r="G43" s="86"/>
      <c r="H43" s="407" t="s">
        <v>1376</v>
      </c>
      <c r="I43" s="398" t="s">
        <v>1377</v>
      </c>
      <c r="J43" s="398" t="s">
        <v>141</v>
      </c>
      <c r="K43" s="407" t="s">
        <v>178</v>
      </c>
      <c r="L43" s="411"/>
      <c r="M43" s="407" t="s">
        <v>133</v>
      </c>
      <c r="N43" s="407"/>
      <c r="O43" s="410"/>
      <c r="P43" s="41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hidden="1" customHeight="1">
      <c r="A44" s="72">
        <f t="shared" si="0"/>
        <v>36</v>
      </c>
      <c r="B44" s="65"/>
      <c r="C44" s="65"/>
      <c r="D44" s="86"/>
      <c r="E44" s="86" t="s">
        <v>1378</v>
      </c>
      <c r="F44" s="86"/>
      <c r="G44" s="86"/>
      <c r="H44" s="398" t="s">
        <v>1379</v>
      </c>
      <c r="I44" s="398" t="s">
        <v>1380</v>
      </c>
      <c r="J44" s="398" t="s">
        <v>1381</v>
      </c>
      <c r="K44" s="407" t="s">
        <v>178</v>
      </c>
      <c r="L44" s="411"/>
      <c r="M44" s="407" t="s">
        <v>133</v>
      </c>
      <c r="N44" s="407"/>
      <c r="O44" s="410"/>
      <c r="P44" s="410" t="s">
        <v>134</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c r="E45" s="86" t="s">
        <v>1382</v>
      </c>
      <c r="F45" s="86"/>
      <c r="G45" s="86"/>
      <c r="H45" s="398" t="s">
        <v>1383</v>
      </c>
      <c r="I45" s="398" t="s">
        <v>1384</v>
      </c>
      <c r="J45" s="398" t="s">
        <v>1385</v>
      </c>
      <c r="K45" s="407" t="s">
        <v>178</v>
      </c>
      <c r="L45" s="411"/>
      <c r="M45" s="407" t="s">
        <v>133</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09" t="s">
        <v>1386</v>
      </c>
      <c r="E46" s="93"/>
      <c r="F46" s="84"/>
      <c r="G46" s="84"/>
      <c r="H46" s="398" t="s">
        <v>1387</v>
      </c>
      <c r="I46" s="398" t="s">
        <v>1388</v>
      </c>
      <c r="J46" s="398" t="s">
        <v>1389</v>
      </c>
      <c r="K46" s="407" t="s">
        <v>132</v>
      </c>
      <c r="L46" s="411"/>
      <c r="M46" s="407" t="s">
        <v>133</v>
      </c>
      <c r="N46" s="407" t="s">
        <v>1390</v>
      </c>
      <c r="O46" s="410" t="s">
        <v>134</v>
      </c>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09" t="s">
        <v>1391</v>
      </c>
      <c r="E47" s="69"/>
      <c r="F47" s="69"/>
      <c r="G47" s="69"/>
      <c r="H47" s="407" t="s">
        <v>1392</v>
      </c>
      <c r="I47" s="398" t="s">
        <v>1393</v>
      </c>
      <c r="J47" s="398" t="s">
        <v>1394</v>
      </c>
      <c r="K47" s="407" t="s">
        <v>178</v>
      </c>
      <c r="L47" s="411"/>
      <c r="M47" s="407" t="s">
        <v>133</v>
      </c>
      <c r="N47" s="407"/>
      <c r="O47" s="410" t="s">
        <v>134</v>
      </c>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09" t="s">
        <v>1395</v>
      </c>
      <c r="E48" s="341"/>
      <c r="F48" s="341"/>
      <c r="G48" s="341"/>
      <c r="H48" s="407" t="s">
        <v>1396</v>
      </c>
      <c r="I48" s="398"/>
      <c r="J48" s="398" t="s">
        <v>1397</v>
      </c>
      <c r="K48" s="407" t="s">
        <v>178</v>
      </c>
      <c r="L48" s="411" t="s">
        <v>134</v>
      </c>
      <c r="M48" s="88" t="s">
        <v>1397</v>
      </c>
      <c r="N48" s="407"/>
      <c r="O48" s="410" t="s">
        <v>134</v>
      </c>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1398</v>
      </c>
      <c r="F49" s="86"/>
      <c r="G49" s="86"/>
      <c r="H49" s="407" t="s">
        <v>1399</v>
      </c>
      <c r="I49" s="398" t="s">
        <v>1400</v>
      </c>
      <c r="J49" s="398" t="s">
        <v>1389</v>
      </c>
      <c r="K49" s="407" t="s">
        <v>132</v>
      </c>
      <c r="L49" s="411"/>
      <c r="M49" s="407" t="s">
        <v>133</v>
      </c>
      <c r="N49" s="407" t="s">
        <v>1401</v>
      </c>
      <c r="O49" s="410" t="s">
        <v>134</v>
      </c>
      <c r="P49" s="410" t="s">
        <v>134</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1402</v>
      </c>
      <c r="F50" s="86"/>
      <c r="G50" s="86"/>
      <c r="H50" s="407" t="s">
        <v>1403</v>
      </c>
      <c r="I50" s="398" t="s">
        <v>1404</v>
      </c>
      <c r="J50" s="398" t="s">
        <v>1312</v>
      </c>
      <c r="K50" s="407" t="s">
        <v>178</v>
      </c>
      <c r="L50" s="411"/>
      <c r="M50" s="407" t="s">
        <v>133</v>
      </c>
      <c r="N50" s="407"/>
      <c r="O50" s="410" t="s">
        <v>134</v>
      </c>
      <c r="P50" s="410" t="s">
        <v>134</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1375</v>
      </c>
      <c r="F51" s="86"/>
      <c r="G51" s="86"/>
      <c r="H51" s="407" t="s">
        <v>1405</v>
      </c>
      <c r="I51" s="398" t="s">
        <v>1406</v>
      </c>
      <c r="J51" s="398" t="s">
        <v>141</v>
      </c>
      <c r="K51" s="407" t="s">
        <v>178</v>
      </c>
      <c r="L51" s="411"/>
      <c r="M51" s="407" t="s">
        <v>133</v>
      </c>
      <c r="N51" s="407"/>
      <c r="O51" s="410" t="s">
        <v>134</v>
      </c>
      <c r="P51" s="410" t="s">
        <v>134</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1407</v>
      </c>
      <c r="D52" s="341"/>
      <c r="E52" s="341"/>
      <c r="F52" s="341"/>
      <c r="G52" s="341"/>
      <c r="H52" s="407" t="s">
        <v>1408</v>
      </c>
      <c r="I52" s="398"/>
      <c r="J52" s="398" t="s">
        <v>1409</v>
      </c>
      <c r="K52" s="407" t="s">
        <v>178</v>
      </c>
      <c r="L52" s="411" t="s">
        <v>134</v>
      </c>
      <c r="M52" s="88" t="s">
        <v>1409</v>
      </c>
      <c r="N52" s="407"/>
      <c r="O52" s="410" t="s">
        <v>134</v>
      </c>
      <c r="P52" s="410" t="s">
        <v>134</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6</v>
      </c>
      <c r="E53" s="65"/>
      <c r="F53" s="65"/>
      <c r="G53" s="65"/>
      <c r="H53" s="407" t="s">
        <v>1410</v>
      </c>
      <c r="I53" s="398" t="s">
        <v>1411</v>
      </c>
      <c r="J53" s="398" t="s">
        <v>141</v>
      </c>
      <c r="K53" s="407" t="s">
        <v>178</v>
      </c>
      <c r="L53" s="411"/>
      <c r="M53" s="407" t="s">
        <v>133</v>
      </c>
      <c r="N53" s="407"/>
      <c r="O53" s="410" t="s">
        <v>134</v>
      </c>
      <c r="P53" s="410" t="s">
        <v>134</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7</v>
      </c>
      <c r="E54" s="65"/>
      <c r="F54" s="65"/>
      <c r="G54" s="65"/>
      <c r="H54" s="407" t="s">
        <v>1412</v>
      </c>
      <c r="I54" s="398">
        <v>59350</v>
      </c>
      <c r="J54" s="398" t="s">
        <v>1413</v>
      </c>
      <c r="K54" s="407" t="s">
        <v>178</v>
      </c>
      <c r="L54" s="411"/>
      <c r="M54" s="407" t="s">
        <v>133</v>
      </c>
      <c r="N54" s="407" t="s">
        <v>1414</v>
      </c>
      <c r="O54" s="410" t="s">
        <v>134</v>
      </c>
      <c r="P54" s="410" t="s">
        <v>134</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1415</v>
      </c>
      <c r="E55" s="86"/>
      <c r="F55" s="86"/>
      <c r="G55" s="86"/>
      <c r="H55" s="103" t="s">
        <v>1416</v>
      </c>
      <c r="I55" s="398" t="s">
        <v>1417</v>
      </c>
      <c r="J55" s="398" t="s">
        <v>1418</v>
      </c>
      <c r="K55" s="407" t="s">
        <v>178</v>
      </c>
      <c r="L55" s="411"/>
      <c r="M55" s="414" t="s">
        <v>133</v>
      </c>
      <c r="N55" s="407"/>
      <c r="O55" s="410" t="s">
        <v>134</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1419</v>
      </c>
      <c r="D56" s="341"/>
      <c r="E56" s="341"/>
      <c r="F56" s="341"/>
      <c r="G56" s="341"/>
      <c r="H56" s="407" t="s">
        <v>1420</v>
      </c>
      <c r="I56" s="398"/>
      <c r="J56" s="398" t="s">
        <v>1421</v>
      </c>
      <c r="K56" s="407" t="s">
        <v>178</v>
      </c>
      <c r="L56" s="411" t="s">
        <v>134</v>
      </c>
      <c r="M56" s="88" t="s">
        <v>1421</v>
      </c>
      <c r="N56" s="407"/>
      <c r="O56" s="410" t="s">
        <v>134</v>
      </c>
      <c r="P56" s="410" t="s">
        <v>134</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09" t="s">
        <v>10</v>
      </c>
      <c r="E57" s="69"/>
      <c r="F57" s="69"/>
      <c r="G57" s="69"/>
      <c r="H57" s="407" t="s">
        <v>1422</v>
      </c>
      <c r="I57" s="398" t="s">
        <v>1423</v>
      </c>
      <c r="J57" s="398" t="s">
        <v>1424</v>
      </c>
      <c r="K57" s="407" t="s">
        <v>178</v>
      </c>
      <c r="L57" s="411"/>
      <c r="M57" s="414" t="s">
        <v>133</v>
      </c>
      <c r="N57" s="407"/>
      <c r="O57" s="410" t="s">
        <v>134</v>
      </c>
      <c r="P57" s="410" t="s">
        <v>134</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09" t="s">
        <v>1425</v>
      </c>
      <c r="E58" s="69"/>
      <c r="F58" s="69"/>
      <c r="G58" s="69"/>
      <c r="H58" s="407" t="s">
        <v>1426</v>
      </c>
      <c r="I58" s="398" t="s">
        <v>1427</v>
      </c>
      <c r="J58" s="398" t="s">
        <v>1428</v>
      </c>
      <c r="K58" s="407" t="s">
        <v>178</v>
      </c>
      <c r="L58" s="411"/>
      <c r="M58" s="414" t="s">
        <v>133</v>
      </c>
      <c r="N58" s="407"/>
      <c r="O58" s="410" t="s">
        <v>134</v>
      </c>
      <c r="P58" s="410" t="s">
        <v>134</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09" t="s">
        <v>12</v>
      </c>
      <c r="E59" s="69"/>
      <c r="F59" s="69"/>
      <c r="G59" s="69"/>
      <c r="H59" s="407" t="s">
        <v>1429</v>
      </c>
      <c r="I59" s="398" t="s">
        <v>1430</v>
      </c>
      <c r="J59" s="398" t="s">
        <v>1431</v>
      </c>
      <c r="K59" s="407" t="s">
        <v>178</v>
      </c>
      <c r="L59" s="411"/>
      <c r="M59" s="414" t="s">
        <v>133</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09" t="s">
        <v>11</v>
      </c>
      <c r="E60" s="69"/>
      <c r="F60" s="69"/>
      <c r="G60" s="69"/>
      <c r="H60" s="407" t="s">
        <v>1432</v>
      </c>
      <c r="I60" s="398" t="s">
        <v>1433</v>
      </c>
      <c r="J60" s="398" t="s">
        <v>1434</v>
      </c>
      <c r="K60" s="407" t="s">
        <v>1280</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09" t="s">
        <v>1435</v>
      </c>
      <c r="E61" s="69"/>
      <c r="F61" s="69"/>
      <c r="G61" s="69"/>
      <c r="H61" s="407" t="s">
        <v>1436</v>
      </c>
      <c r="I61" s="398" t="s">
        <v>1437</v>
      </c>
      <c r="J61" s="398" t="s">
        <v>1438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09" t="s">
        <v>1439</v>
      </c>
      <c r="E62" s="69"/>
      <c r="F62" s="69"/>
      <c r="G62" s="69"/>
      <c r="H62" s="407" t="s">
        <v>1440</v>
      </c>
      <c r="I62" s="398" t="s">
        <v>1441</v>
      </c>
      <c r="J62" s="398" t="s">
        <v>1442</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09" t="s">
        <v>1443</v>
      </c>
      <c r="E63" s="69"/>
      <c r="F63" s="69"/>
      <c r="G63" s="69"/>
      <c r="H63" s="407" t="s">
        <v>1444</v>
      </c>
      <c r="I63" s="407" t="s">
        <v>1444</v>
      </c>
      <c r="J63" s="398" t="s">
        <v>1445</v>
      </c>
      <c r="K63" s="407" t="s">
        <v>178</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09" t="s">
        <v>3</v>
      </c>
      <c r="E64" s="69"/>
      <c r="F64" s="69"/>
      <c r="G64" s="69"/>
      <c r="H64" s="407" t="s">
        <v>1446</v>
      </c>
      <c r="I64" s="398" t="s">
        <v>1447</v>
      </c>
      <c r="J64" s="398" t="s">
        <v>1448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1449</v>
      </c>
      <c r="E65" s="86"/>
      <c r="F65" s="86"/>
      <c r="G65" s="86"/>
      <c r="H65" s="407" t="s">
        <v>1450</v>
      </c>
      <c r="I65" s="415" t="s">
        <v>1451</v>
      </c>
      <c r="J65" s="398" t="s">
        <v>1452</v>
      </c>
      <c r="K65" s="407" t="s">
        <v>178</v>
      </c>
      <c r="L65" s="411"/>
      <c r="M65" s="407" t="s">
        <v>133</v>
      </c>
      <c r="N65" s="407" t="s">
        <v>1453</v>
      </c>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1454</v>
      </c>
      <c r="D66" s="341"/>
      <c r="E66" s="341"/>
      <c r="F66" s="341"/>
      <c r="G66" s="341"/>
      <c r="H66" s="407" t="s">
        <v>1455</v>
      </c>
      <c r="I66" s="398"/>
      <c r="J66" s="398" t="s">
        <v>1456</v>
      </c>
      <c r="K66" s="407" t="s">
        <v>178</v>
      </c>
      <c r="L66" s="411" t="s">
        <v>134</v>
      </c>
      <c r="M66" s="88" t="s">
        <v>1456</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1457</v>
      </c>
      <c r="E67" s="86"/>
      <c r="F67" s="86"/>
      <c r="G67" s="86"/>
      <c r="H67" s="407" t="s">
        <v>1458</v>
      </c>
      <c r="I67" s="398" t="s">
        <v>219</v>
      </c>
      <c r="J67" s="398" t="s">
        <v>149</v>
      </c>
      <c r="K67" s="407" t="s">
        <v>132</v>
      </c>
      <c r="L67" s="411"/>
      <c r="M67" s="407" t="s">
        <v>149</v>
      </c>
      <c r="N67" s="407" t="s">
        <v>1250</v>
      </c>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1459</v>
      </c>
      <c r="E68" s="341"/>
      <c r="F68" s="341"/>
      <c r="G68" s="341"/>
      <c r="H68" s="407" t="s">
        <v>1460</v>
      </c>
      <c r="I68" s="398"/>
      <c r="J68" s="398" t="s">
        <v>1461</v>
      </c>
      <c r="K68" s="407" t="s">
        <v>178</v>
      </c>
      <c r="L68" s="411" t="s">
        <v>134</v>
      </c>
      <c r="M68" s="88" t="s">
        <v>1461</v>
      </c>
      <c r="N68" s="407"/>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1462</v>
      </c>
      <c r="F69" s="341"/>
      <c r="G69" s="341"/>
      <c r="H69" s="407" t="s">
        <v>1463</v>
      </c>
      <c r="I69" s="398"/>
      <c r="J69" s="398" t="s">
        <v>1464</v>
      </c>
      <c r="K69" s="407" t="s">
        <v>132</v>
      </c>
      <c r="L69" s="411" t="s">
        <v>134</v>
      </c>
      <c r="M69" s="88" t="s">
        <v>1464</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1465</v>
      </c>
      <c r="G70" s="65"/>
      <c r="H70" s="407" t="s">
        <v>1466</v>
      </c>
      <c r="I70" s="398" t="s">
        <v>1467</v>
      </c>
      <c r="J70" s="398" t="s">
        <v>1468</v>
      </c>
      <c r="K70" s="407" t="s">
        <v>132</v>
      </c>
      <c r="L70" s="411"/>
      <c r="M70" s="407" t="s">
        <v>1394</v>
      </c>
      <c r="N70" s="407"/>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1469</v>
      </c>
      <c r="G71" s="65"/>
      <c r="H71" s="407" t="s">
        <v>1470</v>
      </c>
      <c r="I71" s="398" t="s">
        <v>1471</v>
      </c>
      <c r="J71" s="398" t="s">
        <v>1472</v>
      </c>
      <c r="K71" s="407" t="s">
        <v>132</v>
      </c>
      <c r="L71" s="411"/>
      <c r="M71" s="407" t="s">
        <v>1394</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1473</v>
      </c>
      <c r="G72" s="69"/>
      <c r="H72" s="407" t="s">
        <v>1474</v>
      </c>
      <c r="I72" s="398">
        <v>120</v>
      </c>
      <c r="J72" s="407" t="s">
        <v>1475</v>
      </c>
      <c r="K72" s="407" t="s">
        <v>178</v>
      </c>
      <c r="L72" s="411"/>
      <c r="M72" s="407" t="s">
        <v>1394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1476</v>
      </c>
      <c r="G73" s="69"/>
      <c r="H73" s="407" t="s">
        <v>1477</v>
      </c>
      <c r="I73" s="398">
        <v>96</v>
      </c>
      <c r="J73" s="407" t="s">
        <v>1478</v>
      </c>
      <c r="K73" s="407" t="s">
        <v>178</v>
      </c>
      <c r="L73" s="411"/>
      <c r="M73" s="407" t="s">
        <v>1394</v>
      </c>
      <c r="N73" s="407"/>
      <c r="O73" s="345" t="s">
        <v>134</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1479</v>
      </c>
      <c r="G74" s="69"/>
      <c r="H74" s="407" t="s">
        <v>1480</v>
      </c>
      <c r="I74" s="398">
        <v>34</v>
      </c>
      <c r="J74" s="407" t="s">
        <v>1481</v>
      </c>
      <c r="K74" s="407" t="s">
        <v>178</v>
      </c>
      <c r="L74" s="411"/>
      <c r="M74" s="407" t="s">
        <v>1394</v>
      </c>
      <c r="N74" s="103"/>
      <c r="O74" s="345" t="s">
        <v>134</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1482</v>
      </c>
      <c r="G75" s="86"/>
      <c r="H75" s="407" t="s">
        <v>1483</v>
      </c>
      <c r="I75" s="398" t="s">
        <v>1484</v>
      </c>
      <c r="J75" s="398" t="s">
        <v>1485</v>
      </c>
      <c r="K75" s="407" t="s">
        <v>132</v>
      </c>
      <c r="L75" s="411"/>
      <c r="M75" s="407" t="s">
        <v>133</v>
      </c>
      <c r="N75" s="103" t="s">
        <v>1486</v>
      </c>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hidden="1" customHeight="1">
      <c r="A76" s="72">
        <f t="shared" si="1"/>
        <v>68</v>
      </c>
      <c r="B76" s="65"/>
      <c r="C76" s="70"/>
      <c r="D76" s="86"/>
      <c r="E76" s="86" t="s">
        <v>1487</v>
      </c>
      <c r="F76" s="86"/>
      <c r="G76" s="86"/>
      <c r="H76" s="407" t="s">
        <v>1488</v>
      </c>
      <c r="I76" s="398" t="s">
        <v>1489</v>
      </c>
      <c r="J76" s="398" t="s">
        <v>1490</v>
      </c>
      <c r="K76" s="407" t="s">
        <v>178</v>
      </c>
      <c r="L76" s="411"/>
      <c r="M76" s="407" t="s">
        <v>199</v>
      </c>
      <c r="N76" s="103"/>
      <c r="O76" s="410"/>
      <c r="P76" s="410" t="s">
        <v>134</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1491</v>
      </c>
      <c r="F77" s="65"/>
      <c r="G77" s="65"/>
      <c r="H77" s="407" t="s">
        <v>1492</v>
      </c>
      <c r="I77" s="398" t="s">
        <v>1493</v>
      </c>
      <c r="J77" s="398" t="s">
        <v>1494</v>
      </c>
      <c r="K77" s="407" t="s">
        <v>178</v>
      </c>
      <c r="L77" s="411"/>
      <c r="M77" s="407" t="s">
        <v>133</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customHeight="1">
      <c r="A78" s="72">
        <f t="shared" si="1"/>
        <v>70</v>
      </c>
      <c r="B78" s="65"/>
      <c r="C78" s="65"/>
      <c r="D78" s="65" t="s">
        <v>1495</v>
      </c>
      <c r="E78" s="65"/>
      <c r="F78" s="65"/>
      <c r="G78" s="65"/>
      <c r="H78" s="407" t="s">
        <v>1496</v>
      </c>
      <c r="I78" s="398"/>
      <c r="J78" s="398" t="s">
        <v>1497</v>
      </c>
      <c r="K78" s="407" t="s">
        <v>178</v>
      </c>
      <c r="L78" s="411"/>
      <c r="M78" s="407" t="s">
        <v>133</v>
      </c>
      <c r="N78" s="103"/>
      <c r="O78" s="410" t="s">
        <v>134</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1498</v>
      </c>
      <c r="D79" s="65"/>
      <c r="E79" s="341"/>
      <c r="F79" s="341"/>
      <c r="G79" s="341"/>
      <c r="H79" s="407" t="s">
        <v>1499</v>
      </c>
      <c r="I79" s="398"/>
      <c r="J79" s="398" t="s">
        <v>1500</v>
      </c>
      <c r="K79" s="407" t="s">
        <v>1280</v>
      </c>
      <c r="L79" s="411" t="s">
        <v>134</v>
      </c>
      <c r="M79" s="88" t="s">
        <v>1500</v>
      </c>
      <c r="N79" s="103"/>
      <c r="O79" s="410" t="s">
        <v>134</v>
      </c>
      <c r="P79" s="100" t="s">
        <v>134</v>
      </c>
      <c r="Q79" s="410" t="s">
        <v>134</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1501</v>
      </c>
      <c r="E80" s="65"/>
      <c r="F80" s="65"/>
      <c r="G80" s="65"/>
      <c r="H80" s="407" t="s">
        <v>1502</v>
      </c>
      <c r="I80" s="398" t="s">
        <v>1503</v>
      </c>
      <c r="J80" s="398" t="s">
        <v>228</v>
      </c>
      <c r="K80" s="407" t="s">
        <v>132</v>
      </c>
      <c r="L80" s="411"/>
      <c r="M80" s="407" t="s">
        <v>133</v>
      </c>
      <c r="N80" s="103" t="s">
        <v>1504</v>
      </c>
      <c r="O80" s="410" t="s">
        <v>134</v>
      </c>
      <c r="P80" s="100" t="s">
        <v>134</v>
      </c>
      <c r="Q80" s="410" t="s">
        <v>134</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1505</v>
      </c>
      <c r="E81" s="65"/>
      <c r="F81" s="65"/>
      <c r="G81" s="65"/>
      <c r="H81" s="407" t="s">
        <v>1506</v>
      </c>
      <c r="I81" s="398" t="s">
        <v>1507</v>
      </c>
      <c r="J81" s="398" t="s">
        <v>1312</v>
      </c>
      <c r="K81" s="407" t="s">
        <v>178</v>
      </c>
      <c r="L81" s="411"/>
      <c r="M81" s="407" t="s">
        <v>133</v>
      </c>
      <c r="N81" s="103" t="s">
        <v>1508</v>
      </c>
      <c r="O81" s="412" t="s">
        <v>132</v>
      </c>
      <c r="P81" s="100" t="s">
        <v>134</v>
      </c>
      <c r="Q81" s="410" t="s">
        <v>134</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1365</v>
      </c>
      <c r="E82" s="65"/>
      <c r="F82" s="65"/>
      <c r="G82" s="65"/>
      <c r="H82" s="407" t="s">
        <v>1509</v>
      </c>
      <c r="I82" s="398" t="s">
        <v>1510</v>
      </c>
      <c r="J82" s="398" t="s">
        <v>1511</v>
      </c>
      <c r="K82" s="407" t="s">
        <v>132</v>
      </c>
      <c r="L82" s="411"/>
      <c r="M82" s="414" t="s">
        <v>133</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4</v>
      </c>
      <c r="D83" s="65"/>
      <c r="E83" s="65"/>
      <c r="F83" s="65"/>
      <c r="G83" s="65"/>
      <c r="H83" s="407"/>
      <c r="I83" s="398" t="s">
        <v>1512</v>
      </c>
      <c r="J83" s="407" t="s">
        <v>1513</v>
      </c>
      <c r="K83" s="407" t="s">
        <v>132</v>
      </c>
      <c r="L83" s="411"/>
      <c r="M83" s="414" t="s">
        <v>133</v>
      </c>
      <c r="N83" s="103" t="s">
        <v>1514</v>
      </c>
      <c r="O83" s="410" t="s">
        <v>134</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1515</v>
      </c>
      <c r="D84" s="65"/>
      <c r="E84" s="65"/>
      <c r="F84" s="65"/>
      <c r="G84" s="65"/>
      <c r="H84" s="407" t="s">
        <v>1516</v>
      </c>
      <c r="I84" s="398" t="s">
        <v>1517</v>
      </c>
      <c r="J84" s="398" t="s">
        <v>228</v>
      </c>
      <c r="K84" s="407" t="s">
        <v>178</v>
      </c>
      <c r="L84" s="411"/>
      <c r="M84" s="407" t="s">
        <v>133</v>
      </c>
      <c r="N84" s="103"/>
      <c r="O84" s="410" t="s">
        <v>134</v>
      </c>
      <c r="P84" s="410" t="s">
        <v>134</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1518</v>
      </c>
      <c r="C85" s="341"/>
      <c r="D85" s="341"/>
      <c r="E85" s="341"/>
      <c r="F85" s="341"/>
      <c r="G85" s="341"/>
      <c r="H85" s="407" t="s">
        <v>1519</v>
      </c>
      <c r="I85" s="398"/>
      <c r="J85" s="398" t="s">
        <v>1520</v>
      </c>
      <c r="K85" s="407" t="s">
        <v>178</v>
      </c>
      <c r="L85" s="411" t="s">
        <v>134</v>
      </c>
      <c r="M85" s="88" t="s">
        <v>1521</v>
      </c>
      <c r="N85" s="103"/>
      <c r="O85" s="410" t="s">
        <v>134</v>
      </c>
      <c r="P85" s="41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09" t="s">
        <v>1522</v>
      </c>
      <c r="D86" s="409"/>
      <c r="E86" s="409"/>
      <c r="F86" s="409"/>
      <c r="G86" s="409"/>
      <c r="H86" s="407" t="s">
        <v>1523</v>
      </c>
      <c r="I86" s="398" t="s">
        <v>1524</v>
      </c>
      <c r="J86" s="398" t="s">
        <v>1525</v>
      </c>
      <c r="K86" s="407" t="s">
        <v>132</v>
      </c>
      <c r="L86" s="411"/>
      <c r="M86" s="407" t="s">
        <v>133</v>
      </c>
      <c r="N86" s="103"/>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1526</v>
      </c>
      <c r="D87" s="65"/>
      <c r="E87" s="65"/>
      <c r="F87" s="65"/>
      <c r="G87" s="65"/>
      <c r="H87" s="407" t="s">
        <v>1527</v>
      </c>
      <c r="I87" s="398" t="s">
        <v>1528</v>
      </c>
      <c r="J87" s="398" t="s">
        <v>1529</v>
      </c>
      <c r="K87" s="407" t="s">
        <v>132</v>
      </c>
      <c r="L87" s="411"/>
      <c r="M87" s="407" t="s">
        <v>149</v>
      </c>
      <c r="N87" s="103" t="s">
        <v>1250</v>
      </c>
      <c r="O87" s="410" t="s">
        <v>134</v>
      </c>
      <c r="P87" s="410" t="s">
        <v>134</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1530</v>
      </c>
      <c r="D88" s="65"/>
      <c r="E88" s="69"/>
      <c r="F88" s="70"/>
      <c r="G88" s="70"/>
      <c r="H88" s="407" t="s">
        <v>1531</v>
      </c>
      <c r="I88" s="398" t="s">
        <v>1532</v>
      </c>
      <c r="J88" s="398" t="s">
        <v>1533</v>
      </c>
      <c r="K88" s="407" t="s">
        <v>132</v>
      </c>
      <c r="L88" s="411"/>
      <c r="M88" s="407" t="s">
        <v>133</v>
      </c>
      <c r="N88" s="103" t="s">
        <v>1534</v>
      </c>
      <c r="O88" s="410" t="s">
        <v>134</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1535</v>
      </c>
      <c r="D89" s="65"/>
      <c r="E89" s="341"/>
      <c r="F89" s="341"/>
      <c r="G89" s="341"/>
      <c r="H89" s="407" t="s">
        <v>1536</v>
      </c>
      <c r="I89" s="398"/>
      <c r="J89" s="398" t="s">
        <v>1537</v>
      </c>
      <c r="K89" s="407" t="s">
        <v>1280</v>
      </c>
      <c r="L89" s="411" t="s">
        <v>134</v>
      </c>
      <c r="M89" s="88" t="s">
        <v>1537</v>
      </c>
      <c r="N89" s="407"/>
      <c r="O89" s="410" t="s">
        <v>134</v>
      </c>
      <c r="P89" s="410" t="s">
        <v>134</v>
      </c>
      <c r="Q89" s="410" t="s">
        <v>134</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09" t="s">
        <v>1538</v>
      </c>
      <c r="E90" s="86"/>
      <c r="F90" s="86"/>
      <c r="G90" s="86"/>
      <c r="H90" s="407" t="s">
        <v>1539</v>
      </c>
      <c r="I90" s="398"/>
      <c r="J90" s="398" t="s">
        <v>220</v>
      </c>
      <c r="K90" s="407" t="s">
        <v>178</v>
      </c>
      <c r="L90" s="411"/>
      <c r="M90" s="407" t="s">
        <v>149</v>
      </c>
      <c r="N90" s="407" t="s">
        <v>1250</v>
      </c>
      <c r="O90" s="410" t="s">
        <v>134</v>
      </c>
      <c r="P90" s="410" t="s">
        <v>134</v>
      </c>
      <c r="Q90" s="410" t="s">
        <v>134</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09" t="s">
        <v>1540</v>
      </c>
      <c r="E91" s="86"/>
      <c r="F91" s="86"/>
      <c r="G91" s="86"/>
      <c r="H91" s="407" t="s">
        <v>1541</v>
      </c>
      <c r="I91" s="398" t="s">
        <v>1542</v>
      </c>
      <c r="J91" s="398" t="s">
        <v>228</v>
      </c>
      <c r="K91" s="407" t="s">
        <v>178</v>
      </c>
      <c r="L91" s="411"/>
      <c r="M91" s="407" t="s">
        <v>133</v>
      </c>
      <c r="N91" s="407"/>
      <c r="O91" s="410" t="s">
        <v>134</v>
      </c>
      <c r="P91" s="410" t="s">
        <v>134</v>
      </c>
      <c r="Q91" s="410" t="s">
        <v>134</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1543</v>
      </c>
      <c r="D92" s="341"/>
      <c r="E92" s="341"/>
      <c r="F92" s="341"/>
      <c r="G92" s="341"/>
      <c r="H92" s="407" t="s">
        <v>1544</v>
      </c>
      <c r="I92" s="398"/>
      <c r="J92" s="407" t="s">
        <v>1545</v>
      </c>
      <c r="K92" s="407" t="s">
        <v>132</v>
      </c>
      <c r="L92" s="411" t="s">
        <v>134</v>
      </c>
      <c r="M92" s="88" t="s">
        <v>1545</v>
      </c>
      <c r="N92" s="407"/>
      <c r="O92" s="410" t="s">
        <v>134</v>
      </c>
      <c r="P92" s="410" t="s">
        <v>134</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09"/>
      <c r="D93" s="409" t="s">
        <v>1546</v>
      </c>
      <c r="E93" s="341"/>
      <c r="F93" s="341"/>
      <c r="G93" s="341"/>
      <c r="H93" s="407" t="s">
        <v>1547</v>
      </c>
      <c r="I93" s="398"/>
      <c r="J93" s="398" t="s">
        <v>1548</v>
      </c>
      <c r="K93" s="407" t="s">
        <v>132</v>
      </c>
      <c r="L93" s="411" t="s">
        <v>134</v>
      </c>
      <c r="M93" s="88" t="s">
        <v>1549</v>
      </c>
      <c r="N93" s="103"/>
      <c r="O93" s="410" t="s">
        <v>134</v>
      </c>
      <c r="P93" s="410" t="s">
        <v>134</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1550</v>
      </c>
      <c r="F94" s="86"/>
      <c r="G94" s="86"/>
      <c r="H94" s="407" t="s">
        <v>1551</v>
      </c>
      <c r="I94" s="398" t="s">
        <v>1552</v>
      </c>
      <c r="J94" s="398" t="s">
        <v>1553</v>
      </c>
      <c r="K94" s="407" t="s">
        <v>132</v>
      </c>
      <c r="L94" s="411"/>
      <c r="M94" s="407" t="s">
        <v>133</v>
      </c>
      <c r="N94" s="103" t="s">
        <v>1554</v>
      </c>
      <c r="O94" s="345" t="s">
        <v>134</v>
      </c>
      <c r="P94" s="100" t="s">
        <v>134</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09"/>
      <c r="D95" s="86"/>
      <c r="E95" s="86" t="s">
        <v>1555</v>
      </c>
      <c r="F95" s="86"/>
      <c r="G95" s="86"/>
      <c r="H95" s="407" t="s">
        <v>1556</v>
      </c>
      <c r="I95" s="398" t="s">
        <v>1557</v>
      </c>
      <c r="J95" s="398" t="s">
        <v>1312</v>
      </c>
      <c r="K95" s="407" t="s">
        <v>132</v>
      </c>
      <c r="L95" s="411"/>
      <c r="M95" s="407" t="s">
        <v>133</v>
      </c>
      <c r="N95" s="103" t="s">
        <v>1558</v>
      </c>
      <c r="O95" s="345" t="s">
        <v>134</v>
      </c>
      <c r="P95" s="100" t="s">
        <v>134</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1559</v>
      </c>
      <c r="F96" s="71"/>
      <c r="G96" s="72"/>
      <c r="H96" s="72" t="s">
        <v>1560</v>
      </c>
      <c r="I96" s="329" t="s">
        <v>1561</v>
      </c>
      <c r="J96" s="398" t="s">
        <v>1418</v>
      </c>
      <c r="K96" s="407" t="s">
        <v>132</v>
      </c>
      <c r="L96" s="411"/>
      <c r="M96" s="407" t="s">
        <v>133</v>
      </c>
      <c r="N96" s="103"/>
      <c r="O96" s="113" t="s">
        <v>134</v>
      </c>
      <c r="P96" s="113" t="s">
        <v>134</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09"/>
      <c r="D97" s="409" t="s">
        <v>1562</v>
      </c>
      <c r="E97" s="341" t="s">
        <v>1563</v>
      </c>
      <c r="F97" s="341"/>
      <c r="G97" s="341"/>
      <c r="H97" s="407" t="s">
        <v>1564</v>
      </c>
      <c r="I97" s="398"/>
      <c r="J97" s="398" t="s">
        <v>1565</v>
      </c>
      <c r="K97" s="407" t="s">
        <v>178</v>
      </c>
      <c r="L97" s="411" t="s">
        <v>134</v>
      </c>
      <c r="M97" s="88" t="s">
        <v>1549</v>
      </c>
      <c r="N97" s="103"/>
      <c r="O97" s="410" t="s">
        <v>134</v>
      </c>
      <c r="P97" s="410" t="s">
        <v>134</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09"/>
      <c r="D98" s="409" t="s">
        <v>1566</v>
      </c>
      <c r="E98" s="409"/>
      <c r="F98" s="409"/>
      <c r="G98" s="409"/>
      <c r="H98" s="407" t="s">
        <v>1567</v>
      </c>
      <c r="I98" s="398" t="s">
        <v>1568</v>
      </c>
      <c r="J98" s="398" t="s">
        <v>1569</v>
      </c>
      <c r="K98" s="407" t="s">
        <v>178</v>
      </c>
      <c r="L98" s="411"/>
      <c r="M98" s="407" t="s">
        <v>133</v>
      </c>
      <c r="N98" s="103" t="s">
        <v>1570</v>
      </c>
      <c r="O98" s="410" t="s">
        <v>134</v>
      </c>
      <c r="P98" s="410" t="s">
        <v>134</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09"/>
      <c r="D99" s="86" t="s">
        <v>1571</v>
      </c>
      <c r="E99" s="86"/>
      <c r="F99" s="86"/>
      <c r="G99" s="86"/>
      <c r="H99" s="407" t="s">
        <v>1572</v>
      </c>
      <c r="I99" s="398" t="s">
        <v>1573</v>
      </c>
      <c r="J99" s="398" t="s">
        <v>1312</v>
      </c>
      <c r="K99" s="407" t="s">
        <v>178</v>
      </c>
      <c r="L99" s="411"/>
      <c r="M99" s="407" t="s">
        <v>133</v>
      </c>
      <c r="N99" s="407" t="s">
        <v>1574</v>
      </c>
      <c r="O99" s="100" t="s">
        <v>134</v>
      </c>
      <c r="P99" s="410" t="s">
        <v>134</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09"/>
      <c r="D100" s="86" t="s">
        <v>1575</v>
      </c>
      <c r="E100" s="86"/>
      <c r="F100" s="86"/>
      <c r="G100" s="86"/>
      <c r="H100" s="407" t="s">
        <v>1576</v>
      </c>
      <c r="I100" s="398" t="s">
        <v>1577</v>
      </c>
      <c r="J100" s="398" t="s">
        <v>207</v>
      </c>
      <c r="K100" s="407" t="s">
        <v>178</v>
      </c>
      <c r="L100" s="411"/>
      <c r="M100" s="407" t="s">
        <v>133</v>
      </c>
      <c r="N100" s="407" t="s">
        <v>1578</v>
      </c>
      <c r="O100" s="100" t="s">
        <v>134</v>
      </c>
      <c r="P100" s="410" t="s">
        <v>134</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09"/>
      <c r="D101" s="409" t="s">
        <v>1579</v>
      </c>
      <c r="E101" s="409"/>
      <c r="F101" s="409"/>
      <c r="G101" s="409"/>
      <c r="H101" s="407" t="s">
        <v>1580</v>
      </c>
      <c r="I101" s="398" t="s">
        <v>1581</v>
      </c>
      <c r="J101" s="398" t="s">
        <v>228</v>
      </c>
      <c r="K101" s="407" t="s">
        <v>178</v>
      </c>
      <c r="L101" s="411"/>
      <c r="M101" s="407" t="s">
        <v>133</v>
      </c>
      <c r="N101" s="95"/>
      <c r="O101" s="410" t="s">
        <v>134</v>
      </c>
      <c r="P101" s="410" t="s">
        <v>134</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09"/>
      <c r="D102" s="86" t="s">
        <v>1582</v>
      </c>
      <c r="E102" s="341"/>
      <c r="F102" s="341"/>
      <c r="G102" s="341"/>
      <c r="H102" s="407" t="s">
        <v>1583</v>
      </c>
      <c r="I102" s="398"/>
      <c r="J102" s="398" t="s">
        <v>1584</v>
      </c>
      <c r="K102" s="407" t="s">
        <v>178</v>
      </c>
      <c r="L102" s="411" t="s">
        <v>134</v>
      </c>
      <c r="M102" s="407" t="s">
        <v>1584</v>
      </c>
      <c r="N102" s="407"/>
      <c r="O102" s="410" t="s">
        <v>134</v>
      </c>
      <c r="P102" s="410" t="s">
        <v>134</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09"/>
      <c r="D103" s="409"/>
      <c r="E103" s="409" t="s">
        <v>1585</v>
      </c>
      <c r="F103" s="409"/>
      <c r="G103" s="409"/>
      <c r="H103" s="407" t="s">
        <v>1586</v>
      </c>
      <c r="I103" s="398" t="s">
        <v>1587</v>
      </c>
      <c r="J103" s="398" t="s">
        <v>1389</v>
      </c>
      <c r="K103" s="407" t="s">
        <v>132</v>
      </c>
      <c r="L103" s="411"/>
      <c r="M103" s="407" t="s">
        <v>133</v>
      </c>
      <c r="N103" s="407" t="s">
        <v>1588</v>
      </c>
      <c r="O103" s="410" t="s">
        <v>134</v>
      </c>
      <c r="P103" s="410" t="s">
        <v>134</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09"/>
      <c r="D104" s="86"/>
      <c r="E104" s="409" t="s">
        <v>1375</v>
      </c>
      <c r="F104" s="69"/>
      <c r="G104" s="69"/>
      <c r="H104" s="407" t="s">
        <v>1589</v>
      </c>
      <c r="I104" s="407" t="s">
        <v>1430</v>
      </c>
      <c r="J104" s="398" t="s">
        <v>1590</v>
      </c>
      <c r="K104" s="407" t="s">
        <v>178</v>
      </c>
      <c r="L104" s="411"/>
      <c r="M104" s="407" t="s">
        <v>133</v>
      </c>
      <c r="N104" s="407"/>
      <c r="O104" s="410" t="s">
        <v>134</v>
      </c>
      <c r="P104" s="410" t="s">
        <v>134</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09" t="s">
        <v>1591</v>
      </c>
      <c r="F105" s="69"/>
      <c r="G105" s="69"/>
      <c r="H105" s="407" t="s">
        <v>1592</v>
      </c>
      <c r="I105" s="398" t="s">
        <v>1593</v>
      </c>
      <c r="J105" s="398" t="s">
        <v>1594</v>
      </c>
      <c r="K105" s="407" t="s">
        <v>178</v>
      </c>
      <c r="L105" s="411"/>
      <c r="M105" s="407" t="s">
        <v>133</v>
      </c>
      <c r="N105" s="407"/>
      <c r="O105" s="410" t="s">
        <v>134</v>
      </c>
      <c r="P105" s="410" t="s">
        <v>134</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1595</v>
      </c>
      <c r="D106" s="341" t="s">
        <v>1596</v>
      </c>
      <c r="E106" s="341"/>
      <c r="F106" s="341"/>
      <c r="G106" s="341"/>
      <c r="H106" s="407" t="s">
        <v>1597</v>
      </c>
      <c r="I106" s="398"/>
      <c r="J106" s="398" t="s">
        <v>1346</v>
      </c>
      <c r="K106" s="407" t="s">
        <v>132</v>
      </c>
      <c r="L106" s="411" t="s">
        <v>134</v>
      </c>
      <c r="M106" s="88" t="s">
        <v>1346</v>
      </c>
      <c r="N106" s="407"/>
      <c r="O106" s="410" t="s">
        <v>134</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1268</v>
      </c>
      <c r="D107" s="341" t="s">
        <v>1598</v>
      </c>
      <c r="E107" s="341"/>
      <c r="F107" s="341"/>
      <c r="G107" s="341"/>
      <c r="H107" s="407" t="s">
        <v>1599</v>
      </c>
      <c r="I107" s="398"/>
      <c r="J107" s="398" t="s">
        <v>1270</v>
      </c>
      <c r="K107" s="407" t="s">
        <v>132</v>
      </c>
      <c r="L107" s="411" t="s">
        <v>134</v>
      </c>
      <c r="M107" s="88" t="s">
        <v>1270</v>
      </c>
      <c r="N107" s="407"/>
      <c r="O107" s="410" t="s">
        <v>134</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1600</v>
      </c>
      <c r="D108" s="341"/>
      <c r="E108" s="341"/>
      <c r="F108" s="341"/>
      <c r="G108" s="341"/>
      <c r="H108" s="407" t="s">
        <v>1601</v>
      </c>
      <c r="I108" s="398"/>
      <c r="J108" s="398" t="s">
        <v>1602</v>
      </c>
      <c r="K108" s="407" t="s">
        <v>132</v>
      </c>
      <c r="L108" s="411" t="s">
        <v>134</v>
      </c>
      <c r="M108" s="88" t="s">
        <v>1602</v>
      </c>
      <c r="N108" s="407"/>
      <c r="O108" s="345" t="s">
        <v>134</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1603</v>
      </c>
      <c r="E109" s="65"/>
      <c r="F109" s="86"/>
      <c r="G109" s="86"/>
      <c r="H109" s="407" t="s">
        <v>1604</v>
      </c>
      <c r="I109" s="398" t="s">
        <v>1605</v>
      </c>
      <c r="J109" s="407" t="s">
        <v>1606</v>
      </c>
      <c r="K109" s="407" t="s">
        <v>132</v>
      </c>
      <c r="L109" s="411"/>
      <c r="M109" s="407" t="s">
        <v>133</v>
      </c>
      <c r="N109" s="407"/>
      <c r="O109" s="345" t="s">
        <v>134</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1607</v>
      </c>
      <c r="E110" s="65"/>
      <c r="F110" s="86"/>
      <c r="G110" s="86"/>
      <c r="H110" s="407" t="s">
        <v>1608</v>
      </c>
      <c r="I110" s="398" t="s">
        <v>1609</v>
      </c>
      <c r="J110" s="407" t="s">
        <v>1610</v>
      </c>
      <c r="K110" s="407" t="s">
        <v>132</v>
      </c>
      <c r="L110" s="411"/>
      <c r="M110" s="407" t="s">
        <v>133</v>
      </c>
      <c r="N110" s="407"/>
      <c r="O110" s="345" t="s">
        <v>134</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1611</v>
      </c>
      <c r="E111" s="86"/>
      <c r="F111" s="86"/>
      <c r="G111" s="86"/>
      <c r="H111" s="407" t="s">
        <v>1612</v>
      </c>
      <c r="I111" s="398" t="s">
        <v>1613</v>
      </c>
      <c r="J111" s="398" t="s">
        <v>1614</v>
      </c>
      <c r="K111" s="407" t="s">
        <v>178</v>
      </c>
      <c r="L111" s="411"/>
      <c r="M111" s="407" t="s">
        <v>133</v>
      </c>
      <c r="N111" s="407"/>
      <c r="O111" s="410" t="s">
        <v>134</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1615</v>
      </c>
      <c r="E112" s="341" t="s">
        <v>1563</v>
      </c>
      <c r="F112" s="341"/>
      <c r="G112" s="341"/>
      <c r="H112" s="407" t="s">
        <v>1616</v>
      </c>
      <c r="I112" s="413"/>
      <c r="J112" s="398" t="s">
        <v>1617</v>
      </c>
      <c r="K112" s="407" t="s">
        <v>178</v>
      </c>
      <c r="L112" s="411" t="s">
        <v>134</v>
      </c>
      <c r="M112" s="88" t="s">
        <v>1549</v>
      </c>
      <c r="N112" s="407"/>
      <c r="O112" s="410" t="s">
        <v>134</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1618</v>
      </c>
      <c r="E113" s="86"/>
      <c r="F113" s="86"/>
      <c r="G113" s="86"/>
      <c r="H113" s="407" t="s">
        <v>1619</v>
      </c>
      <c r="I113" s="398" t="s">
        <v>1620</v>
      </c>
      <c r="J113" s="407" t="s">
        <v>1621</v>
      </c>
      <c r="K113" s="407" t="s">
        <v>178</v>
      </c>
      <c r="L113" s="411"/>
      <c r="M113" s="407" t="s">
        <v>133</v>
      </c>
      <c r="N113" s="407"/>
      <c r="O113" s="410" t="s">
        <v>134</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1622</v>
      </c>
      <c r="D114" s="341"/>
      <c r="E114" s="341"/>
      <c r="F114" s="341"/>
      <c r="G114" s="341"/>
      <c r="H114" s="407" t="s">
        <v>1623</v>
      </c>
      <c r="I114" s="398"/>
      <c r="J114" s="398" t="s">
        <v>1624</v>
      </c>
      <c r="K114" s="407" t="s">
        <v>1280</v>
      </c>
      <c r="L114" s="411" t="s">
        <v>134</v>
      </c>
      <c r="M114" s="88" t="s">
        <v>1624</v>
      </c>
      <c r="N114" s="407"/>
      <c r="O114" s="410" t="s">
        <v>134</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09" t="s">
        <v>1625</v>
      </c>
      <c r="E115" s="409"/>
      <c r="F115" s="86"/>
      <c r="G115" s="86"/>
      <c r="H115" s="407" t="s">
        <v>1626</v>
      </c>
      <c r="I115" s="398" t="s">
        <v>1627</v>
      </c>
      <c r="J115" s="398" t="s">
        <v>1628</v>
      </c>
      <c r="K115" s="407" t="s">
        <v>178</v>
      </c>
      <c r="L115" s="411"/>
      <c r="M115" s="407" t="s">
        <v>133</v>
      </c>
      <c r="N115" s="407"/>
      <c r="O115" s="410" t="s">
        <v>134</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09" t="s">
        <v>1629</v>
      </c>
      <c r="E116" s="409"/>
      <c r="F116" s="86"/>
      <c r="G116" s="86"/>
      <c r="H116" s="407" t="s">
        <v>1630</v>
      </c>
      <c r="I116" s="398" t="s">
        <v>1631</v>
      </c>
      <c r="J116" s="407" t="s">
        <v>1632</v>
      </c>
      <c r="K116" s="407" t="s">
        <v>178</v>
      </c>
      <c r="L116" s="411"/>
      <c r="M116" s="407" t="s">
        <v>133</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09" t="s">
        <v>1633</v>
      </c>
      <c r="E117" s="409"/>
      <c r="F117" s="86"/>
      <c r="G117" s="86"/>
      <c r="H117" s="407" t="s">
        <v>1634</v>
      </c>
      <c r="I117" s="398" t="s">
        <v>1635</v>
      </c>
      <c r="J117" s="407" t="s">
        <v>1636</v>
      </c>
      <c r="K117" s="407" t="s">
        <v>178</v>
      </c>
      <c r="L117" s="411"/>
      <c r="M117" s="407" t="s">
        <v>1637</v>
      </c>
      <c r="N117" s="407"/>
      <c r="O117" s="410" t="s">
        <v>134</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09" t="s">
        <v>145</v>
      </c>
      <c r="E118" s="409"/>
      <c r="F118" s="86"/>
      <c r="G118" s="86"/>
      <c r="H118" s="407" t="s">
        <v>1638</v>
      </c>
      <c r="I118" s="300" t="s">
        <v>1639</v>
      </c>
      <c r="J118" s="407" t="s">
        <v>145</v>
      </c>
      <c r="K118" s="407" t="s">
        <v>132</v>
      </c>
      <c r="L118" s="411"/>
      <c r="M118" s="407" t="s">
        <v>133</v>
      </c>
      <c r="N118" s="407"/>
      <c r="O118" s="410" t="s">
        <v>134</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09" t="s">
        <v>1640</v>
      </c>
      <c r="E119" s="409"/>
      <c r="F119" s="86"/>
      <c r="G119" s="86"/>
      <c r="H119" s="407" t="s">
        <v>1641</v>
      </c>
      <c r="I119" s="398"/>
      <c r="J119" s="407" t="s">
        <v>1642</v>
      </c>
      <c r="K119" s="407" t="s">
        <v>178</v>
      </c>
      <c r="L119" s="411"/>
      <c r="M119" s="407" t="s">
        <v>133</v>
      </c>
      <c r="N119" s="407"/>
      <c r="O119" s="410" t="s">
        <v>134</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customHeight="1">
      <c r="A120" s="72">
        <f t="shared" si="1"/>
        <v>112</v>
      </c>
      <c r="B120" s="65"/>
      <c r="C120" s="86"/>
      <c r="D120" s="409" t="s">
        <v>1643</v>
      </c>
      <c r="E120" s="409"/>
      <c r="F120" s="86"/>
      <c r="G120" s="86"/>
      <c r="H120" s="407" t="s">
        <v>1644</v>
      </c>
      <c r="I120" s="398"/>
      <c r="J120" s="407" t="s">
        <v>1645</v>
      </c>
      <c r="K120" s="407" t="s">
        <v>178</v>
      </c>
      <c r="L120" s="411"/>
      <c r="M120" s="407" t="s">
        <v>133</v>
      </c>
      <c r="N120" s="407"/>
      <c r="O120" s="410" t="s">
        <v>134</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t="s">
        <v>1646</v>
      </c>
      <c r="C121" s="64"/>
      <c r="D121" s="86"/>
      <c r="E121" s="86"/>
      <c r="F121" s="86"/>
      <c r="G121" s="86"/>
      <c r="H121" s="407" t="s">
        <v>1647</v>
      </c>
      <c r="I121" s="398" t="s">
        <v>1605</v>
      </c>
      <c r="J121" s="398" t="s">
        <v>1648</v>
      </c>
      <c r="K121" s="407" t="s">
        <v>132</v>
      </c>
      <c r="L121" s="411"/>
      <c r="M121" s="407" t="s">
        <v>133</v>
      </c>
      <c r="N121" s="414" t="s">
        <v>1649</v>
      </c>
      <c r="O121" s="410"/>
      <c r="P121" s="410" t="s">
        <v>134</v>
      </c>
      <c r="Q121" s="412" t="s">
        <v>178</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hidden="1" customHeight="1">
      <c r="A122" s="72">
        <f t="shared" si="1"/>
        <v>114</v>
      </c>
      <c r="B122" s="65" t="s">
        <v>14</v>
      </c>
      <c r="C122" s="341"/>
      <c r="D122" s="341"/>
      <c r="E122" s="341"/>
      <c r="F122" s="341"/>
      <c r="G122" s="341"/>
      <c r="H122" s="407" t="s">
        <v>1650</v>
      </c>
      <c r="I122" s="413"/>
      <c r="J122" s="398" t="s">
        <v>1651</v>
      </c>
      <c r="K122" s="407" t="s">
        <v>1280</v>
      </c>
      <c r="L122" s="411" t="s">
        <v>134</v>
      </c>
      <c r="M122" s="186" t="s">
        <v>1651</v>
      </c>
      <c r="N122" s="99"/>
      <c r="O122" s="100"/>
      <c r="P122" s="100" t="s">
        <v>134</v>
      </c>
      <c r="Q122" s="100" t="s">
        <v>134</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hidden="1" customHeight="1">
      <c r="A123" s="72">
        <f t="shared" si="1"/>
        <v>115</v>
      </c>
      <c r="B123" s="65"/>
      <c r="C123" s="65" t="s">
        <v>1652</v>
      </c>
      <c r="D123" s="86"/>
      <c r="E123" s="67"/>
      <c r="F123" s="86"/>
      <c r="G123" s="86"/>
      <c r="H123" s="407" t="s">
        <v>1653</v>
      </c>
      <c r="I123" s="413" t="s">
        <v>1654</v>
      </c>
      <c r="J123" s="398" t="s">
        <v>1655</v>
      </c>
      <c r="K123" s="407" t="s">
        <v>132</v>
      </c>
      <c r="L123" s="411"/>
      <c r="M123" s="398" t="s">
        <v>133</v>
      </c>
      <c r="N123" s="398" t="s">
        <v>1656</v>
      </c>
      <c r="O123" s="410"/>
      <c r="P123" s="100" t="s">
        <v>134</v>
      </c>
      <c r="Q123" s="100" t="s">
        <v>134</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hidden="1" customHeight="1">
      <c r="A124" s="72">
        <f t="shared" si="1"/>
        <v>116</v>
      </c>
      <c r="B124" s="65"/>
      <c r="C124" s="65" t="s">
        <v>1657</v>
      </c>
      <c r="D124" s="341"/>
      <c r="E124" s="341"/>
      <c r="F124" s="341"/>
      <c r="G124" s="341"/>
      <c r="H124" s="407" t="s">
        <v>1658</v>
      </c>
      <c r="I124" s="413"/>
      <c r="J124" s="398" t="s">
        <v>1659</v>
      </c>
      <c r="K124" s="407" t="s">
        <v>178</v>
      </c>
      <c r="L124" s="411" t="s">
        <v>134</v>
      </c>
      <c r="M124" s="88" t="s">
        <v>1659</v>
      </c>
      <c r="N124" s="412"/>
      <c r="O124" s="100"/>
      <c r="P124" s="100" t="s">
        <v>134</v>
      </c>
      <c r="Q124" s="100" t="s">
        <v>134</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hidden="1" customHeight="1">
      <c r="A125" s="72">
        <f t="shared" si="1"/>
        <v>117</v>
      </c>
      <c r="B125" s="65"/>
      <c r="C125" s="65"/>
      <c r="D125" s="86" t="s">
        <v>1660</v>
      </c>
      <c r="E125" s="341"/>
      <c r="F125" s="341"/>
      <c r="G125" s="341"/>
      <c r="H125" s="407" t="s">
        <v>1661</v>
      </c>
      <c r="I125" s="413"/>
      <c r="J125" s="398" t="s">
        <v>1662</v>
      </c>
      <c r="K125" s="407" t="s">
        <v>1280</v>
      </c>
      <c r="L125" s="411" t="s">
        <v>134</v>
      </c>
      <c r="M125" s="186" t="s">
        <v>1662</v>
      </c>
      <c r="N125" s="412"/>
      <c r="O125" s="410"/>
      <c r="P125" s="100" t="s">
        <v>134</v>
      </c>
      <c r="Q125" s="100" t="s">
        <v>134</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c r="C126" s="65"/>
      <c r="D126" s="86"/>
      <c r="E126" s="86" t="s">
        <v>1361</v>
      </c>
      <c r="F126" s="86"/>
      <c r="G126" s="86"/>
      <c r="H126" s="407" t="s">
        <v>1663</v>
      </c>
      <c r="I126" s="413" t="s">
        <v>1664</v>
      </c>
      <c r="J126" s="398" t="s">
        <v>177</v>
      </c>
      <c r="K126" s="407" t="s">
        <v>132</v>
      </c>
      <c r="L126" s="411"/>
      <c r="M126" s="407" t="s">
        <v>133</v>
      </c>
      <c r="N126" s="104" t="s">
        <v>1665</v>
      </c>
      <c r="O126" s="100"/>
      <c r="P126" s="100" t="s">
        <v>134</v>
      </c>
      <c r="Q126" s="100" t="s">
        <v>134</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hidden="1" customHeight="1">
      <c r="A127" s="72">
        <f t="shared" si="1"/>
        <v>119</v>
      </c>
      <c r="B127" s="65"/>
      <c r="C127" s="65"/>
      <c r="D127" s="86"/>
      <c r="E127" s="86" t="s">
        <v>1365</v>
      </c>
      <c r="F127" s="86"/>
      <c r="G127" s="86"/>
      <c r="H127" s="407" t="s">
        <v>1666</v>
      </c>
      <c r="I127" s="413" t="s">
        <v>1620</v>
      </c>
      <c r="J127" s="398" t="s">
        <v>1368</v>
      </c>
      <c r="K127" s="407" t="s">
        <v>132</v>
      </c>
      <c r="L127" s="411"/>
      <c r="M127" s="407" t="s">
        <v>133</v>
      </c>
      <c r="N127" s="412"/>
      <c r="O127" s="10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c r="D128" s="65" t="s">
        <v>1667</v>
      </c>
      <c r="E128" s="341"/>
      <c r="F128" s="341"/>
      <c r="G128" s="341"/>
      <c r="H128" s="407"/>
      <c r="I128" s="413"/>
      <c r="J128" s="398" t="s">
        <v>1668</v>
      </c>
      <c r="K128" s="407" t="s">
        <v>178</v>
      </c>
      <c r="L128" s="411" t="s">
        <v>134</v>
      </c>
      <c r="M128" s="186" t="s">
        <v>1668</v>
      </c>
      <c r="N128" s="412"/>
      <c r="O128" s="10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c r="D129" s="65"/>
      <c r="E129" s="86" t="s">
        <v>1582</v>
      </c>
      <c r="F129" s="341"/>
      <c r="G129" s="341"/>
      <c r="H129" s="407" t="s">
        <v>1669</v>
      </c>
      <c r="I129" s="413"/>
      <c r="J129" s="398" t="s">
        <v>1584</v>
      </c>
      <c r="K129" s="407" t="s">
        <v>132</v>
      </c>
      <c r="L129" s="411" t="s">
        <v>134</v>
      </c>
      <c r="M129" s="88" t="s">
        <v>1584</v>
      </c>
      <c r="N129" s="412"/>
      <c r="O129" s="10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09"/>
      <c r="D130" s="409"/>
      <c r="E130" s="409"/>
      <c r="F130" s="409" t="s">
        <v>1585</v>
      </c>
      <c r="G130" s="409"/>
      <c r="H130" s="407" t="s">
        <v>1586</v>
      </c>
      <c r="I130" s="398" t="s">
        <v>1587</v>
      </c>
      <c r="J130" s="398" t="s">
        <v>1389</v>
      </c>
      <c r="K130" s="407" t="s">
        <v>132</v>
      </c>
      <c r="L130" s="411"/>
      <c r="M130" s="407" t="s">
        <v>133</v>
      </c>
      <c r="N130" s="407" t="s">
        <v>1588</v>
      </c>
      <c r="O130" s="410"/>
      <c r="P130" s="410"/>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09"/>
      <c r="D131" s="86"/>
      <c r="E131" s="409"/>
      <c r="F131" s="409" t="s">
        <v>1375</v>
      </c>
      <c r="G131" s="69"/>
      <c r="H131" s="407" t="s">
        <v>1589</v>
      </c>
      <c r="I131" s="407" t="s">
        <v>1430</v>
      </c>
      <c r="J131" s="398" t="s">
        <v>1590</v>
      </c>
      <c r="K131" s="407" t="s">
        <v>178</v>
      </c>
      <c r="L131" s="411"/>
      <c r="M131" s="407" t="s">
        <v>133</v>
      </c>
      <c r="N131" s="407"/>
      <c r="O131" s="410"/>
      <c r="P131" s="410"/>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09"/>
      <c r="F132" s="409" t="s">
        <v>1591</v>
      </c>
      <c r="G132" s="69"/>
      <c r="H132" s="407" t="s">
        <v>1592</v>
      </c>
      <c r="I132" s="398" t="s">
        <v>1593</v>
      </c>
      <c r="J132" s="398" t="s">
        <v>1594</v>
      </c>
      <c r="K132" s="407" t="s">
        <v>178</v>
      </c>
      <c r="L132" s="411"/>
      <c r="M132" s="407" t="s">
        <v>133</v>
      </c>
      <c r="N132" s="407"/>
      <c r="O132" s="410"/>
      <c r="P132" s="410"/>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c r="E133" s="86" t="s">
        <v>1670</v>
      </c>
      <c r="F133" s="86"/>
      <c r="G133" s="86"/>
      <c r="H133" s="407" t="s">
        <v>1671</v>
      </c>
      <c r="I133" s="413">
        <v>10000668540</v>
      </c>
      <c r="J133" s="398" t="s">
        <v>1672</v>
      </c>
      <c r="K133" s="407" t="s">
        <v>178</v>
      </c>
      <c r="L133" s="411"/>
      <c r="M133" s="407" t="s">
        <v>133</v>
      </c>
      <c r="N133" s="181"/>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65" t="s">
        <v>1673</v>
      </c>
      <c r="F134" s="341"/>
      <c r="G134" s="341"/>
      <c r="H134" s="407" t="s">
        <v>1674</v>
      </c>
      <c r="I134" s="413"/>
      <c r="J134" s="398" t="s">
        <v>1549</v>
      </c>
      <c r="K134" s="407" t="s">
        <v>1280</v>
      </c>
      <c r="L134" s="411" t="s">
        <v>134</v>
      </c>
      <c r="M134" s="88" t="s">
        <v>1675</v>
      </c>
      <c r="N134" s="100"/>
      <c r="O134" s="100"/>
      <c r="P134" s="100" t="s">
        <v>134</v>
      </c>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409"/>
      <c r="D135" s="86"/>
      <c r="E135" s="86"/>
      <c r="F135" s="86" t="s">
        <v>1555</v>
      </c>
      <c r="G135" s="86"/>
      <c r="H135" s="407" t="s">
        <v>1556</v>
      </c>
      <c r="I135" s="398" t="s">
        <v>1557</v>
      </c>
      <c r="J135" s="398" t="s">
        <v>1312</v>
      </c>
      <c r="K135" s="407" t="s">
        <v>132</v>
      </c>
      <c r="L135" s="411"/>
      <c r="M135" s="407" t="s">
        <v>133</v>
      </c>
      <c r="N135" s="103" t="s">
        <v>1558</v>
      </c>
      <c r="O135" s="100"/>
      <c r="P135" s="100" t="s">
        <v>134</v>
      </c>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hidden="1" customHeight="1">
      <c r="A136" s="72">
        <f t="shared" si="1"/>
        <v>128</v>
      </c>
      <c r="C136" s="71"/>
      <c r="D136" s="71"/>
      <c r="E136" s="86"/>
      <c r="F136" s="71" t="s">
        <v>1559</v>
      </c>
      <c r="G136" s="72"/>
      <c r="H136" s="72" t="s">
        <v>1676</v>
      </c>
      <c r="I136" s="329" t="s">
        <v>1561</v>
      </c>
      <c r="J136" s="398" t="s">
        <v>1418</v>
      </c>
      <c r="K136" s="407" t="s">
        <v>132</v>
      </c>
      <c r="L136" s="411"/>
      <c r="M136" s="407" t="s">
        <v>133</v>
      </c>
      <c r="N136" s="103"/>
      <c r="O136" s="113"/>
      <c r="P136" s="108" t="s">
        <v>134</v>
      </c>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1677</v>
      </c>
      <c r="F137" s="341"/>
      <c r="G137" s="341"/>
      <c r="H137" s="407" t="s">
        <v>1678</v>
      </c>
      <c r="I137" s="413"/>
      <c r="J137" s="398" t="s">
        <v>1679</v>
      </c>
      <c r="K137" s="407" t="s">
        <v>178</v>
      </c>
      <c r="L137" s="411" t="s">
        <v>134</v>
      </c>
      <c r="M137" s="186" t="s">
        <v>1679</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1370</v>
      </c>
      <c r="G138" s="341" t="s">
        <v>1680</v>
      </c>
      <c r="H138" s="407" t="s">
        <v>1681</v>
      </c>
      <c r="I138" s="413"/>
      <c r="J138" s="398" t="s">
        <v>1371</v>
      </c>
      <c r="K138" s="407" t="s">
        <v>178</v>
      </c>
      <c r="L138" s="411" t="s">
        <v>134</v>
      </c>
      <c r="M138" s="88" t="s">
        <v>1371</v>
      </c>
      <c r="N138" s="412"/>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1407</v>
      </c>
      <c r="G139" s="341" t="s">
        <v>1682</v>
      </c>
      <c r="H139" s="407" t="s">
        <v>1683</v>
      </c>
      <c r="I139" s="413"/>
      <c r="J139" s="398" t="s">
        <v>1409</v>
      </c>
      <c r="K139" s="407" t="s">
        <v>178</v>
      </c>
      <c r="L139" s="411" t="s">
        <v>134</v>
      </c>
      <c r="M139" s="88" t="s">
        <v>1409</v>
      </c>
      <c r="N139" s="412"/>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1684</v>
      </c>
      <c r="E140" s="341" t="s">
        <v>1685</v>
      </c>
      <c r="F140" s="341"/>
      <c r="G140" s="341"/>
      <c r="H140" s="407" t="s">
        <v>1686</v>
      </c>
      <c r="I140" s="413"/>
      <c r="J140" s="398" t="s">
        <v>1679</v>
      </c>
      <c r="K140" s="407" t="s">
        <v>178</v>
      </c>
      <c r="L140" s="411" t="s">
        <v>134</v>
      </c>
      <c r="M140" s="186" t="s">
        <v>1679</v>
      </c>
      <c r="N140" s="412"/>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1546</v>
      </c>
      <c r="E141" s="341" t="s">
        <v>1563</v>
      </c>
      <c r="F141" s="341"/>
      <c r="G141" s="341"/>
      <c r="H141" s="407" t="s">
        <v>1687</v>
      </c>
      <c r="I141" s="413"/>
      <c r="J141" s="398" t="s">
        <v>1549</v>
      </c>
      <c r="K141" s="407" t="s">
        <v>1280</v>
      </c>
      <c r="L141" s="411" t="s">
        <v>134</v>
      </c>
      <c r="M141" s="88" t="s">
        <v>1549</v>
      </c>
      <c r="N141" s="412"/>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ROW()-8</f>
        <v>134</v>
      </c>
      <c r="B142" s="65"/>
      <c r="C142" s="65" t="s">
        <v>1688</v>
      </c>
      <c r="D142" s="341"/>
      <c r="E142" s="341"/>
      <c r="F142" s="341"/>
      <c r="G142" s="341"/>
      <c r="H142" s="407" t="s">
        <v>1689</v>
      </c>
      <c r="I142" s="413"/>
      <c r="J142" s="398" t="s">
        <v>1690</v>
      </c>
      <c r="K142" s="407" t="s">
        <v>178</v>
      </c>
      <c r="L142" s="411" t="s">
        <v>134</v>
      </c>
      <c r="M142" s="88" t="s">
        <v>1691</v>
      </c>
      <c r="N142" s="410"/>
      <c r="O142" s="100"/>
      <c r="P142" s="100" t="s">
        <v>134</v>
      </c>
      <c r="Q142" s="100" t="s">
        <v>134</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1692</v>
      </c>
      <c r="E143" s="341"/>
      <c r="F143" s="341"/>
      <c r="G143" s="341"/>
      <c r="H143" s="407" t="s">
        <v>1693</v>
      </c>
      <c r="I143" s="413"/>
      <c r="J143" s="398" t="s">
        <v>1694</v>
      </c>
      <c r="K143" s="407" t="s">
        <v>178</v>
      </c>
      <c r="L143" s="411" t="s">
        <v>134</v>
      </c>
      <c r="M143" s="88" t="s">
        <v>1695</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1696</v>
      </c>
      <c r="F144" s="86"/>
      <c r="G144" s="86"/>
      <c r="H144" s="407" t="s">
        <v>1693</v>
      </c>
      <c r="I144" s="413"/>
      <c r="J144" s="398" t="s">
        <v>158</v>
      </c>
      <c r="K144" s="407" t="s">
        <v>178</v>
      </c>
      <c r="L144" s="411"/>
      <c r="M144" s="407" t="s">
        <v>133</v>
      </c>
      <c r="N144" s="90" t="s">
        <v>1697</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1698</v>
      </c>
      <c r="F145" s="86"/>
      <c r="G145" s="86"/>
      <c r="H145" s="407" t="s">
        <v>1699</v>
      </c>
      <c r="I145" s="413"/>
      <c r="J145" s="398" t="s">
        <v>1700</v>
      </c>
      <c r="K145" s="407" t="s">
        <v>178</v>
      </c>
      <c r="L145" s="411"/>
      <c r="M145" s="407" t="s">
        <v>133</v>
      </c>
      <c r="N145" s="90" t="s">
        <v>1701</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1702</v>
      </c>
      <c r="E146" s="341"/>
      <c r="F146" s="341"/>
      <c r="G146" s="341"/>
      <c r="H146" s="407" t="s">
        <v>1703</v>
      </c>
      <c r="I146" s="413"/>
      <c r="J146" s="398" t="s">
        <v>1394</v>
      </c>
      <c r="K146" s="407" t="s">
        <v>178</v>
      </c>
      <c r="L146" s="411" t="s">
        <v>134</v>
      </c>
      <c r="M146" s="186" t="s">
        <v>1704</v>
      </c>
      <c r="N146" s="412"/>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1705</v>
      </c>
      <c r="F147" s="86"/>
      <c r="G147" s="86"/>
      <c r="H147" s="407" t="s">
        <v>1703</v>
      </c>
      <c r="I147" s="413" t="s">
        <v>1706</v>
      </c>
      <c r="J147" s="398" t="s">
        <v>1368</v>
      </c>
      <c r="K147" s="407" t="s">
        <v>178</v>
      </c>
      <c r="L147" s="411"/>
      <c r="M147" s="407" t="s">
        <v>133</v>
      </c>
      <c r="N147" s="412"/>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1707</v>
      </c>
      <c r="F148" s="86"/>
      <c r="G148" s="86"/>
      <c r="H148" s="407" t="s">
        <v>1708</v>
      </c>
      <c r="I148" s="413" t="s">
        <v>1709</v>
      </c>
      <c r="J148" s="398" t="s">
        <v>1710</v>
      </c>
      <c r="K148" s="407" t="s">
        <v>178</v>
      </c>
      <c r="L148" s="411"/>
      <c r="M148" s="407" t="s">
        <v>133</v>
      </c>
      <c r="N148" s="412"/>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2"/>
        <v>141</v>
      </c>
      <c r="B149" s="65"/>
      <c r="C149" s="65"/>
      <c r="D149" s="65" t="s">
        <v>1711</v>
      </c>
      <c r="E149" s="341"/>
      <c r="F149" s="341"/>
      <c r="G149" s="341"/>
      <c r="H149" s="407" t="s">
        <v>1712</v>
      </c>
      <c r="I149" s="413"/>
      <c r="J149" s="398" t="s">
        <v>1713</v>
      </c>
      <c r="K149" s="407" t="s">
        <v>178</v>
      </c>
      <c r="L149" s="411" t="s">
        <v>134</v>
      </c>
      <c r="M149" s="88" t="s">
        <v>1714</v>
      </c>
      <c r="N149" s="103"/>
      <c r="O149" s="100"/>
      <c r="P149" s="100" t="s">
        <v>134</v>
      </c>
      <c r="Q149" s="100" t="s">
        <v>134</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1715</v>
      </c>
      <c r="F150" s="86"/>
      <c r="G150" s="86"/>
      <c r="H150" s="407" t="s">
        <v>1716</v>
      </c>
      <c r="I150" s="413" t="s">
        <v>1430</v>
      </c>
      <c r="J150" s="398" t="s">
        <v>1717</v>
      </c>
      <c r="K150" s="407" t="s">
        <v>178</v>
      </c>
      <c r="L150" s="411"/>
      <c r="M150" s="407" t="s">
        <v>133</v>
      </c>
      <c r="N150" s="412"/>
      <c r="O150" s="100"/>
      <c r="P150" s="100" t="s">
        <v>134</v>
      </c>
      <c r="Q150" s="100" t="s">
        <v>134</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1718</v>
      </c>
      <c r="F151" s="86"/>
      <c r="G151" s="86"/>
      <c r="H151" s="407" t="s">
        <v>1719</v>
      </c>
      <c r="I151" s="413"/>
      <c r="J151" s="398" t="s">
        <v>1720</v>
      </c>
      <c r="K151" s="407" t="s">
        <v>178</v>
      </c>
      <c r="L151" s="411"/>
      <c r="M151" s="407" t="s">
        <v>133</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1721</v>
      </c>
      <c r="F152" s="86"/>
      <c r="G152" s="86"/>
      <c r="H152" s="407" t="s">
        <v>1722</v>
      </c>
      <c r="I152" s="413"/>
      <c r="J152" s="398" t="s">
        <v>1723</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1724</v>
      </c>
      <c r="F153" s="86"/>
      <c r="G153" s="86"/>
      <c r="H153" s="407" t="s">
        <v>1725</v>
      </c>
      <c r="I153" s="413"/>
      <c r="J153" s="398" t="s">
        <v>1726</v>
      </c>
      <c r="K153" s="407" t="s">
        <v>178</v>
      </c>
      <c r="L153" s="411"/>
      <c r="M153" s="407" t="s">
        <v>1727</v>
      </c>
      <c r="N153" s="103"/>
      <c r="O153" s="100"/>
      <c r="P153" s="100" t="s">
        <v>134</v>
      </c>
      <c r="Q153" s="100" t="s">
        <v>134</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1728</v>
      </c>
      <c r="F154" s="86"/>
      <c r="G154" s="86"/>
      <c r="H154" s="407" t="s">
        <v>1729</v>
      </c>
      <c r="I154" s="413" t="s">
        <v>17</v>
      </c>
      <c r="J154" s="398" t="s">
        <v>1730</v>
      </c>
      <c r="K154" s="407" t="s">
        <v>178</v>
      </c>
      <c r="L154" s="411"/>
      <c r="M154" s="407" t="s">
        <v>133</v>
      </c>
      <c r="N154" s="398" t="s">
        <v>1731</v>
      </c>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1732</v>
      </c>
      <c r="F155" s="86"/>
      <c r="G155" s="86"/>
      <c r="H155" s="407" t="s">
        <v>1733</v>
      </c>
      <c r="I155" s="413"/>
      <c r="J155" s="398" t="s">
        <v>1734</v>
      </c>
      <c r="K155" s="407" t="s">
        <v>178</v>
      </c>
      <c r="L155" s="411"/>
      <c r="M155" s="407" t="s">
        <v>1637</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hidden="1" customHeight="1">
      <c r="A156" s="72">
        <f t="shared" si="2"/>
        <v>148</v>
      </c>
      <c r="B156" s="65"/>
      <c r="C156" s="65"/>
      <c r="D156" s="65" t="s">
        <v>1735</v>
      </c>
      <c r="E156" s="341" t="s">
        <v>1736</v>
      </c>
      <c r="F156" s="341"/>
      <c r="G156" s="341"/>
      <c r="H156" s="407" t="s">
        <v>1737</v>
      </c>
      <c r="I156" s="413"/>
      <c r="J156" s="398" t="s">
        <v>1738</v>
      </c>
      <c r="K156" s="407" t="s">
        <v>178</v>
      </c>
      <c r="L156" s="411" t="s">
        <v>134</v>
      </c>
      <c r="M156" s="88" t="s">
        <v>1584</v>
      </c>
      <c r="N156" s="412"/>
      <c r="O156" s="100"/>
      <c r="P156" s="100" t="s">
        <v>134</v>
      </c>
      <c r="Q156" s="100" t="s">
        <v>134</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1298</v>
      </c>
      <c r="D157" s="341" t="s">
        <v>1277</v>
      </c>
      <c r="E157" s="341"/>
      <c r="F157" s="341"/>
      <c r="G157" s="341"/>
      <c r="H157" s="407" t="s">
        <v>1739</v>
      </c>
      <c r="I157" s="398"/>
      <c r="J157" s="407" t="s">
        <v>1300</v>
      </c>
      <c r="K157" s="407" t="s">
        <v>178</v>
      </c>
      <c r="L157" s="411" t="s">
        <v>134</v>
      </c>
      <c r="M157" s="88" t="s">
        <v>1281</v>
      </c>
      <c r="N157" s="407" t="s">
        <v>1740</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hidden="1" customHeight="1">
      <c r="A158" s="72">
        <f t="shared" si="2"/>
        <v>150</v>
      </c>
      <c r="B158" s="65"/>
      <c r="C158" s="67" t="s">
        <v>1741</v>
      </c>
      <c r="D158" s="341"/>
      <c r="E158" s="341"/>
      <c r="F158" s="341"/>
      <c r="G158" s="341"/>
      <c r="H158" s="407" t="s">
        <v>1742</v>
      </c>
      <c r="I158" s="104"/>
      <c r="J158" s="398" t="s">
        <v>1418</v>
      </c>
      <c r="K158" s="407" t="s">
        <v>178</v>
      </c>
      <c r="L158" s="411" t="s">
        <v>134</v>
      </c>
      <c r="M158" s="186" t="s">
        <v>1743</v>
      </c>
      <c r="N158" s="103"/>
      <c r="O158" s="105"/>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7"/>
      <c r="D159" s="86" t="s">
        <v>1744</v>
      </c>
      <c r="E159" s="86"/>
      <c r="F159" s="86"/>
      <c r="G159" s="86"/>
      <c r="H159" s="407" t="s">
        <v>1745</v>
      </c>
      <c r="I159" s="398">
        <v>31</v>
      </c>
      <c r="J159" s="398" t="s">
        <v>1746</v>
      </c>
      <c r="K159" s="407" t="s">
        <v>178</v>
      </c>
      <c r="L159" s="411"/>
      <c r="M159" s="407" t="s">
        <v>1394</v>
      </c>
      <c r="N159" s="407"/>
      <c r="O159" s="410"/>
      <c r="P159" s="100" t="s">
        <v>134</v>
      </c>
      <c r="Q159" s="100" t="s">
        <v>134</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7"/>
      <c r="D160" s="86" t="s">
        <v>1747</v>
      </c>
      <c r="E160" s="86"/>
      <c r="F160" s="86"/>
      <c r="G160" s="86"/>
      <c r="H160" s="407" t="s">
        <v>1748</v>
      </c>
      <c r="I160" s="398">
        <v>109</v>
      </c>
      <c r="J160" s="398" t="s">
        <v>1475</v>
      </c>
      <c r="K160" s="407" t="s">
        <v>178</v>
      </c>
      <c r="L160" s="411"/>
      <c r="M160" s="407" t="s">
        <v>1394</v>
      </c>
      <c r="N160" s="407"/>
      <c r="O160" s="410"/>
      <c r="P160" s="100" t="s">
        <v>134</v>
      </c>
      <c r="Q160" s="100" t="s">
        <v>134</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hidden="1" customHeight="1">
      <c r="A161" s="72">
        <f t="shared" si="2"/>
        <v>153</v>
      </c>
      <c r="B161" s="65"/>
      <c r="C161" s="67"/>
      <c r="D161" s="86" t="s">
        <v>1749</v>
      </c>
      <c r="E161" s="86"/>
      <c r="F161" s="86"/>
      <c r="G161" s="86"/>
      <c r="H161" s="407" t="s">
        <v>1750</v>
      </c>
      <c r="I161" s="398" t="s">
        <v>1751</v>
      </c>
      <c r="J161" s="398" t="s">
        <v>1752</v>
      </c>
      <c r="K161" s="407" t="s">
        <v>178</v>
      </c>
      <c r="L161" s="411"/>
      <c r="M161" s="414" t="s">
        <v>133</v>
      </c>
      <c r="N161" s="407" t="s">
        <v>1753</v>
      </c>
      <c r="O161" s="410"/>
      <c r="P161" s="100" t="s">
        <v>134</v>
      </c>
      <c r="Q161" s="100" t="s">
        <v>134</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84"/>
      <c r="D162" s="86" t="s">
        <v>1754</v>
      </c>
      <c r="E162" s="86"/>
      <c r="F162" s="86"/>
      <c r="G162" s="86"/>
      <c r="H162" s="407" t="s">
        <v>1755</v>
      </c>
      <c r="I162" s="398" t="s">
        <v>1326</v>
      </c>
      <c r="J162" s="398" t="s">
        <v>1327</v>
      </c>
      <c r="K162" s="407" t="s">
        <v>178</v>
      </c>
      <c r="L162" s="411"/>
      <c r="M162" s="407" t="s">
        <v>133</v>
      </c>
      <c r="N162" s="407" t="s">
        <v>1328</v>
      </c>
      <c r="O162" s="410"/>
      <c r="P162" s="100" t="s">
        <v>134</v>
      </c>
      <c r="Q162" s="100" t="s">
        <v>134</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7"/>
      <c r="C163" s="65"/>
      <c r="D163" s="86" t="s">
        <v>1756</v>
      </c>
      <c r="E163" s="86"/>
      <c r="F163" s="86"/>
      <c r="G163" s="86"/>
      <c r="H163" s="407" t="s">
        <v>1757</v>
      </c>
      <c r="I163" s="398" t="s">
        <v>1758</v>
      </c>
      <c r="J163" s="398" t="s">
        <v>1759</v>
      </c>
      <c r="K163" s="407" t="s">
        <v>178</v>
      </c>
      <c r="L163" s="411"/>
      <c r="M163" s="407" t="s">
        <v>133</v>
      </c>
      <c r="N163" s="407"/>
      <c r="O163" s="410"/>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7"/>
      <c r="C164" s="65"/>
      <c r="D164" s="86" t="s">
        <v>1760</v>
      </c>
      <c r="E164" s="86"/>
      <c r="F164" s="86"/>
      <c r="G164" s="86"/>
      <c r="H164" s="407" t="s">
        <v>1761</v>
      </c>
      <c r="I164" s="398" t="s">
        <v>1762</v>
      </c>
      <c r="J164" s="398" t="s">
        <v>1763</v>
      </c>
      <c r="K164" s="407" t="s">
        <v>178</v>
      </c>
      <c r="L164" s="411"/>
      <c r="M164" s="407" t="s">
        <v>133</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1764</v>
      </c>
      <c r="E165" s="86"/>
      <c r="F165" s="86"/>
      <c r="G165" s="86"/>
      <c r="H165" s="407" t="s">
        <v>1765</v>
      </c>
      <c r="I165" s="398"/>
      <c r="J165" s="398" t="s">
        <v>1766</v>
      </c>
      <c r="K165" s="407" t="s">
        <v>1280</v>
      </c>
      <c r="L165" s="411"/>
      <c r="M165" s="407" t="s">
        <v>133</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1767</v>
      </c>
      <c r="D166" s="86"/>
      <c r="E166" s="86"/>
      <c r="F166" s="86"/>
      <c r="G166" s="86"/>
      <c r="H166" s="407" t="s">
        <v>1768</v>
      </c>
      <c r="I166" s="398"/>
      <c r="J166" s="398" t="s">
        <v>1769</v>
      </c>
      <c r="K166" s="407" t="s">
        <v>178</v>
      </c>
      <c r="L166" s="411" t="s">
        <v>134</v>
      </c>
      <c r="M166" s="186" t="s">
        <v>1769</v>
      </c>
      <c r="N166" s="407"/>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67"/>
      <c r="D167" s="86" t="s">
        <v>1770</v>
      </c>
      <c r="E167" s="341" t="s">
        <v>1277</v>
      </c>
      <c r="F167" s="341"/>
      <c r="G167" s="341"/>
      <c r="H167" s="407" t="s">
        <v>1771</v>
      </c>
      <c r="I167" s="398"/>
      <c r="J167" s="398" t="s">
        <v>1772</v>
      </c>
      <c r="K167" s="407" t="s">
        <v>178</v>
      </c>
      <c r="L167" s="411" t="s">
        <v>134</v>
      </c>
      <c r="M167" s="186" t="s">
        <v>1281</v>
      </c>
      <c r="N167" s="363" t="s">
        <v>1773</v>
      </c>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hidden="1" customHeight="1">
      <c r="A168" s="72">
        <f t="shared" si="2"/>
        <v>160</v>
      </c>
      <c r="B168" s="65"/>
      <c r="C168" s="67"/>
      <c r="D168" s="86" t="s">
        <v>1774</v>
      </c>
      <c r="E168" s="341" t="s">
        <v>1277</v>
      </c>
      <c r="F168" s="341"/>
      <c r="G168" s="341"/>
      <c r="H168" s="407" t="s">
        <v>1775</v>
      </c>
      <c r="I168" s="398"/>
      <c r="J168" s="398" t="s">
        <v>1776</v>
      </c>
      <c r="K168" s="407" t="s">
        <v>1280</v>
      </c>
      <c r="L168" s="411" t="s">
        <v>134</v>
      </c>
      <c r="M168" s="186" t="s">
        <v>1281</v>
      </c>
      <c r="N168" s="363" t="s">
        <v>1773</v>
      </c>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1777</v>
      </c>
      <c r="D169" s="341" t="s">
        <v>1277</v>
      </c>
      <c r="E169" s="341"/>
      <c r="F169" s="341"/>
      <c r="G169" s="341"/>
      <c r="H169" s="407" t="s">
        <v>1778</v>
      </c>
      <c r="I169" s="398"/>
      <c r="J169" s="398" t="s">
        <v>1779</v>
      </c>
      <c r="K169" s="407" t="s">
        <v>178</v>
      </c>
      <c r="L169" s="411" t="s">
        <v>134</v>
      </c>
      <c r="M169" s="186" t="s">
        <v>1281</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1780</v>
      </c>
      <c r="D170" s="86"/>
      <c r="E170" s="86"/>
      <c r="F170" s="86"/>
      <c r="G170" s="86"/>
      <c r="H170" s="407" t="s">
        <v>1781</v>
      </c>
      <c r="I170" s="398"/>
      <c r="J170" s="398" t="s">
        <v>228</v>
      </c>
      <c r="K170" s="416" t="s">
        <v>1280</v>
      </c>
      <c r="L170" s="411"/>
      <c r="M170" s="407" t="s">
        <v>133</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7" t="s">
        <v>1782</v>
      </c>
      <c r="C171" s="341"/>
      <c r="D171" s="341"/>
      <c r="E171" s="341"/>
      <c r="F171" s="341"/>
      <c r="G171" s="341"/>
      <c r="H171" s="407" t="s">
        <v>1783</v>
      </c>
      <c r="I171" s="398"/>
      <c r="J171" s="398" t="s">
        <v>1784</v>
      </c>
      <c r="K171" s="416" t="s">
        <v>1280</v>
      </c>
      <c r="L171" s="411" t="s">
        <v>134</v>
      </c>
      <c r="M171" s="186" t="s">
        <v>1784</v>
      </c>
      <c r="N171" s="407"/>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5" t="s">
        <v>1652</v>
      </c>
      <c r="D172" s="86"/>
      <c r="E172" s="86"/>
      <c r="F172" s="86"/>
      <c r="G172" s="86"/>
      <c r="H172" s="407" t="s">
        <v>1785</v>
      </c>
      <c r="I172" s="413" t="s">
        <v>1654</v>
      </c>
      <c r="J172" s="398" t="s">
        <v>1655</v>
      </c>
      <c r="K172" s="407" t="s">
        <v>178</v>
      </c>
      <c r="L172" s="411"/>
      <c r="M172" s="407" t="s">
        <v>133</v>
      </c>
      <c r="N172" s="407" t="s">
        <v>1656</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86" t="s">
        <v>1786</v>
      </c>
      <c r="D173" s="86"/>
      <c r="E173" s="341"/>
      <c r="F173" s="341"/>
      <c r="G173" s="341"/>
      <c r="H173" s="407" t="s">
        <v>1787</v>
      </c>
      <c r="I173" s="398"/>
      <c r="J173" s="398" t="s">
        <v>1788</v>
      </c>
      <c r="K173" s="407" t="s">
        <v>132</v>
      </c>
      <c r="L173" s="411" t="s">
        <v>134</v>
      </c>
      <c r="M173" s="186" t="s">
        <v>1788</v>
      </c>
      <c r="N173" s="407"/>
      <c r="O173" s="410"/>
      <c r="P173" s="100" t="s">
        <v>134</v>
      </c>
      <c r="Q173" s="100" t="s">
        <v>134</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4"/>
      <c r="C174" s="64"/>
      <c r="D174" s="86" t="s">
        <v>1789</v>
      </c>
      <c r="E174" s="86"/>
      <c r="F174" s="86"/>
      <c r="G174" s="86"/>
      <c r="H174" s="407" t="s">
        <v>1790</v>
      </c>
      <c r="I174" s="413"/>
      <c r="J174" s="398" t="s">
        <v>1289</v>
      </c>
      <c r="K174" s="407" t="s">
        <v>178</v>
      </c>
      <c r="L174" s="411"/>
      <c r="M174" s="407" t="s">
        <v>133</v>
      </c>
      <c r="N174" s="412"/>
      <c r="O174" s="410"/>
      <c r="P174" s="100" t="s">
        <v>134</v>
      </c>
      <c r="Q174" s="100" t="s">
        <v>134</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5"/>
      <c r="D175" s="86" t="s">
        <v>1791</v>
      </c>
      <c r="E175" s="86"/>
      <c r="F175" s="86"/>
      <c r="G175" s="86"/>
      <c r="H175" s="407" t="s">
        <v>1792</v>
      </c>
      <c r="I175" s="413" t="s">
        <v>1613</v>
      </c>
      <c r="J175" s="398" t="s">
        <v>1614</v>
      </c>
      <c r="K175" s="407" t="s">
        <v>132</v>
      </c>
      <c r="L175" s="411"/>
      <c r="M175" s="407" t="s">
        <v>133</v>
      </c>
      <c r="N175" s="104" t="s">
        <v>1793</v>
      </c>
      <c r="O175" s="410"/>
      <c r="P175" s="100" t="s">
        <v>134</v>
      </c>
      <c r="Q175" s="100" t="s">
        <v>134</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5" t="s">
        <v>1794</v>
      </c>
      <c r="D176" s="86"/>
      <c r="E176" s="86"/>
      <c r="F176" s="86"/>
      <c r="G176" s="86"/>
      <c r="H176" s="407" t="s">
        <v>1795</v>
      </c>
      <c r="I176" s="398" t="s">
        <v>1796</v>
      </c>
      <c r="J176" s="398" t="s">
        <v>1797</v>
      </c>
      <c r="K176" s="407" t="s">
        <v>132</v>
      </c>
      <c r="L176" s="411"/>
      <c r="M176" s="407" t="s">
        <v>133</v>
      </c>
      <c r="N176" s="407" t="s">
        <v>1798</v>
      </c>
      <c r="O176" s="410"/>
      <c r="P176" s="410" t="s">
        <v>134</v>
      </c>
      <c r="Q176" s="41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7"/>
      <c r="C177" s="65" t="s">
        <v>1799</v>
      </c>
      <c r="D177" s="86"/>
      <c r="E177" s="86"/>
      <c r="F177" s="86"/>
      <c r="G177" s="86"/>
      <c r="H177" s="407" t="s">
        <v>1800</v>
      </c>
      <c r="I177" s="398" t="s">
        <v>219</v>
      </c>
      <c r="J177" s="398" t="s">
        <v>220</v>
      </c>
      <c r="K177" s="407" t="s">
        <v>178</v>
      </c>
      <c r="L177" s="411"/>
      <c r="M177" s="407" t="s">
        <v>149</v>
      </c>
      <c r="N177" s="407" t="s">
        <v>1250</v>
      </c>
      <c r="O177" s="410"/>
      <c r="P177" s="410" t="s">
        <v>134</v>
      </c>
      <c r="Q177" s="41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1801</v>
      </c>
      <c r="D178" s="86"/>
      <c r="E178" s="86"/>
      <c r="F178" s="86"/>
      <c r="G178" s="86"/>
      <c r="H178" s="407" t="s">
        <v>1802</v>
      </c>
      <c r="I178" s="398"/>
      <c r="J178" s="398" t="s">
        <v>228</v>
      </c>
      <c r="K178" s="407" t="s">
        <v>132</v>
      </c>
      <c r="L178" s="411"/>
      <c r="M178" s="407" t="s">
        <v>133</v>
      </c>
      <c r="N178" s="407"/>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t="s">
        <v>1803</v>
      </c>
      <c r="C179" s="341"/>
      <c r="D179" s="341"/>
      <c r="E179" s="341"/>
      <c r="F179" s="341"/>
      <c r="G179" s="341"/>
      <c r="H179" s="109" t="s">
        <v>1804</v>
      </c>
      <c r="I179" s="398"/>
      <c r="J179" s="398" t="s">
        <v>1805</v>
      </c>
      <c r="K179" s="407" t="s">
        <v>1280</v>
      </c>
      <c r="L179" s="411" t="s">
        <v>134</v>
      </c>
      <c r="M179" s="88" t="s">
        <v>1805</v>
      </c>
      <c r="N179" s="367"/>
      <c r="O179" s="410"/>
      <c r="P179" s="410" t="s">
        <v>134</v>
      </c>
      <c r="Q179" s="410" t="s">
        <v>134</v>
      </c>
      <c r="R179" s="365"/>
      <c r="S179" s="367" t="s">
        <v>1806</v>
      </c>
      <c r="T179" s="367" t="s">
        <v>1807</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7" t="s">
        <v>1652</v>
      </c>
      <c r="D180" s="86"/>
      <c r="E180" s="86"/>
      <c r="F180" s="86"/>
      <c r="G180" s="86"/>
      <c r="H180" s="407" t="s">
        <v>1808</v>
      </c>
      <c r="I180" s="413" t="s">
        <v>1654</v>
      </c>
      <c r="J180" s="398" t="s">
        <v>1655</v>
      </c>
      <c r="K180" s="407" t="s">
        <v>178</v>
      </c>
      <c r="L180" s="411"/>
      <c r="M180" s="407" t="s">
        <v>133</v>
      </c>
      <c r="N180" s="367"/>
      <c r="O180" s="410"/>
      <c r="P180" s="410" t="s">
        <v>134</v>
      </c>
      <c r="Q180" s="410" t="s">
        <v>134</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86" t="s">
        <v>1809</v>
      </c>
      <c r="D181" s="86"/>
      <c r="E181" s="86"/>
      <c r="F181" s="86"/>
      <c r="G181" s="86"/>
      <c r="H181" s="407" t="s">
        <v>1810</v>
      </c>
      <c r="I181" s="398" t="s">
        <v>219</v>
      </c>
      <c r="J181" s="398" t="s">
        <v>220</v>
      </c>
      <c r="K181" s="103" t="s">
        <v>132</v>
      </c>
      <c r="L181" s="411"/>
      <c r="M181" s="407" t="s">
        <v>149</v>
      </c>
      <c r="N181" s="367" t="s">
        <v>1250</v>
      </c>
      <c r="O181" s="410"/>
      <c r="P181" s="410" t="s">
        <v>134</v>
      </c>
      <c r="Q181" s="410" t="s">
        <v>134</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hidden="1" customHeight="1">
      <c r="A182" s="72">
        <f t="shared" si="2"/>
        <v>174</v>
      </c>
      <c r="B182" s="65"/>
      <c r="C182" s="86" t="s">
        <v>1811</v>
      </c>
      <c r="D182" s="341" t="s">
        <v>1812</v>
      </c>
      <c r="E182" s="341"/>
      <c r="F182" s="341"/>
      <c r="G182" s="341"/>
      <c r="H182" s="407" t="s">
        <v>1813</v>
      </c>
      <c r="I182" s="398"/>
      <c r="J182" s="398" t="s">
        <v>1788</v>
      </c>
      <c r="K182" s="103" t="s">
        <v>132</v>
      </c>
      <c r="L182" s="411" t="s">
        <v>134</v>
      </c>
      <c r="M182" s="186" t="s">
        <v>1788</v>
      </c>
      <c r="N182" s="407"/>
      <c r="O182" s="410"/>
      <c r="P182" s="410" t="s">
        <v>134</v>
      </c>
      <c r="Q182" s="41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hidden="1" customHeight="1">
      <c r="A183" s="72">
        <f t="shared" si="2"/>
        <v>175</v>
      </c>
      <c r="B183" s="65"/>
      <c r="C183" s="86" t="s">
        <v>1814</v>
      </c>
      <c r="D183" s="86"/>
      <c r="E183" s="86"/>
      <c r="F183" s="86"/>
      <c r="G183" s="86"/>
      <c r="H183" s="408" t="s">
        <v>1815</v>
      </c>
      <c r="I183" s="398" t="s">
        <v>1816</v>
      </c>
      <c r="J183" s="398" t="s">
        <v>1817</v>
      </c>
      <c r="K183" s="103" t="s">
        <v>132</v>
      </c>
      <c r="L183" s="411"/>
      <c r="M183" s="407" t="s">
        <v>133</v>
      </c>
      <c r="N183" s="398" t="s">
        <v>1818</v>
      </c>
      <c r="O183" s="410"/>
      <c r="P183" s="100" t="s">
        <v>134</v>
      </c>
      <c r="Q183" s="100" t="s">
        <v>134</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hidden="1" customHeight="1">
      <c r="A184" s="72">
        <f t="shared" si="2"/>
        <v>176</v>
      </c>
      <c r="B184" s="65"/>
      <c r="C184" s="67" t="s">
        <v>1819</v>
      </c>
      <c r="D184" s="67"/>
      <c r="E184" s="67"/>
      <c r="F184" s="67"/>
      <c r="G184" s="67"/>
      <c r="H184" s="408" t="s">
        <v>1820</v>
      </c>
      <c r="I184" s="398" t="s">
        <v>1821</v>
      </c>
      <c r="J184" s="398" t="s">
        <v>1822</v>
      </c>
      <c r="K184" s="103" t="s">
        <v>178</v>
      </c>
      <c r="L184" s="411"/>
      <c r="M184" s="407" t="s">
        <v>133</v>
      </c>
      <c r="N184" s="407" t="s">
        <v>1823</v>
      </c>
      <c r="O184" s="410"/>
      <c r="P184" s="410" t="s">
        <v>134</v>
      </c>
      <c r="Q184" s="410" t="s">
        <v>134</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1824</v>
      </c>
      <c r="D185" s="67"/>
      <c r="E185" s="67"/>
      <c r="F185" s="67"/>
      <c r="G185" s="67"/>
      <c r="H185" s="408" t="s">
        <v>1825</v>
      </c>
      <c r="I185" s="398" t="s">
        <v>1826</v>
      </c>
      <c r="J185" s="398" t="s">
        <v>1827</v>
      </c>
      <c r="K185" s="103" t="s">
        <v>178</v>
      </c>
      <c r="L185" s="411"/>
      <c r="M185" s="407" t="s">
        <v>133</v>
      </c>
      <c r="N185" s="407" t="s">
        <v>1828</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hidden="1" customHeight="1">
      <c r="A186" s="72">
        <f t="shared" si="2"/>
        <v>178</v>
      </c>
      <c r="B186" s="65"/>
      <c r="C186" s="65" t="s">
        <v>1829</v>
      </c>
      <c r="D186" s="67"/>
      <c r="E186" s="67"/>
      <c r="F186" s="67"/>
      <c r="G186" s="67"/>
      <c r="H186" s="109" t="s">
        <v>1830</v>
      </c>
      <c r="I186" s="104" t="s">
        <v>1831</v>
      </c>
      <c r="J186" s="398" t="s">
        <v>1832</v>
      </c>
      <c r="K186" s="103" t="s">
        <v>178</v>
      </c>
      <c r="L186" s="411"/>
      <c r="M186" s="407" t="s">
        <v>199</v>
      </c>
      <c r="N186" s="103"/>
      <c r="O186" s="100"/>
      <c r="P186" s="100" t="s">
        <v>134</v>
      </c>
      <c r="Q186" s="100" t="s">
        <v>134</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65" t="s">
        <v>1833</v>
      </c>
      <c r="D187" s="67"/>
      <c r="E187" s="67"/>
      <c r="F187" s="67"/>
      <c r="G187" s="67"/>
      <c r="H187" s="109" t="s">
        <v>1834</v>
      </c>
      <c r="I187" s="104" t="s">
        <v>1835</v>
      </c>
      <c r="J187" s="398" t="s">
        <v>1836</v>
      </c>
      <c r="K187" s="416" t="s">
        <v>178</v>
      </c>
      <c r="L187" s="411"/>
      <c r="M187" s="407" t="s">
        <v>133</v>
      </c>
      <c r="N187" s="104" t="s">
        <v>1837</v>
      </c>
      <c r="O187" s="105"/>
      <c r="P187" s="100" t="s">
        <v>134</v>
      </c>
      <c r="Q187" s="10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hidden="1" customHeight="1">
      <c r="A188" s="72">
        <f t="shared" si="2"/>
        <v>180</v>
      </c>
      <c r="B188" s="65"/>
      <c r="C188" s="67" t="s">
        <v>1838</v>
      </c>
      <c r="D188" s="67"/>
      <c r="E188" s="67"/>
      <c r="F188" s="67"/>
      <c r="G188" s="67"/>
      <c r="H188" s="407" t="s">
        <v>1839</v>
      </c>
      <c r="I188" s="398"/>
      <c r="J188" s="407" t="s">
        <v>1840</v>
      </c>
      <c r="K188" s="407" t="s">
        <v>178</v>
      </c>
      <c r="L188" s="411" t="s">
        <v>134</v>
      </c>
      <c r="M188" s="88" t="s">
        <v>1840</v>
      </c>
      <c r="N188" s="103"/>
      <c r="O188" s="100"/>
      <c r="P188" s="100" t="s">
        <v>134</v>
      </c>
      <c r="Q188" s="10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86"/>
      <c r="C189" s="86"/>
      <c r="D189" s="86" t="s">
        <v>1358</v>
      </c>
      <c r="E189" s="341" t="s">
        <v>1841</v>
      </c>
      <c r="F189" s="341"/>
      <c r="G189" s="341"/>
      <c r="H189" s="106" t="s">
        <v>1359</v>
      </c>
      <c r="I189" s="104"/>
      <c r="J189" s="104" t="s">
        <v>1360</v>
      </c>
      <c r="K189" s="407" t="s">
        <v>1280</v>
      </c>
      <c r="L189" s="411" t="s">
        <v>134</v>
      </c>
      <c r="M189" s="88" t="s">
        <v>1360</v>
      </c>
      <c r="N189" s="407"/>
      <c r="O189" s="105"/>
      <c r="P189" s="100" t="s">
        <v>134</v>
      </c>
      <c r="Q189" s="100" t="s">
        <v>134</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1361</v>
      </c>
      <c r="F190" s="86"/>
      <c r="G190" s="86"/>
      <c r="H190" s="407" t="s">
        <v>1362</v>
      </c>
      <c r="I190" s="413" t="s">
        <v>1363</v>
      </c>
      <c r="J190" s="398" t="s">
        <v>177</v>
      </c>
      <c r="K190" s="407" t="s">
        <v>132</v>
      </c>
      <c r="L190" s="411"/>
      <c r="M190" s="407" t="s">
        <v>133</v>
      </c>
      <c r="N190" s="104" t="s">
        <v>1364</v>
      </c>
      <c r="O190" s="100"/>
      <c r="P190" s="100"/>
      <c r="Q190" s="410" t="s">
        <v>134</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1365</v>
      </c>
      <c r="F191" s="86"/>
      <c r="G191" s="86"/>
      <c r="H191" s="407" t="s">
        <v>1366</v>
      </c>
      <c r="I191" s="413" t="s">
        <v>1367</v>
      </c>
      <c r="J191" s="398" t="s">
        <v>1368</v>
      </c>
      <c r="K191" s="407" t="s">
        <v>132</v>
      </c>
      <c r="L191" s="411"/>
      <c r="M191" s="407" t="s">
        <v>133</v>
      </c>
      <c r="N191" s="104" t="s">
        <v>1369</v>
      </c>
      <c r="O191" s="105"/>
      <c r="P191" s="100"/>
      <c r="Q191" s="41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hidden="1" customHeight="1">
      <c r="A192" s="72">
        <f t="shared" si="2"/>
        <v>184</v>
      </c>
      <c r="B192" s="65"/>
      <c r="C192" s="65"/>
      <c r="D192" s="65" t="s">
        <v>1515</v>
      </c>
      <c r="E192" s="65"/>
      <c r="F192" s="65"/>
      <c r="G192" s="65"/>
      <c r="H192" s="407" t="s">
        <v>1516</v>
      </c>
      <c r="I192" s="398" t="s">
        <v>1517</v>
      </c>
      <c r="J192" s="398" t="s">
        <v>228</v>
      </c>
      <c r="K192" s="407" t="s">
        <v>178</v>
      </c>
      <c r="L192" s="411"/>
      <c r="M192" s="407" t="s">
        <v>133</v>
      </c>
      <c r="N192" s="103"/>
      <c r="O192" s="410"/>
      <c r="P192" s="410" t="s">
        <v>134</v>
      </c>
      <c r="Q192" s="41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1842</v>
      </c>
      <c r="C193" s="86"/>
      <c r="D193" s="86"/>
      <c r="E193" s="86"/>
      <c r="F193" s="86"/>
      <c r="G193" s="86"/>
      <c r="H193" s="106" t="s">
        <v>1843</v>
      </c>
      <c r="I193" s="104" t="s">
        <v>1844</v>
      </c>
      <c r="J193" s="283" t="s">
        <v>1845</v>
      </c>
      <c r="K193" s="407" t="s">
        <v>178</v>
      </c>
      <c r="L193" s="411"/>
      <c r="M193" s="407" t="s">
        <v>133</v>
      </c>
      <c r="N193" s="407" t="s">
        <v>1846</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1847</v>
      </c>
      <c r="C194" s="69"/>
      <c r="D194" s="86"/>
      <c r="E194" s="86"/>
      <c r="F194" s="86"/>
      <c r="G194" s="86"/>
      <c r="H194" s="407" t="s">
        <v>1848</v>
      </c>
      <c r="I194" s="398" t="s">
        <v>1849</v>
      </c>
      <c r="J194" s="398" t="s">
        <v>228</v>
      </c>
      <c r="K194" s="407" t="s">
        <v>178</v>
      </c>
      <c r="L194" s="411"/>
      <c r="M194" s="407" t="s">
        <v>133</v>
      </c>
      <c r="N194" s="407"/>
      <c r="O194" s="410"/>
      <c r="P194" s="410"/>
      <c r="Q194" s="41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1850</v>
      </c>
      <c r="C195" s="341" t="s">
        <v>1851</v>
      </c>
      <c r="D195" s="341"/>
      <c r="E195" s="341"/>
      <c r="F195" s="341"/>
      <c r="G195" s="341"/>
      <c r="H195" s="407" t="s">
        <v>1852</v>
      </c>
      <c r="I195" s="398"/>
      <c r="J195" s="398" t="s">
        <v>1853</v>
      </c>
      <c r="K195" s="407" t="s">
        <v>1280</v>
      </c>
      <c r="L195" s="411" t="s">
        <v>134</v>
      </c>
      <c r="M195" s="88" t="s">
        <v>1521</v>
      </c>
      <c r="N195" s="407"/>
      <c r="O195" s="410" t="s">
        <v>134</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customHeight="1">
      <c r="A196" s="72">
        <f t="shared" si="2"/>
        <v>188</v>
      </c>
      <c r="B196" s="65" t="s">
        <v>1854</v>
      </c>
      <c r="C196" s="102"/>
      <c r="D196" s="86"/>
      <c r="E196" s="86"/>
      <c r="F196" s="86"/>
      <c r="G196" s="86"/>
      <c r="H196" s="407" t="s">
        <v>1855</v>
      </c>
      <c r="I196" s="398" t="s">
        <v>1856</v>
      </c>
      <c r="J196" s="398" t="s">
        <v>228</v>
      </c>
      <c r="K196" s="407" t="s">
        <v>1280</v>
      </c>
      <c r="L196" s="411"/>
      <c r="M196" s="407" t="s">
        <v>133</v>
      </c>
      <c r="N196" s="407"/>
      <c r="O196" s="412" t="s">
        <v>134</v>
      </c>
      <c r="P196" s="412"/>
      <c r="Q196" s="412"/>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1857</v>
      </c>
      <c r="C197" s="69"/>
      <c r="D197" s="341"/>
      <c r="E197" s="341"/>
      <c r="F197" s="341"/>
      <c r="G197" s="341"/>
      <c r="H197" s="407" t="s">
        <v>1858</v>
      </c>
      <c r="I197" s="398"/>
      <c r="J197" s="407" t="s">
        <v>1859</v>
      </c>
      <c r="K197" s="407" t="s">
        <v>178</v>
      </c>
      <c r="L197" s="411" t="s">
        <v>134</v>
      </c>
      <c r="M197" s="407" t="s">
        <v>1859</v>
      </c>
      <c r="N197" s="407"/>
      <c r="O197" s="410" t="s">
        <v>134</v>
      </c>
      <c r="P197" s="410" t="s">
        <v>134</v>
      </c>
      <c r="Q197" s="410" t="s">
        <v>134</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1860</v>
      </c>
      <c r="D198" s="341"/>
      <c r="E198" s="341"/>
      <c r="F198" s="341"/>
      <c r="G198" s="341"/>
      <c r="H198" s="407" t="s">
        <v>1861</v>
      </c>
      <c r="I198" s="398"/>
      <c r="J198" s="398" t="s">
        <v>1862</v>
      </c>
      <c r="K198" s="417" t="s">
        <v>1863</v>
      </c>
      <c r="L198" s="411" t="s">
        <v>134</v>
      </c>
      <c r="M198" s="88" t="s">
        <v>1862</v>
      </c>
      <c r="N198" s="407"/>
      <c r="O198" s="410" t="s">
        <v>134</v>
      </c>
      <c r="P198" s="410" t="s">
        <v>134</v>
      </c>
      <c r="Q198" s="410" t="s">
        <v>134</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1864</v>
      </c>
      <c r="E199" s="69"/>
      <c r="F199" s="86"/>
      <c r="G199" s="86"/>
      <c r="H199" s="407" t="s">
        <v>1865</v>
      </c>
      <c r="I199" s="398" t="s">
        <v>1866</v>
      </c>
      <c r="J199" s="398" t="s">
        <v>1867</v>
      </c>
      <c r="K199" s="407" t="s">
        <v>132</v>
      </c>
      <c r="L199" s="411"/>
      <c r="M199" s="407" t="s">
        <v>133</v>
      </c>
      <c r="N199" s="407"/>
      <c r="O199" s="410" t="s">
        <v>134</v>
      </c>
      <c r="P199" s="410" t="s">
        <v>134</v>
      </c>
      <c r="Q199" s="410" t="s">
        <v>134</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1286</v>
      </c>
      <c r="E200" s="69"/>
      <c r="F200" s="86"/>
      <c r="G200" s="86"/>
      <c r="H200" s="407" t="s">
        <v>1868</v>
      </c>
      <c r="I200" s="398" t="s">
        <v>8</v>
      </c>
      <c r="J200" s="398" t="s">
        <v>1289</v>
      </c>
      <c r="K200" s="407" t="s">
        <v>178</v>
      </c>
      <c r="L200" s="411"/>
      <c r="M200" s="407" t="s">
        <v>133</v>
      </c>
      <c r="N200" s="407"/>
      <c r="O200" s="410" t="s">
        <v>134</v>
      </c>
      <c r="P200" s="410" t="s">
        <v>134</v>
      </c>
      <c r="Q200" s="410" t="s">
        <v>134</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1869</v>
      </c>
      <c r="E201" s="69"/>
      <c r="F201" s="86"/>
      <c r="G201" s="86"/>
      <c r="H201" s="407" t="s">
        <v>1870</v>
      </c>
      <c r="I201" s="398" t="s">
        <v>1871</v>
      </c>
      <c r="J201" s="398" t="s">
        <v>1368</v>
      </c>
      <c r="K201" s="407" t="s">
        <v>132</v>
      </c>
      <c r="L201" s="411"/>
      <c r="M201" s="407" t="s">
        <v>133</v>
      </c>
      <c r="N201" s="407"/>
      <c r="O201" s="410" t="s">
        <v>134</v>
      </c>
      <c r="P201" s="410" t="s">
        <v>134</v>
      </c>
      <c r="Q201" s="410" t="s">
        <v>134</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1872</v>
      </c>
      <c r="E202" s="69"/>
      <c r="F202" s="86"/>
      <c r="G202" s="86"/>
      <c r="H202" s="407" t="s">
        <v>1873</v>
      </c>
      <c r="I202" s="398" t="s">
        <v>1874</v>
      </c>
      <c r="J202" s="398" t="s">
        <v>228</v>
      </c>
      <c r="K202" s="407" t="s">
        <v>178</v>
      </c>
      <c r="L202" s="411"/>
      <c r="M202" s="407" t="s">
        <v>133</v>
      </c>
      <c r="N202" s="407"/>
      <c r="O202" s="412" t="s">
        <v>134</v>
      </c>
      <c r="P202" s="412" t="s">
        <v>134</v>
      </c>
      <c r="Q202" s="412" t="s">
        <v>134</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30</v>
      </c>
      <c r="M203" s="72"/>
      <c r="N203" s="113"/>
      <c r="O203" s="113">
        <f>SUBTOTAL(103,createCase[15-18])</f>
        <v>104</v>
      </c>
      <c r="P203" s="113">
        <f>SUBTOTAL(103,createCase[15-15])</f>
        <v>73</v>
      </c>
      <c r="Q203" s="113">
        <f>SUBTOTAL(103,createCase[15-MAJ])</f>
        <v>21</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6537" priority="15468">
      <formula>#REF!=1</formula>
    </cfRule>
  </conditionalFormatting>
  <conditionalFormatting sqref="A204:F205 A225:F1065">
    <cfRule type="expression" dxfId="6536" priority="15498">
      <formula>OR(#REF!="X",#REF!="X")</formula>
    </cfRule>
    <cfRule type="expression" dxfId="6535" priority="15499">
      <formula>AND(#REF!=1,#REF!=1)</formula>
    </cfRule>
    <cfRule type="expression" dxfId="6534" priority="15500">
      <formula>#REF!=1</formula>
    </cfRule>
    <cfRule type="expression" dxfId="6533" priority="15501">
      <formula>#REF!=1</formula>
    </cfRule>
  </conditionalFormatting>
  <conditionalFormatting sqref="B14:B15 C90:C91 C142">
    <cfRule type="expression" dxfId="6532" priority="15445">
      <formula>AND(#REF!=1,#REF!=1)</formula>
    </cfRule>
    <cfRule type="expression" dxfId="6531" priority="15446">
      <formula>#REF!=1</formula>
    </cfRule>
    <cfRule type="expression" dxfId="6530" priority="15447">
      <formula>#REF!=1</formula>
    </cfRule>
  </conditionalFormatting>
  <conditionalFormatting sqref="B163:B165">
    <cfRule type="expression" dxfId="6529" priority="330">
      <formula>AND($L163="X",#REF!&lt;&gt;"")</formula>
    </cfRule>
  </conditionalFormatting>
  <conditionalFormatting sqref="B171">
    <cfRule type="expression" dxfId="6528" priority="4561">
      <formula>AND($L171="X",#REF!&lt;&gt;"")</formula>
    </cfRule>
  </conditionalFormatting>
  <conditionalFormatting sqref="B173:B175 B177:B178">
    <cfRule type="expression" dxfId="6527" priority="3824">
      <formula>AND($L173="X",#REF!&lt;&gt;"")</formula>
    </cfRule>
  </conditionalFormatting>
  <conditionalFormatting sqref="B179:B181">
    <cfRule type="expression" dxfId="6526" priority="18429">
      <formula>AND(#REF!="X",#REF!&lt;&gt;"")</formula>
    </cfRule>
  </conditionalFormatting>
  <conditionalFormatting sqref="B189">
    <cfRule type="expression" dxfId="6525" priority="24">
      <formula>AND($L189="X",OR(#REF!&lt;&gt;"",#REF!&lt;&gt;"",#REF!&lt;&gt;""))</formula>
    </cfRule>
    <cfRule type="expression" dxfId="6524" priority="25">
      <formula>AND($L189="X",OR(#REF!&lt;&gt;"",#REF!&lt;&gt;""))</formula>
    </cfRule>
  </conditionalFormatting>
  <conditionalFormatting sqref="B193">
    <cfRule type="expression" dxfId="6523" priority="9219">
      <formula>AND($L193="X",OR(#REF!&lt;&gt;"",#REF!&lt;&gt;"",#REF!&lt;&gt;""))</formula>
    </cfRule>
    <cfRule type="expression" dxfId="652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6521" priority="15386">
      <formula>OR(#REF!="X",#REF!="X")</formula>
    </cfRule>
  </conditionalFormatting>
  <conditionalFormatting sqref="B10:G13">
    <cfRule type="expression" dxfId="6520" priority="15384">
      <formula>#REF!=1</formula>
    </cfRule>
    <cfRule type="expression" dxfId="651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651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6517" priority="15355">
      <formula>#REF!=1</formula>
    </cfRule>
  </conditionalFormatting>
  <conditionalFormatting sqref="B130:G132">
    <cfRule type="expression" dxfId="6516" priority="127">
      <formula>AND(#REF!=1,#REF!=1)</formula>
    </cfRule>
    <cfRule type="expression" dxfId="6515" priority="128">
      <formula>#REF!=1</formula>
    </cfRule>
  </conditionalFormatting>
  <conditionalFormatting sqref="C39:C40 C190:C191">
    <cfRule type="expression" dxfId="6514" priority="15525">
      <formula>AND($L39="X",OR(#REF!&lt;&gt;"",$B39&lt;&gt;""))</formula>
    </cfRule>
    <cfRule type="expression" dxfId="6513" priority="15526">
      <formula>OR(#REF!="X",#REF!="X")</formula>
    </cfRule>
    <cfRule type="expression" dxfId="6512" priority="15527">
      <formula>AND(#REF!=1,#REF!=1)</formula>
    </cfRule>
    <cfRule type="expression" dxfId="6511" priority="15528">
      <formula>#REF!=1</formula>
    </cfRule>
    <cfRule type="expression" dxfId="6510" priority="15529">
      <formula>#REF!=1</formula>
    </cfRule>
  </conditionalFormatting>
  <conditionalFormatting sqref="C85 F85:G85">
    <cfRule type="expression" dxfId="6509" priority="15530">
      <formula>AND($L85="X",OR($B85&lt;&gt;"",#REF!&lt;&gt;"",$C85&lt;&gt;""))</formula>
    </cfRule>
    <cfRule type="expression" dxfId="6508" priority="15531">
      <formula>AND($L85="X",OR($B85&lt;&gt;"",$C85&lt;&gt;"",$D85&lt;&gt;""))</formula>
    </cfRule>
    <cfRule type="expression" dxfId="6507" priority="15532">
      <formula>AND($L85="X",OR($B85&lt;&gt;"",$C85&lt;&gt;"",$D85&lt;&gt;"",$E85&lt;&gt;""))</formula>
    </cfRule>
    <cfRule type="expression" dxfId="6506" priority="15533">
      <formula>AND($L85="X",OR($B85&lt;&gt;"",$C85&lt;&gt;"",$E85&lt;&gt;"",#REF!&lt;&gt;""))</formula>
    </cfRule>
    <cfRule type="expression" dxfId="6505" priority="15534">
      <formula>#REF!=1</formula>
    </cfRule>
    <cfRule type="expression" dxfId="6504" priority="15535">
      <formula>AND($L85="X",OR($B85&lt;&gt;"",$C85&lt;&gt;"",$D85&lt;&gt;""))</formula>
    </cfRule>
    <cfRule type="expression" dxfId="6503" priority="15536">
      <formula>AND($L85="X",OR($B85&lt;&gt;"",$C85&lt;&gt;"",$D85&lt;&gt;"",$E85&lt;&gt;""))</formula>
    </cfRule>
    <cfRule type="expression" dxfId="6502" priority="15537">
      <formula>AND(#REF!=1,#REF!=1)</formula>
    </cfRule>
    <cfRule type="expression" dxfId="6501" priority="15538">
      <formula>#REF!=1</formula>
    </cfRule>
    <cfRule type="expression" dxfId="6500" priority="15539">
      <formula>#REF!=1</formula>
    </cfRule>
    <cfRule type="expression" dxfId="6499" priority="15540">
      <formula>AND($L85="X",OR($B85&lt;&gt;"",$C85&lt;&gt;"",$E85&lt;&gt;"",#REF!&lt;&gt;""))</formula>
    </cfRule>
    <cfRule type="expression" dxfId="6498" priority="15541">
      <formula>AND($L85="X",OR($B85&lt;&gt;"",$C85&lt;&gt;""))</formula>
    </cfRule>
    <cfRule type="expression" dxfId="6497" priority="15542">
      <formula>AND($L85="X",OR($B85&lt;&gt;"",$C85&lt;&gt;"",$D85&lt;&gt;"",$E85&lt;&gt;""))</formula>
    </cfRule>
    <cfRule type="expression" dxfId="6496" priority="15543">
      <formula>AND(#REF!=1,#REF!=1)</formula>
    </cfRule>
    <cfRule type="expression" dxfId="6495" priority="15544">
      <formula>#REF!=1</formula>
    </cfRule>
    <cfRule type="expression" dxfId="6494" priority="15545">
      <formula>#REF!=1</formula>
    </cfRule>
    <cfRule type="expression" dxfId="6493" priority="15546">
      <formula>AND($L85="X",OR($B85&lt;&gt;"",$C85&lt;&gt;"",$E85&lt;&gt;"",#REF!&lt;&gt;""))</formula>
    </cfRule>
    <cfRule type="expression" dxfId="6492" priority="15547">
      <formula>#REF!=1</formula>
    </cfRule>
    <cfRule type="expression" dxfId="6491" priority="15548">
      <formula>AND($L85="X",OR($B85&lt;&gt;"",$C85&lt;&gt;"",$D85&lt;&gt;""))</formula>
    </cfRule>
    <cfRule type="expression" dxfId="6490" priority="15549">
      <formula>AND($L85="X",OR($B85&lt;&gt;"",$C85&lt;&gt;"",$D85&lt;&gt;"",$E85&lt;&gt;""))</formula>
    </cfRule>
    <cfRule type="expression" dxfId="6489" priority="15550">
      <formula>AND(#REF!=1,#REF!=1)</formula>
    </cfRule>
    <cfRule type="expression" dxfId="6488" priority="15551">
      <formula>#REF!=1</formula>
    </cfRule>
    <cfRule type="expression" dxfId="6487" priority="15552">
      <formula>AND($L85="X",OR($B85&lt;&gt;"",$C85&lt;&gt;"",$E85&lt;&gt;"",#REF!&lt;&gt;""))</formula>
    </cfRule>
  </conditionalFormatting>
  <conditionalFormatting sqref="C122 F122:G122">
    <cfRule type="expression" dxfId="6486" priority="15576">
      <formula>AND($L122="X",OR($B122&lt;&gt;"",#REF!&lt;&gt;"",$C122&lt;&gt;""))</formula>
    </cfRule>
    <cfRule type="expression" dxfId="6485" priority="15577">
      <formula>AND($L122="X",OR($B122&lt;&gt;"",$C122&lt;&gt;"",$D122&lt;&gt;""))</formula>
    </cfRule>
    <cfRule type="expression" dxfId="6484" priority="15578">
      <formula>AND($L122="X",OR($B122&lt;&gt;"",$C122&lt;&gt;"",$D122&lt;&gt;"",$E122&lt;&gt;""))</formula>
    </cfRule>
    <cfRule type="expression" dxfId="6483" priority="15579">
      <formula>AND($L122="X",OR($B122&lt;&gt;"",$C122&lt;&gt;"",$E122&lt;&gt;"",#REF!&lt;&gt;""))</formula>
    </cfRule>
    <cfRule type="expression" dxfId="6482" priority="15580">
      <formula>#REF!=1</formula>
    </cfRule>
    <cfRule type="expression" dxfId="6481" priority="15581">
      <formula>AND($L122="X",OR($B122&lt;&gt;"",$C122&lt;&gt;"",$D122&lt;&gt;""))</formula>
    </cfRule>
  </conditionalFormatting>
  <conditionalFormatting sqref="C142 B14:B15 C90:C91">
    <cfRule type="expression" dxfId="6480" priority="15444">
      <formula>OR(#REF!="X",#REF!="X")</formula>
    </cfRule>
  </conditionalFormatting>
  <conditionalFormatting sqref="C174:C175">
    <cfRule type="expression" dxfId="6479" priority="15514">
      <formula>AND($L174="X",#REF!&lt;&gt;"")</formula>
    </cfRule>
    <cfRule type="expression" dxfId="6478" priority="15515">
      <formula>#REF!=1</formula>
    </cfRule>
    <cfRule type="expression" dxfId="6477" priority="15516">
      <formula>#REF!=1</formula>
    </cfRule>
  </conditionalFormatting>
  <conditionalFormatting sqref="C179 G179">
    <cfRule type="expression" dxfId="6476" priority="322">
      <formula>AND($L179="X",OR($B179&lt;&gt;"",#REF!&lt;&gt;"",$C179&lt;&gt;""))</formula>
    </cfRule>
  </conditionalFormatting>
  <conditionalFormatting sqref="C179:C181">
    <cfRule type="expression" dxfId="6475" priority="18431">
      <formula>AND(#REF!="X",OR(#REF!&lt;&gt;"",$B179&lt;&gt;""))</formula>
    </cfRule>
  </conditionalFormatting>
  <conditionalFormatting sqref="C183:C185 E187">
    <cfRule type="expression" dxfId="6474" priority="9490">
      <formula>AND($L183="X",OR($B183&lt;&gt;"",#REF!&lt;&gt;"",#REF!&lt;&gt;""))</formula>
    </cfRule>
  </conditionalFormatting>
  <conditionalFormatting sqref="C188">
    <cfRule type="expression" dxfId="6473" priority="10327">
      <formula>AND($L188="X",OR($B188&lt;&gt;"",$C188&lt;&gt;"",#REF!&lt;&gt;""))</formula>
    </cfRule>
  </conditionalFormatting>
  <conditionalFormatting sqref="C34:D34 F34:G34 D66 G66">
    <cfRule type="expression" dxfId="6472" priority="15588">
      <formula>AND($L34="X",OR($B34&lt;&gt;"",#REF!&lt;&gt;"",$C34&lt;&gt;""))</formula>
    </cfRule>
    <cfRule type="expression" dxfId="6471" priority="15589">
      <formula>AND($L34="X",OR($B34&lt;&gt;"",$C34&lt;&gt;"",$D34&lt;&gt;""))</formula>
    </cfRule>
    <cfRule type="expression" dxfId="6470" priority="15590">
      <formula>AND($L34="X",OR($B34&lt;&gt;"",$C34&lt;&gt;"",$D34&lt;&gt;"",$E34&lt;&gt;""))</formula>
    </cfRule>
    <cfRule type="expression" dxfId="6469" priority="15591">
      <formula>AND($L34="X",OR($B34&lt;&gt;"",$C34&lt;&gt;"",$E34&lt;&gt;"",#REF!&lt;&gt;""))</formula>
    </cfRule>
    <cfRule type="expression" dxfId="6468" priority="15592">
      <formula>#REF!=1</formula>
    </cfRule>
    <cfRule type="expression" dxfId="6467" priority="15593">
      <formula>AND($L34="X",OR($B34&lt;&gt;"",$C34&lt;&gt;"",$D34&lt;&gt;""))</formula>
    </cfRule>
    <cfRule type="expression" dxfId="6466" priority="15594">
      <formula>AND($L34="X",OR($B34&lt;&gt;"",$C34&lt;&gt;"",$D34&lt;&gt;"",$E34&lt;&gt;""))</formula>
    </cfRule>
    <cfRule type="expression" dxfId="6465" priority="15595">
      <formula>AND(#REF!=1,#REF!=1)</formula>
    </cfRule>
    <cfRule type="expression" dxfId="6464" priority="15596">
      <formula>#REF!=1</formula>
    </cfRule>
    <cfRule type="expression" dxfId="6463" priority="15597">
      <formula>#REF!=1</formula>
    </cfRule>
    <cfRule type="expression" dxfId="6462" priority="15598">
      <formula>AND($L34="X",OR($B34&lt;&gt;"",$C34&lt;&gt;"",$E34&lt;&gt;"",#REF!&lt;&gt;""))</formula>
    </cfRule>
    <cfRule type="expression" dxfId="6461" priority="15599">
      <formula>AND($L34="X",OR($B34&lt;&gt;"",$C34&lt;&gt;""))</formula>
    </cfRule>
    <cfRule type="expression" dxfId="6460" priority="15600">
      <formula>AND($L34="X",OR($B34&lt;&gt;"",$C34&lt;&gt;"",$D34&lt;&gt;"",$E34&lt;&gt;""))</formula>
    </cfRule>
    <cfRule type="expression" dxfId="6459" priority="15601">
      <formula>AND(#REF!=1,#REF!=1)</formula>
    </cfRule>
    <cfRule type="expression" dxfId="6458" priority="15602">
      <formula>#REF!=1</formula>
    </cfRule>
    <cfRule type="expression" dxfId="6457" priority="15603">
      <formula>#REF!=1</formula>
    </cfRule>
    <cfRule type="expression" dxfId="6456" priority="15604">
      <formula>AND($L34="X",OR($B34&lt;&gt;"",$C34&lt;&gt;"",$E34&lt;&gt;"",#REF!&lt;&gt;""))</formula>
    </cfRule>
    <cfRule type="expression" dxfId="6455" priority="15605">
      <formula>#REF!=1</formula>
    </cfRule>
    <cfRule type="expression" dxfId="6454" priority="15606">
      <formula>AND($L34="X",OR($B34&lt;&gt;"",$C34&lt;&gt;"",$D34&lt;&gt;""))</formula>
    </cfRule>
    <cfRule type="expression" dxfId="6453" priority="15607">
      <formula>AND($L34="X",OR($B34&lt;&gt;"",$C34&lt;&gt;"",$D34&lt;&gt;"",$E34&lt;&gt;""))</formula>
    </cfRule>
    <cfRule type="expression" dxfId="6452" priority="15608">
      <formula>AND(#REF!=1,#REF!=1)</formula>
    </cfRule>
    <cfRule type="expression" dxfId="6451" priority="15609">
      <formula>#REF!=1</formula>
    </cfRule>
    <cfRule type="expression" dxfId="6450" priority="15610">
      <formula>AND($L34="X",OR($B34&lt;&gt;"",$C34&lt;&gt;"",$E34&lt;&gt;"",#REF!&lt;&gt;""))</formula>
    </cfRule>
    <cfRule type="expression" dxfId="6449" priority="15611">
      <formula>AND($L34="X",OR($B34&lt;&gt;"",$C34&lt;&gt;""))</formula>
    </cfRule>
    <cfRule type="expression" dxfId="6448" priority="15612">
      <formula>AND($L34="X",$B34&lt;&gt;"")</formula>
    </cfRule>
    <cfRule type="expression" dxfId="6447" priority="15613">
      <formula>AND($L34="X",OR($B34&lt;&gt;"",$C34&lt;&gt;"",$D34&lt;&gt;""))</formula>
    </cfRule>
  </conditionalFormatting>
  <conditionalFormatting sqref="C122:D122 G122">
    <cfRule type="expression" dxfId="6446" priority="15692">
      <formula>AND($L122="X",OR($B122&lt;&gt;"",$C122&lt;&gt;"",$D122&lt;&gt;"",$E122&lt;&gt;""))</formula>
    </cfRule>
    <cfRule type="expression" dxfId="6445" priority="15693">
      <formula>AND($L122="X",OR($B122&lt;&gt;"",$C122&lt;&gt;"",$E122&lt;&gt;"",#REF!&lt;&gt;""))</formula>
    </cfRule>
    <cfRule type="expression" dxfId="6444" priority="15694">
      <formula>#REF!=1</formula>
    </cfRule>
    <cfRule type="expression" dxfId="6443" priority="15695">
      <formula>AND($L122="X",OR($B122&lt;&gt;"",$C122&lt;&gt;"",$D122&lt;&gt;""))</formula>
    </cfRule>
    <cfRule type="expression" dxfId="6442" priority="15696">
      <formula>AND(#REF!=1,#REF!=1)</formula>
    </cfRule>
    <cfRule type="expression" dxfId="6441"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6440" priority="9408">
      <formula>AND($L9="X",$B9&lt;&gt;"")</formula>
    </cfRule>
  </conditionalFormatting>
  <conditionalFormatting sqref="C189:E189">
    <cfRule type="expression" dxfId="6439" priority="26">
      <formula>AND($L189="X",OR(#REF!&lt;&gt;"",#REF!&lt;&gt;"",#REF!&lt;&gt;"",$B189&lt;&gt;""))</formula>
    </cfRule>
  </conditionalFormatting>
  <conditionalFormatting sqref="C193:E193">
    <cfRule type="expression" dxfId="6438" priority="9567">
      <formula>AND($L193="X",OR(#REF!&lt;&gt;"",#REF!&lt;&gt;"",#REF!&lt;&gt;"",$B193&lt;&gt;""))</formula>
    </cfRule>
  </conditionalFormatting>
  <conditionalFormatting sqref="C16:G16">
    <cfRule type="expression" dxfId="6437" priority="15704">
      <formula>AND($L16="X",OR($B16&lt;&gt;"",$C16&lt;&gt;"",$D16&lt;&gt;"",$E16&lt;&gt;""))</formula>
    </cfRule>
    <cfRule type="expression" dxfId="6436" priority="15705">
      <formula>AND($L16="X",OR($B16&lt;&gt;"",#REF!&lt;&gt;"",$C16&lt;&gt;"",$D16&lt;&gt;""))</formula>
    </cfRule>
    <cfRule type="expression" dxfId="6435" priority="15706">
      <formula>AND(#REF!=1,#REF!=1)</formula>
    </cfRule>
    <cfRule type="expression" dxfId="6434" priority="15707">
      <formula>#REF!=1</formula>
    </cfRule>
    <cfRule type="expression" dxfId="6433" priority="15708">
      <formula>#REF!=1</formula>
    </cfRule>
    <cfRule type="expression" dxfId="6432" priority="15709">
      <formula>AND($L16="X",OR($B16&lt;&gt;"",$C16&lt;&gt;""))</formula>
    </cfRule>
    <cfRule type="expression" dxfId="6431" priority="15710">
      <formula>AND(#REF!=1,#REF!=1)</formula>
    </cfRule>
    <cfRule type="expression" dxfId="6430" priority="15711">
      <formula>#REF!=1</formula>
    </cfRule>
    <cfRule type="expression" dxfId="6429" priority="15712">
      <formula>#REF!=1</formula>
    </cfRule>
    <cfRule type="expression" dxfId="6428" priority="15713">
      <formula>AND($L16="X",OR($B16&lt;&gt;"",$C16&lt;&gt;""))</formula>
    </cfRule>
    <cfRule type="expression" dxfId="6427" priority="15714">
      <formula>AND(#REF!=1,#REF!=1)</formula>
    </cfRule>
    <cfRule type="expression" dxfId="6426" priority="15715">
      <formula>#REF!=1</formula>
    </cfRule>
    <cfRule type="expression" dxfId="6425" priority="15716">
      <formula>#REF!=1</formula>
    </cfRule>
    <cfRule type="expression" dxfId="6424" priority="15717">
      <formula>AND($L16="X",OR($B16&lt;&gt;"",$C16&lt;&gt;""))</formula>
    </cfRule>
    <cfRule type="expression" dxfId="6423" priority="15718">
      <formula>AND(#REF!=1,#REF!=1)</formula>
    </cfRule>
    <cfRule type="expression" dxfId="6422" priority="15719">
      <formula>#REF!=1</formula>
    </cfRule>
    <cfRule type="expression" dxfId="6421" priority="15720">
      <formula>#REF!=1</formula>
    </cfRule>
    <cfRule type="expression" dxfId="6420" priority="15721">
      <formula>AND($L16="X",OR($B16&lt;&gt;"",$C16&lt;&gt;""))</formula>
    </cfRule>
    <cfRule type="expression" dxfId="6419" priority="15722">
      <formula>AND(#REF!=1,#REF!=1)</formula>
    </cfRule>
    <cfRule type="expression" dxfId="6418" priority="15723">
      <formula>#REF!=1</formula>
    </cfRule>
    <cfRule type="expression" dxfId="6417" priority="15724">
      <formula>#REF!=1</formula>
    </cfRule>
    <cfRule type="expression" dxfId="6416" priority="15725">
      <formula>AND($L16="X",OR($B16&lt;&gt;"",$C16&lt;&gt;""))</formula>
    </cfRule>
    <cfRule type="expression" dxfId="6415" priority="15726">
      <formula>AND(#REF!=1,#REF!=1)</formula>
    </cfRule>
    <cfRule type="expression" dxfId="6414" priority="15727">
      <formula>#REF!=1</formula>
    </cfRule>
    <cfRule type="expression" dxfId="6413" priority="15728">
      <formula>#REF!=1</formula>
    </cfRule>
    <cfRule type="expression" dxfId="6412" priority="15729">
      <formula>AND($L16="X",OR($B16&lt;&gt;"",$C16&lt;&gt;""))</formula>
    </cfRule>
    <cfRule type="expression" dxfId="6411" priority="15730">
      <formula>AND(#REF!=1,#REF!=1)</formula>
    </cfRule>
    <cfRule type="expression" dxfId="6410" priority="15731">
      <formula>#REF!=1</formula>
    </cfRule>
    <cfRule type="expression" dxfId="6409" priority="15732">
      <formula>#REF!=1</formula>
    </cfRule>
    <cfRule type="expression" dxfId="6408" priority="15733">
      <formula>OR(#REF!="X",#REF!="X")</formula>
    </cfRule>
    <cfRule type="expression" dxfId="6407" priority="15734">
      <formula>AND(#REF!=1,#REF!=1)</formula>
    </cfRule>
    <cfRule type="expression" dxfId="6406" priority="15735">
      <formula>#REF!=1</formula>
    </cfRule>
    <cfRule type="expression" dxfId="6405" priority="15736">
      <formula>#REF!=1</formula>
    </cfRule>
    <cfRule type="expression" dxfId="6404" priority="15737">
      <formula>AND(#REF!=1,#REF!=1)</formula>
    </cfRule>
    <cfRule type="expression" dxfId="6403" priority="15738">
      <formula>#REF!=1</formula>
    </cfRule>
    <cfRule type="expression" dxfId="6402" priority="15739">
      <formula>AND(#REF!=1,#REF!=1)</formula>
    </cfRule>
    <cfRule type="expression" dxfId="6401" priority="15740">
      <formula>#REF!=1</formula>
    </cfRule>
    <cfRule type="expression" dxfId="6400" priority="15741">
      <formula>AND($L16="X",OR($B16&lt;&gt;"",$C16&lt;&gt;""))</formula>
    </cfRule>
    <cfRule type="expression" dxfId="6399" priority="15742">
      <formula>AND($L16="X",OR($B16&lt;&gt;"",#REF!&lt;&gt;"",$C16&lt;&gt;""))</formula>
    </cfRule>
    <cfRule type="expression" dxfId="6398" priority="15743">
      <formula>AND($L16="X",OR($B16&lt;&gt;"",$C16&lt;&gt;"",$D16&lt;&gt;""))</formula>
    </cfRule>
    <cfRule type="expression" dxfId="6397" priority="15744">
      <formula>AND($L16="X",OR($B16&lt;&gt;"",$C16&lt;&gt;"",$D16&lt;&gt;"",$E16&lt;&gt;""))</formula>
    </cfRule>
    <cfRule type="expression" dxfId="6396" priority="15745">
      <formula>AND($L16="X",OR($B16&lt;&gt;"",$C16&lt;&gt;"",$E16&lt;&gt;"",#REF!&lt;&gt;""))</formula>
    </cfRule>
    <cfRule type="expression" dxfId="6395" priority="15746">
      <formula>#REF!=1</formula>
    </cfRule>
    <cfRule type="expression" dxfId="6394" priority="15747">
      <formula>AND($L16="X",OR($B16&lt;&gt;"",$C16&lt;&gt;"",$D16&lt;&gt;""))</formula>
    </cfRule>
    <cfRule type="expression" dxfId="6393" priority="15748">
      <formula>AND($L16="X",OR($B16&lt;&gt;"",$C16&lt;&gt;"",$D16&lt;&gt;"",$E16&lt;&gt;""))</formula>
    </cfRule>
    <cfRule type="expression" dxfId="6392" priority="15749">
      <formula>AND(#REF!=1,#REF!=1)</formula>
    </cfRule>
    <cfRule type="expression" dxfId="6391" priority="15750">
      <formula>#REF!=1</formula>
    </cfRule>
    <cfRule type="expression" dxfId="6390" priority="15751">
      <formula>#REF!=1</formula>
    </cfRule>
    <cfRule type="expression" dxfId="6389" priority="15752">
      <formula>AND($L16="X",OR($B16&lt;&gt;"",$C16&lt;&gt;"",$E16&lt;&gt;"",#REF!&lt;&gt;""))</formula>
    </cfRule>
    <cfRule type="expression" dxfId="6388" priority="15753">
      <formula>AND($L16="X",OR($B16&lt;&gt;"",$C16&lt;&gt;""))</formula>
    </cfRule>
    <cfRule type="expression" dxfId="6387" priority="15754">
      <formula>AND($L16="X",OR($B16&lt;&gt;"",$C16&lt;&gt;"",$D16&lt;&gt;"",$E16&lt;&gt;""))</formula>
    </cfRule>
    <cfRule type="expression" dxfId="6386" priority="15755">
      <formula>AND(#REF!=1,#REF!=1)</formula>
    </cfRule>
    <cfRule type="expression" dxfId="6385" priority="15756">
      <formula>#REF!=1</formula>
    </cfRule>
    <cfRule type="expression" dxfId="6384" priority="15757">
      <formula>#REF!=1</formula>
    </cfRule>
    <cfRule type="expression" dxfId="6383" priority="15758">
      <formula>AND($L16="X",OR($B16&lt;&gt;"",$C16&lt;&gt;"",$E16&lt;&gt;"",#REF!&lt;&gt;""))</formula>
    </cfRule>
    <cfRule type="expression" dxfId="6382" priority="15759">
      <formula>#REF!=1</formula>
    </cfRule>
    <cfRule type="expression" dxfId="6381" priority="15760">
      <formula>AND($L16="X",OR($B16&lt;&gt;"",$C16&lt;&gt;"",$D16&lt;&gt;""))</formula>
    </cfRule>
    <cfRule type="expression" dxfId="6380" priority="15761">
      <formula>AND($L16="X",OR($B16&lt;&gt;"",$C16&lt;&gt;"",$D16&lt;&gt;"",$E16&lt;&gt;""))</formula>
    </cfRule>
    <cfRule type="expression" dxfId="6379" priority="15762">
      <formula>AND($L16="X",OR($B16&lt;&gt;"",$C16&lt;&gt;"",$E16&lt;&gt;"",#REF!&lt;&gt;""))</formula>
    </cfRule>
    <cfRule type="expression" dxfId="6378" priority="15763">
      <formula>AND($L16="X",OR($B16&lt;&gt;"",$C16&lt;&gt;""))</formula>
    </cfRule>
    <cfRule type="expression" dxfId="6377" priority="15764">
      <formula>AND($L16="X",$B16&lt;&gt;"")</formula>
    </cfRule>
  </conditionalFormatting>
  <conditionalFormatting sqref="C34:G34 D66:G66 C85:G85 D21 D41:G41 E48:G48 D56:G56 E68:G68 F69:G69 E89:G89">
    <cfRule type="expression" dxfId="6376" priority="15766">
      <formula>AND($L21="X",OR($B21&lt;&gt;"",$C21&lt;&gt;"",$D21&lt;&gt;"",$E21&lt;&gt;""))</formula>
    </cfRule>
    <cfRule type="expression" dxfId="6375" priority="15767">
      <formula>AND($L21="X",OR($B21&lt;&gt;"",#REF!&lt;&gt;"",$C21&lt;&gt;"",$D21&lt;&gt;""))</formula>
    </cfRule>
  </conditionalFormatting>
  <conditionalFormatting sqref="C122:G122">
    <cfRule type="expression" dxfId="6374" priority="13456">
      <formula>AND($L122="X",OR($B122&lt;&gt;"",$C122&lt;&gt;"",$D122&lt;&gt;"",$E122&lt;&gt;""))</formula>
    </cfRule>
    <cfRule type="expression" dxfId="6373" priority="13457">
      <formula>AND($L122="X",OR($B122&lt;&gt;"",#REF!&lt;&gt;"",$C122&lt;&gt;"",$D122&lt;&gt;""))</formula>
    </cfRule>
    <cfRule type="expression" dxfId="6372" priority="13458">
      <formula>AND($U122=1,$T122=1)</formula>
    </cfRule>
    <cfRule type="expression" dxfId="6371" priority="13459">
      <formula>$U122=1</formula>
    </cfRule>
    <cfRule type="expression" dxfId="6370" priority="13460">
      <formula>$T122=1</formula>
    </cfRule>
    <cfRule type="expression" dxfId="6369" priority="13461">
      <formula>AND($L122="X",OR($B122&lt;&gt;"",$C122&lt;&gt;""))</formula>
    </cfRule>
    <cfRule type="expression" dxfId="6368" priority="13462">
      <formula>AND($U122=1,$T122=1)</formula>
    </cfRule>
    <cfRule type="expression" dxfId="6367" priority="13463">
      <formula>$U122=1</formula>
    </cfRule>
    <cfRule type="expression" dxfId="6366" priority="13464">
      <formula>$T122=1</formula>
    </cfRule>
    <cfRule type="expression" dxfId="6365" priority="13465">
      <formula>AND($L122="X",OR($B122&lt;&gt;"",$C122&lt;&gt;""))</formula>
    </cfRule>
    <cfRule type="expression" dxfId="6364" priority="13466">
      <formula>AND($U122=1,$T122=1)</formula>
    </cfRule>
    <cfRule type="expression" dxfId="6363" priority="13467">
      <formula>$U122=1</formula>
    </cfRule>
    <cfRule type="expression" dxfId="6362" priority="13468">
      <formula>$T122=1</formula>
    </cfRule>
    <cfRule type="expression" dxfId="6361" priority="13469">
      <formula>AND($L122="X",OR($B122&lt;&gt;"",$C122&lt;&gt;""))</formula>
    </cfRule>
    <cfRule type="expression" dxfId="6360" priority="13470">
      <formula>AND($U122=1,$T122=1)</formula>
    </cfRule>
    <cfRule type="expression" dxfId="6359" priority="13471">
      <formula>$U122=1</formula>
    </cfRule>
    <cfRule type="expression" dxfId="6358" priority="13472">
      <formula>$T122=1</formula>
    </cfRule>
    <cfRule type="expression" dxfId="6357" priority="13473">
      <formula>AND($L122="X",OR($B122&lt;&gt;"",$C122&lt;&gt;""))</formula>
    </cfRule>
    <cfRule type="expression" dxfId="6356" priority="13474">
      <formula>AND($U122=1,$T122=1)</formula>
    </cfRule>
    <cfRule type="expression" dxfId="6355" priority="13475">
      <formula>$U122=1</formula>
    </cfRule>
    <cfRule type="expression" dxfId="6354" priority="13476">
      <formula>$T122=1</formula>
    </cfRule>
    <cfRule type="expression" dxfId="6353" priority="13477">
      <formula>AND($L122="X",OR($B122&lt;&gt;"",$C122&lt;&gt;""))</formula>
    </cfRule>
    <cfRule type="expression" dxfId="6352" priority="13478">
      <formula>AND($U122=1,$T122=1)</formula>
    </cfRule>
    <cfRule type="expression" dxfId="6351" priority="13479">
      <formula>$U122=1</formula>
    </cfRule>
    <cfRule type="expression" dxfId="6350" priority="13480">
      <formula>$T122=1</formula>
    </cfRule>
    <cfRule type="expression" dxfId="6349" priority="13481">
      <formula>AND($L122="X",OR($B122&lt;&gt;"",$C122&lt;&gt;""))</formula>
    </cfRule>
    <cfRule type="expression" dxfId="6348" priority="13482">
      <formula>AND($U122=1,$T122=1)</formula>
    </cfRule>
    <cfRule type="expression" dxfId="6347" priority="13483">
      <formula>$U122=1</formula>
    </cfRule>
    <cfRule type="expression" dxfId="6346" priority="13484">
      <formula>$T122=1</formula>
    </cfRule>
    <cfRule type="expression" dxfId="6345" priority="13486">
      <formula>OR($U122="X",$T122="X")</formula>
    </cfRule>
    <cfRule type="expression" dxfId="6344" priority="13487">
      <formula>AND($U122=1,$T122=1)</formula>
    </cfRule>
    <cfRule type="expression" dxfId="6343" priority="13488">
      <formula>$U122=1</formula>
    </cfRule>
    <cfRule type="expression" dxfId="6342" priority="13489">
      <formula>$T122=1</formula>
    </cfRule>
    <cfRule type="expression" dxfId="6341" priority="13490">
      <formula>OR($U122="X",$T122="X")</formula>
    </cfRule>
    <cfRule type="expression" dxfId="6340" priority="13491">
      <formula>AND($U122=1,$T122=1)</formula>
    </cfRule>
    <cfRule type="expression" dxfId="6339" priority="13492">
      <formula>$U122=1</formula>
    </cfRule>
    <cfRule type="expression" dxfId="6338" priority="13493">
      <formula>AND($L122="X",OR($B122&lt;&gt;"",$C122&lt;&gt;"",$D122&lt;&gt;"",$E122&lt;&gt;""))</formula>
    </cfRule>
    <cfRule type="expression" dxfId="6337" priority="13494">
      <formula>AND($L122="X",OR($B122&lt;&gt;"",$C122&lt;&gt;"",$E122&lt;&gt;"",#REF!&lt;&gt;""))</formula>
    </cfRule>
    <cfRule type="expression" dxfId="6336" priority="13495">
      <formula>$T122=1</formula>
    </cfRule>
    <cfRule type="expression" dxfId="6335" priority="13496">
      <formula>AND($L122="X",OR($B122&lt;&gt;"",$C122&lt;&gt;"",$D122&lt;&gt;""))</formula>
    </cfRule>
    <cfRule type="expression" dxfId="6334" priority="13497">
      <formula>AND($U122=1,$T122=1)</formula>
    </cfRule>
    <cfRule type="expression" dxfId="6333" priority="13498">
      <formula>$U122=1</formula>
    </cfRule>
    <cfRule type="expression" dxfId="6332" priority="13499">
      <formula>AND($L122="X",$B122&lt;&gt;"")</formula>
    </cfRule>
    <cfRule type="expression" dxfId="6331" priority="13500">
      <formula>AND($L122="X",OR($B122&lt;&gt;"",$C122&lt;&gt;""))</formula>
    </cfRule>
    <cfRule type="expression" dxfId="6330" priority="15804">
      <formula>AND($L122="X",OR($B122&lt;&gt;"",$C122&lt;&gt;""))</formula>
    </cfRule>
    <cfRule type="expression" dxfId="6329" priority="15804">
      <formula>AND($L122="X",$B122&lt;&gt;"")</formula>
    </cfRule>
    <cfRule type="expression" dxfId="6328" priority="16146">
      <formula>AND($L122="X",OR($B122&lt;&gt;"",$C122&lt;&gt;"",$D122&lt;&gt;"",$E122&lt;&gt;""))</formula>
    </cfRule>
    <cfRule type="expression" dxfId="6327" priority="16147">
      <formula>AND($L122="X",OR($B122&lt;&gt;"",#REF!&lt;&gt;"",$C122&lt;&gt;"",$D122&lt;&gt;""))</formula>
    </cfRule>
    <cfRule type="expression" dxfId="6326" priority="16148">
      <formula>AND(#REF!=1,#REF!=1)</formula>
    </cfRule>
    <cfRule type="expression" dxfId="6325" priority="16149">
      <formula>#REF!=1</formula>
    </cfRule>
    <cfRule type="expression" dxfId="6324" priority="16150">
      <formula>#REF!=1</formula>
    </cfRule>
    <cfRule type="expression" dxfId="6323" priority="16151">
      <formula>AND($L122="X",OR($B122&lt;&gt;"",$C122&lt;&gt;""))</formula>
    </cfRule>
    <cfRule type="expression" dxfId="6322" priority="16152">
      <formula>AND(#REF!=1,#REF!=1)</formula>
    </cfRule>
    <cfRule type="expression" dxfId="6321" priority="16153">
      <formula>#REF!=1</formula>
    </cfRule>
    <cfRule type="expression" dxfId="6320" priority="16154">
      <formula>#REF!=1</formula>
    </cfRule>
    <cfRule type="expression" dxfId="6319" priority="16155">
      <formula>AND($L122="X",OR($B122&lt;&gt;"",$C122&lt;&gt;""))</formula>
    </cfRule>
    <cfRule type="expression" dxfId="6318" priority="16156">
      <formula>AND(#REF!=1,#REF!=1)</formula>
    </cfRule>
    <cfRule type="expression" dxfId="6317" priority="16157">
      <formula>#REF!=1</formula>
    </cfRule>
    <cfRule type="expression" dxfId="6316" priority="16158">
      <formula>#REF!=1</formula>
    </cfRule>
    <cfRule type="expression" dxfId="6315" priority="16159">
      <formula>AND($L122="X",OR($B122&lt;&gt;"",$C122&lt;&gt;""))</formula>
    </cfRule>
    <cfRule type="expression" dxfId="6314" priority="16160">
      <formula>AND(#REF!=1,#REF!=1)</formula>
    </cfRule>
    <cfRule type="expression" dxfId="6313" priority="16161">
      <formula>#REF!=1</formula>
    </cfRule>
    <cfRule type="expression" dxfId="6312" priority="16162">
      <formula>#REF!=1</formula>
    </cfRule>
    <cfRule type="expression" dxfId="6311" priority="16163">
      <formula>AND($L122="X",OR($B122&lt;&gt;"",$C122&lt;&gt;""))</formula>
    </cfRule>
    <cfRule type="expression" dxfId="6310" priority="16164">
      <formula>AND(#REF!=1,#REF!=1)</formula>
    </cfRule>
    <cfRule type="expression" dxfId="6309" priority="16165">
      <formula>#REF!=1</formula>
    </cfRule>
    <cfRule type="expression" dxfId="6308" priority="16166">
      <formula>#REF!=1</formula>
    </cfRule>
    <cfRule type="expression" dxfId="6307" priority="16167">
      <formula>AND($L122="X",OR($B122&lt;&gt;"",$C122&lt;&gt;""))</formula>
    </cfRule>
    <cfRule type="expression" dxfId="6306" priority="16168">
      <formula>AND(#REF!=1,#REF!=1)</formula>
    </cfRule>
    <cfRule type="expression" dxfId="6305" priority="16169">
      <formula>#REF!=1</formula>
    </cfRule>
    <cfRule type="expression" dxfId="6304" priority="16170">
      <formula>#REF!=1</formula>
    </cfRule>
    <cfRule type="expression" dxfId="6303" priority="16171">
      <formula>AND($L122="X",OR($B122&lt;&gt;"",$C122&lt;&gt;""))</formula>
    </cfRule>
    <cfRule type="expression" dxfId="6302" priority="16172">
      <formula>AND(#REF!=1,#REF!=1)</formula>
    </cfRule>
    <cfRule type="expression" dxfId="6301" priority="16173">
      <formula>#REF!=1</formula>
    </cfRule>
    <cfRule type="expression" dxfId="6300" priority="16174">
      <formula>#REF!=1</formula>
    </cfRule>
    <cfRule type="expression" dxfId="6299" priority="16175">
      <formula>OR(#REF!="X",#REF!="X")</formula>
    </cfRule>
    <cfRule type="expression" dxfId="6298" priority="16176">
      <formula>AND(#REF!=1,#REF!=1)</formula>
    </cfRule>
    <cfRule type="expression" dxfId="6297" priority="16177">
      <formula>#REF!=1</formula>
    </cfRule>
    <cfRule type="expression" dxfId="6296" priority="16178">
      <formula>#REF!=1</formula>
    </cfRule>
    <cfRule type="expression" dxfId="6295" priority="16179">
      <formula>OR(#REF!="X",#REF!="X")</formula>
    </cfRule>
    <cfRule type="expression" dxfId="6294" priority="16180">
      <formula>AND(#REF!=1,#REF!=1)</formula>
    </cfRule>
    <cfRule type="expression" dxfId="6293" priority="16181">
      <formula>#REF!=1</formula>
    </cfRule>
    <cfRule type="expression" dxfId="6292" priority="16182">
      <formula>AND($L122="X",OR($B122&lt;&gt;"",$C122&lt;&gt;"",$D122&lt;&gt;"",$E122&lt;&gt;""))</formula>
    </cfRule>
    <cfRule type="expression" dxfId="6291" priority="16183">
      <formula>AND($L122="X",OR($B122&lt;&gt;"",$C122&lt;&gt;"",$E122&lt;&gt;"",#REF!&lt;&gt;""))</formula>
    </cfRule>
    <cfRule type="expression" dxfId="6290" priority="16184">
      <formula>#REF!=1</formula>
    </cfRule>
    <cfRule type="expression" dxfId="6289" priority="16185">
      <formula>AND($L122="X",OR($B122&lt;&gt;"",$C122&lt;&gt;"",$D122&lt;&gt;""))</formula>
    </cfRule>
    <cfRule type="expression" dxfId="6288" priority="16186">
      <formula>AND(#REF!=1,#REF!=1)</formula>
    </cfRule>
    <cfRule type="expression" dxfId="6287" priority="16187">
      <formula>#REF!=1</formula>
    </cfRule>
    <cfRule type="expression" dxfId="6286" priority="18527">
      <formula>#REF!=1</formula>
    </cfRule>
    <cfRule type="expression" dxfId="6285" priority="18527">
      <formula>AND(#REF!=1,#REF!=1)</formula>
    </cfRule>
    <cfRule type="expression" dxfId="6284" priority="18527">
      <formula>#REF!=1</formula>
    </cfRule>
    <cfRule type="expression" dxfId="6283" priority="18527">
      <formula>OR(#REF!="X",#REF!="X")</formula>
    </cfRule>
    <cfRule type="expression" dxfId="6282" priority="18527">
      <formula>AND($L122="X",$B122&lt;&gt;"")</formula>
    </cfRule>
    <cfRule type="expression" dxfId="6281" priority="18527">
      <formula>AND(#REF!=1,#REF!=1)</formula>
    </cfRule>
    <cfRule type="expression" dxfId="6280" priority="18527">
      <formula>#REF!=1</formula>
    </cfRule>
    <cfRule type="expression" dxfId="6279" priority="18527">
      <formula>AND(#REF!=1,#REF!=1)</formula>
    </cfRule>
    <cfRule type="expression" dxfId="6278" priority="18527">
      <formula>AND($L122="X",OR($B122&lt;&gt;"",$C122&lt;&gt;"",$D122&lt;&gt;"",$E122&lt;&gt;""))</formula>
    </cfRule>
    <cfRule type="expression" dxfId="6277" priority="18527">
      <formula>AND(#REF!=1,#REF!=1)</formula>
    </cfRule>
    <cfRule type="expression" dxfId="6276" priority="18527">
      <formula>AND($L122="X",$B122&lt;&gt;"")</formula>
    </cfRule>
    <cfRule type="expression" dxfId="6275" priority="18527">
      <formula>#REF!=1</formula>
    </cfRule>
    <cfRule type="expression" dxfId="6274" priority="18527">
      <formula>#REF!=1</formula>
    </cfRule>
    <cfRule type="expression" dxfId="6273" priority="18527">
      <formula>AND($L122="X",OR($B122&lt;&gt;"",$C122&lt;&gt;"",$D122&lt;&gt;"",$E122&lt;&gt;""))</formula>
    </cfRule>
    <cfRule type="expression" dxfId="6272" priority="18527">
      <formula>AND(#REF!=1,#REF!=1)</formula>
    </cfRule>
    <cfRule type="expression" dxfId="6271" priority="18527">
      <formula>AND($L122="X",OR($B122&lt;&gt;"",$C122&lt;&gt;""))</formula>
    </cfRule>
    <cfRule type="expression" dxfId="6270" priority="18527">
      <formula>#REF!=1</formula>
    </cfRule>
    <cfRule type="expression" dxfId="6269" priority="18527">
      <formula>AND($L122="X",OR($B122&lt;&gt;"",$C122&lt;&gt;""))</formula>
    </cfRule>
    <cfRule type="expression" dxfId="6268" priority="18527">
      <formula>#REF!=1</formula>
    </cfRule>
    <cfRule type="expression" dxfId="6267" priority="18527">
      <formula>AND($L122="X",OR($B122&lt;&gt;"",$C122&lt;&gt;"",$D122&lt;&gt;"",$E122&lt;&gt;""))</formula>
    </cfRule>
    <cfRule type="expression" dxfId="6266" priority="18527">
      <formula>#REF!=1</formula>
    </cfRule>
    <cfRule type="expression" dxfId="6265" priority="18527">
      <formula>AND($L122="X",OR($B122&lt;&gt;"",#REF!&lt;&gt;"",$C122&lt;&gt;"",$D122&lt;&gt;""))</formula>
    </cfRule>
    <cfRule type="expression" dxfId="6264" priority="18527">
      <formula>#REF!=1</formula>
    </cfRule>
    <cfRule type="expression" dxfId="6263" priority="18527">
      <formula>AND($L122="X",OR($B122&lt;&gt;"",$C122&lt;&gt;""))</formula>
    </cfRule>
    <cfRule type="expression" dxfId="6262" priority="18527">
      <formula>AND(#REF!=1,#REF!=1)</formula>
    </cfRule>
    <cfRule type="expression" dxfId="6261" priority="18527">
      <formula>#REF!=1</formula>
    </cfRule>
    <cfRule type="expression" dxfId="6260" priority="18527">
      <formula>AND($L122="X",OR($B122&lt;&gt;"",$C122&lt;&gt;"",$D122&lt;&gt;""))</formula>
    </cfRule>
    <cfRule type="expression" dxfId="6259" priority="18527">
      <formula>OR(#REF!="X",#REF!="X")</formula>
    </cfRule>
    <cfRule type="expression" dxfId="6258" priority="18527">
      <formula>AND(#REF!=1,#REF!=1)</formula>
    </cfRule>
    <cfRule type="expression" dxfId="6257" priority="18527">
      <formula>AND($L122="X",OR($B122&lt;&gt;"",$C122&lt;&gt;"",$E122&lt;&gt;"",#REF!&lt;&gt;""))</formula>
    </cfRule>
    <cfRule type="expression" dxfId="6256" priority="18527">
      <formula>#REF!=1</formula>
    </cfRule>
    <cfRule type="expression" dxfId="6255" priority="18527">
      <formula>#REF!=1</formula>
    </cfRule>
    <cfRule type="expression" dxfId="6254" priority="18527">
      <formula>#REF!=1</formula>
    </cfRule>
    <cfRule type="expression" dxfId="6253" priority="18528">
      <formula>AND($L122="X",OR($B122&lt;&gt;"",#REF!&lt;&gt;"",$C122&lt;&gt;"",$D122&lt;&gt;""))</formula>
    </cfRule>
    <cfRule type="expression" dxfId="6252" priority="18529">
      <formula>AND($T122=1,$S122=1)</formula>
    </cfRule>
    <cfRule type="expression" dxfId="6251" priority="18530">
      <formula>$T122=1</formula>
    </cfRule>
    <cfRule type="expression" dxfId="6250" priority="18531">
      <formula>$S122=1</formula>
    </cfRule>
    <cfRule type="expression" dxfId="6249" priority="18532">
      <formula>AND($L122="X",OR($B122&lt;&gt;"",$C122&lt;&gt;""))</formula>
    </cfRule>
    <cfRule type="expression" dxfId="6248" priority="18533">
      <formula>AND($T122=1,$S122=1)</formula>
    </cfRule>
    <cfRule type="expression" dxfId="6247" priority="18534">
      <formula>$T122=1</formula>
    </cfRule>
    <cfRule type="expression" dxfId="6246" priority="18535">
      <formula>$S122=1</formula>
    </cfRule>
    <cfRule type="expression" dxfId="6245" priority="18536">
      <formula>AND($L122="X",OR($B122&lt;&gt;"",$C122&lt;&gt;""))</formula>
    </cfRule>
    <cfRule type="expression" dxfId="6244" priority="18537">
      <formula>AND($T122=1,$S122=1)</formula>
    </cfRule>
    <cfRule type="expression" dxfId="6243" priority="18538">
      <formula>$T122=1</formula>
    </cfRule>
    <cfRule type="expression" dxfId="6242" priority="18539">
      <formula>$S122=1</formula>
    </cfRule>
    <cfRule type="expression" dxfId="6241" priority="18540">
      <formula>AND($L122="X",OR($B122&lt;&gt;"",$C122&lt;&gt;""))</formula>
    </cfRule>
    <cfRule type="expression" dxfId="6240" priority="18541">
      <formula>AND($T122=1,$S122=1)</formula>
    </cfRule>
    <cfRule type="expression" dxfId="6239" priority="18542">
      <formula>$T122=1</formula>
    </cfRule>
    <cfRule type="expression" dxfId="6238" priority="18543">
      <formula>$S122=1</formula>
    </cfRule>
    <cfRule type="expression" dxfId="6237" priority="18544">
      <formula>AND($L122="X",OR($B122&lt;&gt;"",$C122&lt;&gt;""))</formula>
    </cfRule>
    <cfRule type="expression" dxfId="6236" priority="18545">
      <formula>AND($T122=1,$S122=1)</formula>
    </cfRule>
    <cfRule type="expression" dxfId="6235" priority="18546">
      <formula>$T122=1</formula>
    </cfRule>
    <cfRule type="expression" dxfId="6234" priority="18547">
      <formula>$S122=1</formula>
    </cfRule>
    <cfRule type="expression" dxfId="6233" priority="18548">
      <formula>AND($L122="X",OR($B122&lt;&gt;"",$C122&lt;&gt;""))</formula>
    </cfRule>
    <cfRule type="expression" dxfId="6232" priority="18549">
      <formula>AND($T122=1,$S122=1)</formula>
    </cfRule>
    <cfRule type="expression" dxfId="6231" priority="18550">
      <formula>$T122=1</formula>
    </cfRule>
    <cfRule type="expression" dxfId="6230" priority="18551">
      <formula>$S122=1</formula>
    </cfRule>
    <cfRule type="expression" dxfId="6229" priority="18552">
      <formula>AND($L122="X",OR($B122&lt;&gt;"",$C122&lt;&gt;""))</formula>
    </cfRule>
    <cfRule type="expression" dxfId="6228" priority="18553">
      <formula>AND($T122=1,$S122=1)</formula>
    </cfRule>
    <cfRule type="expression" dxfId="6227" priority="18554">
      <formula>$T122=1</formula>
    </cfRule>
    <cfRule type="expression" dxfId="6226" priority="18555">
      <formula>$S122=1</formula>
    </cfRule>
    <cfRule type="expression" dxfId="6225" priority="18556">
      <formula>OR($T122="X",$S122="X")</formula>
    </cfRule>
    <cfRule type="expression" dxfId="6224" priority="18557">
      <formula>AND($T122=1,$S122=1)</formula>
    </cfRule>
    <cfRule type="expression" dxfId="6223" priority="18558">
      <formula>$T122=1</formula>
    </cfRule>
    <cfRule type="expression" dxfId="6222" priority="18559">
      <formula>$S122=1</formula>
    </cfRule>
    <cfRule type="expression" dxfId="6221" priority="18560">
      <formula>OR($T122="X",$S122="X")</formula>
    </cfRule>
    <cfRule type="expression" dxfId="6220" priority="18561">
      <formula>AND($T122=1,$S122=1)</formula>
    </cfRule>
    <cfRule type="expression" dxfId="6219" priority="18562">
      <formula>$T122=1</formula>
    </cfRule>
    <cfRule type="expression" dxfId="6218" priority="18563">
      <formula>AND($L122="X",OR($B122&lt;&gt;"",$C122&lt;&gt;"",$D122&lt;&gt;"",$E122&lt;&gt;""))</formula>
    </cfRule>
    <cfRule type="expression" dxfId="6217" priority="18564">
      <formula>AND($L122="X",OR($B122&lt;&gt;"",$C122&lt;&gt;"",$E122&lt;&gt;"",#REF!&lt;&gt;""))</formula>
    </cfRule>
    <cfRule type="expression" dxfId="6216" priority="18565">
      <formula>$S122=1</formula>
    </cfRule>
    <cfRule type="expression" dxfId="6215" priority="18566">
      <formula>AND($L122="X",OR($B122&lt;&gt;"",$C122&lt;&gt;"",$D122&lt;&gt;""))</formula>
    </cfRule>
    <cfRule type="expression" dxfId="6214" priority="18567">
      <formula>AND($T122=1,$S122=1)</formula>
    </cfRule>
    <cfRule type="expression" dxfId="6213" priority="18568">
      <formula>$T122=1</formula>
    </cfRule>
  </conditionalFormatting>
  <conditionalFormatting sqref="C171:G171 C195:G195">
    <cfRule type="expression" dxfId="6212" priority="9754">
      <formula>AND($L171="X",OR($B171&lt;&gt;"",$C171&lt;&gt;"",$D171&lt;&gt;"",$E171&lt;&gt;""))</formula>
    </cfRule>
    <cfRule type="expression" dxfId="6211" priority="9755">
      <formula>AND($L171="X",OR($B171&lt;&gt;"",#REF!&lt;&gt;"",$C171&lt;&gt;"",$D171&lt;&gt;""))</formula>
    </cfRule>
    <cfRule type="expression" dxfId="6210" priority="9756">
      <formula>AND($L171="X",OR($B171&lt;&gt;"",#REF!&lt;&gt;"",$C171&lt;&gt;""))</formula>
    </cfRule>
  </conditionalFormatting>
  <conditionalFormatting sqref="C179:G179">
    <cfRule type="expression" dxfId="6209" priority="324">
      <formula>AND($L179="X",OR($B179&lt;&gt;"",$C179&lt;&gt;"",$D179&lt;&gt;"",$E179&lt;&gt;""))</formula>
    </cfRule>
    <cfRule type="expression" dxfId="6208" priority="325">
      <formula>AND($L179="X",OR($B179&lt;&gt;"",#REF!&lt;&gt;"",$C179&lt;&gt;"",$D179&lt;&gt;""))</formula>
    </cfRule>
  </conditionalFormatting>
  <conditionalFormatting sqref="D21 C34:G34 D41:G41 E48:G48 D56:G56 D66:G66 E68:G68 F69:G69 C85:G85 E89:G89">
    <cfRule type="expression" dxfId="6207" priority="15768">
      <formula>AND(#REF!=1,#REF!=1)</formula>
    </cfRule>
    <cfRule type="expression" dxfId="6206" priority="15769">
      <formula>#REF!=1</formula>
    </cfRule>
    <cfRule type="expression" dxfId="6205" priority="15770">
      <formula>#REF!=1</formula>
    </cfRule>
    <cfRule type="expression" dxfId="6204" priority="15771">
      <formula>AND($L21="X",OR($B21&lt;&gt;"",$C21&lt;&gt;""))</formula>
    </cfRule>
    <cfRule type="expression" dxfId="6203" priority="15772">
      <formula>AND(#REF!=1,#REF!=1)</formula>
    </cfRule>
    <cfRule type="expression" dxfId="6202" priority="15773">
      <formula>#REF!=1</formula>
    </cfRule>
    <cfRule type="expression" dxfId="6201" priority="15774">
      <formula>#REF!=1</formula>
    </cfRule>
    <cfRule type="expression" dxfId="6200" priority="15775">
      <formula>AND($L21="X",OR($B21&lt;&gt;"",$C21&lt;&gt;""))</formula>
    </cfRule>
    <cfRule type="expression" dxfId="6199" priority="15776">
      <formula>AND(#REF!=1,#REF!=1)</formula>
    </cfRule>
    <cfRule type="expression" dxfId="6198" priority="15777">
      <formula>#REF!=1</formula>
    </cfRule>
    <cfRule type="expression" dxfId="6197" priority="15778">
      <formula>#REF!=1</formula>
    </cfRule>
    <cfRule type="expression" dxfId="6196" priority="15779">
      <formula>AND($L21="X",OR($B21&lt;&gt;"",$C21&lt;&gt;""))</formula>
    </cfRule>
    <cfRule type="expression" dxfId="6195" priority="15780">
      <formula>AND(#REF!=1,#REF!=1)</formula>
    </cfRule>
    <cfRule type="expression" dxfId="6194" priority="15781">
      <formula>#REF!=1</formula>
    </cfRule>
    <cfRule type="expression" dxfId="6193" priority="15782">
      <formula>#REF!=1</formula>
    </cfRule>
    <cfRule type="expression" dxfId="6192" priority="15783">
      <formula>AND($L21="X",OR($B21&lt;&gt;"",$C21&lt;&gt;""))</formula>
    </cfRule>
    <cfRule type="expression" dxfId="6191" priority="15784">
      <formula>AND(#REF!=1,#REF!=1)</formula>
    </cfRule>
    <cfRule type="expression" dxfId="6190" priority="15785">
      <formula>#REF!=1</formula>
    </cfRule>
    <cfRule type="expression" dxfId="6189" priority="15786">
      <formula>#REF!=1</formula>
    </cfRule>
    <cfRule type="expression" dxfId="6188" priority="15787">
      <formula>AND($L21="X",OR($B21&lt;&gt;"",$C21&lt;&gt;""))</formula>
    </cfRule>
    <cfRule type="expression" dxfId="6187" priority="15788">
      <formula>AND(#REF!=1,#REF!=1)</formula>
    </cfRule>
    <cfRule type="expression" dxfId="6186" priority="15789">
      <formula>#REF!=1</formula>
    </cfRule>
    <cfRule type="expression" dxfId="6185" priority="15790">
      <formula>#REF!=1</formula>
    </cfRule>
    <cfRule type="expression" dxfId="6184" priority="15791">
      <formula>AND($L21="X",OR($B21&lt;&gt;"",$C21&lt;&gt;""))</formula>
    </cfRule>
    <cfRule type="expression" dxfId="6183" priority="15792">
      <formula>AND(#REF!=1,#REF!=1)</formula>
    </cfRule>
    <cfRule type="expression" dxfId="6182" priority="15793">
      <formula>#REF!=1</formula>
    </cfRule>
    <cfRule type="expression" dxfId="6181" priority="15794">
      <formula>#REF!=1</formula>
    </cfRule>
    <cfRule type="expression" dxfId="6180" priority="15795">
      <formula>OR(#REF!="X",#REF!="X")</formula>
    </cfRule>
    <cfRule type="expression" dxfId="6179" priority="15796">
      <formula>AND(#REF!=1,#REF!=1)</formula>
    </cfRule>
    <cfRule type="expression" dxfId="6178" priority="15797">
      <formula>#REF!=1</formula>
    </cfRule>
    <cfRule type="expression" dxfId="6177" priority="15798">
      <formula>#REF!=1</formula>
    </cfRule>
    <cfRule type="expression" dxfId="6176" priority="15799">
      <formula>OR(#REF!="X",#REF!="X")</formula>
    </cfRule>
    <cfRule type="expression" dxfId="6175" priority="15800">
      <formula>AND(#REF!=1,#REF!=1)</formula>
    </cfRule>
    <cfRule type="expression" dxfId="6174" priority="15801">
      <formula>#REF!=1</formula>
    </cfRule>
    <cfRule type="expression" dxfId="6173" priority="15802">
      <formula>AND(#REF!=1,#REF!=1)</formula>
    </cfRule>
    <cfRule type="expression" dxfId="6172" priority="15803">
      <formula>#REF!=1</formula>
    </cfRule>
  </conditionalFormatting>
  <conditionalFormatting sqref="D21:D22 D22:G22 D24:G24">
    <cfRule type="expression" dxfId="6171" priority="16188">
      <formula>#REF!=1</formula>
    </cfRule>
    <cfRule type="expression" dxfId="6170" priority="16189">
      <formula>AND($L21="X",OR($B21&lt;&gt;"",$C21&lt;&gt;""))</formula>
    </cfRule>
    <cfRule type="expression" dxfId="6169" priority="16190">
      <formula>AND(#REF!=1,#REF!=1)</formula>
    </cfRule>
    <cfRule type="expression" dxfId="6168" priority="16191">
      <formula>#REF!=1</formula>
    </cfRule>
    <cfRule type="expression" dxfId="6167" priority="16192">
      <formula>#REF!=1</formula>
    </cfRule>
    <cfRule type="expression" dxfId="6166" priority="16193">
      <formula>AND($L21="X",OR($B21&lt;&gt;"",$C21&lt;&gt;""))</formula>
    </cfRule>
    <cfRule type="expression" dxfId="6165" priority="16194">
      <formula>AND(#REF!=1,#REF!=1)</formula>
    </cfRule>
    <cfRule type="expression" dxfId="6164" priority="16195">
      <formula>#REF!=1</formula>
    </cfRule>
    <cfRule type="expression" dxfId="6163" priority="16196">
      <formula>#REF!=1</formula>
    </cfRule>
    <cfRule type="expression" dxfId="6162" priority="16197">
      <formula>AND($L21="X",OR($B21&lt;&gt;"",$C21&lt;&gt;""))</formula>
    </cfRule>
    <cfRule type="expression" dxfId="6161" priority="16198">
      <formula>AND(#REF!=1,#REF!=1)</formula>
    </cfRule>
    <cfRule type="expression" dxfId="6160" priority="16199">
      <formula>#REF!=1</formula>
    </cfRule>
    <cfRule type="expression" dxfId="6159" priority="16200">
      <formula>#REF!=1</formula>
    </cfRule>
    <cfRule type="expression" dxfId="6158" priority="16201">
      <formula>AND($L21="X",OR($B21&lt;&gt;"",$C21&lt;&gt;""))</formula>
    </cfRule>
    <cfRule type="expression" dxfId="6157" priority="16202">
      <formula>AND(#REF!=1,#REF!=1)</formula>
    </cfRule>
    <cfRule type="expression" dxfId="6156" priority="16203">
      <formula>#REF!=1</formula>
    </cfRule>
    <cfRule type="expression" dxfId="6155" priority="16204">
      <formula>#REF!=1</formula>
    </cfRule>
    <cfRule type="expression" dxfId="6154" priority="16205">
      <formula>AND($L21="X",OR($B21&lt;&gt;"",$C21&lt;&gt;""))</formula>
    </cfRule>
    <cfRule type="expression" dxfId="6153" priority="16206">
      <formula>AND(#REF!=1,#REF!=1)</formula>
    </cfRule>
    <cfRule type="expression" dxfId="6152" priority="16207">
      <formula>#REF!=1</formula>
    </cfRule>
    <cfRule type="expression" dxfId="6151" priority="16208">
      <formula>#REF!=1</formula>
    </cfRule>
    <cfRule type="expression" dxfId="6150" priority="16209">
      <formula>AND($L21="X",OR($B21&lt;&gt;"",$C21&lt;&gt;""))</formula>
    </cfRule>
    <cfRule type="expression" dxfId="6149" priority="16210">
      <formula>AND(#REF!=1,#REF!=1)</formula>
    </cfRule>
    <cfRule type="expression" dxfId="6148" priority="16211">
      <formula>#REF!=1</formula>
    </cfRule>
    <cfRule type="expression" dxfId="6147" priority="16212">
      <formula>#REF!=1</formula>
    </cfRule>
    <cfRule type="expression" dxfId="6146" priority="16213">
      <formula>OR(#REF!="X",#REF!="X")</formula>
    </cfRule>
    <cfRule type="expression" dxfId="6145" priority="16214">
      <formula>AND(#REF!=1,#REF!=1)</formula>
    </cfRule>
    <cfRule type="expression" dxfId="6144" priority="16215">
      <formula>#REF!=1</formula>
    </cfRule>
    <cfRule type="expression" dxfId="6143" priority="16216">
      <formula>#REF!=1</formula>
    </cfRule>
    <cfRule type="expression" dxfId="6142" priority="16217">
      <formula>OR(#REF!="X",#REF!="X")</formula>
    </cfRule>
    <cfRule type="expression" dxfId="6141" priority="16218">
      <formula>AND(#REF!=1,#REF!=1)</formula>
    </cfRule>
    <cfRule type="expression" dxfId="6140" priority="16219">
      <formula>#REF!=1</formula>
    </cfRule>
    <cfRule type="expression" dxfId="6139" priority="16220">
      <formula>AND(#REF!=1,#REF!=1)</formula>
    </cfRule>
    <cfRule type="expression" dxfId="6138" priority="16221">
      <formula>#REF!=1</formula>
    </cfRule>
  </conditionalFormatting>
  <conditionalFormatting sqref="D21:D23">
    <cfRule type="expression" dxfId="6137" priority="16290">
      <formula>AND($L21="X",OR($B21&lt;&gt;"",$C21&lt;&gt;"",$D21&lt;&gt;"",$E21&lt;&gt;""))</formula>
    </cfRule>
    <cfRule type="expression" dxfId="6136" priority="16291">
      <formula>AND($L21="X",OR($B21&lt;&gt;"",#REF!&lt;&gt;"",$C21&lt;&gt;"",$D21&lt;&gt;""))</formula>
    </cfRule>
    <cfRule type="expression" dxfId="6135" priority="16292">
      <formula>AND(#REF!=1,#REF!=1)</formula>
    </cfRule>
    <cfRule type="expression" dxfId="6134" priority="16293">
      <formula>#REF!=1</formula>
    </cfRule>
  </conditionalFormatting>
  <conditionalFormatting sqref="D29 C38 D38:D40 D162 C182:C183 E190:E191">
    <cfRule type="expression" dxfId="6133" priority="9899">
      <formula>AND($L29="X",OR($B29&lt;&gt;"",#REF!&lt;&gt;""))</formula>
    </cfRule>
  </conditionalFormatting>
  <conditionalFormatting sqref="D30">
    <cfRule type="expression" dxfId="6132" priority="9905">
      <formula>AND($L30="X",$B30&lt;&gt;"")</formula>
    </cfRule>
  </conditionalFormatting>
  <conditionalFormatting sqref="D38">
    <cfRule type="expression" dxfId="6131" priority="16396">
      <formula>AND($L38="X",OR($B38&lt;&gt;"",$C38&lt;&gt;"",$D38&lt;&gt;"",$E38&lt;&gt;""))</formula>
    </cfRule>
    <cfRule type="expression" dxfId="6130" priority="16397">
      <formula>AND($L38="X",OR($B38&lt;&gt;"",#REF!&lt;&gt;"",$C38&lt;&gt;"",$D38&lt;&gt;""))</formula>
    </cfRule>
    <cfRule type="expression" dxfId="6129" priority="16398">
      <formula>AND(#REF!=1,#REF!=1)</formula>
    </cfRule>
    <cfRule type="expression" dxfId="6128" priority="16399">
      <formula>#REF!=1</formula>
    </cfRule>
    <cfRule type="expression" dxfId="6127" priority="16400">
      <formula>#REF!=1</formula>
    </cfRule>
    <cfRule type="expression" dxfId="6126" priority="16401">
      <formula>AND($L38="X",OR($B38&lt;&gt;"",$C38&lt;&gt;""))</formula>
    </cfRule>
    <cfRule type="expression" dxfId="6125" priority="16402">
      <formula>AND(#REF!=1,#REF!=1)</formula>
    </cfRule>
    <cfRule type="expression" dxfId="6124" priority="16403">
      <formula>#REF!=1</formula>
    </cfRule>
    <cfRule type="expression" dxfId="6123" priority="16404">
      <formula>#REF!=1</formula>
    </cfRule>
    <cfRule type="expression" dxfId="6122" priority="16405">
      <formula>AND($L38="X",OR($B38&lt;&gt;"",$C38&lt;&gt;""))</formula>
    </cfRule>
    <cfRule type="expression" dxfId="6121" priority="16406">
      <formula>AND(#REF!=1,#REF!=1)</formula>
    </cfRule>
    <cfRule type="expression" dxfId="6120" priority="16407">
      <formula>#REF!=1</formula>
    </cfRule>
    <cfRule type="expression" dxfId="6119" priority="16408">
      <formula>#REF!=1</formula>
    </cfRule>
    <cfRule type="expression" dxfId="6118" priority="16409">
      <formula>AND($L38="X",OR($B38&lt;&gt;"",$C38&lt;&gt;""))</formula>
    </cfRule>
    <cfRule type="expression" dxfId="6117" priority="16410">
      <formula>AND(#REF!=1,#REF!=1)</formula>
    </cfRule>
    <cfRule type="expression" dxfId="6116" priority="16411">
      <formula>#REF!=1</formula>
    </cfRule>
    <cfRule type="expression" dxfId="6115" priority="16412">
      <formula>#REF!=1</formula>
    </cfRule>
    <cfRule type="expression" dxfId="6114" priority="16413">
      <formula>AND($L38="X",OR($B38&lt;&gt;"",$C38&lt;&gt;""))</formula>
    </cfRule>
    <cfRule type="expression" dxfId="6113" priority="16414">
      <formula>AND(#REF!=1,#REF!=1)</formula>
    </cfRule>
    <cfRule type="expression" dxfId="6112" priority="16415">
      <formula>#REF!=1</formula>
    </cfRule>
    <cfRule type="expression" dxfId="6111" priority="16416">
      <formula>#REF!=1</formula>
    </cfRule>
    <cfRule type="expression" dxfId="6110" priority="16417">
      <formula>AND($L38="X",OR($B38&lt;&gt;"",$C38&lt;&gt;""))</formula>
    </cfRule>
    <cfRule type="expression" dxfId="6109" priority="16418">
      <formula>AND(#REF!=1,#REF!=1)</formula>
    </cfRule>
    <cfRule type="expression" dxfId="6108" priority="16419">
      <formula>#REF!=1</formula>
    </cfRule>
    <cfRule type="expression" dxfId="6107" priority="16420">
      <formula>#REF!=1</formula>
    </cfRule>
    <cfRule type="expression" dxfId="6106" priority="16421">
      <formula>AND($L38="X",OR($B38&lt;&gt;"",$C38&lt;&gt;""))</formula>
    </cfRule>
    <cfRule type="expression" dxfId="6105" priority="16422">
      <formula>AND(#REF!=1,#REF!=1)</formula>
    </cfRule>
    <cfRule type="expression" dxfId="6104" priority="16423">
      <formula>#REF!=1</formula>
    </cfRule>
    <cfRule type="expression" dxfId="6103" priority="16424">
      <formula>#REF!=1</formula>
    </cfRule>
    <cfRule type="expression" dxfId="6102" priority="16425">
      <formula>OR(#REF!="X",#REF!="X")</formula>
    </cfRule>
    <cfRule type="expression" dxfId="6101" priority="16426">
      <formula>AND(#REF!=1,#REF!=1)</formula>
    </cfRule>
    <cfRule type="expression" dxfId="6100" priority="16427">
      <formula>#REF!=1</formula>
    </cfRule>
    <cfRule type="expression" dxfId="6099" priority="16428">
      <formula>#REF!=1</formula>
    </cfRule>
    <cfRule type="expression" dxfId="6098" priority="16429">
      <formula>OR(#REF!="X",#REF!="X")</formula>
    </cfRule>
    <cfRule type="expression" dxfId="6097" priority="16430">
      <formula>AND(#REF!=1,#REF!=1)</formula>
    </cfRule>
    <cfRule type="expression" dxfId="6096" priority="16431">
      <formula>#REF!=1</formula>
    </cfRule>
    <cfRule type="expression" dxfId="6095" priority="16432">
      <formula>AND(#REF!=1,#REF!=1)</formula>
    </cfRule>
    <cfRule type="expression" dxfId="6094" priority="16433">
      <formula>#REF!=1</formula>
    </cfRule>
    <cfRule type="expression" dxfId="6093" priority="16434">
      <formula>AND($L38="X",OR($B38&lt;&gt;"",#REF!&lt;&gt;"",$C38&lt;&gt;""))</formula>
    </cfRule>
    <cfRule type="expression" dxfId="6092" priority="16435">
      <formula>AND($L38="X",OR($B38&lt;&gt;"",$C38&lt;&gt;"",$D38&lt;&gt;""))</formula>
    </cfRule>
    <cfRule type="expression" dxfId="6091" priority="16436">
      <formula>AND($L38="X",OR($B38&lt;&gt;"",$C38&lt;&gt;"",$D38&lt;&gt;"",$E38&lt;&gt;""))</formula>
    </cfRule>
    <cfRule type="expression" dxfId="6090" priority="16437">
      <formula>AND($L38="X",OR($B38&lt;&gt;"",$C38&lt;&gt;"",$E38&lt;&gt;"",#REF!&lt;&gt;""))</formula>
    </cfRule>
    <cfRule type="expression" dxfId="6089" priority="16438">
      <formula>#REF!=1</formula>
    </cfRule>
    <cfRule type="expression" dxfId="6088" priority="16439">
      <formula>AND($L38="X",OR($B38&lt;&gt;"",$C38&lt;&gt;"",$D38&lt;&gt;""))</formula>
    </cfRule>
    <cfRule type="expression" dxfId="6087" priority="16440">
      <formula>AND($L38="X",OR($B38&lt;&gt;"",$C38&lt;&gt;"",$D38&lt;&gt;"",$E38&lt;&gt;""))</formula>
    </cfRule>
    <cfRule type="expression" dxfId="6086" priority="16441">
      <formula>AND(#REF!=1,#REF!=1)</formula>
    </cfRule>
    <cfRule type="expression" dxfId="6085" priority="16442">
      <formula>#REF!=1</formula>
    </cfRule>
    <cfRule type="expression" dxfId="6084" priority="16443">
      <formula>#REF!=1</formula>
    </cfRule>
    <cfRule type="expression" dxfId="6083" priority="16444">
      <formula>AND($L38="X",OR($B38&lt;&gt;"",$C38&lt;&gt;"",$E38&lt;&gt;"",#REF!&lt;&gt;""))</formula>
    </cfRule>
    <cfRule type="expression" dxfId="6082" priority="16445">
      <formula>AND($L38="X",OR($B38&lt;&gt;"",$C38&lt;&gt;""))</formula>
    </cfRule>
    <cfRule type="expression" dxfId="6081" priority="16446">
      <formula>AND($L38="X",OR($B38&lt;&gt;"",$C38&lt;&gt;"",$D38&lt;&gt;"",$E38&lt;&gt;""))</formula>
    </cfRule>
    <cfRule type="expression" dxfId="6080" priority="16447">
      <formula>AND(#REF!=1,#REF!=1)</formula>
    </cfRule>
    <cfRule type="expression" dxfId="6079" priority="16448">
      <formula>#REF!=1</formula>
    </cfRule>
    <cfRule type="expression" dxfId="6078" priority="16449">
      <formula>#REF!=1</formula>
    </cfRule>
    <cfRule type="expression" dxfId="6077" priority="16450">
      <formula>AND($L38="X",OR($B38&lt;&gt;"",$C38&lt;&gt;"",$E38&lt;&gt;"",#REF!&lt;&gt;""))</formula>
    </cfRule>
    <cfRule type="expression" dxfId="6076" priority="16451">
      <formula>#REF!=1</formula>
    </cfRule>
    <cfRule type="expression" dxfId="6075" priority="16452">
      <formula>AND($L38="X",OR($B38&lt;&gt;"",$C38&lt;&gt;"",$D38&lt;&gt;""))</formula>
    </cfRule>
    <cfRule type="expression" dxfId="6074" priority="16453">
      <formula>AND($L38="X",OR($B38&lt;&gt;"",$C38&lt;&gt;"",$D38&lt;&gt;"",$E38&lt;&gt;""))</formula>
    </cfRule>
    <cfRule type="expression" dxfId="6073" priority="16454">
      <formula>AND(#REF!=1,#REF!=1)</formula>
    </cfRule>
    <cfRule type="expression" dxfId="6072" priority="16455">
      <formula>#REF!=1</formula>
    </cfRule>
    <cfRule type="expression" dxfId="6071" priority="16456">
      <formula>AND($L38="X",OR($B38&lt;&gt;"",$C38&lt;&gt;"",$E38&lt;&gt;"",#REF!&lt;&gt;""))</formula>
    </cfRule>
    <cfRule type="expression" dxfId="6070" priority="16457">
      <formula>AND($L38="X",OR($B38&lt;&gt;"",$C38&lt;&gt;""))</formula>
    </cfRule>
    <cfRule type="expression" dxfId="6069" priority="16458">
      <formula>AND($L38="X",$B38&lt;&gt;"")</formula>
    </cfRule>
    <cfRule type="expression" dxfId="6068" priority="16459">
      <formula>AND($L38="X",OR($B38&lt;&gt;"",$C38&lt;&gt;"",$D38&lt;&gt;""))</formula>
    </cfRule>
    <cfRule type="expression" dxfId="6067" priority="16460">
      <formula>AND($L38="X",OR($B38&lt;&gt;"",#REF!&lt;&gt;"",$C38&lt;&gt;""))</formula>
    </cfRule>
    <cfRule type="expression" dxfId="6066" priority="16461">
      <formula>AND($L38="X",OR($B38&lt;&gt;"",#REF!&lt;&gt;"",$C38&lt;&gt;"",$D38&lt;&gt;""))</formula>
    </cfRule>
    <cfRule type="expression" dxfId="6065" priority="16462">
      <formula>AND($L38="X",OR($B38&lt;&gt;"",#REF!&lt;&gt;"",$D38&lt;&gt;"",#REF!&lt;&gt;""))</formula>
    </cfRule>
    <cfRule type="expression" dxfId="6064" priority="16463">
      <formula>#REF!=1</formula>
    </cfRule>
    <cfRule type="expression" dxfId="6063" priority="16464">
      <formula>AND($L38="X",OR($B38&lt;&gt;"",#REF!&lt;&gt;"",$C38&lt;&gt;""))</formula>
    </cfRule>
    <cfRule type="expression" dxfId="6062" priority="16465">
      <formula>AND(#REF!=1,#REF!=1)</formula>
    </cfRule>
    <cfRule type="expression" dxfId="6061" priority="16466">
      <formula>#REF!=1</formula>
    </cfRule>
    <cfRule type="expression" dxfId="6060" priority="16467">
      <formula>AND($L38="X",$B38&lt;&gt;"")</formula>
    </cfRule>
    <cfRule type="expression" dxfId="6059" priority="16468">
      <formula>AND($L38="X",OR($B38&lt;&gt;"",#REF!&lt;&gt;""))</formula>
    </cfRule>
  </conditionalFormatting>
  <conditionalFormatting sqref="D41">
    <cfRule type="expression" dxfId="6058" priority="16469">
      <formula>AND($L41="X",OR($B41&lt;&gt;"",#REF!&lt;&gt;"",$C41&lt;&gt;""))</formula>
    </cfRule>
    <cfRule type="expression" dxfId="6057" priority="16470">
      <formula>AND($L41="X",OR($B41&lt;&gt;"",$C41&lt;&gt;"",$D41&lt;&gt;""))</formula>
    </cfRule>
    <cfRule type="expression" dxfId="6056" priority="16471">
      <formula>AND($L41="X",OR($B41&lt;&gt;"",$C41&lt;&gt;"",$D41&lt;&gt;"",$E41&lt;&gt;""))</formula>
    </cfRule>
    <cfRule type="expression" dxfId="6055" priority="16472">
      <formula>AND($L41="X",OR($B41&lt;&gt;"",$C41&lt;&gt;"",$E41&lt;&gt;"",#REF!&lt;&gt;""))</formula>
    </cfRule>
    <cfRule type="expression" dxfId="6054" priority="16473">
      <formula>#REF!=1</formula>
    </cfRule>
    <cfRule type="expression" dxfId="6053" priority="16474">
      <formula>AND($L41="X",OR($B41&lt;&gt;"",$C41&lt;&gt;"",$D41&lt;&gt;""))</formula>
    </cfRule>
    <cfRule type="expression" dxfId="6052" priority="16475">
      <formula>AND($L41="X",OR($B41&lt;&gt;"",$C41&lt;&gt;"",$D41&lt;&gt;"",$E41&lt;&gt;""))</formula>
    </cfRule>
    <cfRule type="expression" dxfId="6051" priority="16476">
      <formula>AND(#REF!=1,#REF!=1)</formula>
    </cfRule>
    <cfRule type="expression" dxfId="6050" priority="16477">
      <formula>#REF!=1</formula>
    </cfRule>
    <cfRule type="expression" dxfId="6049" priority="16478">
      <formula>#REF!=1</formula>
    </cfRule>
    <cfRule type="expression" dxfId="6048" priority="16479">
      <formula>AND($L41="X",OR($B41&lt;&gt;"",$C41&lt;&gt;"",$E41&lt;&gt;"",#REF!&lt;&gt;""))</formula>
    </cfRule>
    <cfRule type="expression" dxfId="6047" priority="16480">
      <formula>AND($L41="X",OR($B41&lt;&gt;"",$C41&lt;&gt;""))</formula>
    </cfRule>
    <cfRule type="expression" dxfId="6046" priority="16481">
      <formula>AND($L41="X",OR($B41&lt;&gt;"",$C41&lt;&gt;"",$D41&lt;&gt;"",$E41&lt;&gt;""))</formula>
    </cfRule>
    <cfRule type="expression" dxfId="6045" priority="16482">
      <formula>AND(#REF!=1,#REF!=1)</formula>
    </cfRule>
    <cfRule type="expression" dxfId="6044" priority="16483">
      <formula>#REF!=1</formula>
    </cfRule>
    <cfRule type="expression" dxfId="6043" priority="16484">
      <formula>#REF!=1</formula>
    </cfRule>
    <cfRule type="expression" dxfId="6042" priority="16485">
      <formula>AND($L41="X",OR($B41&lt;&gt;"",$C41&lt;&gt;"",$E41&lt;&gt;"",#REF!&lt;&gt;""))</formula>
    </cfRule>
    <cfRule type="expression" dxfId="6041" priority="16486">
      <formula>#REF!=1</formula>
    </cfRule>
    <cfRule type="expression" dxfId="6040" priority="16487">
      <formula>AND($L41="X",OR($B41&lt;&gt;"",$C41&lt;&gt;"",$D41&lt;&gt;""))</formula>
    </cfRule>
    <cfRule type="expression" dxfId="6039" priority="16488">
      <formula>AND($L41="X",OR($B41&lt;&gt;"",$C41&lt;&gt;"",$D41&lt;&gt;"",$E41&lt;&gt;""))</formula>
    </cfRule>
    <cfRule type="expression" dxfId="6038" priority="16489">
      <formula>AND(#REF!=1,#REF!=1)</formula>
    </cfRule>
    <cfRule type="expression" dxfId="6037" priority="16490">
      <formula>#REF!=1</formula>
    </cfRule>
    <cfRule type="expression" dxfId="6036" priority="16491">
      <formula>AND($L41="X",OR($B41&lt;&gt;"",$C41&lt;&gt;"",$E41&lt;&gt;"",#REF!&lt;&gt;""))</formula>
    </cfRule>
    <cfRule type="expression" dxfId="6035" priority="16492">
      <formula>AND($L41="X",OR($B41&lt;&gt;"",$C41&lt;&gt;""))</formula>
    </cfRule>
    <cfRule type="expression" dxfId="6034" priority="16493">
      <formula>AND($L41="X",$B41&lt;&gt;"")</formula>
    </cfRule>
    <cfRule type="expression" dxfId="6033" priority="16494">
      <formula>AND($L41="X",OR($B41&lt;&gt;"",$C41&lt;&gt;"",$D41&lt;&gt;""))</formula>
    </cfRule>
  </conditionalFormatting>
  <conditionalFormatting sqref="D52 G52">
    <cfRule type="expression" dxfId="6032" priority="16495">
      <formula>AND($L52="X",OR($B52&lt;&gt;"",#REF!&lt;&gt;"",$C52&lt;&gt;""))</formula>
    </cfRule>
    <cfRule type="expression" dxfId="6031" priority="16496">
      <formula>AND($L52="X",OR($B52&lt;&gt;"",$C52&lt;&gt;"",$D52&lt;&gt;""))</formula>
    </cfRule>
    <cfRule type="expression" dxfId="6030" priority="16497">
      <formula>AND($L52="X",OR($B52&lt;&gt;"",$C52&lt;&gt;"",$D52&lt;&gt;"",$E52&lt;&gt;""))</formula>
    </cfRule>
    <cfRule type="expression" dxfId="6029" priority="16498">
      <formula>AND($L52="X",OR($B52&lt;&gt;"",$C52&lt;&gt;"",$E52&lt;&gt;"",#REF!&lt;&gt;""))</formula>
    </cfRule>
    <cfRule type="expression" dxfId="6028" priority="16499">
      <formula>#REF!=1</formula>
    </cfRule>
    <cfRule type="expression" dxfId="6027" priority="16500">
      <formula>AND($L52="X",OR($B52&lt;&gt;"",$C52&lt;&gt;"",$D52&lt;&gt;""))</formula>
    </cfRule>
    <cfRule type="expression" dxfId="6026" priority="16501">
      <formula>AND($L52="X",OR($B52&lt;&gt;"",$C52&lt;&gt;"",$D52&lt;&gt;"",$E52&lt;&gt;""))</formula>
    </cfRule>
    <cfRule type="expression" dxfId="6025" priority="16502">
      <formula>AND(#REF!=1,#REF!=1)</formula>
    </cfRule>
    <cfRule type="expression" dxfId="6024" priority="16503">
      <formula>#REF!=1</formula>
    </cfRule>
    <cfRule type="expression" dxfId="6023" priority="16504">
      <formula>#REF!=1</formula>
    </cfRule>
    <cfRule type="expression" dxfId="6022" priority="16505">
      <formula>AND($L52="X",OR($B52&lt;&gt;"",$C52&lt;&gt;"",$E52&lt;&gt;"",#REF!&lt;&gt;""))</formula>
    </cfRule>
    <cfRule type="expression" dxfId="6021" priority="16506">
      <formula>AND($L52="X",OR($B52&lt;&gt;"",$C52&lt;&gt;""))</formula>
    </cfRule>
    <cfRule type="expression" dxfId="6020" priority="16507">
      <formula>AND($L52="X",OR($B52&lt;&gt;"",$C52&lt;&gt;"",$D52&lt;&gt;"",$E52&lt;&gt;""))</formula>
    </cfRule>
    <cfRule type="expression" dxfId="6019" priority="16508">
      <formula>AND(#REF!=1,#REF!=1)</formula>
    </cfRule>
    <cfRule type="expression" dxfId="6018" priority="16509">
      <formula>#REF!=1</formula>
    </cfRule>
    <cfRule type="expression" dxfId="6017" priority="16510">
      <formula>#REF!=1</formula>
    </cfRule>
    <cfRule type="expression" dxfId="6016" priority="16511">
      <formula>AND($L52="X",OR($B52&lt;&gt;"",$C52&lt;&gt;"",$E52&lt;&gt;"",#REF!&lt;&gt;""))</formula>
    </cfRule>
    <cfRule type="expression" dxfId="6015" priority="16512">
      <formula>#REF!=1</formula>
    </cfRule>
    <cfRule type="expression" dxfId="6014" priority="16513">
      <formula>AND($L52="X",OR($B52&lt;&gt;"",$C52&lt;&gt;"",$D52&lt;&gt;""))</formula>
    </cfRule>
    <cfRule type="expression" dxfId="6013" priority="16514">
      <formula>AND($L52="X",OR($B52&lt;&gt;"",$C52&lt;&gt;"",$D52&lt;&gt;"",$E52&lt;&gt;""))</formula>
    </cfRule>
    <cfRule type="expression" dxfId="6012" priority="16515">
      <formula>AND(#REF!=1,#REF!=1)</formula>
    </cfRule>
    <cfRule type="expression" dxfId="6011" priority="16516">
      <formula>#REF!=1</formula>
    </cfRule>
    <cfRule type="expression" dxfId="6010" priority="16517">
      <formula>AND($L52="X",OR($B52&lt;&gt;"",$C52&lt;&gt;"",$E52&lt;&gt;"",#REF!&lt;&gt;""))</formula>
    </cfRule>
    <cfRule type="expression" dxfId="6009" priority="16518">
      <formula>AND($L52="X",OR($B52&lt;&gt;"",$C52&lt;&gt;""))</formula>
    </cfRule>
    <cfRule type="expression" dxfId="6008" priority="16519">
      <formula>AND($L52="X",$B52&lt;&gt;"")</formula>
    </cfRule>
    <cfRule type="expression" dxfId="6007" priority="16520">
      <formula>AND($L52="X",OR($B52&lt;&gt;"",$C52&lt;&gt;"",$D52&lt;&gt;""))</formula>
    </cfRule>
  </conditionalFormatting>
  <conditionalFormatting sqref="D85 F89">
    <cfRule type="expression" dxfId="6006" priority="10163">
      <formula>AND($L85="X",OR($B85&lt;&gt;"",#REF!&lt;&gt;"",$C85&lt;&gt;"",$D85&lt;&gt;""))</formula>
    </cfRule>
    <cfRule type="expression" dxfId="6005" priority="10165">
      <formula>AND($L85="X",OR($B85&lt;&gt;"",$C85&lt;&gt;"",$D85&lt;&gt;""))</formula>
    </cfRule>
  </conditionalFormatting>
  <conditionalFormatting sqref="D92 G92">
    <cfRule type="expression" dxfId="6004" priority="16625">
      <formula>AND($L92="X",OR($B92&lt;&gt;"",#REF!&lt;&gt;"",$C92&lt;&gt;""))</formula>
    </cfRule>
    <cfRule type="expression" dxfId="6003" priority="16626">
      <formula>AND($L92="X",OR($B92&lt;&gt;"",$C92&lt;&gt;"",$D92&lt;&gt;""))</formula>
    </cfRule>
    <cfRule type="expression" dxfId="6002" priority="16627">
      <formula>AND($L92="X",OR($B92&lt;&gt;"",$C92&lt;&gt;"",$D92&lt;&gt;"",$E92&lt;&gt;""))</formula>
    </cfRule>
    <cfRule type="expression" dxfId="6001" priority="16628">
      <formula>AND($L92="X",OR($B92&lt;&gt;"",$C92&lt;&gt;"",$E92&lt;&gt;"",#REF!&lt;&gt;""))</formula>
    </cfRule>
    <cfRule type="expression" dxfId="6000" priority="16629">
      <formula>#REF!=1</formula>
    </cfRule>
    <cfRule type="expression" dxfId="5999" priority="16630">
      <formula>AND($L92="X",OR($B92&lt;&gt;"",$C92&lt;&gt;"",$D92&lt;&gt;""))</formula>
    </cfRule>
    <cfRule type="expression" dxfId="5998" priority="16631">
      <formula>AND($L92="X",OR($B92&lt;&gt;"",$C92&lt;&gt;"",$D92&lt;&gt;"",$E92&lt;&gt;""))</formula>
    </cfRule>
    <cfRule type="expression" dxfId="5997" priority="16632">
      <formula>AND(#REF!=1,#REF!=1)</formula>
    </cfRule>
    <cfRule type="expression" dxfId="5996" priority="16633">
      <formula>#REF!=1</formula>
    </cfRule>
    <cfRule type="expression" dxfId="5995" priority="16634">
      <formula>#REF!=1</formula>
    </cfRule>
    <cfRule type="expression" dxfId="5994" priority="16635">
      <formula>AND($L92="X",OR($B92&lt;&gt;"",$C92&lt;&gt;"",$E92&lt;&gt;"",#REF!&lt;&gt;""))</formula>
    </cfRule>
    <cfRule type="expression" dxfId="5993" priority="16636">
      <formula>AND($L92="X",OR($B92&lt;&gt;"",$C92&lt;&gt;""))</formula>
    </cfRule>
    <cfRule type="expression" dxfId="5992" priority="16637">
      <formula>AND($L92="X",OR($B92&lt;&gt;"",$C92&lt;&gt;"",$D92&lt;&gt;"",$E92&lt;&gt;""))</formula>
    </cfRule>
    <cfRule type="expression" dxfId="5991" priority="16638">
      <formula>AND(#REF!=1,#REF!=1)</formula>
    </cfRule>
    <cfRule type="expression" dxfId="5990" priority="16639">
      <formula>#REF!=1</formula>
    </cfRule>
    <cfRule type="expression" dxfId="5989" priority="16640">
      <formula>#REF!=1</formula>
    </cfRule>
    <cfRule type="expression" dxfId="5988" priority="16641">
      <formula>AND($L92="X",OR($B92&lt;&gt;"",$C92&lt;&gt;"",$E92&lt;&gt;"",#REF!&lt;&gt;""))</formula>
    </cfRule>
    <cfRule type="expression" dxfId="5987" priority="16642">
      <formula>#REF!=1</formula>
    </cfRule>
    <cfRule type="expression" dxfId="5986" priority="16643">
      <formula>AND($L92="X",OR($B92&lt;&gt;"",$C92&lt;&gt;"",$D92&lt;&gt;""))</formula>
    </cfRule>
    <cfRule type="expression" dxfId="5985" priority="16644">
      <formula>AND($L92="X",OR($B92&lt;&gt;"",$C92&lt;&gt;"",$D92&lt;&gt;"",$E92&lt;&gt;""))</formula>
    </cfRule>
    <cfRule type="expression" dxfId="5984" priority="16645">
      <formula>AND(#REF!=1,#REF!=1)</formula>
    </cfRule>
    <cfRule type="expression" dxfId="5983" priority="16646">
      <formula>#REF!=1</formula>
    </cfRule>
    <cfRule type="expression" dxfId="5982" priority="16647">
      <formula>AND($L92="X",OR($B92&lt;&gt;"",$C92&lt;&gt;"",$E92&lt;&gt;"",#REF!&lt;&gt;""))</formula>
    </cfRule>
  </conditionalFormatting>
  <conditionalFormatting sqref="D106:D108 G106:G108">
    <cfRule type="expression" dxfId="5981" priority="16671">
      <formula>AND($L106="X",OR($B106&lt;&gt;"",#REF!&lt;&gt;"",$C106&lt;&gt;""))</formula>
    </cfRule>
    <cfRule type="expression" dxfId="5980" priority="16672">
      <formula>AND($L106="X",OR($B106&lt;&gt;"",$C106&lt;&gt;"",$D106&lt;&gt;""))</formula>
    </cfRule>
    <cfRule type="expression" dxfId="5979" priority="16673">
      <formula>AND($L106="X",OR($B106&lt;&gt;"",$C106&lt;&gt;"",$D106&lt;&gt;"",$E106&lt;&gt;""))</formula>
    </cfRule>
    <cfRule type="expression" dxfId="5978" priority="16674">
      <formula>AND($L106="X",OR($B106&lt;&gt;"",$C106&lt;&gt;"",$E106&lt;&gt;"",#REF!&lt;&gt;""))</formula>
    </cfRule>
    <cfRule type="expression" dxfId="5977" priority="16675">
      <formula>#REF!=1</formula>
    </cfRule>
    <cfRule type="expression" dxfId="5976" priority="16676">
      <formula>AND($L106="X",OR($B106&lt;&gt;"",$C106&lt;&gt;"",$D106&lt;&gt;""))</formula>
    </cfRule>
    <cfRule type="expression" dxfId="5975" priority="16677">
      <formula>AND($L106="X",OR($B106&lt;&gt;"",$C106&lt;&gt;"",$D106&lt;&gt;"",$E106&lt;&gt;""))</formula>
    </cfRule>
    <cfRule type="expression" dxfId="5974" priority="16678">
      <formula>AND(#REF!=1,#REF!=1)</formula>
    </cfRule>
    <cfRule type="expression" dxfId="5973" priority="16679">
      <formula>#REF!=1</formula>
    </cfRule>
    <cfRule type="expression" dxfId="5972" priority="16680">
      <formula>#REF!=1</formula>
    </cfRule>
    <cfRule type="expression" dxfId="5971" priority="16681">
      <formula>AND($L106="X",OR($B106&lt;&gt;"",$C106&lt;&gt;"",$E106&lt;&gt;"",#REF!&lt;&gt;""))</formula>
    </cfRule>
  </conditionalFormatting>
  <conditionalFormatting sqref="D114 D126:D127 D163:D165 C173 D174:D175 C177:C178">
    <cfRule type="expression" dxfId="5970" priority="10239">
      <formula>AND($L114="X",OR(#REF!&lt;&gt;"",$B114&lt;&gt;""))</formula>
    </cfRule>
  </conditionalFormatting>
  <conditionalFormatting sqref="D114 G114">
    <cfRule type="expression" dxfId="5969" priority="12561">
      <formula>AND($L114="X",OR($B114&lt;&gt;"",#REF!&lt;&gt;"",$C114&lt;&gt;""))</formula>
    </cfRule>
    <cfRule type="expression" dxfId="5968" priority="12562">
      <formula>AND($L114="X",OR($B114&lt;&gt;"",$C114&lt;&gt;"",$D114&lt;&gt;""))</formula>
    </cfRule>
    <cfRule type="expression" dxfId="5967" priority="12563">
      <formula>AND($L114="X",OR($B114&lt;&gt;"",$C114&lt;&gt;"",$D114&lt;&gt;"",$E114&lt;&gt;""))</formula>
    </cfRule>
    <cfRule type="expression" dxfId="5966" priority="12564">
      <formula>AND($L114="X",OR($B114&lt;&gt;"",$C114&lt;&gt;"",$E114&lt;&gt;"",#REF!&lt;&gt;""))</formula>
    </cfRule>
    <cfRule type="expression" dxfId="5965" priority="16693">
      <formula>#REF!=1</formula>
    </cfRule>
    <cfRule type="expression" dxfId="5964" priority="16694">
      <formula>AND($L114="X",OR($B114&lt;&gt;"",$C114&lt;&gt;"",$D114&lt;&gt;""))</formula>
    </cfRule>
  </conditionalFormatting>
  <conditionalFormatting sqref="D122">
    <cfRule type="expression" dxfId="5963" priority="10240">
      <formula>AND($L122="X",OR($B122&lt;&gt;"",#REF!&lt;&gt;"",$C122&lt;&gt;"",$D122&lt;&gt;""))</formula>
    </cfRule>
    <cfRule type="expression" dxfId="5962" priority="10241">
      <formula>AND($L122="X",OR($B122&lt;&gt;"",$C122&lt;&gt;"",$D122&lt;&gt;"",$E122&lt;&gt;""))</formula>
    </cfRule>
    <cfRule type="expression" dxfId="5961" priority="10243">
      <formula>AND($L122="X",OR($B122&lt;&gt;"",$C122&lt;&gt;"",$E122&lt;&gt;"",#REF!&lt;&gt;""))</formula>
    </cfRule>
    <cfRule type="expression" dxfId="5960" priority="10244">
      <formula>AND($L122="X",OR($B122&lt;&gt;"",$C122&lt;&gt;"",$D122&lt;&gt;""))</formula>
    </cfRule>
  </conditionalFormatting>
  <conditionalFormatting sqref="D124 G124">
    <cfRule type="expression" dxfId="5959" priority="16697">
      <formula>AND($L124="X",OR($B124&lt;&gt;"",#REF!&lt;&gt;"",$C124&lt;&gt;""))</formula>
    </cfRule>
    <cfRule type="expression" dxfId="5958" priority="16698">
      <formula>AND($L124="X",OR($B124&lt;&gt;"",$C124&lt;&gt;"",$D124&lt;&gt;""))</formula>
    </cfRule>
    <cfRule type="expression" dxfId="5957" priority="16699">
      <formula>AND($L124="X",OR($B124&lt;&gt;"",$C124&lt;&gt;"",$D124&lt;&gt;"",$E124&lt;&gt;""))</formula>
    </cfRule>
    <cfRule type="expression" dxfId="5956" priority="16700">
      <formula>AND($L124="X",OR($B124&lt;&gt;"",$C124&lt;&gt;"",$E124&lt;&gt;"",#REF!&lt;&gt;""))</formula>
    </cfRule>
    <cfRule type="expression" dxfId="5955" priority="16701">
      <formula>#REF!=1</formula>
    </cfRule>
    <cfRule type="expression" dxfId="595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5953" priority="9424">
      <formula>AND($L9="X",OR($B9&lt;&gt;"",$C9&lt;&gt;""))</formula>
    </cfRule>
  </conditionalFormatting>
  <conditionalFormatting sqref="D140:D141">
    <cfRule type="expression" dxfId="5952" priority="184">
      <formula>OR(#REF!="X",#REF!="X")</formula>
    </cfRule>
    <cfRule type="expression" dxfId="5951" priority="185">
      <formula>AND(#REF!=1,#REF!=1)</formula>
    </cfRule>
    <cfRule type="expression" dxfId="5950" priority="186">
      <formula>#REF!=1</formula>
    </cfRule>
  </conditionalFormatting>
  <conditionalFormatting sqref="D142 G142">
    <cfRule type="expression" dxfId="5949" priority="10261">
      <formula>AND($L142="X",OR($B142&lt;&gt;"",#REF!&lt;&gt;"",$C142&lt;&gt;""))</formula>
    </cfRule>
    <cfRule type="expression" dxfId="5948" priority="10262">
      <formula>AND($L142="X",OR($B142&lt;&gt;"",$C142&lt;&gt;"",$D142&lt;&gt;""))</formula>
    </cfRule>
  </conditionalFormatting>
  <conditionalFormatting sqref="D169:D170">
    <cfRule type="expression" dxfId="5947" priority="16709">
      <formula>#REF!=1</formula>
    </cfRule>
    <cfRule type="expression" dxfId="5946" priority="16710">
      <formula>AND($L169="X",OR($B169&lt;&gt;"",$C169&lt;&gt;"",$D169&lt;&gt;"",$E169&lt;&gt;""))</formula>
    </cfRule>
    <cfRule type="expression" dxfId="5945" priority="16711">
      <formula>AND(#REF!=1,#REF!=1)</formula>
    </cfRule>
    <cfRule type="expression" dxfId="5944" priority="16712">
      <formula>#REF!=1</formula>
    </cfRule>
    <cfRule type="expression" dxfId="5943" priority="16713">
      <formula>AND($L169="X",OR($B169&lt;&gt;"",$C169&lt;&gt;"",$D169&lt;&gt;""))</formula>
    </cfRule>
    <cfRule type="expression" dxfId="5942" priority="16714">
      <formula>#REF!=1</formula>
    </cfRule>
    <cfRule type="expression" dxfId="5941" priority="16715">
      <formula>AND($L169="X",OR($B169&lt;&gt;"",$C169&lt;&gt;"",$D169&lt;&gt;"",$E169&lt;&gt;""))</formula>
    </cfRule>
    <cfRule type="expression" dxfId="5940" priority="16716">
      <formula>AND(#REF!=1,#REF!=1)</formula>
    </cfRule>
    <cfRule type="expression" dxfId="5939" priority="16717">
      <formula>#REF!=1</formula>
    </cfRule>
    <cfRule type="expression" dxfId="5938" priority="16718">
      <formula>AND($L169="X",OR($B169&lt;&gt;"",$C169&lt;&gt;"",$D169&lt;&gt;""))</formula>
    </cfRule>
  </conditionalFormatting>
  <conditionalFormatting sqref="D172 D176">
    <cfRule type="expression" dxfId="5937" priority="16719">
      <formula>AND($L172="X",OR($B172&lt;&gt;"",$C172&lt;&gt;""))</formula>
    </cfRule>
    <cfRule type="expression" dxfId="5936" priority="16720">
      <formula>#REF!=1</formula>
    </cfRule>
    <cfRule type="expression" dxfId="5935" priority="16721">
      <formula>AND($L172="X",OR($B172&lt;&gt;"",$C172&lt;&gt;"",$D172&lt;&gt;"",$E172&lt;&gt;""))</formula>
    </cfRule>
    <cfRule type="expression" dxfId="5934" priority="16722">
      <formula>AND(#REF!=1,#REF!=1)</formula>
    </cfRule>
    <cfRule type="expression" dxfId="5933" priority="16723">
      <formula>#REF!=1</formula>
    </cfRule>
    <cfRule type="expression" dxfId="5932" priority="16724">
      <formula>AND($L172="X",OR($B172&lt;&gt;"",$C172&lt;&gt;"",$D172&lt;&gt;""))</formula>
    </cfRule>
    <cfRule type="expression" dxfId="5931" priority="16725">
      <formula>#REF!=1</formula>
    </cfRule>
    <cfRule type="expression" dxfId="5930" priority="16726">
      <formula>AND($L172="X",OR($B172&lt;&gt;"",$C172&lt;&gt;"",$D172&lt;&gt;"",$E172&lt;&gt;""))</formula>
    </cfRule>
    <cfRule type="expression" dxfId="5929" priority="16727">
      <formula>AND(#REF!=1,#REF!=1)</formula>
    </cfRule>
    <cfRule type="expression" dxfId="5928" priority="16728">
      <formula>#REF!=1</formula>
    </cfRule>
    <cfRule type="expression" dxfId="5927" priority="16729">
      <formula>AND($L172="X",OR($B172&lt;&gt;"",$C172&lt;&gt;"",$D172&lt;&gt;""))</formula>
    </cfRule>
    <cfRule type="expression" dxfId="5926" priority="16730">
      <formula>AND($L172="X",OR($B172&lt;&gt;"",$C172&lt;&gt;""))</formula>
    </cfRule>
    <cfRule type="expression" dxfId="5925" priority="16731">
      <formula>AND(#REF!=1,#REF!=1)</formula>
    </cfRule>
    <cfRule type="expression" dxfId="5924" priority="16732">
      <formula>#REF!=1</formula>
    </cfRule>
    <cfRule type="expression" dxfId="5923" priority="16733">
      <formula>AND($L172="X",OR($B172&lt;&gt;"",$C172&lt;&gt;""))</formula>
    </cfRule>
  </conditionalFormatting>
  <conditionalFormatting sqref="D173 D177:D178">
    <cfRule type="expression" dxfId="5922" priority="10314">
      <formula>AND($L173="X",OR(#REF!&lt;&gt;"",$B173&lt;&gt;"",$C173&lt;&gt;""))</formula>
    </cfRule>
  </conditionalFormatting>
  <conditionalFormatting sqref="D173 D177:E177">
    <cfRule type="expression" dxfId="5921" priority="15517">
      <formula>AND(#REF!=1,#REF!=1)</formula>
    </cfRule>
    <cfRule type="expression" dxfId="5920" priority="15518">
      <formula>#REF!=1</formula>
    </cfRule>
    <cfRule type="expression" dxfId="5919" priority="15519">
      <formula>#REF!=1</formula>
    </cfRule>
    <cfRule type="expression" dxfId="5918" priority="15520">
      <formula>AND($L173="X",#REF!&lt;&gt;"")</formula>
    </cfRule>
  </conditionalFormatting>
  <conditionalFormatting sqref="D179:D181">
    <cfRule type="expression" dxfId="5917" priority="18433">
      <formula>AND(#REF!="X",OR(#REF!&lt;&gt;"",$B179&lt;&gt;"",$C179&lt;&gt;""))</formula>
    </cfRule>
  </conditionalFormatting>
  <conditionalFormatting sqref="D182">
    <cfRule type="expression" dxfId="5916" priority="10320">
      <formula>AND($L182="X",OR($B182&lt;&gt;"",#REF!&lt;&gt;"",$C182&lt;&gt;""))</formula>
    </cfRule>
  </conditionalFormatting>
  <conditionalFormatting sqref="D184:D188">
    <cfRule type="expression" dxfId="5915" priority="16753">
      <formula>OR(#REF!="X",#REF!="X")</formula>
    </cfRule>
    <cfRule type="expression" dxfId="5914" priority="16754">
      <formula>AND(#REF!=1,#REF!=1)</formula>
    </cfRule>
    <cfRule type="expression" dxfId="5913" priority="16755">
      <formula>#REF!=1</formula>
    </cfRule>
    <cfRule type="expression" dxfId="5912" priority="16756">
      <formula>#REF!=1</formula>
    </cfRule>
    <cfRule type="expression" dxfId="5911" priority="16757">
      <formula>AND($L184="X",OR($B184&lt;&gt;"",#REF!&lt;&gt;"",#REF!&lt;&gt;"",$C184&lt;&gt;""))</formula>
    </cfRule>
  </conditionalFormatting>
  <conditionalFormatting sqref="D192">
    <cfRule type="expression" dxfId="5910" priority="20">
      <formula>AND($L192="X",OR($B192&lt;&gt;"",$C192&lt;&gt;""))</formula>
    </cfRule>
  </conditionalFormatting>
  <conditionalFormatting sqref="D18:E23 G18:G23">
    <cfRule type="expression" dxfId="5909" priority="16759">
      <formula>AND($L18="X",OR($B18&lt;&gt;"",$C18&lt;&gt;"",$D18&lt;&gt;""))</formula>
    </cfRule>
    <cfRule type="expression" dxfId="5908" priority="16760">
      <formula>AND($L18="X",OR($B18&lt;&gt;"",$C18&lt;&gt;"",$D18&lt;&gt;"",$E18&lt;&gt;""))</formula>
    </cfRule>
    <cfRule type="expression" dxfId="5907" priority="16761">
      <formula>AND($L18="X",OR($B18&lt;&gt;"",$C18&lt;&gt;"",$E18&lt;&gt;"",#REF!&lt;&gt;""))</formula>
    </cfRule>
    <cfRule type="expression" dxfId="5906" priority="16762">
      <formula>#REF!=1</formula>
    </cfRule>
    <cfRule type="expression" dxfId="5905" priority="16763">
      <formula>AND($L18="X",OR($B18&lt;&gt;"",$C18&lt;&gt;"",$D18&lt;&gt;""))</formula>
    </cfRule>
    <cfRule type="expression" dxfId="5904" priority="16764">
      <formula>AND($L18="X",OR($B18&lt;&gt;"",$C18&lt;&gt;"",$D18&lt;&gt;"",$E18&lt;&gt;""))</formula>
    </cfRule>
    <cfRule type="expression" dxfId="5903" priority="16765">
      <formula>AND(#REF!=1,#REF!=1)</formula>
    </cfRule>
    <cfRule type="expression" dxfId="5902" priority="16766">
      <formula>#REF!=1</formula>
    </cfRule>
    <cfRule type="expression" dxfId="5901" priority="16767">
      <formula>#REF!=1</formula>
    </cfRule>
    <cfRule type="expression" dxfId="5900" priority="16768">
      <formula>AND($L18="X",OR($B18&lt;&gt;"",$C18&lt;&gt;"",$E18&lt;&gt;"",#REF!&lt;&gt;""))</formula>
    </cfRule>
    <cfRule type="expression" dxfId="5899" priority="16769">
      <formula>AND($L18="X",OR($B18&lt;&gt;"",$C18&lt;&gt;""))</formula>
    </cfRule>
    <cfRule type="expression" dxfId="5898" priority="16770">
      <formula>AND($L18="X",OR($B18&lt;&gt;"",$C18&lt;&gt;"",$D18&lt;&gt;"",$E18&lt;&gt;""))</formula>
    </cfRule>
    <cfRule type="expression" dxfId="5897" priority="16771">
      <formula>AND(#REF!=1,#REF!=1)</formula>
    </cfRule>
    <cfRule type="expression" dxfId="5896" priority="16772">
      <formula>#REF!=1</formula>
    </cfRule>
    <cfRule type="expression" dxfId="5895" priority="16773">
      <formula>#REF!=1</formula>
    </cfRule>
    <cfRule type="expression" dxfId="5894" priority="16774">
      <formula>AND($L18="X",OR($B18&lt;&gt;"",$C18&lt;&gt;"",$E18&lt;&gt;"",#REF!&lt;&gt;""))</formula>
    </cfRule>
    <cfRule type="expression" dxfId="5893" priority="16775">
      <formula>#REF!=1</formula>
    </cfRule>
    <cfRule type="expression" dxfId="5892" priority="16776">
      <formula>AND($L18="X",OR($B18&lt;&gt;"",$C18&lt;&gt;"",$D18&lt;&gt;""))</formula>
    </cfRule>
    <cfRule type="expression" dxfId="5891" priority="16778">
      <formula>AND(#REF!=1,#REF!=1)</formula>
    </cfRule>
    <cfRule type="expression" dxfId="5890" priority="16779">
      <formula>#REF!=1</formula>
    </cfRule>
    <cfRule type="expression" dxfId="5889" priority="16781">
      <formula>AND($L18="X",OR($B18&lt;&gt;"",$C18&lt;&gt;""))</formula>
    </cfRule>
    <cfRule type="expression" dxfId="5888" priority="16782">
      <formula>AND($L18="X",$B18&lt;&gt;"")</formula>
    </cfRule>
  </conditionalFormatting>
  <conditionalFormatting sqref="D18:E24 G18:G24">
    <cfRule type="expression" dxfId="5887" priority="16758">
      <formula>AND($L18="X",OR($B18&lt;&gt;"",#REF!&lt;&gt;"",$C18&lt;&gt;""))</formula>
    </cfRule>
    <cfRule type="expression" dxfId="5886" priority="16777">
      <formula>AND($L18="X",OR($B18&lt;&gt;"",$C18&lt;&gt;"",$D18&lt;&gt;"",$E18&lt;&gt;""))</formula>
    </cfRule>
    <cfRule type="expression" dxfId="5885" priority="16780">
      <formula>AND($L18="X",OR($B18&lt;&gt;"",$C18&lt;&gt;"",$E18&lt;&gt;"",#REF!&lt;&gt;""))</formula>
    </cfRule>
    <cfRule type="expression" dxfId="5884" priority="16783">
      <formula>AND($L18="X",OR($B18&lt;&gt;"",$C18&lt;&gt;"",$D18&lt;&gt;""))</formula>
    </cfRule>
  </conditionalFormatting>
  <conditionalFormatting sqref="D24:E24 G24">
    <cfRule type="expression" dxfId="5883" priority="16814">
      <formula>#REF!=1</formula>
    </cfRule>
    <cfRule type="expression" dxfId="5882" priority="16815">
      <formula>AND($L24="X",OR($B24&lt;&gt;"",$C24&lt;&gt;"",$D24&lt;&gt;""))</formula>
    </cfRule>
    <cfRule type="expression" dxfId="5881" priority="16816">
      <formula>AND($L24="X",OR($B24&lt;&gt;"",$C24&lt;&gt;"",$D24&lt;&gt;"",$E24&lt;&gt;""))</formula>
    </cfRule>
    <cfRule type="expression" dxfId="5880" priority="16817">
      <formula>AND(#REF!=1,#REF!=1)</formula>
    </cfRule>
    <cfRule type="expression" dxfId="5879" priority="16818">
      <formula>#REF!=1</formula>
    </cfRule>
    <cfRule type="expression" dxfId="5878" priority="16819">
      <formula>#REF!=1</formula>
    </cfRule>
    <cfRule type="expression" dxfId="5877" priority="16820">
      <formula>AND($L24="X",OR($B24&lt;&gt;"",$C24&lt;&gt;"",$E24&lt;&gt;"",#REF!&lt;&gt;""))</formula>
    </cfRule>
    <cfRule type="expression" dxfId="5876" priority="16821">
      <formula>AND($L24="X",OR($B24&lt;&gt;"",$C24&lt;&gt;""))</formula>
    </cfRule>
    <cfRule type="expression" dxfId="5875" priority="16822">
      <formula>AND($L24="X",OR($B24&lt;&gt;"",$C24&lt;&gt;"",$D24&lt;&gt;"",$E24&lt;&gt;""))</formula>
    </cfRule>
    <cfRule type="expression" dxfId="5874" priority="16823">
      <formula>AND(#REF!=1,#REF!=1)</formula>
    </cfRule>
    <cfRule type="expression" dxfId="5873" priority="16824">
      <formula>#REF!=1</formula>
    </cfRule>
    <cfRule type="expression" dxfId="5872" priority="16825">
      <formula>#REF!=1</formula>
    </cfRule>
    <cfRule type="expression" dxfId="5871" priority="16826">
      <formula>AND($L24="X",OR($B24&lt;&gt;"",$C24&lt;&gt;"",$E24&lt;&gt;"",#REF!&lt;&gt;""))</formula>
    </cfRule>
    <cfRule type="expression" dxfId="5870" priority="16827">
      <formula>#REF!=1</formula>
    </cfRule>
    <cfRule type="expression" dxfId="5869" priority="16828">
      <formula>AND($L24="X",OR($B24&lt;&gt;"",$C24&lt;&gt;"",$D24&lt;&gt;""))</formula>
    </cfRule>
    <cfRule type="expression" dxfId="5868" priority="16829">
      <formula>AND($L24="X",OR($B24&lt;&gt;"",$C24&lt;&gt;"",$D24&lt;&gt;"",$E24&lt;&gt;""))</formula>
    </cfRule>
    <cfRule type="expression" dxfId="5867" priority="16830">
      <formula>AND(#REF!=1,#REF!=1)</formula>
    </cfRule>
    <cfRule type="expression" dxfId="5866" priority="16831">
      <formula>#REF!=1</formula>
    </cfRule>
    <cfRule type="expression" dxfId="5865" priority="16832">
      <formula>AND($L24="X",OR($B24&lt;&gt;"",$C24&lt;&gt;"",$E24&lt;&gt;"",#REF!&lt;&gt;""))</formula>
    </cfRule>
    <cfRule type="expression" dxfId="5864" priority="16833">
      <formula>AND($L24="X",OR($B24&lt;&gt;"",$C24&lt;&gt;""))</formula>
    </cfRule>
    <cfRule type="expression" dxfId="5863" priority="16834">
      <formula>AND($L24="X",$B24&lt;&gt;"")</formula>
    </cfRule>
    <cfRule type="expression" dxfId="5862" priority="16835">
      <formula>AND($L24="X",OR($B24&lt;&gt;"",$C24&lt;&gt;"",$D24&lt;&gt;""))</formula>
    </cfRule>
  </conditionalFormatting>
  <conditionalFormatting sqref="D30:E30 G30">
    <cfRule type="expression" dxfId="5861" priority="16862">
      <formula>AND($L30="X",OR($B30&lt;&gt;"",#REF!&lt;&gt;"",$C30&lt;&gt;""))</formula>
    </cfRule>
    <cfRule type="expression" dxfId="5860" priority="16863">
      <formula>AND($L30="X",OR($B30&lt;&gt;"",$C30&lt;&gt;"",$D30&lt;&gt;""))</formula>
    </cfRule>
    <cfRule type="expression" dxfId="5859" priority="16864">
      <formula>AND($L30="X",OR($B30&lt;&gt;"",$C30&lt;&gt;"",$D30&lt;&gt;"",$E30&lt;&gt;""))</formula>
    </cfRule>
    <cfRule type="expression" dxfId="5858" priority="16865">
      <formula>AND($L30="X",OR($B30&lt;&gt;"",$C30&lt;&gt;"",$E30&lt;&gt;"",#REF!&lt;&gt;""))</formula>
    </cfRule>
    <cfRule type="expression" dxfId="5857" priority="16866">
      <formula>#REF!=1</formula>
    </cfRule>
    <cfRule type="expression" dxfId="5856" priority="16867">
      <formula>AND($L30="X",OR($B30&lt;&gt;"",$C30&lt;&gt;"",$D30&lt;&gt;""))</formula>
    </cfRule>
    <cfRule type="expression" dxfId="5855" priority="16868">
      <formula>AND($L30="X",OR($B30&lt;&gt;"",$C30&lt;&gt;"",$D30&lt;&gt;"",$E30&lt;&gt;""))</formula>
    </cfRule>
    <cfRule type="expression" dxfId="5854" priority="16869">
      <formula>AND(#REF!=1,#REF!=1)</formula>
    </cfRule>
    <cfRule type="expression" dxfId="5853" priority="16870">
      <formula>#REF!=1</formula>
    </cfRule>
    <cfRule type="expression" dxfId="5852" priority="16871">
      <formula>#REF!=1</formula>
    </cfRule>
    <cfRule type="expression" dxfId="5851" priority="16872">
      <formula>AND($L30="X",OR($B30&lt;&gt;"",$C30&lt;&gt;"",$E30&lt;&gt;"",#REF!&lt;&gt;""))</formula>
    </cfRule>
    <cfRule type="expression" dxfId="5850" priority="16873">
      <formula>AND($L30="X",OR($B30&lt;&gt;"",$C30&lt;&gt;""))</formula>
    </cfRule>
    <cfRule type="expression" dxfId="5849" priority="16874">
      <formula>AND($L30="X",OR($B30&lt;&gt;"",$C30&lt;&gt;"",$D30&lt;&gt;"",$E30&lt;&gt;""))</formula>
    </cfRule>
    <cfRule type="expression" dxfId="5848" priority="16875">
      <formula>AND(#REF!=1,#REF!=1)</formula>
    </cfRule>
    <cfRule type="expression" dxfId="5847" priority="16876">
      <formula>#REF!=1</formula>
    </cfRule>
    <cfRule type="expression" dxfId="5846" priority="16877">
      <formula>#REF!=1</formula>
    </cfRule>
    <cfRule type="expression" dxfId="5845" priority="16878">
      <formula>AND($L30="X",OR($B30&lt;&gt;"",$C30&lt;&gt;"",$E30&lt;&gt;"",#REF!&lt;&gt;""))</formula>
    </cfRule>
    <cfRule type="expression" dxfId="5844" priority="16879">
      <formula>#REF!=1</formula>
    </cfRule>
    <cfRule type="expression" dxfId="5843" priority="16880">
      <formula>AND($L30="X",OR($B30&lt;&gt;"",$C30&lt;&gt;"",$D30&lt;&gt;""))</formula>
    </cfRule>
    <cfRule type="expression" dxfId="5842" priority="16881">
      <formula>AND($L30="X",OR($B30&lt;&gt;"",$C30&lt;&gt;"",$D30&lt;&gt;"",$E30&lt;&gt;""))</formula>
    </cfRule>
    <cfRule type="expression" dxfId="5841" priority="16882">
      <formula>AND(#REF!=1,#REF!=1)</formula>
    </cfRule>
    <cfRule type="expression" dxfId="5840" priority="16883">
      <formula>#REF!=1</formula>
    </cfRule>
    <cfRule type="expression" dxfId="5839" priority="16884">
      <formula>AND($L30="X",OR($B30&lt;&gt;"",$C30&lt;&gt;"",$E30&lt;&gt;"",#REF!&lt;&gt;""))</formula>
    </cfRule>
    <cfRule type="expression" dxfId="5838" priority="16885">
      <formula>AND($L30="X",OR($B30&lt;&gt;"",$C30&lt;&gt;""))</formula>
    </cfRule>
    <cfRule type="expression" dxfId="5837" priority="16886">
      <formula>AND($L30="X",$B30&lt;&gt;"")</formula>
    </cfRule>
    <cfRule type="expression" dxfId="5836" priority="16887">
      <formula>AND($L30="X",OR($B30&lt;&gt;"",$C30&lt;&gt;"",$D30&lt;&gt;""))</formula>
    </cfRule>
  </conditionalFormatting>
  <conditionalFormatting sqref="D114:E114 D124:G124">
    <cfRule type="expression" dxfId="5835" priority="16916">
      <formula>#REF!=1</formula>
    </cfRule>
    <cfRule type="expression" dxfId="5834" priority="16917">
      <formula>AND($L114="X",OR($B114&lt;&gt;"",$C114&lt;&gt;"",$D114&lt;&gt;""))</formula>
    </cfRule>
    <cfRule type="expression" dxfId="5833" priority="16918">
      <formula>AND(#REF!=1,#REF!=1)</formula>
    </cfRule>
    <cfRule type="expression" dxfId="5832" priority="16919">
      <formula>#REF!=1</formula>
    </cfRule>
  </conditionalFormatting>
  <conditionalFormatting sqref="D122:E122 E124:F124 F125:G125">
    <cfRule type="expression" dxfId="5831" priority="10499">
      <formula>AND($L122="X",OR($B122&lt;&gt;"",#REF!&lt;&gt;"",$C122&lt;&gt;""))</formula>
    </cfRule>
    <cfRule type="expression" dxfId="5830" priority="10500">
      <formula>AND($L122="X",OR($B122&lt;&gt;"",$C122&lt;&gt;""))</formula>
    </cfRule>
  </conditionalFormatting>
  <conditionalFormatting sqref="D183:E183 E184:E186 E187:F187">
    <cfRule type="expression" dxfId="5829" priority="10507">
      <formula>AND($L183="X",OR($B183&lt;&gt;"",#REF!&lt;&gt;"",#REF!&lt;&gt;"",$C183&lt;&gt;""))</formula>
    </cfRule>
  </conditionalFormatting>
  <conditionalFormatting sqref="D18:G21 D23:G23 D108:G108">
    <cfRule type="expression" dxfId="5828" priority="16294">
      <formula>AND(#REF!=1,#REF!=1)</formula>
    </cfRule>
    <cfRule type="expression" dxfId="5827" priority="16295">
      <formula>#REF!=1</formula>
    </cfRule>
    <cfRule type="expression" dxfId="5826" priority="16296">
      <formula>#REF!=1</formula>
    </cfRule>
    <cfRule type="expression" dxfId="5825" priority="16297">
      <formula>AND($L18="X",OR($B18&lt;&gt;"",$C18&lt;&gt;""))</formula>
    </cfRule>
    <cfRule type="expression" dxfId="5824" priority="16298">
      <formula>AND(#REF!=1,#REF!=1)</formula>
    </cfRule>
    <cfRule type="expression" dxfId="5823" priority="16299">
      <formula>#REF!=1</formula>
    </cfRule>
    <cfRule type="expression" dxfId="5822" priority="16300">
      <formula>#REF!=1</formula>
    </cfRule>
    <cfRule type="expression" dxfId="5821" priority="16301">
      <formula>AND($L18="X",OR($B18&lt;&gt;"",$C18&lt;&gt;""))</formula>
    </cfRule>
    <cfRule type="expression" dxfId="5820" priority="16302">
      <formula>AND(#REF!=1,#REF!=1)</formula>
    </cfRule>
    <cfRule type="expression" dxfId="5819" priority="16303">
      <formula>#REF!=1</formula>
    </cfRule>
    <cfRule type="expression" dxfId="5818" priority="16304">
      <formula>#REF!=1</formula>
    </cfRule>
    <cfRule type="expression" dxfId="5817" priority="16305">
      <formula>AND($L18="X",OR($B18&lt;&gt;"",$C18&lt;&gt;""))</formula>
    </cfRule>
    <cfRule type="expression" dxfId="5816" priority="16306">
      <formula>AND(#REF!=1,#REF!=1)</formula>
    </cfRule>
    <cfRule type="expression" dxfId="5815" priority="16307">
      <formula>#REF!=1</formula>
    </cfRule>
    <cfRule type="expression" dxfId="5814" priority="16308">
      <formula>#REF!=1</formula>
    </cfRule>
    <cfRule type="expression" dxfId="5813" priority="16309">
      <formula>AND($L18="X",OR($B18&lt;&gt;"",$C18&lt;&gt;""))</formula>
    </cfRule>
    <cfRule type="expression" dxfId="5812" priority="16310">
      <formula>AND(#REF!=1,#REF!=1)</formula>
    </cfRule>
    <cfRule type="expression" dxfId="5811" priority="16311">
      <formula>#REF!=1</formula>
    </cfRule>
    <cfRule type="expression" dxfId="5810" priority="16312">
      <formula>#REF!=1</formula>
    </cfRule>
    <cfRule type="expression" dxfId="5809" priority="16313">
      <formula>AND($L18="X",OR($B18&lt;&gt;"",$C18&lt;&gt;""))</formula>
    </cfRule>
    <cfRule type="expression" dxfId="5808" priority="16314">
      <formula>AND(#REF!=1,#REF!=1)</formula>
    </cfRule>
    <cfRule type="expression" dxfId="5807" priority="16315">
      <formula>#REF!=1</formula>
    </cfRule>
    <cfRule type="expression" dxfId="5806" priority="16316">
      <formula>#REF!=1</formula>
    </cfRule>
    <cfRule type="expression" dxfId="5805" priority="16317">
      <formula>AND($L18="X",OR($B18&lt;&gt;"",$C18&lt;&gt;""))</formula>
    </cfRule>
    <cfRule type="expression" dxfId="5804" priority="16318">
      <formula>AND(#REF!=1,#REF!=1)</formula>
    </cfRule>
    <cfRule type="expression" dxfId="5803" priority="16319">
      <formula>#REF!=1</formula>
    </cfRule>
    <cfRule type="expression" dxfId="5802" priority="16320">
      <formula>#REF!=1</formula>
    </cfRule>
    <cfRule type="expression" dxfId="5801" priority="16321">
      <formula>OR(#REF!="X",#REF!="X")</formula>
    </cfRule>
    <cfRule type="expression" dxfId="5800" priority="16322">
      <formula>AND(#REF!=1,#REF!=1)</formula>
    </cfRule>
    <cfRule type="expression" dxfId="5799" priority="16323">
      <formula>#REF!=1</formula>
    </cfRule>
    <cfRule type="expression" dxfId="5798" priority="16324">
      <formula>#REF!=1</formula>
    </cfRule>
    <cfRule type="expression" dxfId="5797" priority="16325">
      <formula>OR(#REF!="X",#REF!="X")</formula>
    </cfRule>
    <cfRule type="expression" dxfId="5796" priority="16326">
      <formula>AND(#REF!=1,#REF!=1)</formula>
    </cfRule>
    <cfRule type="expression" dxfId="5795" priority="16327">
      <formula>#REF!=1</formula>
    </cfRule>
  </conditionalFormatting>
  <conditionalFormatting sqref="D18:G24">
    <cfRule type="expression" dxfId="5794" priority="10547">
      <formula>AND($L18="X",OR($B18&lt;&gt;"",$C18&lt;&gt;"",$D18&lt;&gt;"",$E18&lt;&gt;""))</formula>
    </cfRule>
    <cfRule type="expression" dxfId="5793" priority="10548">
      <formula>AND($L18="X",OR($B18&lt;&gt;"",#REF!&lt;&gt;"",$C18&lt;&gt;"",$D18&lt;&gt;""))</formula>
    </cfRule>
  </conditionalFormatting>
  <conditionalFormatting sqref="D23:G24 B92:G125 B135:D136 F135:G136">
    <cfRule type="expression" dxfId="5792" priority="15413">
      <formula>AND(#REF!=1,#REF!=1)</formula>
    </cfRule>
    <cfRule type="expression" dxfId="5791" priority="15414">
      <formula>#REF!=1</formula>
    </cfRule>
  </conditionalFormatting>
  <conditionalFormatting sqref="D30:G30 E42:G42 D52:G52 E79:G79">
    <cfRule type="expression" dxfId="5790" priority="18571">
      <formula>AND(#REF!=1,#REF!=1)</formula>
    </cfRule>
    <cfRule type="expression" dxfId="5789" priority="18572">
      <formula>#REF!=1</formula>
    </cfRule>
    <cfRule type="expression" dxfId="5788" priority="18573">
      <formula>#REF!=1</formula>
    </cfRule>
    <cfRule type="expression" dxfId="5787" priority="18574">
      <formula>AND($L30="X",OR($B30&lt;&gt;"",$C30&lt;&gt;""))</formula>
    </cfRule>
    <cfRule type="expression" dxfId="5786" priority="18575">
      <formula>AND(#REF!=1,#REF!=1)</formula>
    </cfRule>
    <cfRule type="expression" dxfId="5785" priority="18576">
      <formula>#REF!=1</formula>
    </cfRule>
    <cfRule type="expression" dxfId="5784" priority="18577">
      <formula>#REF!=1</formula>
    </cfRule>
    <cfRule type="expression" dxfId="5783" priority="18578">
      <formula>AND($L30="X",OR($B30&lt;&gt;"",$C30&lt;&gt;""))</formula>
    </cfRule>
    <cfRule type="expression" dxfId="5782" priority="18579">
      <formula>AND(#REF!=1,#REF!=1)</formula>
    </cfRule>
    <cfRule type="expression" dxfId="5781" priority="18580">
      <formula>#REF!=1</formula>
    </cfRule>
    <cfRule type="expression" dxfId="5780" priority="18581">
      <formula>#REF!=1</formula>
    </cfRule>
    <cfRule type="expression" dxfId="5779" priority="18582">
      <formula>AND($L30="X",OR($B30&lt;&gt;"",$C30&lt;&gt;""))</formula>
    </cfRule>
    <cfRule type="expression" dxfId="5778" priority="18583">
      <formula>AND(#REF!=1,#REF!=1)</formula>
    </cfRule>
    <cfRule type="expression" dxfId="5777" priority="18584">
      <formula>#REF!=1</formula>
    </cfRule>
    <cfRule type="expression" dxfId="5776" priority="18585">
      <formula>#REF!=1</formula>
    </cfRule>
    <cfRule type="expression" dxfId="5775" priority="18586">
      <formula>AND($L30="X",OR($B30&lt;&gt;"",$C30&lt;&gt;""))</formula>
    </cfRule>
    <cfRule type="expression" dxfId="5774" priority="18587">
      <formula>AND(#REF!=1,#REF!=1)</formula>
    </cfRule>
    <cfRule type="expression" dxfId="5773" priority="18588">
      <formula>#REF!=1</formula>
    </cfRule>
    <cfRule type="expression" dxfId="5772" priority="18589">
      <formula>#REF!=1</formula>
    </cfRule>
    <cfRule type="expression" dxfId="5771" priority="18590">
      <formula>AND($L30="X",OR($B30&lt;&gt;"",$C30&lt;&gt;""))</formula>
    </cfRule>
    <cfRule type="expression" dxfId="5770" priority="18591">
      <formula>AND(#REF!=1,#REF!=1)</formula>
    </cfRule>
    <cfRule type="expression" dxfId="5769" priority="18592">
      <formula>#REF!=1</formula>
    </cfRule>
    <cfRule type="expression" dxfId="5768" priority="18593">
      <formula>#REF!=1</formula>
    </cfRule>
    <cfRule type="expression" dxfId="5767" priority="18594">
      <formula>AND($L30="X",OR($B30&lt;&gt;"",$C30&lt;&gt;""))</formula>
    </cfRule>
    <cfRule type="expression" dxfId="5766" priority="18595">
      <formula>AND(#REF!=1,#REF!=1)</formula>
    </cfRule>
    <cfRule type="expression" dxfId="5765" priority="18596">
      <formula>#REF!=1</formula>
    </cfRule>
    <cfRule type="expression" dxfId="5764" priority="18597">
      <formula>#REF!=1</formula>
    </cfRule>
    <cfRule type="expression" dxfId="5763" priority="18598">
      <formula>AND(NOT(ISBLANK($P30)),ISBLANK(#REF!),ISBLANK(#REF!))</formula>
    </cfRule>
    <cfRule type="expression" dxfId="5762" priority="18599">
      <formula>OR(#REF!="X",#REF!="X")</formula>
    </cfRule>
    <cfRule type="expression" dxfId="5761" priority="18600">
      <formula>AND(#REF!=1,#REF!=1)</formula>
    </cfRule>
    <cfRule type="expression" dxfId="5760" priority="18601">
      <formula>#REF!=1</formula>
    </cfRule>
    <cfRule type="expression" dxfId="5759" priority="18602">
      <formula>#REF!=1</formula>
    </cfRule>
    <cfRule type="expression" dxfId="5758" priority="18603">
      <formula>OR(#REF!="X",#REF!="X")</formula>
    </cfRule>
    <cfRule type="expression" dxfId="5757" priority="18604">
      <formula>AND(#REF!=1,#REF!=1)</formula>
    </cfRule>
    <cfRule type="expression" dxfId="5756" priority="18605">
      <formula>#REF!=1</formula>
    </cfRule>
    <cfRule type="expression" dxfId="5755" priority="18606">
      <formula>AND(#REF!=1,#REF!=1)</formula>
    </cfRule>
    <cfRule type="expression" dxfId="5754" priority="18607">
      <formula>#REF!=1</formula>
    </cfRule>
  </conditionalFormatting>
  <conditionalFormatting sqref="D38:G38">
    <cfRule type="expression" dxfId="5753" priority="17043">
      <formula>AND($L38="X",OR($B38&lt;&gt;"",$C38&lt;&gt;"",$D38&lt;&gt;"",$E38&lt;&gt;"",$F38&lt;&gt;""))</formula>
    </cfRule>
    <cfRule type="expression" dxfId="5752" priority="17044">
      <formula>AND(#REF!=1,#REF!=1)</formula>
    </cfRule>
    <cfRule type="expression" dxfId="5751" priority="17045">
      <formula>#REF!=1</formula>
    </cfRule>
    <cfRule type="expression" dxfId="5750" priority="17046">
      <formula>OR(#REF!="X",#REF!="X")</formula>
    </cfRule>
  </conditionalFormatting>
  <conditionalFormatting sqref="D90:G92 D126:D134 D137:D139 D141 D143:D156">
    <cfRule type="expression" dxfId="5749" priority="15448">
      <formula>OR(#REF!="X",#REF!="X")</formula>
    </cfRule>
    <cfRule type="expression" dxfId="5748" priority="15449">
      <formula>AND(#REF!=1,#REF!=1)</formula>
    </cfRule>
    <cfRule type="expression" dxfId="5747" priority="15450">
      <formula>#REF!=1</formula>
    </cfRule>
  </conditionalFormatting>
  <conditionalFormatting sqref="D92:G92">
    <cfRule type="expression" dxfId="5746" priority="18725">
      <formula>AND($L92="X",OR($B92&lt;&gt;"",$C92&lt;&gt;"",$D92&lt;&gt;"",$E92&lt;&gt;""))</formula>
    </cfRule>
    <cfRule type="expression" dxfId="5745" priority="18726">
      <formula>AND($L92="X",OR($B92&lt;&gt;"",#REF!&lt;&gt;"",$C92&lt;&gt;"",$D92&lt;&gt;""))</formula>
    </cfRule>
    <cfRule type="expression" dxfId="5744" priority="18727">
      <formula>AND(#REF!=1,#REF!=1)</formula>
    </cfRule>
    <cfRule type="expression" dxfId="5743" priority="18728">
      <formula>#REF!=1</formula>
    </cfRule>
    <cfRule type="expression" dxfId="5742" priority="18729">
      <formula>#REF!=1</formula>
    </cfRule>
    <cfRule type="expression" dxfId="5741" priority="18730">
      <formula>AND($L92="X",OR($B92&lt;&gt;"",$C92&lt;&gt;""))</formula>
    </cfRule>
    <cfRule type="expression" dxfId="5740" priority="18731">
      <formula>AND(#REF!=1,#REF!=1)</formula>
    </cfRule>
    <cfRule type="expression" dxfId="5739" priority="18732">
      <formula>#REF!=1</formula>
    </cfRule>
    <cfRule type="expression" dxfId="5738" priority="18733">
      <formula>#REF!=1</formula>
    </cfRule>
    <cfRule type="expression" dxfId="5737" priority="18734">
      <formula>AND($L92="X",OR($B92&lt;&gt;"",$C92&lt;&gt;""))</formula>
    </cfRule>
    <cfRule type="expression" dxfId="5736" priority="18735">
      <formula>AND(#REF!=1,#REF!=1)</formula>
    </cfRule>
    <cfRule type="expression" dxfId="5735" priority="18736">
      <formula>#REF!=1</formula>
    </cfRule>
    <cfRule type="expression" dxfId="5734" priority="18737">
      <formula>#REF!=1</formula>
    </cfRule>
    <cfRule type="expression" dxfId="5733" priority="18738">
      <formula>AND($L92="X",OR($B92&lt;&gt;"",$C92&lt;&gt;""))</formula>
    </cfRule>
    <cfRule type="expression" dxfId="5732" priority="18739">
      <formula>AND(#REF!=1,#REF!=1)</formula>
    </cfRule>
    <cfRule type="expression" dxfId="5731" priority="18740">
      <formula>#REF!=1</formula>
    </cfRule>
    <cfRule type="expression" dxfId="5730" priority="18741">
      <formula>#REF!=1</formula>
    </cfRule>
    <cfRule type="expression" dxfId="5729" priority="18742">
      <formula>AND($L92="X",OR($B92&lt;&gt;"",$C92&lt;&gt;""))</formula>
    </cfRule>
    <cfRule type="expression" dxfId="5728" priority="18743">
      <formula>AND(#REF!=1,#REF!=1)</formula>
    </cfRule>
    <cfRule type="expression" dxfId="5727" priority="18744">
      <formula>#REF!=1</formula>
    </cfRule>
    <cfRule type="expression" dxfId="5726" priority="18745">
      <formula>#REF!=1</formula>
    </cfRule>
    <cfRule type="expression" dxfId="5725" priority="18746">
      <formula>AND($L92="X",OR($B92&lt;&gt;"",$C92&lt;&gt;""))</formula>
    </cfRule>
    <cfRule type="expression" dxfId="5724" priority="18747">
      <formula>AND(#REF!=1,#REF!=1)</formula>
    </cfRule>
    <cfRule type="expression" dxfId="5723" priority="18748">
      <formula>#REF!=1</formula>
    </cfRule>
    <cfRule type="expression" dxfId="5722" priority="18749">
      <formula>#REF!=1</formula>
    </cfRule>
    <cfRule type="expression" dxfId="5721" priority="18750">
      <formula>AND($L92="X",OR($B92&lt;&gt;"",$C92&lt;&gt;""))</formula>
    </cfRule>
    <cfRule type="expression" dxfId="5720" priority="18751">
      <formula>AND(#REF!=1,#REF!=1)</formula>
    </cfRule>
    <cfRule type="expression" dxfId="5719" priority="18752">
      <formula>#REF!=1</formula>
    </cfRule>
    <cfRule type="expression" dxfId="5718" priority="18753">
      <formula>#REF!=1</formula>
    </cfRule>
    <cfRule type="expression" dxfId="5717" priority="18754">
      <formula>AND(NOT(ISBLANK($P92)),ISBLANK(#REF!),ISBLANK(#REF!))</formula>
    </cfRule>
    <cfRule type="expression" dxfId="5716" priority="18755">
      <formula>OR(#REF!="X",#REF!="X")</formula>
    </cfRule>
    <cfRule type="expression" dxfId="5715" priority="18756">
      <formula>AND(#REF!=1,#REF!=1)</formula>
    </cfRule>
    <cfRule type="expression" dxfId="5714" priority="18757">
      <formula>#REF!=1</formula>
    </cfRule>
    <cfRule type="expression" dxfId="5713" priority="18758">
      <formula>#REF!=1</formula>
    </cfRule>
  </conditionalFormatting>
  <conditionalFormatting sqref="D106:G106">
    <cfRule type="expression" dxfId="5712" priority="18759">
      <formula>AND(#REF!=1,#REF!=1)</formula>
    </cfRule>
    <cfRule type="expression" dxfId="5711" priority="18760">
      <formula>#REF!=1</formula>
    </cfRule>
    <cfRule type="expression" dxfId="5710" priority="18761">
      <formula>#REF!=1</formula>
    </cfRule>
    <cfRule type="expression" dxfId="5709" priority="18762">
      <formula>AND($L106="X",OR($B106&lt;&gt;"",$C106&lt;&gt;""))</formula>
    </cfRule>
    <cfRule type="expression" dxfId="5708" priority="18763">
      <formula>AND(#REF!=1,#REF!=1)</formula>
    </cfRule>
    <cfRule type="expression" dxfId="5707" priority="18764">
      <formula>#REF!=1</formula>
    </cfRule>
    <cfRule type="expression" dxfId="5706" priority="18765">
      <formula>#REF!=1</formula>
    </cfRule>
    <cfRule type="expression" dxfId="5705" priority="18766">
      <formula>AND($L106="X",OR($B106&lt;&gt;"",$C106&lt;&gt;""))</formula>
    </cfRule>
    <cfRule type="expression" dxfId="5704" priority="18767">
      <formula>AND(#REF!=1,#REF!=1)</formula>
    </cfRule>
    <cfRule type="expression" dxfId="5703" priority="18768">
      <formula>#REF!=1</formula>
    </cfRule>
    <cfRule type="expression" dxfId="5702" priority="18769">
      <formula>#REF!=1</formula>
    </cfRule>
    <cfRule type="expression" dxfId="5701" priority="18770">
      <formula>AND($L106="X",OR($B106&lt;&gt;"",$C106&lt;&gt;""))</formula>
    </cfRule>
    <cfRule type="expression" dxfId="5700" priority="18771">
      <formula>AND(#REF!=1,#REF!=1)</formula>
    </cfRule>
    <cfRule type="expression" dxfId="5699" priority="18772">
      <formula>#REF!=1</formula>
    </cfRule>
    <cfRule type="expression" dxfId="5698" priority="18773">
      <formula>#REF!=1</formula>
    </cfRule>
    <cfRule type="expression" dxfId="5697" priority="18774">
      <formula>AND($L106="X",OR($B106&lt;&gt;"",$C106&lt;&gt;""))</formula>
    </cfRule>
    <cfRule type="expression" dxfId="5696" priority="18775">
      <formula>AND(#REF!=1,#REF!=1)</formula>
    </cfRule>
    <cfRule type="expression" dxfId="5695" priority="18776">
      <formula>#REF!=1</formula>
    </cfRule>
    <cfRule type="expression" dxfId="5694" priority="18777">
      <formula>#REF!=1</formula>
    </cfRule>
    <cfRule type="expression" dxfId="5693" priority="18779">
      <formula>AND(#REF!=1,#REF!=1)</formula>
    </cfRule>
    <cfRule type="expression" dxfId="5692" priority="18780">
      <formula>#REF!=1</formula>
    </cfRule>
    <cfRule type="expression" dxfId="5691" priority="18784">
      <formula>AND(NOT(ISBLANK($P106)),ISBLANK(#REF!),ISBLANK(#REF!))</formula>
    </cfRule>
    <cfRule type="expression" dxfId="5690" priority="18785">
      <formula>OR(#REF!="X",#REF!="X")</formula>
    </cfRule>
  </conditionalFormatting>
  <conditionalFormatting sqref="D106:G107">
    <cfRule type="expression" dxfId="5689" priority="17142">
      <formula>#REF!=1</formula>
    </cfRule>
    <cfRule type="expression" dxfId="5688" priority="17143">
      <formula>AND($L106="X",OR($B106&lt;&gt;"",$C106&lt;&gt;""))</formula>
    </cfRule>
    <cfRule type="expression" dxfId="5687" priority="17149">
      <formula>AND(#REF!=1,#REF!=1)</formula>
    </cfRule>
    <cfRule type="expression" dxfId="5686" priority="17150">
      <formula>#REF!=1</formula>
    </cfRule>
    <cfRule type="expression" dxfId="5685" priority="17151">
      <formula>#REF!=1</formula>
    </cfRule>
    <cfRule type="expression" dxfId="5684" priority="18778">
      <formula>AND($L106="X",OR($B106&lt;&gt;"",$C106&lt;&gt;""))</formula>
    </cfRule>
    <cfRule type="expression" dxfId="5683" priority="18781">
      <formula>AND(#REF!=1,#REF!=1)</formula>
    </cfRule>
    <cfRule type="expression" dxfId="5682" priority="18782">
      <formula>#REF!=1</formula>
    </cfRule>
    <cfRule type="expression" dxfId="5681" priority="18783">
      <formula>#REF!=1</formula>
    </cfRule>
  </conditionalFormatting>
  <conditionalFormatting sqref="D106:G108 D157:G158 D182:G182">
    <cfRule type="expression" dxfId="5680" priority="10920">
      <formula>AND($L106="X",OR($B106&lt;&gt;"",$C106&lt;&gt;"",$D106&lt;&gt;"",$E106&lt;&gt;""))</formula>
    </cfRule>
    <cfRule type="expression" dxfId="5679" priority="10921">
      <formula>AND($L106="X",OR($B106&lt;&gt;"",#REF!&lt;&gt;"",$C106&lt;&gt;"",$D106&lt;&gt;""))</formula>
    </cfRule>
  </conditionalFormatting>
  <conditionalFormatting sqref="D107:G107">
    <cfRule type="expression" dxfId="5678" priority="18791">
      <formula>AND($L107="X",OR($B107&lt;&gt;"",$C107&lt;&gt;""))</formula>
    </cfRule>
    <cfRule type="expression" dxfId="5677" priority="18792">
      <formula>AND(#REF!=1,#REF!=1)</formula>
    </cfRule>
    <cfRule type="expression" dxfId="5676" priority="18793">
      <formula>#REF!=1</formula>
    </cfRule>
    <cfRule type="expression" dxfId="5675" priority="18794">
      <formula>#REF!=1</formula>
    </cfRule>
    <cfRule type="expression" dxfId="5674" priority="18795">
      <formula>AND($L107="X",OR($B107&lt;&gt;"",$C107&lt;&gt;""))</formula>
    </cfRule>
    <cfRule type="expression" dxfId="5673" priority="18796">
      <formula>AND(#REF!=1,#REF!=1)</formula>
    </cfRule>
    <cfRule type="expression" dxfId="5672" priority="18797">
      <formula>#REF!=1</formula>
    </cfRule>
    <cfRule type="expression" dxfId="5671" priority="18798">
      <formula>#REF!=1</formula>
    </cfRule>
    <cfRule type="expression" dxfId="5670" priority="18799">
      <formula>AND($L107="X",OR($B107&lt;&gt;"",$C107&lt;&gt;""))</formula>
    </cfRule>
    <cfRule type="expression" dxfId="5669" priority="18800">
      <formula>AND(#REF!=1,#REF!=1)</formula>
    </cfRule>
    <cfRule type="expression" dxfId="5668" priority="18801">
      <formula>#REF!=1</formula>
    </cfRule>
    <cfRule type="expression" dxfId="5667" priority="18802">
      <formula>#REF!=1</formula>
    </cfRule>
    <cfRule type="expression" dxfId="5666" priority="18803">
      <formula>AND($L107="X",OR($B107&lt;&gt;"",$C107&lt;&gt;""))</formula>
    </cfRule>
    <cfRule type="expression" dxfId="5665" priority="18804">
      <formula>AND(#REF!=1,#REF!=1)</formula>
    </cfRule>
    <cfRule type="expression" dxfId="5664" priority="18805">
      <formula>#REF!=1</formula>
    </cfRule>
    <cfRule type="expression" dxfId="5663" priority="18806">
      <formula>#REF!=1</formula>
    </cfRule>
    <cfRule type="expression" dxfId="5662" priority="18807">
      <formula>AND(NOT(ISBLANK($P107)),ISBLANK(#REF!),ISBLANK(#REF!))</formula>
    </cfRule>
    <cfRule type="expression" dxfId="5661" priority="18808">
      <formula>OR(#REF!="X",#REF!="X")</formula>
    </cfRule>
    <cfRule type="expression" dxfId="5660" priority="18809">
      <formula>AND(#REF!=1,#REF!=1)</formula>
    </cfRule>
    <cfRule type="expression" dxfId="5659" priority="18810">
      <formula>#REF!=1</formula>
    </cfRule>
    <cfRule type="expression" dxfId="5658" priority="18811">
      <formula>#REF!=1</formula>
    </cfRule>
    <cfRule type="expression" dxfId="5657" priority="18812">
      <formula>OR(#REF!="X",#REF!="X")</formula>
    </cfRule>
    <cfRule type="expression" dxfId="5656" priority="18813">
      <formula>AND(#REF!=1,#REF!=1)</formula>
    </cfRule>
    <cfRule type="expression" dxfId="5655" priority="18814">
      <formula>#REF!=1</formula>
    </cfRule>
  </conditionalFormatting>
  <conditionalFormatting sqref="D114:G114 D124:G124">
    <cfRule type="expression" dxfId="5654" priority="18815">
      <formula>#REF!=1</formula>
    </cfRule>
    <cfRule type="expression" dxfId="5653" priority="18815">
      <formula>AND($L114="X",OR($B114&lt;&gt;"",$C114&lt;&gt;"",$D114&lt;&gt;"",$E114&lt;&gt;""))</formula>
    </cfRule>
    <cfRule type="expression" dxfId="5652" priority="18816">
      <formula>AND($L114="X",OR($B114&lt;&gt;"",#REF!&lt;&gt;"",$C114&lt;&gt;"",$D114&lt;&gt;""))</formula>
    </cfRule>
    <cfRule type="expression" dxfId="5651" priority="18817">
      <formula>AND(#REF!=1,#REF!=1)</formula>
    </cfRule>
    <cfRule type="expression" dxfId="5650" priority="18818">
      <formula>#REF!=1</formula>
    </cfRule>
    <cfRule type="expression" dxfId="5649" priority="18819">
      <formula>#REF!=1</formula>
    </cfRule>
    <cfRule type="expression" dxfId="5648" priority="18820">
      <formula>AND($L114="X",OR($B114&lt;&gt;"",$C114&lt;&gt;""))</formula>
    </cfRule>
    <cfRule type="expression" dxfId="5647" priority="18821">
      <formula>AND(#REF!=1,#REF!=1)</formula>
    </cfRule>
    <cfRule type="expression" dxfId="5646" priority="18822">
      <formula>#REF!=1</formula>
    </cfRule>
    <cfRule type="expression" dxfId="5645" priority="18823">
      <formula>#REF!=1</formula>
    </cfRule>
    <cfRule type="expression" dxfId="5644" priority="18824">
      <formula>AND($L114="X",OR($B114&lt;&gt;"",$C114&lt;&gt;""))</formula>
    </cfRule>
    <cfRule type="expression" dxfId="5643" priority="18825">
      <formula>AND(#REF!=1,#REF!=1)</formula>
    </cfRule>
    <cfRule type="expression" dxfId="5642" priority="18826">
      <formula>#REF!=1</formula>
    </cfRule>
    <cfRule type="expression" dxfId="5641" priority="18827">
      <formula>#REF!=1</formula>
    </cfRule>
    <cfRule type="expression" dxfId="5640" priority="18828">
      <formula>AND($L114="X",OR($B114&lt;&gt;"",$C114&lt;&gt;""))</formula>
    </cfRule>
    <cfRule type="expression" dxfId="5639" priority="18829">
      <formula>AND(#REF!=1,#REF!=1)</formula>
    </cfRule>
    <cfRule type="expression" dxfId="5638" priority="18830">
      <formula>#REF!=1</formula>
    </cfRule>
    <cfRule type="expression" dxfId="5637" priority="18831">
      <formula>#REF!=1</formula>
    </cfRule>
    <cfRule type="expression" dxfId="5636" priority="18832">
      <formula>AND($L114="X",OR($B114&lt;&gt;"",$C114&lt;&gt;""))</formula>
    </cfRule>
    <cfRule type="expression" dxfId="5635" priority="18833">
      <formula>AND(#REF!=1,#REF!=1)</formula>
    </cfRule>
    <cfRule type="expression" dxfId="5634" priority="18834">
      <formula>#REF!=1</formula>
    </cfRule>
    <cfRule type="expression" dxfId="5633" priority="18835">
      <formula>#REF!=1</formula>
    </cfRule>
    <cfRule type="expression" dxfId="5632" priority="18836">
      <formula>AND($L114="X",OR($B114&lt;&gt;"",$C114&lt;&gt;""))</formula>
    </cfRule>
    <cfRule type="expression" dxfId="5631" priority="18837">
      <formula>AND(#REF!=1,#REF!=1)</formula>
    </cfRule>
    <cfRule type="expression" dxfId="5630" priority="18838">
      <formula>#REF!=1</formula>
    </cfRule>
    <cfRule type="expression" dxfId="5629" priority="18839">
      <formula>#REF!=1</formula>
    </cfRule>
    <cfRule type="expression" dxfId="5628" priority="18840">
      <formula>AND($L114="X",OR($B114&lt;&gt;"",$C114&lt;&gt;""))</formula>
    </cfRule>
    <cfRule type="expression" dxfId="5627" priority="18841">
      <formula>AND(#REF!=1,#REF!=1)</formula>
    </cfRule>
    <cfRule type="expression" dxfId="5626" priority="18842">
      <formula>#REF!=1</formula>
    </cfRule>
    <cfRule type="expression" dxfId="5625" priority="18843">
      <formula>#REF!=1</formula>
    </cfRule>
    <cfRule type="expression" dxfId="5624" priority="18844">
      <formula>AND(NOT(ISBLANK($P114)),ISBLANK(#REF!),ISBLANK(#REF!))</formula>
    </cfRule>
    <cfRule type="expression" dxfId="5623" priority="18845">
      <formula>OR(#REF!="X",#REF!="X")</formula>
    </cfRule>
    <cfRule type="expression" dxfId="5622" priority="18846">
      <formula>AND(#REF!=1,#REF!=1)</formula>
    </cfRule>
    <cfRule type="expression" dxfId="5621" priority="18847">
      <formula>#REF!=1</formula>
    </cfRule>
    <cfRule type="expression" dxfId="5620" priority="18848">
      <formula>#REF!=1</formula>
    </cfRule>
    <cfRule type="expression" dxfId="5619" priority="18849">
      <formula>OR(#REF!="X",#REF!="X")</formula>
    </cfRule>
    <cfRule type="expression" dxfId="5618" priority="18850">
      <formula>AND(#REF!=1,#REF!=1)</formula>
    </cfRule>
    <cfRule type="expression" dxfId="5617" priority="18851">
      <formula>#REF!=1</formula>
    </cfRule>
    <cfRule type="expression" dxfId="5616" priority="18852">
      <formula>AND($L114="X",OR($B114&lt;&gt;"",$C114&lt;&gt;"",$D114&lt;&gt;"",$E114&lt;&gt;""))</formula>
    </cfRule>
    <cfRule type="expression" dxfId="5615" priority="18853">
      <formula>AND($L114="X",OR($B114&lt;&gt;"",$C114&lt;&gt;"",$E114&lt;&gt;"",#REF!&lt;&gt;""))</formula>
    </cfRule>
    <cfRule type="expression" dxfId="5614" priority="18854">
      <formula>#REF!=1</formula>
    </cfRule>
    <cfRule type="expression" dxfId="5613" priority="18855">
      <formula>AND($L114="X",OR($B114&lt;&gt;"",$C114&lt;&gt;"",$D114&lt;&gt;""))</formula>
    </cfRule>
    <cfRule type="expression" dxfId="5612" priority="18856">
      <formula>AND(#REF!=1,#REF!=1)</formula>
    </cfRule>
  </conditionalFormatting>
  <conditionalFormatting sqref="D114:G114">
    <cfRule type="expression" dxfId="5611" priority="17186">
      <formula>AND($L114="X",OR($B114&lt;&gt;"",$C114&lt;&gt;"",$D114&lt;&gt;"",$E114&lt;&gt;""))</formula>
    </cfRule>
    <cfRule type="expression" dxfId="5610" priority="17187">
      <formula>AND($L114="X",OR($B114&lt;&gt;"",#REF!&lt;&gt;"",$C114&lt;&gt;"",$D114&lt;&gt;""))</formula>
    </cfRule>
    <cfRule type="expression" dxfId="5609" priority="17188">
      <formula>AND(#REF!=1,#REF!=1)</formula>
    </cfRule>
    <cfRule type="expression" dxfId="5608" priority="17189">
      <formula>#REF!=1</formula>
    </cfRule>
    <cfRule type="expression" dxfId="5607" priority="17190">
      <formula>#REF!=1</formula>
    </cfRule>
    <cfRule type="expression" dxfId="5606" priority="17191">
      <formula>AND($L114="X",OR($B114&lt;&gt;"",$C114&lt;&gt;""))</formula>
    </cfRule>
    <cfRule type="expression" dxfId="5605" priority="17192">
      <formula>AND(#REF!=1,#REF!=1)</formula>
    </cfRule>
    <cfRule type="expression" dxfId="5604" priority="17193">
      <formula>#REF!=1</formula>
    </cfRule>
    <cfRule type="expression" dxfId="5603" priority="17194">
      <formula>#REF!=1</formula>
    </cfRule>
    <cfRule type="expression" dxfId="5602" priority="17195">
      <formula>AND($L114="X",OR($B114&lt;&gt;"",$C114&lt;&gt;""))</formula>
    </cfRule>
    <cfRule type="expression" dxfId="5601" priority="17196">
      <formula>AND(#REF!=1,#REF!=1)</formula>
    </cfRule>
    <cfRule type="expression" dxfId="5600" priority="17197">
      <formula>#REF!=1</formula>
    </cfRule>
    <cfRule type="expression" dxfId="5599" priority="17198">
      <formula>#REF!=1</formula>
    </cfRule>
    <cfRule type="expression" dxfId="5598" priority="17199">
      <formula>AND($L114="X",OR($B114&lt;&gt;"",$C114&lt;&gt;""))</formula>
    </cfRule>
    <cfRule type="expression" dxfId="5597" priority="17200">
      <formula>AND(#REF!=1,#REF!=1)</formula>
    </cfRule>
    <cfRule type="expression" dxfId="5596" priority="17201">
      <formula>#REF!=1</formula>
    </cfRule>
    <cfRule type="expression" dxfId="5595" priority="17202">
      <formula>#REF!=1</formula>
    </cfRule>
    <cfRule type="expression" dxfId="5594" priority="17203">
      <formula>AND($L114="X",OR($B114&lt;&gt;"",$C114&lt;&gt;""))</formula>
    </cfRule>
    <cfRule type="expression" dxfId="5593" priority="17204">
      <formula>AND(#REF!=1,#REF!=1)</formula>
    </cfRule>
    <cfRule type="expression" dxfId="5592" priority="17205">
      <formula>#REF!=1</formula>
    </cfRule>
    <cfRule type="expression" dxfId="5591" priority="17206">
      <formula>#REF!=1</formula>
    </cfRule>
    <cfRule type="expression" dxfId="5590" priority="17207">
      <formula>AND($L114="X",OR($B114&lt;&gt;"",$C114&lt;&gt;""))</formula>
    </cfRule>
    <cfRule type="expression" dxfId="5589" priority="17208">
      <formula>AND(#REF!=1,#REF!=1)</formula>
    </cfRule>
    <cfRule type="expression" dxfId="5588" priority="17209">
      <formula>#REF!=1</formula>
    </cfRule>
    <cfRule type="expression" dxfId="5587" priority="17210">
      <formula>#REF!=1</formula>
    </cfRule>
    <cfRule type="expression" dxfId="5586" priority="17211">
      <formula>AND($L114="X",OR($B114&lt;&gt;"",$C114&lt;&gt;""))</formula>
    </cfRule>
    <cfRule type="expression" dxfId="5585" priority="17212">
      <formula>AND(#REF!=1,#REF!=1)</formula>
    </cfRule>
    <cfRule type="expression" dxfId="5584" priority="17213">
      <formula>#REF!=1</formula>
    </cfRule>
    <cfRule type="expression" dxfId="5583" priority="17214">
      <formula>#REF!=1</formula>
    </cfRule>
    <cfRule type="expression" dxfId="5582" priority="17215">
      <formula>AND(NOT(ISBLANK($Q114)),ISBLANK(#REF!),ISBLANK(#REF!))</formula>
    </cfRule>
    <cfRule type="expression" dxfId="5581" priority="17216">
      <formula>OR(#REF!="X",#REF!="X")</formula>
    </cfRule>
    <cfRule type="expression" dxfId="5580" priority="17217">
      <formula>AND(#REF!=1,#REF!=1)</formula>
    </cfRule>
    <cfRule type="expression" dxfId="5579" priority="17218">
      <formula>#REF!=1</formula>
    </cfRule>
    <cfRule type="expression" dxfId="5578" priority="17219">
      <formula>#REF!=1</formula>
    </cfRule>
    <cfRule type="expression" dxfId="5577" priority="17220">
      <formula>OR(#REF!="X",#REF!="X")</formula>
    </cfRule>
    <cfRule type="expression" dxfId="5576" priority="17221">
      <formula>AND(#REF!=1,#REF!=1)</formula>
    </cfRule>
    <cfRule type="expression" dxfId="5575" priority="17222">
      <formula>#REF!=1</formula>
    </cfRule>
    <cfRule type="expression" dxfId="5574" priority="17223">
      <formula>AND($L114="X",OR($B114&lt;&gt;"",$C114&lt;&gt;"",$D114&lt;&gt;"",$E114&lt;&gt;""))</formula>
    </cfRule>
    <cfRule type="expression" dxfId="5573" priority="17224">
      <formula>AND($L114="X",OR($B114&lt;&gt;"",$C114&lt;&gt;"",$E114&lt;&gt;"",#REF!&lt;&gt;""))</formula>
    </cfRule>
    <cfRule type="expression" dxfId="5572" priority="17225">
      <formula>#REF!=1</formula>
    </cfRule>
    <cfRule type="expression" dxfId="5571" priority="17226">
      <formula>AND($L114="X",OR($B114&lt;&gt;"",$C114&lt;&gt;"",$D114&lt;&gt;""))</formula>
    </cfRule>
    <cfRule type="expression" dxfId="5570" priority="17227">
      <formula>AND(#REF!=1,#REF!=1)</formula>
    </cfRule>
    <cfRule type="expression" dxfId="5569" priority="17228">
      <formula>#REF!=1</formula>
    </cfRule>
    <cfRule type="expression" dxfId="5568" priority="17229">
      <formula>AND($L114="X",$B114&lt;&gt;"")</formula>
    </cfRule>
    <cfRule type="expression" dxfId="5567" priority="17230">
      <formula>AND($L114="X",OR($B114&lt;&gt;"",$C114&lt;&gt;""))</formula>
    </cfRule>
    <cfRule type="expression" dxfId="5566" priority="18857">
      <formula>AND($L114="X",OR($B114&lt;&gt;"",$C114&lt;&gt;""))</formula>
    </cfRule>
    <cfRule type="expression" dxfId="5565" priority="18857">
      <formula>AND($L114="X",$B114&lt;&gt;"")</formula>
    </cfRule>
  </conditionalFormatting>
  <conditionalFormatting sqref="D124:G124 D114:E114">
    <cfRule type="expression" dxfId="5564" priority="16914">
      <formula>AND($L114="X",OR($B114&lt;&gt;"",$C114&lt;&gt;"",$D114&lt;&gt;"",$E114&lt;&gt;""))</formula>
    </cfRule>
    <cfRule type="expression" dxfId="5563" priority="16915">
      <formula>AND($L114="X",OR($B114&lt;&gt;"",$C114&lt;&gt;"",$E114&lt;&gt;"",#REF!&lt;&gt;""))</formula>
    </cfRule>
  </conditionalFormatting>
  <conditionalFormatting sqref="D124:G124">
    <cfRule type="expression" dxfId="5562" priority="17234">
      <formula>AND($L124="X",OR($B124&lt;&gt;"",$C124&lt;&gt;"",$D124&lt;&gt;"",$E124&lt;&gt;""))</formula>
    </cfRule>
    <cfRule type="expression" dxfId="5561" priority="17235">
      <formula>AND($L124="X",OR($B124&lt;&gt;"",#REF!&lt;&gt;"",$C124&lt;&gt;"",$D124&lt;&gt;""))</formula>
    </cfRule>
    <cfRule type="expression" dxfId="5560" priority="17236">
      <formula>AND(#REF!=1,#REF!=1)</formula>
    </cfRule>
    <cfRule type="expression" dxfId="5559" priority="17237">
      <formula>#REF!=1</formula>
    </cfRule>
    <cfRule type="expression" dxfId="5558" priority="17238">
      <formula>#REF!=1</formula>
    </cfRule>
    <cfRule type="expression" dxfId="5557" priority="17239">
      <formula>AND($L124="X",OR($B124&lt;&gt;"",$C124&lt;&gt;""))</formula>
    </cfRule>
    <cfRule type="expression" dxfId="5556" priority="17240">
      <formula>AND(#REF!=1,#REF!=1)</formula>
    </cfRule>
    <cfRule type="expression" dxfId="5555" priority="17241">
      <formula>#REF!=1</formula>
    </cfRule>
    <cfRule type="expression" dxfId="5554" priority="17242">
      <formula>#REF!=1</formula>
    </cfRule>
    <cfRule type="expression" dxfId="5553" priority="17243">
      <formula>AND($L124="X",OR($B124&lt;&gt;"",$C124&lt;&gt;""))</formula>
    </cfRule>
    <cfRule type="expression" dxfId="5552" priority="17244">
      <formula>AND(#REF!=1,#REF!=1)</formula>
    </cfRule>
    <cfRule type="expression" dxfId="5551" priority="17245">
      <formula>#REF!=1</formula>
    </cfRule>
    <cfRule type="expression" dxfId="5550" priority="17246">
      <formula>#REF!=1</formula>
    </cfRule>
    <cfRule type="expression" dxfId="5549" priority="17247">
      <formula>AND($L124="X",OR($B124&lt;&gt;"",$C124&lt;&gt;""))</formula>
    </cfRule>
    <cfRule type="expression" dxfId="5548" priority="17248">
      <formula>AND(#REF!=1,#REF!=1)</formula>
    </cfRule>
    <cfRule type="expression" dxfId="5547" priority="17249">
      <formula>#REF!=1</formula>
    </cfRule>
    <cfRule type="expression" dxfId="5546" priority="17250">
      <formula>#REF!=1</formula>
    </cfRule>
    <cfRule type="expression" dxfId="5545" priority="17251">
      <formula>AND($L124="X",OR($B124&lt;&gt;"",$C124&lt;&gt;""))</formula>
    </cfRule>
    <cfRule type="expression" dxfId="5544" priority="17252">
      <formula>AND(#REF!=1,#REF!=1)</formula>
    </cfRule>
    <cfRule type="expression" dxfId="5543" priority="17253">
      <formula>#REF!=1</formula>
    </cfRule>
    <cfRule type="expression" dxfId="5542" priority="17254">
      <formula>#REF!=1</formula>
    </cfRule>
    <cfRule type="expression" dxfId="5541" priority="17255">
      <formula>AND($L124="X",OR($B124&lt;&gt;"",$C124&lt;&gt;""))</formula>
    </cfRule>
    <cfRule type="expression" dxfId="5540" priority="17256">
      <formula>AND(#REF!=1,#REF!=1)</formula>
    </cfRule>
    <cfRule type="expression" dxfId="5539" priority="17257">
      <formula>#REF!=1</formula>
    </cfRule>
    <cfRule type="expression" dxfId="5538" priority="17258">
      <formula>#REF!=1</formula>
    </cfRule>
    <cfRule type="expression" dxfId="5537" priority="17259">
      <formula>AND($L124="X",OR($B124&lt;&gt;"",$C124&lt;&gt;""))</formula>
    </cfRule>
    <cfRule type="expression" dxfId="5536" priority="17260">
      <formula>AND(#REF!=1,#REF!=1)</formula>
    </cfRule>
    <cfRule type="expression" dxfId="5535" priority="17261">
      <formula>#REF!=1</formula>
    </cfRule>
    <cfRule type="expression" dxfId="5534" priority="17262">
      <formula>#REF!=1</formula>
    </cfRule>
    <cfRule type="expression" dxfId="5533" priority="17263">
      <formula>AND(NOT(ISBLANK($Q124)),ISBLANK(#REF!),ISBLANK(#REF!))</formula>
    </cfRule>
    <cfRule type="expression" dxfId="5532" priority="17264">
      <formula>OR(#REF!="X",#REF!="X")</formula>
    </cfRule>
    <cfRule type="expression" dxfId="5531" priority="17265">
      <formula>AND(#REF!=1,#REF!=1)</formula>
    </cfRule>
    <cfRule type="expression" dxfId="5530" priority="17266">
      <formula>#REF!=1</formula>
    </cfRule>
    <cfRule type="expression" dxfId="5529" priority="17267">
      <formula>#REF!=1</formula>
    </cfRule>
    <cfRule type="expression" dxfId="5528" priority="17268">
      <formula>OR(#REF!="X",#REF!="X")</formula>
    </cfRule>
    <cfRule type="expression" dxfId="5527" priority="17269">
      <formula>AND(#REF!=1,#REF!=1)</formula>
    </cfRule>
    <cfRule type="expression" dxfId="5526" priority="17270">
      <formula>#REF!=1</formula>
    </cfRule>
    <cfRule type="expression" dxfId="5525" priority="17271">
      <formula>AND($L124="X",OR($B124&lt;&gt;"",$C124&lt;&gt;"",$D124&lt;&gt;"",$E124&lt;&gt;""))</formula>
    </cfRule>
    <cfRule type="expression" dxfId="5524" priority="17272">
      <formula>AND($L124="X",OR($B124&lt;&gt;"",$C124&lt;&gt;"",$E124&lt;&gt;"",#REF!&lt;&gt;""))</formula>
    </cfRule>
    <cfRule type="expression" dxfId="5523" priority="17273">
      <formula>#REF!=1</formula>
    </cfRule>
    <cfRule type="expression" dxfId="5522" priority="17274">
      <formula>AND($L124="X",OR($B124&lt;&gt;"",$C124&lt;&gt;"",$D124&lt;&gt;""))</formula>
    </cfRule>
    <cfRule type="expression" dxfId="5521" priority="17275">
      <formula>AND(#REF!=1,#REF!=1)</formula>
    </cfRule>
    <cfRule type="expression" dxfId="5520" priority="17276">
      <formula>#REF!=1</formula>
    </cfRule>
    <cfRule type="expression" dxfId="5519" priority="17277">
      <formula>AND($L124="X",$B124&lt;&gt;"")</formula>
    </cfRule>
    <cfRule type="expression" dxfId="5518" priority="17278">
      <formula>AND($L124="X",OR($B124&lt;&gt;"",$C124&lt;&gt;""))</formula>
    </cfRule>
  </conditionalFormatting>
  <conditionalFormatting sqref="D169:G169">
    <cfRule type="expression" dxfId="5517" priority="17339">
      <formula>AND($L169="X",OR($B169&lt;&gt;"",$C169&lt;&gt;"",$D169&lt;&gt;"",$E169&lt;&gt;""))</formula>
    </cfRule>
    <cfRule type="expression" dxfId="5516" priority="17340">
      <formula>AND($L169="X",OR($B169&lt;&gt;"",#REF!&lt;&gt;"",$C169&lt;&gt;"",$D169&lt;&gt;""))</formula>
    </cfRule>
    <cfRule type="expression" dxfId="5515" priority="17341">
      <formula>AND(#REF!=1,#REF!=1)</formula>
    </cfRule>
    <cfRule type="expression" dxfId="5514" priority="17342">
      <formula>#REF!=1</formula>
    </cfRule>
    <cfRule type="expression" dxfId="5513" priority="17343">
      <formula>#REF!=1</formula>
    </cfRule>
    <cfRule type="expression" dxfId="5512" priority="17344">
      <formula>AND($L169="X",OR($B169&lt;&gt;"",#REF!&lt;&gt;"",$C169&lt;&gt;""))</formula>
    </cfRule>
    <cfRule type="expression" dxfId="5511" priority="17345">
      <formula>AND(#REF!=1,#REF!=1)</formula>
    </cfRule>
    <cfRule type="expression" dxfId="5510" priority="17346">
      <formula>#REF!=1</formula>
    </cfRule>
    <cfRule type="expression" dxfId="5509" priority="17347">
      <formula>#REF!=1</formula>
    </cfRule>
    <cfRule type="expression" dxfId="5508" priority="17348">
      <formula>AND($L169="X",OR($B169&lt;&gt;"",$C169&lt;&gt;"",$D169&lt;&gt;""))</formula>
    </cfRule>
  </conditionalFormatting>
  <conditionalFormatting sqref="D197:G198">
    <cfRule type="expression" dxfId="5507" priority="11128">
      <formula>AND($L197="X",OR($B197&lt;&gt;"",#REF!&lt;&gt;"",$C197&lt;&gt;""))</formula>
    </cfRule>
    <cfRule type="expression" dxfId="5506" priority="11129">
      <formula>AND($L197="X",OR($B197&lt;&gt;"",$C197&lt;&gt;"",$D197&lt;&gt;"",$E197&lt;&gt;""))</formula>
    </cfRule>
    <cfRule type="expression" dxfId="5505"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5504" priority="11134">
      <formula>AND($L29="X",OR($B29&lt;&gt;"",#REF!&lt;&gt;"",$D29&lt;&gt;""))</formula>
    </cfRule>
  </conditionalFormatting>
  <conditionalFormatting sqref="E30">
    <cfRule type="expression" dxfId="5503" priority="11137">
      <formula>AND($L30="X",OR($B30&lt;&gt;"",$C30&lt;&gt;""))</formula>
    </cfRule>
  </conditionalFormatting>
  <conditionalFormatting sqref="E39:E40">
    <cfRule type="expression" dxfId="5502" priority="351">
      <formula>AND($L39="X",OR($B39&lt;&gt;"",#REF!&lt;&gt;""))</formula>
    </cfRule>
  </conditionalFormatting>
  <conditionalFormatting sqref="E41:E42 D56 G56">
    <cfRule type="expression" dxfId="5501" priority="16547">
      <formula>AND($L41="X",OR($B41&lt;&gt;"",#REF!&lt;&gt;"",$C41&lt;&gt;""))</formula>
    </cfRule>
    <cfRule type="expression" dxfId="5500" priority="16548">
      <formula>AND($L41="X",OR($B41&lt;&gt;"",$C41&lt;&gt;"",$D41&lt;&gt;""))</formula>
    </cfRule>
    <cfRule type="expression" dxfId="5499" priority="16549">
      <formula>AND($L41="X",OR($B41&lt;&gt;"",$C41&lt;&gt;"",$D41&lt;&gt;"",$E41&lt;&gt;""))</formula>
    </cfRule>
    <cfRule type="expression" dxfId="5498" priority="16550">
      <formula>AND($L41="X",OR($B41&lt;&gt;"",$C41&lt;&gt;"",$E41&lt;&gt;"",#REF!&lt;&gt;""))</formula>
    </cfRule>
    <cfRule type="expression" dxfId="5497" priority="16551">
      <formula>#REF!=1</formula>
    </cfRule>
    <cfRule type="expression" dxfId="5496" priority="16552">
      <formula>AND($L41="X",OR($B41&lt;&gt;"",$C41&lt;&gt;"",$D41&lt;&gt;""))</formula>
    </cfRule>
    <cfRule type="expression" dxfId="5495" priority="16553">
      <formula>AND($L41="X",OR($B41&lt;&gt;"",$C41&lt;&gt;"",$D41&lt;&gt;"",$E41&lt;&gt;""))</formula>
    </cfRule>
    <cfRule type="expression" dxfId="5494" priority="16554">
      <formula>AND(#REF!=1,#REF!=1)</formula>
    </cfRule>
    <cfRule type="expression" dxfId="5493" priority="16555">
      <formula>#REF!=1</formula>
    </cfRule>
    <cfRule type="expression" dxfId="5492" priority="16556">
      <formula>#REF!=1</formula>
    </cfRule>
    <cfRule type="expression" dxfId="5491" priority="16557">
      <formula>AND($L41="X",OR($B41&lt;&gt;"",$C41&lt;&gt;"",$E41&lt;&gt;"",#REF!&lt;&gt;""))</formula>
    </cfRule>
    <cfRule type="expression" dxfId="5490" priority="16558">
      <formula>AND($L41="X",OR($B41&lt;&gt;"",$C41&lt;&gt;""))</formula>
    </cfRule>
    <cfRule type="expression" dxfId="5489" priority="16559">
      <formula>AND($L41="X",OR($B41&lt;&gt;"",$C41&lt;&gt;"",$D41&lt;&gt;"",$E41&lt;&gt;""))</formula>
    </cfRule>
    <cfRule type="expression" dxfId="5488" priority="16560">
      <formula>AND(#REF!=1,#REF!=1)</formula>
    </cfRule>
    <cfRule type="expression" dxfId="5487" priority="16561">
      <formula>#REF!=1</formula>
    </cfRule>
    <cfRule type="expression" dxfId="5486" priority="16562">
      <formula>#REF!=1</formula>
    </cfRule>
    <cfRule type="expression" dxfId="5485" priority="16563">
      <formula>AND($L41="X",OR($B41&lt;&gt;"",$C41&lt;&gt;"",$E41&lt;&gt;"",#REF!&lt;&gt;""))</formula>
    </cfRule>
    <cfRule type="expression" dxfId="5484" priority="16564">
      <formula>#REF!=1</formula>
    </cfRule>
    <cfRule type="expression" dxfId="5483" priority="16565">
      <formula>AND($L41="X",OR($B41&lt;&gt;"",$C41&lt;&gt;"",$D41&lt;&gt;""))</formula>
    </cfRule>
    <cfRule type="expression" dxfId="5482" priority="16566">
      <formula>AND($L41="X",OR($B41&lt;&gt;"",$C41&lt;&gt;"",$D41&lt;&gt;"",$E41&lt;&gt;""))</formula>
    </cfRule>
    <cfRule type="expression" dxfId="5481" priority="16567">
      <formula>AND(#REF!=1,#REF!=1)</formula>
    </cfRule>
    <cfRule type="expression" dxfId="5480" priority="16568">
      <formula>#REF!=1</formula>
    </cfRule>
    <cfRule type="expression" dxfId="5479" priority="16569">
      <formula>AND($L41="X",OR($B41&lt;&gt;"",$C41&lt;&gt;"",$E41&lt;&gt;"",#REF!&lt;&gt;""))</formula>
    </cfRule>
    <cfRule type="expression" dxfId="5478" priority="16570">
      <formula>AND($L41="X",OR($B41&lt;&gt;"",$C41&lt;&gt;""))</formula>
    </cfRule>
    <cfRule type="expression" dxfId="5477" priority="16571">
      <formula>AND($L41="X",$B41&lt;&gt;"")</formula>
    </cfRule>
    <cfRule type="expression" dxfId="5476" priority="16572">
      <formula>AND($L41="X",OR($B41&lt;&gt;"",$C41&lt;&gt;"",$D41&lt;&gt;""))</formula>
    </cfRule>
  </conditionalFormatting>
  <conditionalFormatting sqref="E48">
    <cfRule type="expression" dxfId="5475" priority="17349">
      <formula>AND($L48="X",OR($B48&lt;&gt;"",#REF!&lt;&gt;"",$C48&lt;&gt;""))</formula>
    </cfRule>
    <cfRule type="expression" dxfId="5474" priority="17350">
      <formula>AND($L48="X",OR($B48&lt;&gt;"",$C48&lt;&gt;"",$D48&lt;&gt;""))</formula>
    </cfRule>
    <cfRule type="expression" dxfId="5473" priority="17351">
      <formula>AND($L48="X",OR($B48&lt;&gt;"",$C48&lt;&gt;"",$D48&lt;&gt;"",$E48&lt;&gt;""))</formula>
    </cfRule>
    <cfRule type="expression" dxfId="5472" priority="17352">
      <formula>AND($L48="X",OR($B48&lt;&gt;"",$C48&lt;&gt;"",$E48&lt;&gt;"",#REF!&lt;&gt;""))</formula>
    </cfRule>
    <cfRule type="expression" dxfId="5471" priority="17353">
      <formula>#REF!=1</formula>
    </cfRule>
    <cfRule type="expression" dxfId="5470" priority="17354">
      <formula>AND($L48="X",OR($B48&lt;&gt;"",$C48&lt;&gt;"",$D48&lt;&gt;""))</formula>
    </cfRule>
    <cfRule type="expression" dxfId="5469" priority="17355">
      <formula>AND($L48="X",OR($B48&lt;&gt;"",$C48&lt;&gt;"",$D48&lt;&gt;"",$E48&lt;&gt;""))</formula>
    </cfRule>
    <cfRule type="expression" dxfId="5468" priority="17356">
      <formula>AND(#REF!=1,#REF!=1)</formula>
    </cfRule>
    <cfRule type="expression" dxfId="5467" priority="17357">
      <formula>#REF!=1</formula>
    </cfRule>
    <cfRule type="expression" dxfId="5466" priority="17358">
      <formula>#REF!=1</formula>
    </cfRule>
    <cfRule type="expression" dxfId="5465" priority="17359">
      <formula>AND($L48="X",OR($B48&lt;&gt;"",$C48&lt;&gt;"",$E48&lt;&gt;"",#REF!&lt;&gt;""))</formula>
    </cfRule>
    <cfRule type="expression" dxfId="5464" priority="17360">
      <formula>AND($L48="X",OR($B48&lt;&gt;"",$C48&lt;&gt;""))</formula>
    </cfRule>
    <cfRule type="expression" dxfId="5463" priority="17361">
      <formula>AND($L48="X",OR($B48&lt;&gt;"",$C48&lt;&gt;"",$D48&lt;&gt;"",$E48&lt;&gt;""))</formula>
    </cfRule>
    <cfRule type="expression" dxfId="5462" priority="17362">
      <formula>AND(#REF!=1,#REF!=1)</formula>
    </cfRule>
    <cfRule type="expression" dxfId="5461" priority="17363">
      <formula>#REF!=1</formula>
    </cfRule>
    <cfRule type="expression" dxfId="5460" priority="17364">
      <formula>#REF!=1</formula>
    </cfRule>
    <cfRule type="expression" dxfId="5459" priority="17365">
      <formula>AND($L48="X",OR($B48&lt;&gt;"",$C48&lt;&gt;"",$E48&lt;&gt;"",#REF!&lt;&gt;""))</formula>
    </cfRule>
    <cfRule type="expression" dxfId="5458" priority="17366">
      <formula>#REF!=1</formula>
    </cfRule>
    <cfRule type="expression" dxfId="5457" priority="17367">
      <formula>AND($L48="X",OR($B48&lt;&gt;"",$C48&lt;&gt;"",$D48&lt;&gt;""))</formula>
    </cfRule>
    <cfRule type="expression" dxfId="5456" priority="17368">
      <formula>AND($L48="X",OR($B48&lt;&gt;"",$C48&lt;&gt;"",$D48&lt;&gt;"",$E48&lt;&gt;""))</formula>
    </cfRule>
    <cfRule type="expression" dxfId="5455" priority="17369">
      <formula>AND(#REF!=1,#REF!=1)</formula>
    </cfRule>
    <cfRule type="expression" dxfId="5454" priority="17370">
      <formula>#REF!=1</formula>
    </cfRule>
    <cfRule type="expression" dxfId="5453" priority="17371">
      <formula>AND($L48="X",OR($B48&lt;&gt;"",$C48&lt;&gt;"",$E48&lt;&gt;"",#REF!&lt;&gt;""))</formula>
    </cfRule>
    <cfRule type="expression" dxfId="5452" priority="17372">
      <formula>AND($L48="X",OR($B48&lt;&gt;"",$C48&lt;&gt;""))</formula>
    </cfRule>
    <cfRule type="expression" dxfId="5451" priority="17373">
      <formula>AND($L48="X",$B48&lt;&gt;"")</formula>
    </cfRule>
    <cfRule type="expression" dxfId="5450" priority="17374">
      <formula>AND($L48="X",OR($B48&lt;&gt;"",$C48&lt;&gt;"",$D48&lt;&gt;""))</formula>
    </cfRule>
  </conditionalFormatting>
  <conditionalFormatting sqref="E52 E56 E66">
    <cfRule type="expression" dxfId="5449" priority="11198">
      <formula>AND($L52="X",OR($B52&lt;&gt;"",$C52&lt;&gt;"",$D52&lt;&gt;"",$E52&lt;&gt;""))</formula>
    </cfRule>
  </conditionalFormatting>
  <conditionalFormatting sqref="E68">
    <cfRule type="expression" dxfId="5448" priority="17375">
      <formula>AND($L68="X",OR($B68&lt;&gt;"",#REF!&lt;&gt;"",$C68&lt;&gt;""))</formula>
    </cfRule>
    <cfRule type="expression" dxfId="5447" priority="17376">
      <formula>AND($L68="X",OR($B68&lt;&gt;"",$C68&lt;&gt;"",$D68&lt;&gt;""))</formula>
    </cfRule>
    <cfRule type="expression" dxfId="5446" priority="17377">
      <formula>AND($L68="X",OR($B68&lt;&gt;"",$C68&lt;&gt;"",$D68&lt;&gt;"",$E68&lt;&gt;""))</formula>
    </cfRule>
    <cfRule type="expression" dxfId="5445" priority="17378">
      <formula>AND($L68="X",OR($B68&lt;&gt;"",$C68&lt;&gt;"",$E68&lt;&gt;"",#REF!&lt;&gt;""))</formula>
    </cfRule>
    <cfRule type="expression" dxfId="5444" priority="17379">
      <formula>#REF!=1</formula>
    </cfRule>
    <cfRule type="expression" dxfId="5443" priority="17380">
      <formula>AND($L68="X",OR($B68&lt;&gt;"",$C68&lt;&gt;"",$D68&lt;&gt;""))</formula>
    </cfRule>
    <cfRule type="expression" dxfId="5442" priority="17381">
      <formula>AND($L68="X",OR($B68&lt;&gt;"",$C68&lt;&gt;"",$D68&lt;&gt;"",$E68&lt;&gt;""))</formula>
    </cfRule>
    <cfRule type="expression" dxfId="5441" priority="17382">
      <formula>AND(#REF!=1,#REF!=1)</formula>
    </cfRule>
    <cfRule type="expression" dxfId="5440" priority="17383">
      <formula>#REF!=1</formula>
    </cfRule>
    <cfRule type="expression" dxfId="5439" priority="17384">
      <formula>#REF!=1</formula>
    </cfRule>
    <cfRule type="expression" dxfId="5438" priority="17385">
      <formula>AND($L68="X",OR($B68&lt;&gt;"",$C68&lt;&gt;"",$E68&lt;&gt;"",#REF!&lt;&gt;""))</formula>
    </cfRule>
    <cfRule type="expression" dxfId="5437" priority="17386">
      <formula>AND($L68="X",OR($B68&lt;&gt;"",$C68&lt;&gt;""))</formula>
    </cfRule>
    <cfRule type="expression" dxfId="5436" priority="17387">
      <formula>AND($L68="X",OR($B68&lt;&gt;"",$C68&lt;&gt;"",$D68&lt;&gt;"",$E68&lt;&gt;""))</formula>
    </cfRule>
    <cfRule type="expression" dxfId="5435" priority="17388">
      <formula>AND(#REF!=1,#REF!=1)</formula>
    </cfRule>
    <cfRule type="expression" dxfId="5434" priority="17389">
      <formula>#REF!=1</formula>
    </cfRule>
    <cfRule type="expression" dxfId="5433" priority="17390">
      <formula>#REF!=1</formula>
    </cfRule>
    <cfRule type="expression" dxfId="5432" priority="17391">
      <formula>AND($L68="X",OR($B68&lt;&gt;"",$C68&lt;&gt;"",$E68&lt;&gt;"",#REF!&lt;&gt;""))</formula>
    </cfRule>
    <cfRule type="expression" dxfId="5431" priority="17392">
      <formula>#REF!=1</formula>
    </cfRule>
    <cfRule type="expression" dxfId="5430" priority="17393">
      <formula>AND($L68="X",OR($B68&lt;&gt;"",$C68&lt;&gt;"",$D68&lt;&gt;""))</formula>
    </cfRule>
    <cfRule type="expression" dxfId="5429" priority="17394">
      <formula>AND($L68="X",OR($B68&lt;&gt;"",$C68&lt;&gt;"",$D68&lt;&gt;"",$E68&lt;&gt;""))</formula>
    </cfRule>
    <cfRule type="expression" dxfId="5428" priority="17395">
      <formula>AND(#REF!=1,#REF!=1)</formula>
    </cfRule>
    <cfRule type="expression" dxfId="5427" priority="17396">
      <formula>#REF!=1</formula>
    </cfRule>
    <cfRule type="expression" dxfId="5426" priority="17397">
      <formula>AND($L68="X",OR($B68&lt;&gt;"",$C68&lt;&gt;"",$E68&lt;&gt;"",#REF!&lt;&gt;""))</formula>
    </cfRule>
    <cfRule type="expression" dxfId="5425" priority="17398">
      <formula>AND($L68="X",OR($B68&lt;&gt;"",$C68&lt;&gt;""))</formula>
    </cfRule>
    <cfRule type="expression" dxfId="5424" priority="17399">
      <formula>AND($L68="X",$B68&lt;&gt;"")</formula>
    </cfRule>
    <cfRule type="expression" dxfId="5423" priority="17400">
      <formula>AND($L68="X",OR($B68&lt;&gt;"",$C68&lt;&gt;"",$D68&lt;&gt;""))</formula>
    </cfRule>
  </conditionalFormatting>
  <conditionalFormatting sqref="E79">
    <cfRule type="expression" dxfId="5422" priority="17401">
      <formula>AND($L79="X",OR($B79&lt;&gt;"",#REF!&lt;&gt;"",$C79&lt;&gt;""))</formula>
    </cfRule>
    <cfRule type="expression" dxfId="5421" priority="17402">
      <formula>AND($L79="X",OR($B79&lt;&gt;"",$C79&lt;&gt;"",$D79&lt;&gt;""))</formula>
    </cfRule>
    <cfRule type="expression" dxfId="5420" priority="17403">
      <formula>AND($L79="X",OR($B79&lt;&gt;"",$C79&lt;&gt;"",$D79&lt;&gt;"",$E79&lt;&gt;""))</formula>
    </cfRule>
    <cfRule type="expression" dxfId="5419" priority="17404">
      <formula>AND($L79="X",OR($B79&lt;&gt;"",$C79&lt;&gt;"",$E79&lt;&gt;"",#REF!&lt;&gt;""))</formula>
    </cfRule>
    <cfRule type="expression" dxfId="5418" priority="17405">
      <formula>#REF!=1</formula>
    </cfRule>
    <cfRule type="expression" dxfId="5417" priority="17406">
      <formula>AND($L79="X",OR($B79&lt;&gt;"",$C79&lt;&gt;"",$D79&lt;&gt;""))</formula>
    </cfRule>
    <cfRule type="expression" dxfId="5416" priority="17407">
      <formula>AND($L79="X",OR($B79&lt;&gt;"",$C79&lt;&gt;"",$D79&lt;&gt;"",$E79&lt;&gt;""))</formula>
    </cfRule>
    <cfRule type="expression" dxfId="5415" priority="17408">
      <formula>AND(#REF!=1,#REF!=1)</formula>
    </cfRule>
    <cfRule type="expression" dxfId="5414" priority="17409">
      <formula>#REF!=1</formula>
    </cfRule>
    <cfRule type="expression" dxfId="5413" priority="17410">
      <formula>#REF!=1</formula>
    </cfRule>
    <cfRule type="expression" dxfId="5412" priority="17411">
      <formula>AND($L79="X",OR($B79&lt;&gt;"",$C79&lt;&gt;"",$E79&lt;&gt;"",#REF!&lt;&gt;""))</formula>
    </cfRule>
    <cfRule type="expression" dxfId="5411" priority="17412">
      <formula>AND($L79="X",OR($B79&lt;&gt;"",$C79&lt;&gt;""))</formula>
    </cfRule>
    <cfRule type="expression" dxfId="5410" priority="17413">
      <formula>AND($L79="X",OR($B79&lt;&gt;"",$C79&lt;&gt;"",$D79&lt;&gt;"",$E79&lt;&gt;""))</formula>
    </cfRule>
    <cfRule type="expression" dxfId="5409" priority="17414">
      <formula>AND(#REF!=1,#REF!=1)</formula>
    </cfRule>
    <cfRule type="expression" dxfId="5408" priority="17415">
      <formula>#REF!=1</formula>
    </cfRule>
    <cfRule type="expression" dxfId="5407" priority="17416">
      <formula>#REF!=1</formula>
    </cfRule>
    <cfRule type="expression" dxfId="5406" priority="17417">
      <formula>AND($L79="X",OR($B79&lt;&gt;"",$C79&lt;&gt;"",$E79&lt;&gt;"",#REF!&lt;&gt;""))</formula>
    </cfRule>
    <cfRule type="expression" dxfId="5405" priority="17418">
      <formula>#REF!=1</formula>
    </cfRule>
    <cfRule type="expression" dxfId="5404" priority="17419">
      <formula>AND($L79="X",OR($B79&lt;&gt;"",$C79&lt;&gt;"",$D79&lt;&gt;""))</formula>
    </cfRule>
    <cfRule type="expression" dxfId="5403" priority="17420">
      <formula>AND($L79="X",OR($B79&lt;&gt;"",$C79&lt;&gt;"",$D79&lt;&gt;"",$E79&lt;&gt;""))</formula>
    </cfRule>
    <cfRule type="expression" dxfId="5402" priority="17421">
      <formula>AND(#REF!=1,#REF!=1)</formula>
    </cfRule>
    <cfRule type="expression" dxfId="5401" priority="17422">
      <formula>#REF!=1</formula>
    </cfRule>
    <cfRule type="expression" dxfId="5400" priority="17423">
      <formula>AND($L79="X",OR($B79&lt;&gt;"",$C79&lt;&gt;"",$E79&lt;&gt;"",#REF!&lt;&gt;""))</formula>
    </cfRule>
    <cfRule type="expression" dxfId="5399" priority="17424">
      <formula>AND($L79="X",OR($B79&lt;&gt;"",$C79&lt;&gt;""))</formula>
    </cfRule>
    <cfRule type="expression" dxfId="5398" priority="17425">
      <formula>AND($L79="X",$B79&lt;&gt;"")</formula>
    </cfRule>
  </conditionalFormatting>
  <conditionalFormatting sqref="E85 G89">
    <cfRule type="expression" dxfId="5397" priority="11266">
      <formula>AND($L85="X",OR($B85&lt;&gt;"",#REF!&lt;&gt;"",$C85&lt;&gt;"",$D85&lt;&gt;"",$F85&lt;&gt;""))</formula>
    </cfRule>
    <cfRule type="expression" dxfId="5396" priority="11267">
      <formula>AND($L85="X",OR($B85&lt;&gt;"",#REF!&lt;&gt;"",$C85&lt;&gt;"",$D85&lt;&gt;""))</formula>
    </cfRule>
    <cfRule type="expression" dxfId="5395" priority="11269">
      <formula>AND($L85="X",OR($B85&lt;&gt;"",$C85&lt;&gt;"",$D85&lt;&gt;"",$E85&lt;&gt;""))</formula>
    </cfRule>
  </conditionalFormatting>
  <conditionalFormatting sqref="E89">
    <cfRule type="expression" dxfId="5394" priority="17426">
      <formula>AND($L89="X",OR($B89&lt;&gt;"",#REF!&lt;&gt;"",$C89&lt;&gt;""))</formula>
    </cfRule>
    <cfRule type="expression" dxfId="5393" priority="17427">
      <formula>AND($L89="X",OR($B89&lt;&gt;"",$C89&lt;&gt;"",$D89&lt;&gt;""))</formula>
    </cfRule>
    <cfRule type="expression" dxfId="5392" priority="17428">
      <formula>AND($L89="X",OR($B89&lt;&gt;"",$C89&lt;&gt;"",$D89&lt;&gt;"",$E89&lt;&gt;""))</formula>
    </cfRule>
    <cfRule type="expression" dxfId="5391" priority="17429">
      <formula>AND($L89="X",OR($B89&lt;&gt;"",$C89&lt;&gt;"",$E89&lt;&gt;"",#REF!&lt;&gt;""))</formula>
    </cfRule>
    <cfRule type="expression" dxfId="5390" priority="17430">
      <formula>#REF!=1</formula>
    </cfRule>
    <cfRule type="expression" dxfId="5389" priority="17431">
      <formula>AND($L89="X",OR($B89&lt;&gt;"",$C89&lt;&gt;"",$D89&lt;&gt;""))</formula>
    </cfRule>
    <cfRule type="expression" dxfId="5388" priority="17432">
      <formula>AND($L89="X",OR($B89&lt;&gt;"",$C89&lt;&gt;"",$D89&lt;&gt;"",$E89&lt;&gt;""))</formula>
    </cfRule>
    <cfRule type="expression" dxfId="5387" priority="17433">
      <formula>AND(#REF!=1,#REF!=1)</formula>
    </cfRule>
    <cfRule type="expression" dxfId="5386" priority="17434">
      <formula>#REF!=1</formula>
    </cfRule>
    <cfRule type="expression" dxfId="5385" priority="17435">
      <formula>#REF!=1</formula>
    </cfRule>
    <cfRule type="expression" dxfId="5384" priority="17436">
      <formula>AND($L89="X",OR($B89&lt;&gt;"",$C89&lt;&gt;"",$E89&lt;&gt;"",#REF!&lt;&gt;""))</formula>
    </cfRule>
    <cfRule type="expression" dxfId="5383" priority="17437">
      <formula>AND($L89="X",OR($B89&lt;&gt;"",$C89&lt;&gt;""))</formula>
    </cfRule>
    <cfRule type="expression" dxfId="5382" priority="17438">
      <formula>AND($L89="X",OR($B89&lt;&gt;"",$C89&lt;&gt;"",$D89&lt;&gt;"",$E89&lt;&gt;""))</formula>
    </cfRule>
    <cfRule type="expression" dxfId="5381" priority="17439">
      <formula>AND(#REF!=1,#REF!=1)</formula>
    </cfRule>
    <cfRule type="expression" dxfId="5380" priority="17440">
      <formula>#REF!=1</formula>
    </cfRule>
    <cfRule type="expression" dxfId="5379" priority="17441">
      <formula>#REF!=1</formula>
    </cfRule>
    <cfRule type="expression" dxfId="5378" priority="17442">
      <formula>AND($L89="X",OR($B89&lt;&gt;"",$C89&lt;&gt;"",$E89&lt;&gt;"",#REF!&lt;&gt;""))</formula>
    </cfRule>
    <cfRule type="expression" dxfId="5377" priority="17443">
      <formula>#REF!=1</formula>
    </cfRule>
    <cfRule type="expression" dxfId="5376" priority="17444">
      <formula>AND($L89="X",OR($B89&lt;&gt;"",$C89&lt;&gt;"",$D89&lt;&gt;""))</formula>
    </cfRule>
    <cfRule type="expression" dxfId="5375" priority="17445">
      <formula>AND($L89="X",OR($B89&lt;&gt;"",$C89&lt;&gt;"",$D89&lt;&gt;"",$E89&lt;&gt;""))</formula>
    </cfRule>
    <cfRule type="expression" dxfId="5374" priority="17446">
      <formula>AND(#REF!=1,#REF!=1)</formula>
    </cfRule>
    <cfRule type="expression" dxfId="5373" priority="17447">
      <formula>#REF!=1</formula>
    </cfRule>
    <cfRule type="expression" dxfId="5372" priority="17448">
      <formula>AND($L89="X",OR($B89&lt;&gt;"",$C89&lt;&gt;"",$E89&lt;&gt;"",#REF!&lt;&gt;""))</formula>
    </cfRule>
    <cfRule type="expression" dxfId="5371" priority="17449">
      <formula>AND($L89="X",OR($B89&lt;&gt;"",$C89&lt;&gt;""))</formula>
    </cfRule>
  </conditionalFormatting>
  <conditionalFormatting sqref="E90:E91 E174">
    <cfRule type="expression" dxfId="5370" priority="11295">
      <formula>AND($L90="X",OR($B90&lt;&gt;"",$D90&lt;&gt;"",#REF!&lt;&gt;""))</formula>
    </cfRule>
  </conditionalFormatting>
  <conditionalFormatting sqref="E92">
    <cfRule type="expression" dxfId="5369" priority="11297">
      <formula>AND($L92="X",OR($B92&lt;&gt;"",#REF!&lt;&gt;"",$C92&lt;&gt;"",$D92&lt;&gt;""))</formula>
    </cfRule>
    <cfRule type="expression" dxfId="5368" priority="11298">
      <formula>AND($L92="X",OR($B92&lt;&gt;"",$C92&lt;&gt;"",$D92&lt;&gt;"",$E92&lt;&gt;""))</formula>
    </cfRule>
  </conditionalFormatting>
  <conditionalFormatting sqref="E93">
    <cfRule type="expression" dxfId="5367" priority="17450">
      <formula>AND($L93="X",OR($B93&lt;&gt;"",#REF!&lt;&gt;"",$C93&lt;&gt;""))</formula>
    </cfRule>
    <cfRule type="expression" dxfId="5366" priority="17451">
      <formula>AND($L93="X",OR($B93&lt;&gt;"",$C93&lt;&gt;"",$D93&lt;&gt;""))</formula>
    </cfRule>
    <cfRule type="expression" dxfId="5365" priority="17452">
      <formula>AND($L93="X",OR($B93&lt;&gt;"",$C93&lt;&gt;"",$D93&lt;&gt;"",$E93&lt;&gt;""))</formula>
    </cfRule>
    <cfRule type="expression" dxfId="5364" priority="17453">
      <formula>AND($L93="X",OR($B93&lt;&gt;"",$C93&lt;&gt;"",$E93&lt;&gt;"",#REF!&lt;&gt;""))</formula>
    </cfRule>
    <cfRule type="expression" dxfId="5363" priority="17454">
      <formula>#REF!=1</formula>
    </cfRule>
    <cfRule type="expression" dxfId="5362" priority="17455">
      <formula>AND($L93="X",OR($B93&lt;&gt;"",$C93&lt;&gt;"",$D93&lt;&gt;""))</formula>
    </cfRule>
    <cfRule type="expression" dxfId="5361" priority="17456">
      <formula>AND($L93="X",OR($B93&lt;&gt;"",$C93&lt;&gt;"",$D93&lt;&gt;"",$E93&lt;&gt;""))</formula>
    </cfRule>
    <cfRule type="expression" dxfId="5360" priority="17457">
      <formula>AND(#REF!=1,#REF!=1)</formula>
    </cfRule>
    <cfRule type="expression" dxfId="5359" priority="17458">
      <formula>#REF!=1</formula>
    </cfRule>
    <cfRule type="expression" dxfId="5358" priority="17459">
      <formula>#REF!=1</formula>
    </cfRule>
    <cfRule type="expression" dxfId="5357" priority="17460">
      <formula>AND($L93="X",OR($B93&lt;&gt;"",$C93&lt;&gt;"",$E93&lt;&gt;"",#REF!&lt;&gt;""))</formula>
    </cfRule>
    <cfRule type="expression" dxfId="5356" priority="17461">
      <formula>AND($L93="X",OR($B93&lt;&gt;"",$C93&lt;&gt;""))</formula>
    </cfRule>
    <cfRule type="expression" dxfId="5355" priority="17462">
      <formula>AND($L93="X",OR($B93&lt;&gt;"",$C93&lt;&gt;"",$D93&lt;&gt;"",$E93&lt;&gt;""))</formula>
    </cfRule>
    <cfRule type="expression" dxfId="5354" priority="17463">
      <formula>AND(#REF!=1,#REF!=1)</formula>
    </cfRule>
    <cfRule type="expression" dxfId="5353" priority="17464">
      <formula>#REF!=1</formula>
    </cfRule>
    <cfRule type="expression" dxfId="5352" priority="17465">
      <formula>#REF!=1</formula>
    </cfRule>
    <cfRule type="expression" dxfId="5351" priority="17466">
      <formula>AND($L93="X",OR($B93&lt;&gt;"",$C93&lt;&gt;"",$E93&lt;&gt;"",#REF!&lt;&gt;""))</formula>
    </cfRule>
    <cfRule type="expression" dxfId="5350" priority="17467">
      <formula>#REF!=1</formula>
    </cfRule>
    <cfRule type="expression" dxfId="5349" priority="17468">
      <formula>AND($L93="X",OR($B93&lt;&gt;"",$C93&lt;&gt;"",$D93&lt;&gt;"",$E93&lt;&gt;""))</formula>
    </cfRule>
    <cfRule type="expression" dxfId="5348" priority="17469">
      <formula>AND(#REF!=1,#REF!=1)</formula>
    </cfRule>
    <cfRule type="expression" dxfId="5347" priority="17470">
      <formula>#REF!=1</formula>
    </cfRule>
    <cfRule type="expression" dxfId="5346" priority="17471">
      <formula>AND($L93="X",OR($B93&lt;&gt;"",$C93&lt;&gt;"",$E93&lt;&gt;"",#REF!&lt;&gt;""))</formula>
    </cfRule>
  </conditionalFormatting>
  <conditionalFormatting sqref="E97">
    <cfRule type="expression" dxfId="5345" priority="17472">
      <formula>AND($L97="X",OR($B97&lt;&gt;"",#REF!&lt;&gt;"",$C97&lt;&gt;""))</formula>
    </cfRule>
    <cfRule type="expression" dxfId="5344" priority="17473">
      <formula>AND($L97="X",OR($B97&lt;&gt;"",$C97&lt;&gt;"",$D97&lt;&gt;""))</formula>
    </cfRule>
    <cfRule type="expression" dxfId="5343" priority="17474">
      <formula>AND($L97="X",OR($B97&lt;&gt;"",$C97&lt;&gt;"",$D97&lt;&gt;"",$E97&lt;&gt;""))</formula>
    </cfRule>
    <cfRule type="expression" dxfId="5342" priority="17475">
      <formula>AND($L97="X",OR($B97&lt;&gt;"",$C97&lt;&gt;"",$E97&lt;&gt;"",#REF!&lt;&gt;""))</formula>
    </cfRule>
    <cfRule type="expression" dxfId="5341" priority="17476">
      <formula>#REF!=1</formula>
    </cfRule>
    <cfRule type="expression" dxfId="5340" priority="17477">
      <formula>AND($L97="X",OR($B97&lt;&gt;"",$C97&lt;&gt;"",$D97&lt;&gt;""))</formula>
    </cfRule>
    <cfRule type="expression" dxfId="5339" priority="17478">
      <formula>AND($L97="X",OR($B97&lt;&gt;"",$C97&lt;&gt;"",$D97&lt;&gt;"",$E97&lt;&gt;""))</formula>
    </cfRule>
    <cfRule type="expression" dxfId="5338" priority="17479">
      <formula>AND(#REF!=1,#REF!=1)</formula>
    </cfRule>
    <cfRule type="expression" dxfId="5337" priority="17480">
      <formula>#REF!=1</formula>
    </cfRule>
    <cfRule type="expression" dxfId="5336" priority="17481">
      <formula>#REF!=1</formula>
    </cfRule>
    <cfRule type="expression" dxfId="5335" priority="17482">
      <formula>AND($L97="X",OR($B97&lt;&gt;"",$C97&lt;&gt;"",$E97&lt;&gt;"",#REF!&lt;&gt;""))</formula>
    </cfRule>
    <cfRule type="expression" dxfId="5334" priority="17483">
      <formula>AND($L97="X",OR($B97&lt;&gt;"",$C97&lt;&gt;""))</formula>
    </cfRule>
    <cfRule type="expression" dxfId="5333" priority="17484">
      <formula>AND($L97="X",OR($B97&lt;&gt;"",$C97&lt;&gt;"",$D97&lt;&gt;"",$E97&lt;&gt;""))</formula>
    </cfRule>
    <cfRule type="expression" dxfId="5332" priority="17485">
      <formula>AND(#REF!=1,#REF!=1)</formula>
    </cfRule>
    <cfRule type="expression" dxfId="5331" priority="17486">
      <formula>#REF!=1</formula>
    </cfRule>
    <cfRule type="expression" dxfId="5330" priority="17487">
      <formula>#REF!=1</formula>
    </cfRule>
    <cfRule type="expression" dxfId="5329" priority="17488">
      <formula>AND($L97="X",OR($B97&lt;&gt;"",$C97&lt;&gt;"",$E97&lt;&gt;"",#REF!&lt;&gt;""))</formula>
    </cfRule>
    <cfRule type="expression" dxfId="5328" priority="17489">
      <formula>#REF!=1</formula>
    </cfRule>
  </conditionalFormatting>
  <conditionalFormatting sqref="E102">
    <cfRule type="expression" dxfId="5327" priority="17490">
      <formula>AND($L102="X",OR($B102&lt;&gt;"",#REF!&lt;&gt;"",$C102&lt;&gt;""))</formula>
    </cfRule>
    <cfRule type="expression" dxfId="5326" priority="17491">
      <formula>AND($L102="X",OR($B102&lt;&gt;"",$C102&lt;&gt;"",$D102&lt;&gt;""))</formula>
    </cfRule>
    <cfRule type="expression" dxfId="5325" priority="17492">
      <formula>AND($L102="X",OR($B102&lt;&gt;"",$C102&lt;&gt;"",$D102&lt;&gt;"",$E102&lt;&gt;""))</formula>
    </cfRule>
    <cfRule type="expression" dxfId="5324" priority="17493">
      <formula>AND($L102="X",OR($B102&lt;&gt;"",$C102&lt;&gt;"",$E102&lt;&gt;"",#REF!&lt;&gt;""))</formula>
    </cfRule>
    <cfRule type="expression" dxfId="5323" priority="17494">
      <formula>#REF!=1</formula>
    </cfRule>
    <cfRule type="expression" dxfId="5322" priority="17495">
      <formula>AND($L102="X",OR($B102&lt;&gt;"",$C102&lt;&gt;"",$D102&lt;&gt;""))</formula>
    </cfRule>
    <cfRule type="expression" dxfId="5321" priority="17496">
      <formula>AND($L102="X",OR($B102&lt;&gt;"",$C102&lt;&gt;"",$D102&lt;&gt;"",$E102&lt;&gt;""))</formula>
    </cfRule>
    <cfRule type="expression" dxfId="5320" priority="17497">
      <formula>AND(#REF!=1,#REF!=1)</formula>
    </cfRule>
    <cfRule type="expression" dxfId="5319" priority="17498">
      <formula>#REF!=1</formula>
    </cfRule>
    <cfRule type="expression" dxfId="5318" priority="17499">
      <formula>#REF!=1</formula>
    </cfRule>
    <cfRule type="expression" dxfId="5317" priority="17500">
      <formula>AND($L102="X",OR($B102&lt;&gt;"",$C102&lt;&gt;"",$E102&lt;&gt;"",#REF!&lt;&gt;""))</formula>
    </cfRule>
    <cfRule type="expression" dxfId="5316" priority="17501">
      <formula>AND($L102="X",OR($B102&lt;&gt;"",$C102&lt;&gt;""))</formula>
    </cfRule>
  </conditionalFormatting>
  <conditionalFormatting sqref="E106:E108">
    <cfRule type="expression" dxfId="5315" priority="11366">
      <formula>AND($L106="X",OR($B106&lt;&gt;"",#REF!&lt;&gt;"",$C106&lt;&gt;"",$D106&lt;&gt;""))</formula>
    </cfRule>
    <cfRule type="expression" dxfId="5314" priority="11367">
      <formula>AND($L106="X",OR($B106&lt;&gt;"",$C106&lt;&gt;"",$D106&lt;&gt;"",$E106&lt;&gt;""))</formula>
    </cfRule>
  </conditionalFormatting>
  <conditionalFormatting sqref="E112">
    <cfRule type="expression" dxfId="5313" priority="17502">
      <formula>AND($L112="X",OR($B112&lt;&gt;"",#REF!&lt;&gt;"",$C112&lt;&gt;""))</formula>
    </cfRule>
    <cfRule type="expression" dxfId="5312" priority="17503">
      <formula>AND($L112="X",OR($B112&lt;&gt;"",$C112&lt;&gt;"",$D112&lt;&gt;""))</formula>
    </cfRule>
    <cfRule type="expression" dxfId="5311" priority="17504">
      <formula>AND($L112="X",OR($B112&lt;&gt;"",$C112&lt;&gt;"",$D112&lt;&gt;"",$E112&lt;&gt;""))</formula>
    </cfRule>
    <cfRule type="expression" dxfId="5310" priority="17505">
      <formula>AND($L112="X",OR($B112&lt;&gt;"",$C112&lt;&gt;"",$E112&lt;&gt;"",#REF!&lt;&gt;""))</formula>
    </cfRule>
    <cfRule type="expression" dxfId="5309" priority="17506">
      <formula>#REF!=1</formula>
    </cfRule>
    <cfRule type="expression" dxfId="5308" priority="17507">
      <formula>AND($L112="X",OR($B112&lt;&gt;"",$C112&lt;&gt;"",$D112&lt;&gt;"",$E112&lt;&gt;""))</formula>
    </cfRule>
    <cfRule type="expression" dxfId="5307" priority="17508">
      <formula>AND(#REF!=1,#REF!=1)</formula>
    </cfRule>
    <cfRule type="expression" dxfId="5306" priority="17509">
      <formula>#REF!=1</formula>
    </cfRule>
    <cfRule type="expression" dxfId="5305" priority="17510">
      <formula>#REF!=1</formula>
    </cfRule>
    <cfRule type="expression" dxfId="5304" priority="17511">
      <formula>AND($L112="X",OR($B112&lt;&gt;"",$C112&lt;&gt;"",$E112&lt;&gt;"",#REF!&lt;&gt;""))</formula>
    </cfRule>
  </conditionalFormatting>
  <conditionalFormatting sqref="E114">
    <cfRule type="expression" dxfId="5303" priority="11379">
      <formula>AND($L114="X",OR($B114&lt;&gt;"",#REF!&lt;&gt;"",$C114&lt;&gt;"",$D114&lt;&gt;""))</formula>
    </cfRule>
    <cfRule type="expression" dxfId="5302" priority="11380">
      <formula>AND($L114="X",OR($B114&lt;&gt;"",$C114&lt;&gt;"",$D114&lt;&gt;"",$E114&lt;&gt;""))</formula>
    </cfRule>
    <cfRule type="expression" dxfId="5301" priority="11382">
      <formula>AND($L114="X",OR($B114&lt;&gt;"",$C114&lt;&gt;"",$E114&lt;&gt;"",#REF!&lt;&gt;""))</formula>
    </cfRule>
    <cfRule type="expression" dxfId="5300" priority="11384">
      <formula>AND($L114="X",OR(#REF!&lt;&gt;"",$B114&lt;&gt;"",$C114&lt;&gt;""))</formula>
    </cfRule>
  </conditionalFormatting>
  <conditionalFormatting sqref="E122">
    <cfRule type="expression" dxfId="5299" priority="11385">
      <formula>AND($L122="X",OR($B122&lt;&gt;"",#REF!&lt;&gt;"",$C122&lt;&gt;"",$D122&lt;&gt;"",$F122&lt;&gt;""))</formula>
    </cfRule>
    <cfRule type="expression" dxfId="5298" priority="11386">
      <formula>AND($L122="X",OR($B122&lt;&gt;"",#REF!&lt;&gt;"",$C122&lt;&gt;"",$D122&lt;&gt;""))</formula>
    </cfRule>
    <cfRule type="expression" dxfId="5297" priority="11387">
      <formula>AND($L122="X",OR($B122&lt;&gt;"",$C122&lt;&gt;"",$D122&lt;&gt;"",$E122&lt;&gt;"",$F122&lt;&gt;""))</formula>
    </cfRule>
    <cfRule type="expression" dxfId="5296" priority="11388">
      <formula>AND($L122="X",OR($B122&lt;&gt;"",$C122&lt;&gt;"",$E122&lt;&gt;"",#REF!&lt;&gt;"",$F122&lt;&gt;""))</formula>
    </cfRule>
    <cfRule type="expression" dxfId="5295" priority="11389">
      <formula>AND($L122="X",OR($B122&lt;&gt;"",$C122&lt;&gt;"",$E122&lt;&gt;"",#REF!&lt;&gt;""))</formula>
    </cfRule>
    <cfRule type="expression" dxfId="5294" priority="11390">
      <formula>AND($L122="X",OR($B122&lt;&gt;"",$C122&lt;&gt;"",$D122&lt;&gt;"",$E122&lt;&gt;""))</formula>
    </cfRule>
  </conditionalFormatting>
  <conditionalFormatting sqref="E123">
    <cfRule type="expression" dxfId="5293" priority="17512">
      <formula>AND($L123="X",OR($B123&lt;&gt;"",$C123&lt;&gt;"",$D123&lt;&gt;"",$E123&lt;&gt;""))</formula>
    </cfRule>
    <cfRule type="expression" dxfId="5292" priority="17513">
      <formula>AND($L123="X",OR($B123&lt;&gt;"",$C123&lt;&gt;"",$E123&lt;&gt;"",#REF!&lt;&gt;""))</formula>
    </cfRule>
    <cfRule type="expression" dxfId="5291" priority="17514">
      <formula>#REF!=1</formula>
    </cfRule>
    <cfRule type="expression" dxfId="5290" priority="17515">
      <formula>AND($L123="X",OR($B123&lt;&gt;"",$C123&lt;&gt;"",$D123&lt;&gt;""))</formula>
    </cfRule>
  </conditionalFormatting>
  <conditionalFormatting sqref="E124">
    <cfRule type="expression" dxfId="5289" priority="11395">
      <formula>AND($L124="X",OR($B124&lt;&gt;"",#REF!&lt;&gt;"",$C124&lt;&gt;"",$D124&lt;&gt;""))</formula>
    </cfRule>
    <cfRule type="expression" dxfId="5288" priority="11396">
      <formula>AND($L124="X",OR($B124&lt;&gt;"",$C124&lt;&gt;"",$D124&lt;&gt;"",$E124&lt;&gt;""))</formula>
    </cfRule>
    <cfRule type="expression" dxfId="5287" priority="11398">
      <formula>AND($L124="X",OR($B124&lt;&gt;"",$C124&lt;&gt;"",$E124&lt;&gt;"",#REF!&lt;&gt;""))</formula>
    </cfRule>
  </conditionalFormatting>
  <conditionalFormatting sqref="E125">
    <cfRule type="expression" dxfId="5286" priority="17516">
      <formula>AND($L125="X",OR($B125&lt;&gt;"",#REF!&lt;&gt;"",$C125&lt;&gt;""))</formula>
    </cfRule>
    <cfRule type="expression" dxfId="5285" priority="17517">
      <formula>AND($L125="X",OR($B125&lt;&gt;"",$C125&lt;&gt;"",$D125&lt;&gt;""))</formula>
    </cfRule>
    <cfRule type="expression" dxfId="5284" priority="17518">
      <formula>AND($L125="X",OR($B125&lt;&gt;"",$C125&lt;&gt;"",$D125&lt;&gt;"",$E125&lt;&gt;""))</formula>
    </cfRule>
    <cfRule type="expression" dxfId="5283" priority="17519">
      <formula>AND($L125="X",OR($B125&lt;&gt;"",$C125&lt;&gt;"",$E125&lt;&gt;"",#REF!&lt;&gt;""))</formula>
    </cfRule>
    <cfRule type="expression" dxfId="5282" priority="17520">
      <formula>#REF!=1</formula>
    </cfRule>
  </conditionalFormatting>
  <conditionalFormatting sqref="E128 D157">
    <cfRule type="expression" dxfId="5281" priority="10267">
      <formula>AND($L128="X",OR($B128&lt;&gt;"",#REF!&lt;&gt;"",$C128&lt;&gt;""))</formula>
    </cfRule>
  </conditionalFormatting>
  <conditionalFormatting sqref="E129">
    <cfRule type="expression" dxfId="5280" priority="129">
      <formula>AND($L129="X",OR($B129&lt;&gt;"",$C129&lt;&gt;""))</formula>
    </cfRule>
    <cfRule type="expression" dxfId="5279" priority="130">
      <formula>AND(#REF!=1,#REF!=1)</formula>
    </cfRule>
    <cfRule type="expression" dxfId="5278" priority="131">
      <formula>#REF!=1</formula>
    </cfRule>
  </conditionalFormatting>
  <conditionalFormatting sqref="E140">
    <cfRule type="expression" dxfId="5277" priority="18899">
      <formula>AND($L140="X",OR($B140&lt;&gt;"",$C140&lt;&gt;"",$D140&lt;&gt;"",$E140&lt;&gt;""))</formula>
    </cfRule>
    <cfRule type="expression" dxfId="5276" priority="18900">
      <formula>AND($L140="X",OR($B140&lt;&gt;"",#REF!&lt;&gt;"",$C140&lt;&gt;"",$D140&lt;&gt;""))</formula>
    </cfRule>
    <cfRule type="expression" dxfId="5275" priority="18901">
      <formula>AND(#REF!=1,#REF!=1)</formula>
    </cfRule>
    <cfRule type="expression" dxfId="5274" priority="18902">
      <formula>#REF!=1</formula>
    </cfRule>
    <cfRule type="expression" dxfId="5273" priority="18903">
      <formula>#REF!=1</formula>
    </cfRule>
    <cfRule type="expression" dxfId="5272" priority="18904">
      <formula>AND($L140="X",OR($B140&lt;&gt;"",$C140&lt;&gt;""))</formula>
    </cfRule>
    <cfRule type="expression" dxfId="5271" priority="18905">
      <formula>AND(#REF!=1,#REF!=1)</formula>
    </cfRule>
    <cfRule type="expression" dxfId="5270" priority="18906">
      <formula>#REF!=1</formula>
    </cfRule>
    <cfRule type="expression" dxfId="5269" priority="18907">
      <formula>#REF!=1</formula>
    </cfRule>
    <cfRule type="expression" dxfId="5268" priority="18908">
      <formula>AND($L140="X",OR($B140&lt;&gt;"",$C140&lt;&gt;""))</formula>
    </cfRule>
    <cfRule type="expression" dxfId="5267" priority="18909">
      <formula>AND(#REF!=1,#REF!=1)</formula>
    </cfRule>
    <cfRule type="expression" dxfId="5266" priority="18910">
      <formula>#REF!=1</formula>
    </cfRule>
    <cfRule type="expression" dxfId="5265" priority="18911">
      <formula>#REF!=1</formula>
    </cfRule>
    <cfRule type="expression" dxfId="5264" priority="18912">
      <formula>AND($L140="X",OR($B140&lt;&gt;"",$C140&lt;&gt;""))</formula>
    </cfRule>
    <cfRule type="expression" dxfId="5263" priority="18913">
      <formula>AND(#REF!=1,#REF!=1)</formula>
    </cfRule>
    <cfRule type="expression" dxfId="5262" priority="18914">
      <formula>#REF!=1</formula>
    </cfRule>
    <cfRule type="expression" dxfId="5261" priority="18915">
      <formula>#REF!=1</formula>
    </cfRule>
    <cfRule type="expression" dxfId="5260" priority="18916">
      <formula>AND($L140="X",OR($B140&lt;&gt;"",$C140&lt;&gt;""))</formula>
    </cfRule>
    <cfRule type="expression" dxfId="5259" priority="18917">
      <formula>AND(#REF!=1,#REF!=1)</formula>
    </cfRule>
    <cfRule type="expression" dxfId="5258" priority="18918">
      <formula>#REF!=1</formula>
    </cfRule>
    <cfRule type="expression" dxfId="5257" priority="18919">
      <formula>#REF!=1</formula>
    </cfRule>
    <cfRule type="expression" dxfId="5256" priority="18920">
      <formula>AND($L140="X",OR($B140&lt;&gt;"",$C140&lt;&gt;""))</formula>
    </cfRule>
    <cfRule type="expression" dxfId="5255" priority="18921">
      <formula>AND(#REF!=1,#REF!=1)</formula>
    </cfRule>
    <cfRule type="expression" dxfId="5254" priority="18922">
      <formula>#REF!=1</formula>
    </cfRule>
    <cfRule type="expression" dxfId="5253" priority="18923">
      <formula>#REF!=1</formula>
    </cfRule>
    <cfRule type="expression" dxfId="5252" priority="18924">
      <formula>AND($L140="X",OR($B140&lt;&gt;"",$C140&lt;&gt;""))</formula>
    </cfRule>
    <cfRule type="expression" dxfId="5251" priority="18925">
      <formula>AND(#REF!=1,#REF!=1)</formula>
    </cfRule>
    <cfRule type="expression" dxfId="5250" priority="18926">
      <formula>#REF!=1</formula>
    </cfRule>
    <cfRule type="expression" dxfId="5249" priority="18927">
      <formula>#REF!=1</formula>
    </cfRule>
    <cfRule type="expression" dxfId="5248" priority="18928">
      <formula>AND(NOT(ISBLANK($P140)),ISBLANK(#REF!),ISBLANK(#REF!))</formula>
    </cfRule>
    <cfRule type="expression" dxfId="5247" priority="18929">
      <formula>OR(#REF!="X",#REF!="X")</formula>
    </cfRule>
    <cfRule type="expression" dxfId="5246" priority="18930">
      <formula>AND(#REF!=1,#REF!=1)</formula>
    </cfRule>
    <cfRule type="expression" dxfId="5245" priority="18931">
      <formula>#REF!=1</formula>
    </cfRule>
    <cfRule type="expression" dxfId="5244" priority="18932">
      <formula>#REF!=1</formula>
    </cfRule>
    <cfRule type="expression" dxfId="5243" priority="18933">
      <formula>AND($L140="X",OR($B140&lt;&gt;"",$C140&lt;&gt;"",$D140&lt;&gt;""))</formula>
    </cfRule>
    <cfRule type="expression" dxfId="5242" priority="18934">
      <formula>OR(#REF!="X",#REF!="X")</formula>
    </cfRule>
    <cfRule type="expression" dxfId="5241" priority="18935">
      <formula>AND(#REF!=1,#REF!=1)</formula>
    </cfRule>
    <cfRule type="expression" dxfId="5240" priority="18936">
      <formula>AND($L140="X",OR($B140&lt;&gt;"",$C140&lt;&gt;"",$D140&lt;&gt;"",$E140&lt;&gt;""))</formula>
    </cfRule>
    <cfRule type="expression" dxfId="5239" priority="18937">
      <formula>AND($L140="X",OR($B140&lt;&gt;"",$C140&lt;&gt;"",$E140&lt;&gt;"",#REF!&lt;&gt;""))</formula>
    </cfRule>
    <cfRule type="expression" dxfId="5238" priority="18938">
      <formula>#REF!=1</formula>
    </cfRule>
  </conditionalFormatting>
  <conditionalFormatting sqref="E140:E141 E128:E133 E9:E28 F135:F136 E137 G138:G139 E143:E161 D157">
    <cfRule type="expression" dxfId="5237" priority="10268">
      <formula>AND($L9="X",OR($B9&lt;&gt;"",$C9&lt;&gt;"",$D9&lt;&gt;""))</formula>
    </cfRule>
  </conditionalFormatting>
  <conditionalFormatting sqref="E140:E141">
    <cfRule type="expression" dxfId="5236" priority="134">
      <formula>OR(#REF!="X",#REF!="X")</formula>
    </cfRule>
    <cfRule type="expression" dxfId="5235" priority="135">
      <formula>AND(#REF!=1,#REF!=1)</formula>
    </cfRule>
  </conditionalFormatting>
  <conditionalFormatting sqref="E141">
    <cfRule type="expression" dxfId="5234" priority="17521">
      <formula>AND($L141="X",OR($B141&lt;&gt;"",$C141&lt;&gt;"",$D141&lt;&gt;"",$E141&lt;&gt;""))</formula>
    </cfRule>
    <cfRule type="expression" dxfId="5233" priority="17522">
      <formula>AND($L141="X",OR($B141&lt;&gt;"",$C141&lt;&gt;"",$E141&lt;&gt;"",#REF!&lt;&gt;""))</formula>
    </cfRule>
    <cfRule type="expression" dxfId="5232" priority="17523">
      <formula>#REF!=1</formula>
    </cfRule>
  </conditionalFormatting>
  <conditionalFormatting sqref="E163:E165">
    <cfRule type="expression" dxfId="5231" priority="18939">
      <formula>OR(#REF!="X",#REF!="X")</formula>
    </cfRule>
    <cfRule type="expression" dxfId="5230" priority="18940">
      <formula>AND(#REF!=1,#REF!=1)</formula>
    </cfRule>
    <cfRule type="expression" dxfId="5229" priority="18941">
      <formula>#REF!=1</formula>
    </cfRule>
    <cfRule type="expression" dxfId="5228" priority="18942">
      <formula>#REF!=1</formula>
    </cfRule>
    <cfRule type="expression" dxfId="5227" priority="18943">
      <formula>AND(NOT(ISBLANK($P163)),ISBLANK(#REF!),ISBLANK(#REF!))</formula>
    </cfRule>
    <cfRule type="expression" dxfId="5226" priority="18944">
      <formula>AND($L163="X",OR(#REF!&lt;&gt;"",$B163&lt;&gt;"",$D163&lt;&gt;"",#REF!&lt;&gt;""))</formula>
    </cfRule>
  </conditionalFormatting>
  <conditionalFormatting sqref="E168">
    <cfRule type="expression" dxfId="5225" priority="17530">
      <formula>#REF!=1</formula>
    </cfRule>
    <cfRule type="expression" dxfId="5224" priority="17531">
      <formula>AND($L168="X",OR($B168&lt;&gt;"",$C168&lt;&gt;"",$D168&lt;&gt;"",$E168&lt;&gt;""))</formula>
    </cfRule>
    <cfRule type="expression" dxfId="5223" priority="17532">
      <formula>AND(#REF!=1,#REF!=1)</formula>
    </cfRule>
    <cfRule type="expression" dxfId="5222" priority="17533">
      <formula>#REF!=1</formula>
    </cfRule>
  </conditionalFormatting>
  <conditionalFormatting sqref="E174:E175">
    <cfRule type="expression" dxfId="5221" priority="11431">
      <formula>AND($L174="X",OR(#REF!&lt;&gt;"",$B174&lt;&gt;"",$D174&lt;&gt;""))</formula>
    </cfRule>
  </conditionalFormatting>
  <conditionalFormatting sqref="E177:E178">
    <cfRule type="expression" dxfId="5220" priority="346">
      <formula>AND($L177="X",OR(#REF!&lt;&gt;"",$B177&lt;&gt;"",$C177&lt;&gt;""))</formula>
    </cfRule>
  </conditionalFormatting>
  <conditionalFormatting sqref="E179">
    <cfRule type="expression" dxfId="5219" priority="327">
      <formula>AND($L179="X",OR($B179&lt;&gt;"",#REF!&lt;&gt;"",$C179&lt;&gt;"",$D179&lt;&gt;"",$F179&lt;&gt;""))</formula>
    </cfRule>
    <cfRule type="expression" dxfId="5218" priority="328">
      <formula>AND($L179="X",OR($B179&lt;&gt;"",#REF!&lt;&gt;"",$C179&lt;&gt;"",$D179&lt;&gt;""))</formula>
    </cfRule>
  </conditionalFormatting>
  <conditionalFormatting sqref="E179:E181">
    <cfRule type="expression" dxfId="5217" priority="18435">
      <formula>AND(#REF!="X",OR(#REF!&lt;&gt;"",$B179&lt;&gt;"",$C179&lt;&gt;""))</formula>
    </cfRule>
  </conditionalFormatting>
  <conditionalFormatting sqref="E182">
    <cfRule type="expression" dxfId="5216" priority="11438">
      <formula>AND($L182="X",OR($B182&lt;&gt;"",#REF!&lt;&gt;"",$C182&lt;&gt;"",$D182&lt;&gt;""))</formula>
    </cfRule>
  </conditionalFormatting>
  <conditionalFormatting sqref="E188">
    <cfRule type="expression" dxfId="5215" priority="11">
      <formula>AND($L188="X",OR($B188&lt;&gt;"",#REF!&lt;&gt;"",#REF!&lt;&gt;"",$C188&lt;&gt;""))</formula>
    </cfRule>
  </conditionalFormatting>
  <conditionalFormatting sqref="E189">
    <cfRule type="expression" dxfId="5214" priority="15">
      <formula>AND($L189="X",OR($B189&lt;&gt;"",$C189&lt;&gt;"",#REF!&lt;&gt;""))</formula>
    </cfRule>
    <cfRule type="expression" dxfId="5213" priority="16">
      <formula>AND($L189="X",OR($B189&lt;&gt;"",$C189&lt;&gt;"",$D189&lt;&gt;"",$E189&lt;&gt;""))</formula>
    </cfRule>
    <cfRule type="expression" dxfId="5212" priority="17">
      <formula>AND($L189="X",OR($B189&lt;&gt;"",#REF!&lt;&gt;"",$C189&lt;&gt;"",$D189&lt;&gt;""))</formula>
    </cfRule>
    <cfRule type="expression" dxfId="5211" priority="18">
      <formula>AND($L189="X",OR($B189&lt;&gt;"",#REF!&lt;&gt;"",$C189&lt;&gt;""))</formula>
    </cfRule>
  </conditionalFormatting>
  <conditionalFormatting sqref="E192">
    <cfRule type="expression" dxfId="5210" priority="21">
      <formula>AND($L192="X",OR($B192&lt;&gt;"",$C192&lt;&gt;"",$D192&lt;&gt;""))</formula>
    </cfRule>
  </conditionalFormatting>
  <conditionalFormatting sqref="E18:F24 E30:E37 D34 E41:E88 E92:E93 E95:E125 E114:G114 D122:F122 E124:F124 F124:G125 F158 E166:E172 E167:G168 G173 E176 E194:E202">
    <cfRule type="expression" dxfId="5209" priority="9906">
      <formula>AND($L18="X",OR($B18&lt;&gt;"",$C18&lt;&gt;"",$D18&lt;&gt;""))</formula>
    </cfRule>
  </conditionalFormatting>
  <conditionalFormatting sqref="E18:F24 E30:F30 D34:E34">
    <cfRule type="expression" dxfId="5208" priority="10484">
      <formula>AND($L18="X",OR($B18&lt;&gt;"",#REF!&lt;&gt;"",$C18&lt;&gt;"",$D18&lt;&gt;""))</formula>
    </cfRule>
    <cfRule type="expression" dxfId="5207" priority="10485">
      <formula>AND($L18="X",OR($B18&lt;&gt;"",$C18&lt;&gt;"",$D18&lt;&gt;"",$E18&lt;&gt;""))</formula>
    </cfRule>
    <cfRule type="expression" dxfId="5206" priority="10490">
      <formula>AND($L18="X",OR($B18&lt;&gt;"",$C18&lt;&gt;""))</formula>
    </cfRule>
  </conditionalFormatting>
  <conditionalFormatting sqref="E30:F30 D34:E34">
    <cfRule type="expression" dxfId="5205" priority="10487">
      <formula>AND($L30="X",OR($B30&lt;&gt;"",$C30&lt;&gt;"",$D30&lt;&gt;""))</formula>
    </cfRule>
  </conditionalFormatting>
  <conditionalFormatting sqref="E114:F114">
    <cfRule type="expression" dxfId="5204" priority="11482">
      <formula>AND($L114="X",OR($B114&lt;&gt;"",#REF!&lt;&gt;"",$C114&lt;&gt;""))</formula>
    </cfRule>
    <cfRule type="expression" dxfId="5203" priority="11483">
      <formula>AND($L114="X",OR($B114&lt;&gt;"",$C114&lt;&gt;""))</formula>
    </cfRule>
    <cfRule type="expression" dxfId="5202" priority="11484">
      <formula>AND($L114="X",OR($B114&lt;&gt;"",$C114&lt;&gt;"",$D114&lt;&gt;""))</formula>
    </cfRule>
  </conditionalFormatting>
  <conditionalFormatting sqref="E122:F122">
    <cfRule type="expression" dxfId="5201" priority="17540">
      <formula>AND($L122="X",OR($B122&lt;&gt;"",$C122&lt;&gt;"",$D122&lt;&gt;"",$E122&lt;&gt;""))</formula>
    </cfRule>
    <cfRule type="expression" dxfId="5200" priority="17541">
      <formula>AND($L122="X",OR($B122&lt;&gt;"",$C122&lt;&gt;"",$E122&lt;&gt;"",#REF!&lt;&gt;""))</formula>
    </cfRule>
    <cfRule type="expression" dxfId="5199" priority="17542">
      <formula>#REF!=1</formula>
    </cfRule>
    <cfRule type="expression" dxfId="5198" priority="17543">
      <formula>AND($L122="X",OR($B122&lt;&gt;"",$C122&lt;&gt;"",$D122&lt;&gt;""))</formula>
    </cfRule>
    <cfRule type="expression" dxfId="5197" priority="17544">
      <formula>AND(#REF!=1,#REF!=1)</formula>
    </cfRule>
    <cfRule type="expression" dxfId="5196" priority="17545">
      <formula>#REF!=1</formula>
    </cfRule>
    <cfRule type="expression" dxfId="5195" priority="17546">
      <formula>AND($L122="X",OR($B122&lt;&gt;"",$C122&lt;&gt;"",$D122&lt;&gt;"",$E122&lt;&gt;"",$F122&lt;&gt;""))</formula>
    </cfRule>
  </conditionalFormatting>
  <conditionalFormatting sqref="E140:F140 F141 F128:F133 F9:F28 F129:G129 F134:G134 F137 E142 F143:F161 E157">
    <cfRule type="expression" dxfId="5194" priority="11418">
      <formula>AND($L9="X",OR($B9&lt;&gt;"",$C9&lt;&gt;"",$D9&lt;&gt;"",$E9&lt;&gt;""))</formula>
    </cfRule>
  </conditionalFormatting>
  <conditionalFormatting sqref="E172:F172 E176:F176">
    <cfRule type="expression" dxfId="51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5192" priority="10491">
      <formula>AND($L18="X",OR($B18&lt;&gt;"",#REF!&lt;&gt;"",$C18&lt;&gt;""))</formula>
    </cfRule>
  </conditionalFormatting>
  <conditionalFormatting sqref="E79:G79 D30:G30 E42:G42 D52:G52">
    <cfRule type="expression" dxfId="5191" priority="18569">
      <formula>AND($L30="X",OR($B30&lt;&gt;"",$C30&lt;&gt;"",$D30&lt;&gt;"",$E30&lt;&gt;""))</formula>
    </cfRule>
    <cfRule type="expression" dxfId="5190" priority="18570">
      <formula>AND($L30="X",OR($B30&lt;&gt;"",#REF!&lt;&gt;"",$C30&lt;&gt;"",$D30&lt;&gt;""))</formula>
    </cfRule>
  </conditionalFormatting>
  <conditionalFormatting sqref="E93:G93 E97:G97 E102:G102 E112:G112">
    <cfRule type="expression" dxfId="5189" priority="18945">
      <formula>AND(#REF!=1,#REF!=1)</formula>
    </cfRule>
    <cfRule type="expression" dxfId="5188" priority="18946">
      <formula>#REF!=1</formula>
    </cfRule>
    <cfRule type="expression" dxfId="5187" priority="18947">
      <formula>#REF!=1</formula>
    </cfRule>
    <cfRule type="expression" dxfId="5186" priority="18948">
      <formula>AND($L93="X",OR($B93&lt;&gt;"",$C93&lt;&gt;""))</formula>
    </cfRule>
    <cfRule type="expression" dxfId="5185" priority="18949">
      <formula>AND(#REF!=1,#REF!=1)</formula>
    </cfRule>
    <cfRule type="expression" dxfId="5184" priority="18950">
      <formula>#REF!=1</formula>
    </cfRule>
    <cfRule type="expression" dxfId="5183" priority="18951">
      <formula>#REF!=1</formula>
    </cfRule>
    <cfRule type="expression" dxfId="5182" priority="18952">
      <formula>AND($L93="X",OR($B93&lt;&gt;"",$C93&lt;&gt;""))</formula>
    </cfRule>
    <cfRule type="expression" dxfId="5181" priority="18953">
      <formula>AND(#REF!=1,#REF!=1)</formula>
    </cfRule>
    <cfRule type="expression" dxfId="5180" priority="18954">
      <formula>#REF!=1</formula>
    </cfRule>
    <cfRule type="expression" dxfId="5179" priority="18955">
      <formula>#REF!=1</formula>
    </cfRule>
    <cfRule type="expression" dxfId="5178" priority="18956">
      <formula>AND($L93="X",OR($B93&lt;&gt;"",$C93&lt;&gt;""))</formula>
    </cfRule>
    <cfRule type="expression" dxfId="5177" priority="18957">
      <formula>AND(#REF!=1,#REF!=1)</formula>
    </cfRule>
    <cfRule type="expression" dxfId="5176" priority="18958">
      <formula>#REF!=1</formula>
    </cfRule>
    <cfRule type="expression" dxfId="5175" priority="18959">
      <formula>#REF!=1</formula>
    </cfRule>
    <cfRule type="expression" dxfId="5174" priority="18960">
      <formula>AND($L93="X",OR($B93&lt;&gt;"",$C93&lt;&gt;""))</formula>
    </cfRule>
    <cfRule type="expression" dxfId="5173" priority="18961">
      <formula>AND(#REF!=1,#REF!=1)</formula>
    </cfRule>
    <cfRule type="expression" dxfId="5172" priority="18962">
      <formula>#REF!=1</formula>
    </cfRule>
    <cfRule type="expression" dxfId="5171" priority="18963">
      <formula>#REF!=1</formula>
    </cfRule>
    <cfRule type="expression" dxfId="5170" priority="18964">
      <formula>AND($L93="X",OR($B93&lt;&gt;"",$C93&lt;&gt;""))</formula>
    </cfRule>
    <cfRule type="expression" dxfId="5169" priority="18965">
      <formula>AND(#REF!=1,#REF!=1)</formula>
    </cfRule>
    <cfRule type="expression" dxfId="5168" priority="18966">
      <formula>#REF!=1</formula>
    </cfRule>
    <cfRule type="expression" dxfId="5167" priority="18967">
      <formula>#REF!=1</formula>
    </cfRule>
    <cfRule type="expression" dxfId="5166" priority="18968">
      <formula>AND($L93="X",OR($B93&lt;&gt;"",$C93&lt;&gt;""))</formula>
    </cfRule>
    <cfRule type="expression" dxfId="5165" priority="18969">
      <formula>AND(#REF!=1,#REF!=1)</formula>
    </cfRule>
    <cfRule type="expression" dxfId="5164" priority="18970">
      <formula>#REF!=1</formula>
    </cfRule>
    <cfRule type="expression" dxfId="5163" priority="18971">
      <formula>#REF!=1</formula>
    </cfRule>
    <cfRule type="expression" dxfId="5162" priority="18972">
      <formula>AND(NOT(ISBLANK($P93)),ISBLANK(#REF!),ISBLANK(#REF!))</formula>
    </cfRule>
    <cfRule type="expression" dxfId="5161" priority="18973">
      <formula>OR(#REF!="X",#REF!="X")</formula>
    </cfRule>
    <cfRule type="expression" dxfId="5160" priority="18974">
      <formula>AND(#REF!=1,#REF!=1)</formula>
    </cfRule>
    <cfRule type="expression" dxfId="5159" priority="18975">
      <formula>#REF!=1</formula>
    </cfRule>
    <cfRule type="expression" dxfId="5158" priority="18976">
      <formula>#REF!=1</formula>
    </cfRule>
    <cfRule type="expression" dxfId="5157" priority="18977">
      <formula>OR(#REF!="X",#REF!="X")</formula>
    </cfRule>
    <cfRule type="expression" dxfId="5156" priority="18978">
      <formula>AND(#REF!=1,#REF!=1)</formula>
    </cfRule>
    <cfRule type="expression" dxfId="5155" priority="18979">
      <formula>#REF!=1</formula>
    </cfRule>
  </conditionalFormatting>
  <conditionalFormatting sqref="E112:G112 E102:G102 E97:G97 E93:G93">
    <cfRule type="expression" dxfId="5154" priority="17547">
      <formula>AND($L93="X",OR($B93&lt;&gt;"",$C93&lt;&gt;"",$D93&lt;&gt;"",$E93&lt;&gt;""))</formula>
    </cfRule>
    <cfRule type="expression" dxfId="5153" priority="17548">
      <formula>AND($L93="X",OR($B93&lt;&gt;"",#REF!&lt;&gt;"",$C93&lt;&gt;"",$D93&lt;&gt;""))</formula>
    </cfRule>
  </conditionalFormatting>
  <conditionalFormatting sqref="E125:G125">
    <cfRule type="expression" dxfId="5152" priority="19085">
      <formula>AND($L125="X",OR($B125&lt;&gt;"",$C125&lt;&gt;"",$D125&lt;&gt;"",$E125&lt;&gt;""))</formula>
    </cfRule>
    <cfRule type="expression" dxfId="5151" priority="19086">
      <formula>AND($L125="X",OR($B125&lt;&gt;"",#REF!&lt;&gt;"",$C125&lt;&gt;"",$D125&lt;&gt;""))</formula>
    </cfRule>
    <cfRule type="expression" dxfId="5150" priority="19087">
      <formula>AND(#REF!=1,#REF!=1)</formula>
    </cfRule>
    <cfRule type="expression" dxfId="5149" priority="19088">
      <formula>#REF!=1</formula>
    </cfRule>
    <cfRule type="expression" dxfId="5148" priority="19089">
      <formula>#REF!=1</formula>
    </cfRule>
    <cfRule type="expression" dxfId="5147" priority="19090">
      <formula>AND($L125="X",OR($B125&lt;&gt;"",$C125&lt;&gt;""))</formula>
    </cfRule>
    <cfRule type="expression" dxfId="5146" priority="19091">
      <formula>AND(#REF!=1,#REF!=1)</formula>
    </cfRule>
    <cfRule type="expression" dxfId="5145" priority="19092">
      <formula>#REF!=1</formula>
    </cfRule>
    <cfRule type="expression" dxfId="5144" priority="19093">
      <formula>#REF!=1</formula>
    </cfRule>
    <cfRule type="expression" dxfId="5143" priority="19094">
      <formula>AND($L125="X",OR($B125&lt;&gt;"",$C125&lt;&gt;""))</formula>
    </cfRule>
    <cfRule type="expression" dxfId="5142" priority="19095">
      <formula>AND(#REF!=1,#REF!=1)</formula>
    </cfRule>
    <cfRule type="expression" dxfId="5141" priority="19096">
      <formula>#REF!=1</formula>
    </cfRule>
    <cfRule type="expression" dxfId="5140" priority="19097">
      <formula>#REF!=1</formula>
    </cfRule>
    <cfRule type="expression" dxfId="5139" priority="19098">
      <formula>AND($L125="X",OR($B125&lt;&gt;"",$C125&lt;&gt;""))</formula>
    </cfRule>
    <cfRule type="expression" dxfId="5138" priority="19099">
      <formula>AND(#REF!=1,#REF!=1)</formula>
    </cfRule>
    <cfRule type="expression" dxfId="5137" priority="19100">
      <formula>#REF!=1</formula>
    </cfRule>
    <cfRule type="expression" dxfId="5136" priority="19101">
      <formula>#REF!=1</formula>
    </cfRule>
    <cfRule type="expression" dxfId="5135" priority="19102">
      <formula>AND($L125="X",OR($B125&lt;&gt;"",$C125&lt;&gt;""))</formula>
    </cfRule>
    <cfRule type="expression" dxfId="5134" priority="19103">
      <formula>AND(#REF!=1,#REF!=1)</formula>
    </cfRule>
    <cfRule type="expression" dxfId="5133" priority="19104">
      <formula>#REF!=1</formula>
    </cfRule>
    <cfRule type="expression" dxfId="5132" priority="19105">
      <formula>#REF!=1</formula>
    </cfRule>
    <cfRule type="expression" dxfId="5131" priority="19106">
      <formula>AND($L125="X",OR($B125&lt;&gt;"",$C125&lt;&gt;""))</formula>
    </cfRule>
    <cfRule type="expression" dxfId="5130" priority="19107">
      <formula>AND(#REF!=1,#REF!=1)</formula>
    </cfRule>
    <cfRule type="expression" dxfId="5129" priority="19108">
      <formula>#REF!=1</formula>
    </cfRule>
    <cfRule type="expression" dxfId="5128" priority="19109">
      <formula>#REF!=1</formula>
    </cfRule>
    <cfRule type="expression" dxfId="5127" priority="19110">
      <formula>AND($L125="X",OR($B125&lt;&gt;"",$C125&lt;&gt;""))</formula>
    </cfRule>
    <cfRule type="expression" dxfId="5126" priority="19111">
      <formula>AND(#REF!=1,#REF!=1)</formula>
    </cfRule>
    <cfRule type="expression" dxfId="5125" priority="19112">
      <formula>#REF!=1</formula>
    </cfRule>
    <cfRule type="expression" dxfId="5124" priority="19113">
      <formula>#REF!=1</formula>
    </cfRule>
    <cfRule type="expression" dxfId="5123" priority="19114">
      <formula>AND(NOT(ISBLANK($P125)),ISBLANK(#REF!),ISBLANK(#REF!))</formula>
    </cfRule>
    <cfRule type="expression" dxfId="5122" priority="19115">
      <formula>OR(#REF!="X",#REF!="X")</formula>
    </cfRule>
    <cfRule type="expression" dxfId="5121" priority="19116">
      <formula>AND(#REF!=1,#REF!=1)</formula>
    </cfRule>
    <cfRule type="expression" dxfId="5120" priority="19117">
      <formula>#REF!=1</formula>
    </cfRule>
    <cfRule type="expression" dxfId="5119" priority="19118">
      <formula>#REF!=1</formula>
    </cfRule>
    <cfRule type="expression" dxfId="5118" priority="19119">
      <formula>AND($L125="X",OR($B125&lt;&gt;"",$C125&lt;&gt;"",$D125&lt;&gt;"",$E125&lt;&gt;""))</formula>
    </cfRule>
    <cfRule type="expression" dxfId="5117" priority="19120">
      <formula>AND($L125="X",OR($B125&lt;&gt;"",$C125&lt;&gt;"",$E125&lt;&gt;"",#REF!&lt;&gt;""))</formula>
    </cfRule>
    <cfRule type="expression" dxfId="5116" priority="19121">
      <formula>#REF!=1</formula>
    </cfRule>
    <cfRule type="expression" dxfId="5115" priority="19122">
      <formula>AND($L125="X",OR($B125&lt;&gt;"",$C125&lt;&gt;"",$D125&lt;&gt;""))</formula>
    </cfRule>
    <cfRule type="expression" dxfId="5114" priority="19123">
      <formula>AND(#REF!=1,#REF!=1)</formula>
    </cfRule>
    <cfRule type="expression" dxfId="5113" priority="19124">
      <formula>#REF!=1</formula>
    </cfRule>
    <cfRule type="expression" dxfId="5112" priority="19125">
      <formula>AND($L125="X",$B125&lt;&gt;"")</formula>
    </cfRule>
    <cfRule type="expression" dxfId="5111" priority="19126">
      <formula>AND($L125="X",OR($B125&lt;&gt;"",$C125&lt;&gt;""))</formula>
    </cfRule>
  </conditionalFormatting>
  <conditionalFormatting sqref="E125:G127 E141:G141">
    <cfRule type="expression" dxfId="5110" priority="15494">
      <formula>OR(#REF!="X",#REF!="X")</formula>
    </cfRule>
    <cfRule type="expression" dxfId="5109" priority="15495">
      <formula>AND(#REF!=1,#REF!=1)</formula>
    </cfRule>
  </conditionalFormatting>
  <conditionalFormatting sqref="E128:G128 D142:G142">
    <cfRule type="expression" dxfId="5108" priority="19127">
      <formula>AND($L128="X",OR($B128&lt;&gt;"",$C128&lt;&gt;"",$D128&lt;&gt;"",$E128&lt;&gt;""))</formula>
    </cfRule>
    <cfRule type="expression" dxfId="5107" priority="19128">
      <formula>AND($L128="X",OR($B128&lt;&gt;"",#REF!&lt;&gt;"",$C128&lt;&gt;"",$D128&lt;&gt;""))</formula>
    </cfRule>
    <cfRule type="expression" dxfId="5106" priority="19129">
      <formula>AND(#REF!=1,#REF!=1)</formula>
    </cfRule>
    <cfRule type="expression" dxfId="5105" priority="19130">
      <formula>#REF!=1</formula>
    </cfRule>
    <cfRule type="expression" dxfId="5104" priority="19131">
      <formula>#REF!=1</formula>
    </cfRule>
    <cfRule type="expression" dxfId="5103" priority="19132">
      <formula>AND($L128="X",OR($B128&lt;&gt;"",$C128&lt;&gt;""))</formula>
    </cfRule>
    <cfRule type="expression" dxfId="5102" priority="19133">
      <formula>AND(#REF!=1,#REF!=1)</formula>
    </cfRule>
    <cfRule type="expression" dxfId="5101" priority="19134">
      <formula>#REF!=1</formula>
    </cfRule>
    <cfRule type="expression" dxfId="5100" priority="19135">
      <formula>#REF!=1</formula>
    </cfRule>
    <cfRule type="expression" dxfId="5099" priority="19136">
      <formula>AND($L128="X",OR($B128&lt;&gt;"",$C128&lt;&gt;""))</formula>
    </cfRule>
    <cfRule type="expression" dxfId="5098" priority="19137">
      <formula>AND(#REF!=1,#REF!=1)</formula>
    </cfRule>
    <cfRule type="expression" dxfId="5097" priority="19138">
      <formula>#REF!=1</formula>
    </cfRule>
    <cfRule type="expression" dxfId="5096" priority="19139">
      <formula>#REF!=1</formula>
    </cfRule>
    <cfRule type="expression" dxfId="5095" priority="19140">
      <formula>AND($L128="X",OR($B128&lt;&gt;"",$C128&lt;&gt;""))</formula>
    </cfRule>
    <cfRule type="expression" dxfId="5094" priority="19141">
      <formula>AND(#REF!=1,#REF!=1)</formula>
    </cfRule>
    <cfRule type="expression" dxfId="5093" priority="19142">
      <formula>#REF!=1</formula>
    </cfRule>
    <cfRule type="expression" dxfId="5092" priority="19143">
      <formula>#REF!=1</formula>
    </cfRule>
    <cfRule type="expression" dxfId="5091" priority="19144">
      <formula>AND($L128="X",OR($B128&lt;&gt;"",$C128&lt;&gt;""))</formula>
    </cfRule>
    <cfRule type="expression" dxfId="5090" priority="19145">
      <formula>AND(#REF!=1,#REF!=1)</formula>
    </cfRule>
    <cfRule type="expression" dxfId="5089" priority="19146">
      <formula>#REF!=1</formula>
    </cfRule>
    <cfRule type="expression" dxfId="5088" priority="19147">
      <formula>#REF!=1</formula>
    </cfRule>
    <cfRule type="expression" dxfId="5087" priority="19148">
      <formula>AND($L128="X",OR($B128&lt;&gt;"",$C128&lt;&gt;""))</formula>
    </cfRule>
    <cfRule type="expression" dxfId="5086" priority="19149">
      <formula>AND(#REF!=1,#REF!=1)</formula>
    </cfRule>
    <cfRule type="expression" dxfId="5085" priority="19150">
      <formula>#REF!=1</formula>
    </cfRule>
    <cfRule type="expression" dxfId="5084" priority="19151">
      <formula>#REF!=1</formula>
    </cfRule>
    <cfRule type="expression" dxfId="5083" priority="19152">
      <formula>AND($L128="X",OR($B128&lt;&gt;"",$C128&lt;&gt;""))</formula>
    </cfRule>
    <cfRule type="expression" dxfId="5082" priority="19153">
      <formula>AND(#REF!=1,#REF!=1)</formula>
    </cfRule>
    <cfRule type="expression" dxfId="5081" priority="19154">
      <formula>#REF!=1</formula>
    </cfRule>
    <cfRule type="expression" dxfId="5080" priority="19155">
      <formula>#REF!=1</formula>
    </cfRule>
    <cfRule type="expression" dxfId="5079" priority="19156">
      <formula>AND(NOT(ISBLANK($P128)),ISBLANK(#REF!),ISBLANK(#REF!))</formula>
    </cfRule>
  </conditionalFormatting>
  <conditionalFormatting sqref="E140:G140">
    <cfRule type="expression" dxfId="5078" priority="19187">
      <formula>AND($L140="X",OR($B140&lt;&gt;"",$C140&lt;&gt;""))</formula>
    </cfRule>
    <cfRule type="expression" dxfId="5077" priority="19188">
      <formula>AND(#REF!=1,#REF!=1)</formula>
    </cfRule>
    <cfRule type="expression" dxfId="5076" priority="19189">
      <formula>#REF!=1</formula>
    </cfRule>
    <cfRule type="expression" dxfId="5075" priority="19190">
      <formula>#REF!=1</formula>
    </cfRule>
    <cfRule type="expression" dxfId="5074" priority="19191">
      <formula>AND($L140="X",OR($B140&lt;&gt;"",$C140&lt;&gt;""))</formula>
    </cfRule>
    <cfRule type="expression" dxfId="5073" priority="19192">
      <formula>AND(#REF!=1,#REF!=1)</formula>
    </cfRule>
    <cfRule type="expression" dxfId="5072" priority="19193">
      <formula>#REF!=1</formula>
    </cfRule>
    <cfRule type="expression" dxfId="5071" priority="19194">
      <formula>#REF!=1</formula>
    </cfRule>
    <cfRule type="expression" dxfId="5070" priority="19195">
      <formula>AND($L140="X",OR($B140&lt;&gt;"",$C140&lt;&gt;""))</formula>
    </cfRule>
    <cfRule type="expression" dxfId="5069" priority="19196">
      <formula>AND(#REF!=1,#REF!=1)</formula>
    </cfRule>
    <cfRule type="expression" dxfId="5068" priority="19197">
      <formula>#REF!=1</formula>
    </cfRule>
    <cfRule type="expression" dxfId="5067" priority="19198">
      <formula>#REF!=1</formula>
    </cfRule>
    <cfRule type="expression" dxfId="5066" priority="19199">
      <formula>AND($L140="X",OR($B140&lt;&gt;"",$C140&lt;&gt;""))</formula>
    </cfRule>
    <cfRule type="expression" dxfId="5065" priority="19200">
      <formula>AND(#REF!=1,#REF!=1)</formula>
    </cfRule>
    <cfRule type="expression" dxfId="5064" priority="19201">
      <formula>#REF!=1</formula>
    </cfRule>
    <cfRule type="expression" dxfId="5063" priority="19202">
      <formula>#REF!=1</formula>
    </cfRule>
    <cfRule type="expression" dxfId="5062" priority="19203">
      <formula>AND($L140="X",OR($B140&lt;&gt;"",$C140&lt;&gt;""))</formula>
    </cfRule>
    <cfRule type="expression" dxfId="5061" priority="19204">
      <formula>AND(#REF!=1,#REF!=1)</formula>
    </cfRule>
    <cfRule type="expression" dxfId="5060" priority="19205">
      <formula>#REF!=1</formula>
    </cfRule>
    <cfRule type="expression" dxfId="5059" priority="19206">
      <formula>#REF!=1</formula>
    </cfRule>
    <cfRule type="expression" dxfId="5058" priority="19207">
      <formula>AND($L140="X",OR($B140&lt;&gt;"",$C140&lt;&gt;""))</formula>
    </cfRule>
    <cfRule type="expression" dxfId="5057" priority="19208">
      <formula>AND(#REF!=1,#REF!=1)</formula>
    </cfRule>
    <cfRule type="expression" dxfId="5056" priority="19209">
      <formula>#REF!=1</formula>
    </cfRule>
    <cfRule type="expression" dxfId="5055" priority="19210">
      <formula>#REF!=1</formula>
    </cfRule>
    <cfRule type="expression" dxfId="5054" priority="19211">
      <formula>AND(NOT(ISBLANK($P140)),ISBLANK(#REF!),ISBLANK(#REF!))</formula>
    </cfRule>
    <cfRule type="expression" dxfId="5053" priority="19212">
      <formula>OR(#REF!="X",#REF!="X")</formula>
    </cfRule>
  </conditionalFormatting>
  <conditionalFormatting sqref="E140:G141 E156:G156">
    <cfRule type="expression" dxfId="5052" priority="17766">
      <formula>AND($L140="X",OR($B140&lt;&gt;"",$C140&lt;&gt;"",$D140&lt;&gt;"",$E140&lt;&gt;""))</formula>
    </cfRule>
    <cfRule type="expression" dxfId="5051" priority="17767">
      <formula>AND($L140="X",OR($B140&lt;&gt;"",#REF!&lt;&gt;"",$C140&lt;&gt;"",$D140&lt;&gt;""))</formula>
    </cfRule>
    <cfRule type="expression" dxfId="5050" priority="17768">
      <formula>AND(#REF!=1,#REF!=1)</formula>
    </cfRule>
    <cfRule type="expression" dxfId="5049" priority="17769">
      <formula>#REF!=1</formula>
    </cfRule>
    <cfRule type="expression" dxfId="5048" priority="17770">
      <formula>#REF!=1</formula>
    </cfRule>
  </conditionalFormatting>
  <conditionalFormatting sqref="E140:G141 F128:G129 G138:G139 D179:F179">
    <cfRule type="expression" dxfId="5047" priority="323">
      <formula>AND($L128="X",OR($B128&lt;&gt;"",#REF!&lt;&gt;"",$C128&lt;&gt;""))</formula>
    </cfRule>
  </conditionalFormatting>
  <conditionalFormatting sqref="E140:G141">
    <cfRule type="expression" dxfId="5046" priority="187">
      <formula>OR(#REF!="X",#REF!="X")</formula>
    </cfRule>
    <cfRule type="expression" dxfId="5045" priority="188">
      <formula>AND(#REF!=1,#REF!=1)</formula>
    </cfRule>
    <cfRule type="expression" dxfId="5044" priority="19213">
      <formula>AND(#REF!=1,#REF!=1)</formula>
    </cfRule>
    <cfRule type="expression" dxfId="5043" priority="19214">
      <formula>#REF!=1</formula>
    </cfRule>
    <cfRule type="expression" dxfId="5042" priority="19215">
      <formula>#REF!=1</formula>
    </cfRule>
  </conditionalFormatting>
  <conditionalFormatting sqref="E141:G141">
    <cfRule type="expression" dxfId="5041" priority="19219">
      <formula>AND($L141="X",OR($B141&lt;&gt;"",$C141&lt;&gt;""))</formula>
    </cfRule>
    <cfRule type="expression" dxfId="5040" priority="19220">
      <formula>AND(#REF!=1,#REF!=1)</formula>
    </cfRule>
    <cfRule type="expression" dxfId="5039" priority="19221">
      <formula>#REF!=1</formula>
    </cfRule>
    <cfRule type="expression" dxfId="5038" priority="19222">
      <formula>#REF!=1</formula>
    </cfRule>
    <cfRule type="expression" dxfId="5037" priority="19223">
      <formula>AND($L141="X",OR($B141&lt;&gt;"",$C141&lt;&gt;""))</formula>
    </cfRule>
    <cfRule type="expression" dxfId="5036" priority="19224">
      <formula>AND(#REF!=1,#REF!=1)</formula>
    </cfRule>
    <cfRule type="expression" dxfId="5035" priority="19225">
      <formula>#REF!=1</formula>
    </cfRule>
    <cfRule type="expression" dxfId="5034" priority="19226">
      <formula>#REF!=1</formula>
    </cfRule>
    <cfRule type="expression" dxfId="5033" priority="19227">
      <formula>AND($L141="X",OR($B141&lt;&gt;"",$C141&lt;&gt;""))</formula>
    </cfRule>
    <cfRule type="expression" dxfId="5032" priority="19228">
      <formula>AND(#REF!=1,#REF!=1)</formula>
    </cfRule>
    <cfRule type="expression" dxfId="5031" priority="19229">
      <formula>#REF!=1</formula>
    </cfRule>
    <cfRule type="expression" dxfId="5030" priority="19230">
      <formula>#REF!=1</formula>
    </cfRule>
    <cfRule type="expression" dxfId="5029" priority="19231">
      <formula>AND($L141="X",OR($B141&lt;&gt;"",$C141&lt;&gt;""))</formula>
    </cfRule>
    <cfRule type="expression" dxfId="5028" priority="19232">
      <formula>AND(#REF!=1,#REF!=1)</formula>
    </cfRule>
    <cfRule type="expression" dxfId="5027" priority="19233">
      <formula>#REF!=1</formula>
    </cfRule>
    <cfRule type="expression" dxfId="5026" priority="19234">
      <formula>#REF!=1</formula>
    </cfRule>
    <cfRule type="expression" dxfId="5025" priority="19235">
      <formula>AND($L141="X",OR($B141&lt;&gt;"",$C141&lt;&gt;""))</formula>
    </cfRule>
    <cfRule type="expression" dxfId="5024" priority="19236">
      <formula>AND(#REF!=1,#REF!=1)</formula>
    </cfRule>
    <cfRule type="expression" dxfId="5023" priority="19237">
      <formula>#REF!=1</formula>
    </cfRule>
    <cfRule type="expression" dxfId="5022" priority="19238">
      <formula>#REF!=1</formula>
    </cfRule>
    <cfRule type="expression" dxfId="5021" priority="19239">
      <formula>AND($L141="X",OR($B141&lt;&gt;"",$C141&lt;&gt;""))</formula>
    </cfRule>
    <cfRule type="expression" dxfId="5020" priority="19240">
      <formula>AND(#REF!=1,#REF!=1)</formula>
    </cfRule>
    <cfRule type="expression" dxfId="5019" priority="19241">
      <formula>#REF!=1</formula>
    </cfRule>
    <cfRule type="expression" dxfId="5018" priority="19242">
      <formula>#REF!=1</formula>
    </cfRule>
    <cfRule type="expression" dxfId="5017" priority="19243">
      <formula>AND(NOT(ISBLANK($P141)),ISBLANK(#REF!),ISBLANK(#REF!))</formula>
    </cfRule>
    <cfRule type="expression" dxfId="5016" priority="19244">
      <formula>OR(#REF!="X",#REF!="X")</formula>
    </cfRule>
  </conditionalFormatting>
  <conditionalFormatting sqref="E143:G143">
    <cfRule type="expression" dxfId="5015" priority="17805">
      <formula>AND($L143="X",OR($B143&lt;&gt;"",$C143&lt;&gt;"",$D143&lt;&gt;"",$E143&lt;&gt;""))</formula>
    </cfRule>
    <cfRule type="expression" dxfId="5014" priority="17806">
      <formula>AND($L143="X",OR($B143&lt;&gt;"",#REF!&lt;&gt;"",$C143&lt;&gt;"",$D143&lt;&gt;""))</formula>
    </cfRule>
    <cfRule type="expression" dxfId="5013" priority="17807">
      <formula>AND(#REF!=1,#REF!=1)</formula>
    </cfRule>
    <cfRule type="expression" dxfId="5012" priority="17808">
      <formula>#REF!=1</formula>
    </cfRule>
    <cfRule type="expression" dxfId="5011" priority="17809">
      <formula>#REF!=1</formula>
    </cfRule>
    <cfRule type="expression" dxfId="5010" priority="17810">
      <formula>AND($L143="X",OR($B143&lt;&gt;"",$C143&lt;&gt;""))</formula>
    </cfRule>
    <cfRule type="expression" dxfId="5009" priority="17811">
      <formula>AND(#REF!=1,#REF!=1)</formula>
    </cfRule>
    <cfRule type="expression" dxfId="5008" priority="17812">
      <formula>#REF!=1</formula>
    </cfRule>
    <cfRule type="expression" dxfId="5007" priority="17813">
      <formula>#REF!=1</formula>
    </cfRule>
    <cfRule type="expression" dxfId="5006" priority="17814">
      <formula>AND($L143="X",OR($B143&lt;&gt;"",$C143&lt;&gt;""))</formula>
    </cfRule>
    <cfRule type="expression" dxfId="5005" priority="17815">
      <formula>AND(#REF!=1,#REF!=1)</formula>
    </cfRule>
    <cfRule type="expression" dxfId="5004" priority="17816">
      <formula>#REF!=1</formula>
    </cfRule>
    <cfRule type="expression" dxfId="5003" priority="17817">
      <formula>#REF!=1</formula>
    </cfRule>
    <cfRule type="expression" dxfId="5002" priority="17818">
      <formula>AND($L143="X",OR($B143&lt;&gt;"",$C143&lt;&gt;""))</formula>
    </cfRule>
    <cfRule type="expression" dxfId="5001" priority="17819">
      <formula>AND(#REF!=1,#REF!=1)</formula>
    </cfRule>
    <cfRule type="expression" dxfId="5000" priority="17820">
      <formula>#REF!=1</formula>
    </cfRule>
    <cfRule type="expression" dxfId="4999" priority="17821">
      <formula>#REF!=1</formula>
    </cfRule>
    <cfRule type="expression" dxfId="4998" priority="17822">
      <formula>AND($L143="X",OR($B143&lt;&gt;"",$C143&lt;&gt;""))</formula>
    </cfRule>
    <cfRule type="expression" dxfId="4997" priority="17823">
      <formula>AND(#REF!=1,#REF!=1)</formula>
    </cfRule>
    <cfRule type="expression" dxfId="4996" priority="17824">
      <formula>#REF!=1</formula>
    </cfRule>
    <cfRule type="expression" dxfId="4995" priority="17825">
      <formula>#REF!=1</formula>
    </cfRule>
    <cfRule type="expression" dxfId="4994" priority="17826">
      <formula>AND($L143="X",OR($B143&lt;&gt;"",$C143&lt;&gt;""))</formula>
    </cfRule>
    <cfRule type="expression" dxfId="4993" priority="17827">
      <formula>AND(#REF!=1,#REF!=1)</formula>
    </cfRule>
    <cfRule type="expression" dxfId="4992" priority="17828">
      <formula>#REF!=1</formula>
    </cfRule>
    <cfRule type="expression" dxfId="4991" priority="17829">
      <formula>#REF!=1</formula>
    </cfRule>
    <cfRule type="expression" dxfId="4990" priority="17830">
      <formula>AND($L143="X",OR($B143&lt;&gt;"",$C143&lt;&gt;""))</formula>
    </cfRule>
    <cfRule type="expression" dxfId="4989" priority="17831">
      <formula>AND(#REF!=1,#REF!=1)</formula>
    </cfRule>
    <cfRule type="expression" dxfId="4988" priority="17832">
      <formula>#REF!=1</formula>
    </cfRule>
    <cfRule type="expression" dxfId="4987" priority="17833">
      <formula>#REF!=1</formula>
    </cfRule>
  </conditionalFormatting>
  <conditionalFormatting sqref="E146:G146">
    <cfRule type="expression" dxfId="4986" priority="17834">
      <formula>AND($L146="X",OR($B146&lt;&gt;"",$C146&lt;&gt;"",$D146&lt;&gt;"",$E146&lt;&gt;""))</formula>
    </cfRule>
    <cfRule type="expression" dxfId="4985" priority="17835">
      <formula>AND($L146="X",OR($B146&lt;&gt;"",#REF!&lt;&gt;"",$C146&lt;&gt;"",$D146&lt;&gt;""))</formula>
    </cfRule>
    <cfRule type="expression" dxfId="4984" priority="17836">
      <formula>AND(#REF!=1,#REF!=1)</formula>
    </cfRule>
    <cfRule type="expression" dxfId="4983" priority="17837">
      <formula>#REF!=1</formula>
    </cfRule>
    <cfRule type="expression" dxfId="4982" priority="17838">
      <formula>#REF!=1</formula>
    </cfRule>
    <cfRule type="expression" dxfId="4981" priority="17839">
      <formula>AND($L146="X",OR($B146&lt;&gt;"",$C146&lt;&gt;""))</formula>
    </cfRule>
    <cfRule type="expression" dxfId="4980" priority="17840">
      <formula>AND(#REF!=1,#REF!=1)</formula>
    </cfRule>
    <cfRule type="expression" dxfId="4979" priority="17841">
      <formula>#REF!=1</formula>
    </cfRule>
    <cfRule type="expression" dxfId="4978" priority="17842">
      <formula>#REF!=1</formula>
    </cfRule>
    <cfRule type="expression" dxfId="4977" priority="17843">
      <formula>AND($L146="X",OR($B146&lt;&gt;"",$C146&lt;&gt;""))</formula>
    </cfRule>
    <cfRule type="expression" dxfId="4976" priority="17844">
      <formula>AND(#REF!=1,#REF!=1)</formula>
    </cfRule>
    <cfRule type="expression" dxfId="4975" priority="17845">
      <formula>#REF!=1</formula>
    </cfRule>
    <cfRule type="expression" dxfId="4974" priority="17846">
      <formula>#REF!=1</formula>
    </cfRule>
    <cfRule type="expression" dxfId="4973" priority="17847">
      <formula>AND($L146="X",OR($B146&lt;&gt;"",$C146&lt;&gt;""))</formula>
    </cfRule>
    <cfRule type="expression" dxfId="4972" priority="17848">
      <formula>AND(#REF!=1,#REF!=1)</formula>
    </cfRule>
    <cfRule type="expression" dxfId="4971" priority="17849">
      <formula>#REF!=1</formula>
    </cfRule>
    <cfRule type="expression" dxfId="4970" priority="17850">
      <formula>#REF!=1</formula>
    </cfRule>
    <cfRule type="expression" dxfId="4969" priority="17851">
      <formula>AND($L146="X",OR($B146&lt;&gt;"",$C146&lt;&gt;""))</formula>
    </cfRule>
    <cfRule type="expression" dxfId="4968" priority="17852">
      <formula>AND(#REF!=1,#REF!=1)</formula>
    </cfRule>
    <cfRule type="expression" dxfId="4967" priority="17853">
      <formula>#REF!=1</formula>
    </cfRule>
    <cfRule type="expression" dxfId="4966" priority="17854">
      <formula>#REF!=1</formula>
    </cfRule>
  </conditionalFormatting>
  <conditionalFormatting sqref="E149:G149">
    <cfRule type="expression" dxfId="4965" priority="17855">
      <formula>AND($L149="X",OR($B149&lt;&gt;"",$C149&lt;&gt;"",$D149&lt;&gt;"",$E149&lt;&gt;""))</formula>
    </cfRule>
    <cfRule type="expression" dxfId="4964" priority="17856">
      <formula>AND($L149="X",OR($B149&lt;&gt;"",#REF!&lt;&gt;"",$C149&lt;&gt;"",$D149&lt;&gt;""))</formula>
    </cfRule>
    <cfRule type="expression" dxfId="4963" priority="17857">
      <formula>AND(#REF!=1,#REF!=1)</formula>
    </cfRule>
    <cfRule type="expression" dxfId="4962" priority="17858">
      <formula>#REF!=1</formula>
    </cfRule>
    <cfRule type="expression" dxfId="4961" priority="17859">
      <formula>#REF!=1</formula>
    </cfRule>
    <cfRule type="expression" dxfId="4960" priority="17860">
      <formula>AND($L149="X",OR($B149&lt;&gt;"",$C149&lt;&gt;""))</formula>
    </cfRule>
    <cfRule type="expression" dxfId="4959" priority="17861">
      <formula>AND(#REF!=1,#REF!=1)</formula>
    </cfRule>
    <cfRule type="expression" dxfId="4958" priority="17862">
      <formula>#REF!=1</formula>
    </cfRule>
    <cfRule type="expression" dxfId="4957" priority="17863">
      <formula>#REF!=1</formula>
    </cfRule>
    <cfRule type="expression" dxfId="4956" priority="17864">
      <formula>AND($L149="X",OR($B149&lt;&gt;"",$C149&lt;&gt;""))</formula>
    </cfRule>
    <cfRule type="expression" dxfId="4955" priority="17865">
      <formula>AND(#REF!=1,#REF!=1)</formula>
    </cfRule>
    <cfRule type="expression" dxfId="4954" priority="17866">
      <formula>#REF!=1</formula>
    </cfRule>
    <cfRule type="expression" dxfId="4953" priority="17867">
      <formula>#REF!=1</formula>
    </cfRule>
  </conditionalFormatting>
  <conditionalFormatting sqref="E167:G168">
    <cfRule type="expression" dxfId="4952" priority="17868">
      <formula>AND($L167="X",OR($B167&lt;&gt;"",$C167&lt;&gt;"",$D167&lt;&gt;"",$E167&lt;&gt;""))</formula>
    </cfRule>
    <cfRule type="expression" dxfId="4951" priority="17869">
      <formula>AND($L167="X",OR($B167&lt;&gt;"",#REF!&lt;&gt;"",$C167&lt;&gt;"",$D167&lt;&gt;""))</formula>
    </cfRule>
    <cfRule type="expression" dxfId="4950" priority="17870">
      <formula>AND(#REF!=1,#REF!=1)</formula>
    </cfRule>
    <cfRule type="expression" dxfId="4949" priority="17871">
      <formula>#REF!=1</formula>
    </cfRule>
    <cfRule type="expression" dxfId="4948" priority="17872">
      <formula>#REF!=1</formula>
    </cfRule>
    <cfRule type="expression" dxfId="4947" priority="17873">
      <formula>AND($L167="X",OR($B167&lt;&gt;"",#REF!&lt;&gt;"",$C167&lt;&gt;""))</formula>
    </cfRule>
    <cfRule type="expression" dxfId="4946" priority="17874">
      <formula>AND(#REF!=1,#REF!=1)</formula>
    </cfRule>
    <cfRule type="expression" dxfId="4945" priority="17875">
      <formula>#REF!=1</formula>
    </cfRule>
    <cfRule type="expression" dxfId="4944" priority="17876">
      <formula>#REF!=1</formula>
    </cfRule>
  </conditionalFormatting>
  <conditionalFormatting sqref="E173:G173">
    <cfRule type="expression" dxfId="4943" priority="12093">
      <formula>AND($L173="X",OR($B173&lt;&gt;"",$C173&lt;&gt;"",$D173&lt;&gt;"",$E173&lt;&gt;""))</formula>
    </cfRule>
    <cfRule type="expression" dxfId="4942" priority="12094">
      <formula>AND($L173="X",OR($B173&lt;&gt;"",#REF!&lt;&gt;"",$C173&lt;&gt;"",$D173&lt;&gt;""))</formula>
    </cfRule>
    <cfRule type="expression" dxfId="4941" priority="12095">
      <formula>AND($L173="X",OR($B173&lt;&gt;"",#REF!&lt;&gt;"",$C173&lt;&gt;""))</formula>
    </cfRule>
    <cfRule type="expression" dxfId="4940"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4939" priority="12102">
      <formula>AND($L29="X",OR($B29&lt;&gt;"",#REF!&lt;&gt;"",$D29&lt;&gt;"",$E29&lt;&gt;""))</formula>
    </cfRule>
  </conditionalFormatting>
  <conditionalFormatting sqref="F30">
    <cfRule type="expression" dxfId="4938" priority="12105">
      <formula>AND($L30="X",OR($B30&lt;&gt;"",$C30&lt;&gt;"",$D30&lt;&gt;""))</formula>
    </cfRule>
  </conditionalFormatting>
  <conditionalFormatting sqref="F39:F40">
    <cfRule type="expression" dxfId="4937" priority="12107">
      <formula>AND($L39="X",OR($B39&lt;&gt;"",#REF!&lt;&gt;"",$D39&lt;&gt;"",#REF!&lt;&gt;""))</formula>
    </cfRule>
  </conditionalFormatting>
  <conditionalFormatting sqref="F41:F42 F48 E52 E56 E66 F68">
    <cfRule type="expression" dxfId="4936" priority="11197">
      <formula>AND($L41="X",OR($B41&lt;&gt;"",#REF!&lt;&gt;"",$C41&lt;&gt;"",$D41&lt;&gt;""))</formula>
    </cfRule>
    <cfRule type="expression" dxfId="4935" priority="11201">
      <formula>AND($L41="X",OR($B41&lt;&gt;"",$C41&lt;&gt;""))</formula>
    </cfRule>
  </conditionalFormatting>
  <conditionalFormatting sqref="F41:F42 F48 F68">
    <cfRule type="expression" dxfId="4934" priority="11199">
      <formula>AND($L41="X",OR($B41&lt;&gt;"",$C41&lt;&gt;"",$D41&lt;&gt;""))</formula>
    </cfRule>
  </conditionalFormatting>
  <conditionalFormatting sqref="F69">
    <cfRule type="expression" dxfId="4933" priority="17877">
      <formula>AND($L69="X",OR($B69&lt;&gt;"",#REF!&lt;&gt;"",$C69&lt;&gt;""))</formula>
    </cfRule>
    <cfRule type="expression" dxfId="4932" priority="17878">
      <formula>AND($L69="X",OR($B69&lt;&gt;"",$C69&lt;&gt;"",$D69&lt;&gt;""))</formula>
    </cfRule>
    <cfRule type="expression" dxfId="4931" priority="17879">
      <formula>AND($L69="X",OR($B69&lt;&gt;"",$C69&lt;&gt;"",$D69&lt;&gt;"",$E69&lt;&gt;""))</formula>
    </cfRule>
    <cfRule type="expression" dxfId="4930" priority="17880">
      <formula>AND($L69="X",OR($B69&lt;&gt;"",$C69&lt;&gt;"",$E69&lt;&gt;"",#REF!&lt;&gt;""))</formula>
    </cfRule>
    <cfRule type="expression" dxfId="4929" priority="17881">
      <formula>#REF!=1</formula>
    </cfRule>
    <cfRule type="expression" dxfId="4928" priority="17882">
      <formula>AND($L69="X",OR($B69&lt;&gt;"",$C69&lt;&gt;"",$D69&lt;&gt;""))</formula>
    </cfRule>
    <cfRule type="expression" dxfId="4927" priority="17883">
      <formula>AND($L69="X",OR($B69&lt;&gt;"",$C69&lt;&gt;"",$D69&lt;&gt;"",$E69&lt;&gt;""))</formula>
    </cfRule>
    <cfRule type="expression" dxfId="4926" priority="17884">
      <formula>AND(#REF!=1,#REF!=1)</formula>
    </cfRule>
    <cfRule type="expression" dxfId="4925" priority="17885">
      <formula>#REF!=1</formula>
    </cfRule>
    <cfRule type="expression" dxfId="4924" priority="17886">
      <formula>#REF!=1</formula>
    </cfRule>
    <cfRule type="expression" dxfId="4923" priority="17887">
      <formula>AND($L69="X",OR($B69&lt;&gt;"",$C69&lt;&gt;"",$E69&lt;&gt;"",#REF!&lt;&gt;""))</formula>
    </cfRule>
    <cfRule type="expression" dxfId="4922" priority="17888">
      <formula>AND($L69="X",OR($B69&lt;&gt;"",$C69&lt;&gt;""))</formula>
    </cfRule>
    <cfRule type="expression" dxfId="4921" priority="17889">
      <formula>AND($L69="X",OR($B69&lt;&gt;"",$C69&lt;&gt;"",$D69&lt;&gt;"",$E69&lt;&gt;""))</formula>
    </cfRule>
    <cfRule type="expression" dxfId="4920" priority="17890">
      <formula>AND(#REF!=1,#REF!=1)</formula>
    </cfRule>
    <cfRule type="expression" dxfId="4919" priority="17891">
      <formula>#REF!=1</formula>
    </cfRule>
    <cfRule type="expression" dxfId="4918" priority="17892">
      <formula>#REF!=1</formula>
    </cfRule>
    <cfRule type="expression" dxfId="4917" priority="17893">
      <formula>AND($L69="X",OR($B69&lt;&gt;"",$C69&lt;&gt;"",$E69&lt;&gt;"",#REF!&lt;&gt;""))</formula>
    </cfRule>
    <cfRule type="expression" dxfId="4916" priority="17894">
      <formula>#REF!=1</formula>
    </cfRule>
    <cfRule type="expression" dxfId="4915" priority="17895">
      <formula>AND($L69="X",OR($B69&lt;&gt;"",$C69&lt;&gt;"",$D69&lt;&gt;""))</formula>
    </cfRule>
    <cfRule type="expression" dxfId="4914" priority="17896">
      <formula>AND($L69="X",OR($B69&lt;&gt;"",$C69&lt;&gt;"",$D69&lt;&gt;"",$E69&lt;&gt;""))</formula>
    </cfRule>
    <cfRule type="expression" dxfId="4913" priority="17897">
      <formula>AND(#REF!=1,#REF!=1)</formula>
    </cfRule>
    <cfRule type="expression" dxfId="4912" priority="17898">
      <formula>#REF!=1</formula>
    </cfRule>
    <cfRule type="expression" dxfId="4911" priority="17899">
      <formula>AND($L69="X",OR($B69&lt;&gt;"",$C69&lt;&gt;"",$E69&lt;&gt;"",#REF!&lt;&gt;""))</formula>
    </cfRule>
    <cfRule type="expression" dxfId="4910" priority="17900">
      <formula>AND($L69="X",OR($B69&lt;&gt;"",$C69&lt;&gt;""))</formula>
    </cfRule>
    <cfRule type="expression" dxfId="4909" priority="17901">
      <formula>AND($L69="X",$B69&lt;&gt;"")</formula>
    </cfRule>
    <cfRule type="expression" dxfId="4908" priority="17902">
      <formula>AND($L69="X",OR($B69&lt;&gt;"",$C69&lt;&gt;"",$D69&lt;&gt;""))</formula>
    </cfRule>
  </conditionalFormatting>
  <conditionalFormatting sqref="F70:F89 D85">
    <cfRule type="expression" dxfId="4907" priority="10164">
      <formula>AND($L70="X",OR($B70&lt;&gt;"",$C70&lt;&gt;"",$D70&lt;&gt;"",$E70&lt;&gt;""))</formula>
    </cfRule>
  </conditionalFormatting>
  <conditionalFormatting sqref="F79">
    <cfRule type="expression" dxfId="4906" priority="12173">
      <formula>AND($L79="X",OR($B79&lt;&gt;"",#REF!&lt;&gt;"",$C79&lt;&gt;"",$D79&lt;&gt;""))</formula>
    </cfRule>
    <cfRule type="expression" dxfId="4905" priority="12175">
      <formula>AND($L79="X",OR($B79&lt;&gt;"",$C79&lt;&gt;"",$D79&lt;&gt;""))</formula>
    </cfRule>
    <cfRule type="expression" dxfId="4904" priority="12177">
      <formula>AND($L79="X",OR($B79&lt;&gt;"",$C79&lt;&gt;""))</formula>
    </cfRule>
  </conditionalFormatting>
  <conditionalFormatting sqref="F90:F91 F174">
    <cfRule type="expression" dxfId="4903" priority="12183">
      <formula>AND($L90="X",OR($B90&lt;&gt;"",$D90&lt;&gt;"",#REF!&lt;&gt;"",$E90&lt;&gt;""))</formula>
    </cfRule>
  </conditionalFormatting>
  <conditionalFormatting sqref="F92">
    <cfRule type="expression" dxfId="4902" priority="12185">
      <formula>AND($L92="X",OR($B92&lt;&gt;"",#REF!&lt;&gt;"",$C92&lt;&gt;"",$D92&lt;&gt;"",$F92&lt;&gt;""))</formula>
    </cfRule>
    <cfRule type="expression" dxfId="4901" priority="12187">
      <formula>AND($L92="X",OR($B92&lt;&gt;"",$C92&lt;&gt;"",$D92&lt;&gt;"",$E92&lt;&gt;"",$F92&lt;&gt;""))</formula>
    </cfRule>
  </conditionalFormatting>
  <conditionalFormatting sqref="F92:F93">
    <cfRule type="expression" dxfId="4900" priority="12186">
      <formula>AND($L92="X",OR($B92&lt;&gt;"",#REF!&lt;&gt;"",$C92&lt;&gt;"",$D92&lt;&gt;""))</formula>
    </cfRule>
  </conditionalFormatting>
  <conditionalFormatting sqref="F93 F97 F102">
    <cfRule type="expression" dxfId="4899" priority="12191">
      <formula>AND($L93="X",OR($B93&lt;&gt;"",$C93&lt;&gt;"",$D93&lt;&gt;""))</formula>
    </cfRule>
  </conditionalFormatting>
  <conditionalFormatting sqref="F94 F134:G134 F137">
    <cfRule type="expression" dxfId="4898" priority="12232">
      <formula>AND($L94="X",OR($B94&lt;&gt;"",$C94&lt;&gt;"",$E94&lt;&gt;"",#REF!&lt;&gt;""))</formula>
    </cfRule>
  </conditionalFormatting>
  <conditionalFormatting sqref="F97 F102">
    <cfRule type="expression" dxfId="4897" priority="12189">
      <formula>AND($L97="X",OR($B97&lt;&gt;"",#REF!&lt;&gt;"",$C97&lt;&gt;"",$D97&lt;&gt;""))</formula>
    </cfRule>
  </conditionalFormatting>
  <conditionalFormatting sqref="F106:F108">
    <cfRule type="expression" dxfId="4896" priority="12211">
      <formula>AND($L106="X",OR($B106&lt;&gt;"",#REF!&lt;&gt;"",$C106&lt;&gt;"",$D106&lt;&gt;"",$F106&lt;&gt;""))</formula>
    </cfRule>
    <cfRule type="expression" dxfId="4895" priority="12212">
      <formula>AND($L106="X",OR($B106&lt;&gt;"",#REF!&lt;&gt;"",$C106&lt;&gt;"",$D106&lt;&gt;""))</formula>
    </cfRule>
    <cfRule type="expression" dxfId="4894" priority="12213">
      <formula>AND($L106="X",OR($B106&lt;&gt;"",$C106&lt;&gt;"",$D106&lt;&gt;"",$E106&lt;&gt;"",$F106&lt;&gt;""))</formula>
    </cfRule>
  </conditionalFormatting>
  <conditionalFormatting sqref="F112 F124:F125 F128 E142 E157">
    <cfRule type="expression" dxfId="4893" priority="11417">
      <formula>AND($L112="X",OR($B112&lt;&gt;"",#REF!&lt;&gt;"",$C112&lt;&gt;"",$D112&lt;&gt;""))</formula>
    </cfRule>
  </conditionalFormatting>
  <conditionalFormatting sqref="F114">
    <cfRule type="expression" dxfId="4892" priority="12217">
      <formula>AND($L114="X",OR($B114&lt;&gt;"",#REF!&lt;&gt;"",$C114&lt;&gt;"",$D114&lt;&gt;"",$F114&lt;&gt;""))</formula>
    </cfRule>
    <cfRule type="expression" dxfId="4891" priority="12218">
      <formula>AND($L114="X",OR($B114&lt;&gt;"",#REF!&lt;&gt;"",$C114&lt;&gt;"",$D114&lt;&gt;""))</formula>
    </cfRule>
    <cfRule type="expression" dxfId="4890" priority="12219">
      <formula>AND($L114="X",OR($B114&lt;&gt;"",$C114&lt;&gt;"",$D114&lt;&gt;"",$E114&lt;&gt;"",$F114&lt;&gt;""))</formula>
    </cfRule>
    <cfRule type="expression" dxfId="4889" priority="12220">
      <formula>AND($L114="X",OR($B114&lt;&gt;"",$C114&lt;&gt;"",$E114&lt;&gt;"",#REF!&lt;&gt;"",$F114&lt;&gt;""))</formula>
    </cfRule>
    <cfRule type="expression" dxfId="4888" priority="12221">
      <formula>AND($L114="X",OR($B114&lt;&gt;"",$C114&lt;&gt;"",$E114&lt;&gt;"",#REF!&lt;&gt;""))</formula>
    </cfRule>
    <cfRule type="expression" dxfId="4887" priority="12223">
      <formula>AND($L114="X",OR(#REF!&lt;&gt;"",$B114&lt;&gt;"",$C114&lt;&gt;"",$E114&lt;&gt;""))</formula>
    </cfRule>
  </conditionalFormatting>
  <conditionalFormatting sqref="F124">
    <cfRule type="expression" dxfId="4886" priority="12224">
      <formula>AND($L124="X",OR($B124&lt;&gt;"",#REF!&lt;&gt;"",$C124&lt;&gt;"",$D124&lt;&gt;"",$F124&lt;&gt;""))</formula>
    </cfRule>
    <cfRule type="expression" dxfId="4885" priority="12227">
      <formula>AND($L124="X",OR($B124&lt;&gt;"",$C124&lt;&gt;"",$E124&lt;&gt;"",#REF!&lt;&gt;"",$F124&lt;&gt;""))</formula>
    </cfRule>
  </conditionalFormatting>
  <conditionalFormatting sqref="F124:F127">
    <cfRule type="expression" dxfId="4884" priority="12228">
      <formula>AND($L124="X",OR($B124&lt;&gt;"",$C124&lt;&gt;"",$E124&lt;&gt;"",#REF!&lt;&gt;""))</formula>
    </cfRule>
  </conditionalFormatting>
  <conditionalFormatting sqref="F130:F132">
    <cfRule type="expression" dxfId="4883" priority="123">
      <formula>AND($L130="X",OR($B130&lt;&gt;"",$C130&lt;&gt;"",$D130&lt;&gt;""))</formula>
    </cfRule>
  </conditionalFormatting>
  <conditionalFormatting sqref="F138:F139">
    <cfRule type="expression" dxfId="4882" priority="19245">
      <formula>AND($L138="X",$B138&lt;&gt;"")</formula>
    </cfRule>
    <cfRule type="expression" dxfId="4881" priority="19246">
      <formula>AND(#REF!=1,#REF!=1)</formula>
    </cfRule>
    <cfRule type="expression" dxfId="4880" priority="19247">
      <formula>#REF!=1</formula>
    </cfRule>
    <cfRule type="expression" dxfId="4879" priority="19248">
      <formula>OR(#REF!="X",#REF!="X")</formula>
    </cfRule>
    <cfRule type="expression" dxfId="4878" priority="19249">
      <formula>#REF!=1</formula>
    </cfRule>
    <cfRule type="expression" dxfId="4877" priority="19250">
      <formula>AND(NOT(ISBLANK($P138)),ISBLANK(#REF!),ISBLANK(#REF!))</formula>
    </cfRule>
  </conditionalFormatting>
  <conditionalFormatting sqref="F146 F149">
    <cfRule type="expression" dxfId="4876" priority="12243">
      <formula>AND($L146="X",OR($B146&lt;&gt;"",#REF!&lt;&gt;"",$C146&lt;&gt;"",$D146&lt;&gt;""))</formula>
    </cfRule>
  </conditionalFormatting>
  <conditionalFormatting sqref="F163:F165">
    <cfRule type="expression" dxfId="4875" priority="18426">
      <formula>AND($L163="X",OR(#REF!&lt;&gt;"",$B163&lt;&gt;"",$D163&lt;&gt;"",#REF!&lt;&gt;""))</formula>
    </cfRule>
  </conditionalFormatting>
  <conditionalFormatting sqref="F174:F175">
    <cfRule type="expression" dxfId="4874" priority="12251">
      <formula>AND($L174="X",OR(#REF!&lt;&gt;"",$B174&lt;&gt;"",$D174&lt;&gt;"",$E174&lt;&gt;""))</formula>
    </cfRule>
  </conditionalFormatting>
  <conditionalFormatting sqref="F177:F178">
    <cfRule type="expression" dxfId="4873" priority="12252">
      <formula>AND($L177="X",OR(#REF!&lt;&gt;"",$B177&lt;&gt;"",$C177&lt;&gt;"",$D177&lt;&gt;""))</formula>
    </cfRule>
  </conditionalFormatting>
  <conditionalFormatting sqref="F179:F181">
    <cfRule type="expression" dxfId="4872" priority="18437">
      <formula>AND(#REF!="X",OR(#REF!&lt;&gt;"",$B179&lt;&gt;"",$C179&lt;&gt;"",$D179&lt;&gt;""))</formula>
    </cfRule>
  </conditionalFormatting>
  <conditionalFormatting sqref="F182 G189">
    <cfRule type="expression" dxfId="4871" priority="12253">
      <formula>AND($L182="X",OR($B182&lt;&gt;"",#REF!&lt;&gt;"",$C182&lt;&gt;"",$D182&lt;&gt;"",$F182&lt;&gt;""))</formula>
    </cfRule>
    <cfRule type="expression" dxfId="4870" priority="12254">
      <formula>AND($L182="X",OR($B182&lt;&gt;"",#REF!&lt;&gt;"",$C182&lt;&gt;"",$D182&lt;&gt;""))</formula>
    </cfRule>
  </conditionalFormatting>
  <conditionalFormatting sqref="F183:F188">
    <cfRule type="expression" dxfId="4869" priority="12255">
      <formula>AND($L183="X",OR($B183&lt;&gt;"",#REF!&lt;&gt;"",#REF!&lt;&gt;"",$C183&lt;&gt;"",$F183&lt;&gt;""))</formula>
    </cfRule>
    <cfRule type="expression" dxfId="4868" priority="12256">
      <formula>AND($L183="X",OR($B183&lt;&gt;"",#REF!&lt;&gt;"",#REF!&lt;&gt;"",$C183&lt;&gt;""))</formula>
    </cfRule>
  </conditionalFormatting>
  <conditionalFormatting sqref="F189">
    <cfRule type="expression" dxfId="4867" priority="27">
      <formula>AND($L189="X",OR(#REF!&lt;&gt;"",#REF!&lt;&gt;"",#REF!&lt;&gt;"",$B189&lt;&gt;"",$F189&lt;&gt;""))</formula>
    </cfRule>
    <cfRule type="expression" dxfId="4866" priority="28">
      <formula>AND($L189="X",OR(#REF!&lt;&gt;"",#REF!&lt;&gt;"",#REF!&lt;&gt;"",$B189&lt;&gt;""))</formula>
    </cfRule>
    <cfRule type="expression" dxfId="4865" priority="12257">
      <formula>AND($L189="X",OR($B189&lt;&gt;"",#REF!&lt;&gt;"",$C189&lt;&gt;"",$D189&lt;&gt;""))</formula>
    </cfRule>
  </conditionalFormatting>
  <conditionalFormatting sqref="F190:F191">
    <cfRule type="expression" dxfId="4864" priority="18525">
      <formula>AND($L190="X",OR($B190&lt;&gt;"",#REF!&lt;&gt;"",$E190&lt;&gt;"",#REF!&lt;&gt;""))</formula>
    </cfRule>
  </conditionalFormatting>
  <conditionalFormatting sqref="F192">
    <cfRule type="expression" dxfId="4863" priority="22">
      <formula>AND($L192="X",OR($B192&lt;&gt;"",$C192&lt;&gt;"",$D192&lt;&gt;"",$E192&lt;&gt;""))</formula>
    </cfRule>
  </conditionalFormatting>
  <conditionalFormatting sqref="F193">
    <cfRule type="expression" dxfId="4862" priority="12258">
      <formula>AND($L193="X",OR(#REF!&lt;&gt;"",#REF!&lt;&gt;"",#REF!&lt;&gt;"",$B193&lt;&gt;"",$F193&lt;&gt;""))</formula>
    </cfRule>
    <cfRule type="expression" dxfId="4861" priority="12259">
      <formula>AND($L193="X",OR(#REF!&lt;&gt;"",#REF!&lt;&gt;"",#REF!&lt;&gt;"",$B193&lt;&gt;""))</formula>
    </cfRule>
  </conditionalFormatting>
  <conditionalFormatting sqref="F18:G24 F30:F37 E34 F41:F68 F92:F93 F95:F125 F137:G137 G157:G158 F166:F171 F194:F202">
    <cfRule type="expression" dxfId="4860" priority="11138">
      <formula>AND($L18="X",OR($B18&lt;&gt;"",$C18&lt;&gt;"",$D18&lt;&gt;"",$E18&lt;&gt;""))</formula>
    </cfRule>
  </conditionalFormatting>
  <conditionalFormatting sqref="F18:G24 F30:G30 E34:F34">
    <cfRule type="expression" dxfId="4859" priority="11469">
      <formula>AND($L18="X",OR($B18&lt;&gt;"",#REF!&lt;&gt;"",$C18&lt;&gt;"",$D18&lt;&gt;"",$F18&lt;&gt;""))</formula>
    </cfRule>
    <cfRule type="expression" dxfId="4858" priority="11470">
      <formula>AND($L18="X",OR($B18&lt;&gt;"",#REF!&lt;&gt;"",$C18&lt;&gt;"",$D18&lt;&gt;""))</formula>
    </cfRule>
    <cfRule type="expression" dxfId="4857" priority="11471">
      <formula>AND($L18="X",OR($B18&lt;&gt;"",$C18&lt;&gt;"",$D18&lt;&gt;"",$E18&lt;&gt;"",$F18&lt;&gt;""))</formula>
    </cfRule>
    <cfRule type="expression" dxfId="4856" priority="11476">
      <formula>AND($L18="X",OR($B18&lt;&gt;"",$C18&lt;&gt;"",$D18&lt;&gt;""))</formula>
    </cfRule>
  </conditionalFormatting>
  <conditionalFormatting sqref="F30:G30 E34:F34">
    <cfRule type="expression" dxfId="4855" priority="11473">
      <formula>AND($L30="X",OR($B30&lt;&gt;"",$C30&lt;&gt;"",$D30&lt;&gt;"",$E30&lt;&gt;""))</formula>
    </cfRule>
  </conditionalFormatting>
  <conditionalFormatting sqref="F114:G114">
    <cfRule type="expression" dxfId="4854" priority="17903">
      <formula>AND($L114="X",OR($B114&lt;&gt;"",$C114&lt;&gt;"",$D114&lt;&gt;"",$E114&lt;&gt;""))</formula>
    </cfRule>
    <cfRule type="expression" dxfId="4853" priority="17904">
      <formula>AND($L114="X",OR($B114&lt;&gt;"",$C114&lt;&gt;"",$E114&lt;&gt;"",#REF!&lt;&gt;""))</formula>
    </cfRule>
    <cfRule type="expression" dxfId="4852" priority="17905">
      <formula>#REF!=1</formula>
    </cfRule>
    <cfRule type="expression" dxfId="4851" priority="17906">
      <formula>AND($L114="X",OR($B114&lt;&gt;"",$C114&lt;&gt;"",$D114&lt;&gt;""))</formula>
    </cfRule>
    <cfRule type="expression" dxfId="4850" priority="17907">
      <formula>AND(#REF!=1,#REF!=1)</formula>
    </cfRule>
    <cfRule type="expression" dxfId="4849" priority="17908">
      <formula>#REF!=1</formula>
    </cfRule>
    <cfRule type="expression" dxfId="4848" priority="17909">
      <formula>AND($L114="X",OR($B114&lt;&gt;"",$C114&lt;&gt;"",$D114&lt;&gt;"",$E114&lt;&gt;"",$F114&lt;&gt;""))</formula>
    </cfRule>
    <cfRule type="expression" dxfId="4847" priority="17910">
      <formula>AND($L114="X",OR($B114&lt;&gt;"",$C114&lt;&gt;"",$D114&lt;&gt;"",$E114&lt;&gt;""))</formula>
    </cfRule>
  </conditionalFormatting>
  <conditionalFormatting sqref="F129:G129">
    <cfRule type="expression" dxfId="4846" priority="17951">
      <formula>AND($L129="X",OR($B129&lt;&gt;"",$C129&lt;&gt;"",$D129&lt;&gt;"",$E129&lt;&gt;""))</formula>
    </cfRule>
    <cfRule type="expression" dxfId="4845" priority="17952">
      <formula>AND($L129="X",OR($B129&lt;&gt;"",#REF!&lt;&gt;"",$C129&lt;&gt;"",$D129&lt;&gt;""))</formula>
    </cfRule>
    <cfRule type="expression" dxfId="4844" priority="17953">
      <formula>AND(#REF!=1,#REF!=1)</formula>
    </cfRule>
    <cfRule type="expression" dxfId="4843" priority="17954">
      <formula>#REF!=1</formula>
    </cfRule>
    <cfRule type="expression" dxfId="4842" priority="17955">
      <formula>#REF!=1</formula>
    </cfRule>
    <cfRule type="expression" dxfId="4841" priority="17956">
      <formula>AND($L129="X",OR($B129&lt;&gt;"",#REF!&lt;&gt;"",$C129&lt;&gt;"",$D129&lt;&gt;""))</formula>
    </cfRule>
    <cfRule type="expression" dxfId="4840" priority="17957" stopIfTrue="1">
      <formula>#REF!=1</formula>
    </cfRule>
    <cfRule type="expression" dxfId="4839" priority="17958" stopIfTrue="1">
      <formula>#REF!=1</formula>
    </cfRule>
    <cfRule type="expression" dxfId="4838" priority="17959">
      <formula>AND($L129="X",OR($B129&lt;&gt;"",$C129&lt;&gt;""))</formula>
    </cfRule>
    <cfRule type="expression" dxfId="4837" priority="17960" stopIfTrue="1">
      <formula>AND(#REF!=1,#REF!=1)</formula>
    </cfRule>
    <cfRule type="expression" dxfId="4836" priority="17961" stopIfTrue="1">
      <formula>#REF!=1</formula>
    </cfRule>
    <cfRule type="expression" dxfId="4835" priority="17962" stopIfTrue="1">
      <formula>#REF!=1</formula>
    </cfRule>
    <cfRule type="expression" dxfId="4834" priority="17963">
      <formula>AND($L129="X",OR($B129&lt;&gt;"",$C129&lt;&gt;""))</formula>
    </cfRule>
    <cfRule type="expression" dxfId="4833" priority="17964" stopIfTrue="1">
      <formula>AND(#REF!=1,#REF!=1)</formula>
    </cfRule>
    <cfRule type="expression" dxfId="4832" priority="17965" stopIfTrue="1">
      <formula>#REF!=1</formula>
    </cfRule>
    <cfRule type="expression" dxfId="4831" priority="17966" stopIfTrue="1">
      <formula>#REF!=1</formula>
    </cfRule>
    <cfRule type="expression" dxfId="4830" priority="17967">
      <formula>AND($L129="X",OR($B129&lt;&gt;"",$C129&lt;&gt;""))</formula>
    </cfRule>
    <cfRule type="expression" dxfId="4829" priority="17968">
      <formula>AND(#REF!=1,#REF!=1)</formula>
    </cfRule>
    <cfRule type="expression" dxfId="4828" priority="17969">
      <formula>#REF!=1</formula>
    </cfRule>
    <cfRule type="expression" dxfId="4827" priority="17970">
      <formula>#REF!=1</formula>
    </cfRule>
    <cfRule type="expression" dxfId="4826" priority="17971">
      <formula>AND($L129="X",OR($B129&lt;&gt;"",$C129&lt;&gt;""))</formula>
    </cfRule>
    <cfRule type="expression" dxfId="4825" priority="17972" stopIfTrue="1">
      <formula>AND(#REF!=1,#REF!=1)</formula>
    </cfRule>
    <cfRule type="expression" dxfId="4824" priority="17973" stopIfTrue="1">
      <formula>#REF!=1</formula>
    </cfRule>
    <cfRule type="expression" dxfId="4823" priority="17974" stopIfTrue="1">
      <formula>#REF!=1</formula>
    </cfRule>
    <cfRule type="expression" dxfId="4822" priority="17975">
      <formula>AND($L129="X",OR($B129&lt;&gt;"",$C129&lt;&gt;""))</formula>
    </cfRule>
    <cfRule type="expression" dxfId="4821" priority="17976" stopIfTrue="1">
      <formula>AND(#REF!=1,#REF!=1)</formula>
    </cfRule>
    <cfRule type="expression" dxfId="4820" priority="17977" stopIfTrue="1">
      <formula>#REF!=1</formula>
    </cfRule>
    <cfRule type="expression" dxfId="4819" priority="17978" stopIfTrue="1">
      <formula>#REF!=1</formula>
    </cfRule>
    <cfRule type="expression" dxfId="4818" priority="17979">
      <formula>AND($L129="X",OR($B129&lt;&gt;"",$C129&lt;&gt;"",$D129&lt;&gt;"",$E129&lt;&gt;""))</formula>
    </cfRule>
  </conditionalFormatting>
  <conditionalFormatting sqref="F134:G134 F137:G137">
    <cfRule type="expression" dxfId="4817" priority="17980">
      <formula>AND($L134="X",OR($B134&lt;&gt;"",$C134&lt;&gt;"",$D134&lt;&gt;"",$E134&lt;&gt;""))</formula>
    </cfRule>
    <cfRule type="expression" dxfId="4816" priority="17981">
      <formula>AND($L134="X",OR($B134&lt;&gt;"",#REF!&lt;&gt;"",$C134&lt;&gt;"",$D134&lt;&gt;""))</formula>
    </cfRule>
    <cfRule type="expression" dxfId="4815" priority="17982" stopIfTrue="1">
      <formula>AND(#REF!=1,#REF!=1)</formula>
    </cfRule>
    <cfRule type="expression" dxfId="4814" priority="17983" stopIfTrue="1">
      <formula>#REF!=1</formula>
    </cfRule>
    <cfRule type="expression" dxfId="4813" priority="17984" stopIfTrue="1">
      <formula>#REF!=1</formula>
    </cfRule>
    <cfRule type="expression" dxfId="4812" priority="17985">
      <formula>AND($L134="X",OR($B134&lt;&gt;"",$C134&lt;&gt;""))</formula>
    </cfRule>
    <cfRule type="expression" dxfId="4811" priority="17986" stopIfTrue="1">
      <formula>AND(#REF!=1,#REF!=1)</formula>
    </cfRule>
    <cfRule type="expression" dxfId="4810" priority="17987" stopIfTrue="1">
      <formula>#REF!=1</formula>
    </cfRule>
    <cfRule type="expression" dxfId="4809" priority="17988" stopIfTrue="1">
      <formula>#REF!=1</formula>
    </cfRule>
    <cfRule type="expression" dxfId="4808" priority="17989">
      <formula>AND($L134="X",OR($B134&lt;&gt;"",$C134&lt;&gt;""))</formula>
    </cfRule>
    <cfRule type="expression" dxfId="4807" priority="17990">
      <formula>AND(#REF!=1,#REF!=1)</formula>
    </cfRule>
    <cfRule type="expression" dxfId="4806" priority="17991">
      <formula>#REF!=1</formula>
    </cfRule>
    <cfRule type="expression" dxfId="4805" priority="17992">
      <formula>#REF!=1</formula>
    </cfRule>
    <cfRule type="expression" dxfId="4804" priority="17993">
      <formula>AND($L134="X",OR($B134&lt;&gt;"",$C134&lt;&gt;""))</formula>
    </cfRule>
    <cfRule type="expression" dxfId="4803" priority="17994">
      <formula>AND(#REF!=1,#REF!=1)</formula>
    </cfRule>
    <cfRule type="expression" dxfId="4802" priority="17995">
      <formula>#REF!=1</formula>
    </cfRule>
    <cfRule type="expression" dxfId="4801" priority="17996">
      <formula>#REF!=1</formula>
    </cfRule>
    <cfRule type="expression" dxfId="4800" priority="17997">
      <formula>AND($L134="X",OR($B134&lt;&gt;"",$C134&lt;&gt;""))</formula>
    </cfRule>
    <cfRule type="expression" dxfId="4799" priority="17998">
      <formula>AND(#REF!=1,#REF!=1)</formula>
    </cfRule>
    <cfRule type="expression" dxfId="4798" priority="17999">
      <formula>#REF!=1</formula>
    </cfRule>
    <cfRule type="expression" dxfId="4797" priority="18000">
      <formula>#REF!=1</formula>
    </cfRule>
    <cfRule type="expression" dxfId="4796" priority="18001">
      <formula>AND($L134="X",OR($B134&lt;&gt;"",$C134&lt;&gt;""))</formula>
    </cfRule>
    <cfRule type="expression" dxfId="4795" priority="18002">
      <formula>AND(#REF!=1,#REF!=1)</formula>
    </cfRule>
    <cfRule type="expression" dxfId="4794" priority="18003">
      <formula>#REF!=1</formula>
    </cfRule>
    <cfRule type="expression" dxfId="4793" priority="18004">
      <formula>#REF!=1</formula>
    </cfRule>
    <cfRule type="expression" dxfId="4792" priority="18005">
      <formula>AND($L134="X",OR($B134&lt;&gt;"",$C134&lt;&gt;""))</formula>
    </cfRule>
    <cfRule type="expression" dxfId="4791" priority="18006">
      <formula>AND(#REF!=1,#REF!=1)</formula>
    </cfRule>
    <cfRule type="expression" dxfId="4790" priority="18007">
      <formula>#REF!=1</formula>
    </cfRule>
    <cfRule type="expression" dxfId="4789" priority="18008">
      <formula>#REF!=1</formula>
    </cfRule>
    <cfRule type="expression" dxfId="4788" priority="18009">
      <formula>AND(NOT(ISBLANK($Q134)),ISBLANK(#REF!),ISBLANK(#REF!))</formula>
    </cfRule>
    <cfRule type="expression" dxfId="4787" priority="18010">
      <formula>OR(#REF!="X",#REF!="X")</formula>
    </cfRule>
    <cfRule type="expression" dxfId="4786" priority="18011">
      <formula>AND(#REF!=1,#REF!=1)</formula>
    </cfRule>
    <cfRule type="expression" dxfId="4785" priority="18012">
      <formula>#REF!=1</formula>
    </cfRule>
    <cfRule type="expression" dxfId="4784" priority="18013">
      <formula>#REF!=1</formula>
    </cfRule>
    <cfRule type="expression" dxfId="4783" priority="18014">
      <formula>AND($L134="X",OR($B134&lt;&gt;"",#REF!&lt;&gt;"",$C134&lt;&gt;""))</formula>
    </cfRule>
    <cfRule type="expression" dxfId="4782" priority="18015">
      <formula>AND($L134="X",OR($B134&lt;&gt;"",$C134&lt;&gt;"",$D134&lt;&gt;""))</formula>
    </cfRule>
    <cfRule type="expression" dxfId="4781" priority="18016">
      <formula>OR(#REF!="X",#REF!="X")</formula>
    </cfRule>
    <cfRule type="expression" dxfId="4780" priority="18017">
      <formula>AND(#REF!=1,#REF!=1)</formula>
    </cfRule>
    <cfRule type="expression" dxfId="4779" priority="18018">
      <formula>AND($L134="X",OR($B134&lt;&gt;"",$C134&lt;&gt;"",$D134&lt;&gt;"",$E134&lt;&gt;""))</formula>
    </cfRule>
    <cfRule type="expression" dxfId="4778" priority="18019">
      <formula>AND($L134="X",OR($B134&lt;&gt;"",$C134&lt;&gt;"",$E134&lt;&gt;"",#REF!&lt;&gt;""))</formula>
    </cfRule>
    <cfRule type="expression" dxfId="4777" priority="18020">
      <formula>#REF!=1</formula>
    </cfRule>
    <cfRule type="expression" dxfId="4776" priority="18021">
      <formula>AND(#REF!=1,#REF!=1)</formula>
    </cfRule>
    <cfRule type="expression" dxfId="4775" priority="18022">
      <formula>#REF!=1</formula>
    </cfRule>
    <cfRule type="expression" dxfId="4774" priority="18023">
      <formula>#REF!=1</formula>
    </cfRule>
    <cfRule type="expression" dxfId="4773" priority="18024">
      <formula>AND($L134="X",OR($B134&lt;&gt;"",$C134&lt;&gt;"",$D134&lt;&gt;""))</formula>
    </cfRule>
    <cfRule type="expression" dxfId="4772" priority="19251">
      <formula>AND($L134="X",OR($B134&lt;&gt;"",$C134&lt;&gt;"",$D134&lt;&gt;"",$E134&lt;&gt;""))</formula>
    </cfRule>
    <cfRule type="expression" dxfId="4771" priority="19251">
      <formula>#REF!=1</formula>
    </cfRule>
    <cfRule type="expression" dxfId="4770" priority="19251">
      <formula>#REF!=1</formula>
    </cfRule>
    <cfRule type="expression" dxfId="4769" priority="19252">
      <formula>AND($L134="X",OR($B134&lt;&gt;"",#REF!&lt;&gt;"",$C134&lt;&gt;"",$D134&lt;&gt;""))</formula>
    </cfRule>
    <cfRule type="expression" dxfId="4768" priority="19253" stopIfTrue="1">
      <formula>AND(#REF!=1,#REF!=1)</formula>
    </cfRule>
    <cfRule type="expression" dxfId="4767" priority="19254" stopIfTrue="1">
      <formula>#REF!=1</formula>
    </cfRule>
    <cfRule type="expression" dxfId="4766" priority="19255" stopIfTrue="1">
      <formula>#REF!=1</formula>
    </cfRule>
    <cfRule type="expression" dxfId="4765" priority="19256">
      <formula>AND($L134="X",OR($B134&lt;&gt;"",$C134&lt;&gt;""))</formula>
    </cfRule>
    <cfRule type="expression" dxfId="4764" priority="19257" stopIfTrue="1">
      <formula>AND(#REF!=1,#REF!=1)</formula>
    </cfRule>
    <cfRule type="expression" dxfId="4763" priority="19258" stopIfTrue="1">
      <formula>#REF!=1</formula>
    </cfRule>
    <cfRule type="expression" dxfId="4762" priority="19259" stopIfTrue="1">
      <formula>#REF!=1</formula>
    </cfRule>
    <cfRule type="expression" dxfId="4761" priority="19260">
      <formula>AND($L134="X",OR($B134&lt;&gt;"",$C134&lt;&gt;""))</formula>
    </cfRule>
    <cfRule type="expression" dxfId="4760" priority="19261">
      <formula>AND(#REF!=1,#REF!=1)</formula>
    </cfRule>
    <cfRule type="expression" dxfId="4759" priority="19262">
      <formula>#REF!=1</formula>
    </cfRule>
    <cfRule type="expression" dxfId="4758" priority="19263">
      <formula>#REF!=1</formula>
    </cfRule>
    <cfRule type="expression" dxfId="4757" priority="19264">
      <formula>AND($L134="X",OR($B134&lt;&gt;"",$C134&lt;&gt;""))</formula>
    </cfRule>
    <cfRule type="expression" dxfId="4756" priority="19265">
      <formula>AND(#REF!=1,#REF!=1)</formula>
    </cfRule>
    <cfRule type="expression" dxfId="4755" priority="19266">
      <formula>#REF!=1</formula>
    </cfRule>
    <cfRule type="expression" dxfId="4754" priority="19267">
      <formula>#REF!=1</formula>
    </cfRule>
    <cfRule type="expression" dxfId="4753" priority="19268">
      <formula>AND($L134="X",OR($B134&lt;&gt;"",$C134&lt;&gt;""))</formula>
    </cfRule>
    <cfRule type="expression" dxfId="4752" priority="19269">
      <formula>AND(#REF!=1,#REF!=1)</formula>
    </cfRule>
    <cfRule type="expression" dxfId="4751" priority="19270">
      <formula>#REF!=1</formula>
    </cfRule>
    <cfRule type="expression" dxfId="4750" priority="19271">
      <formula>#REF!=1</formula>
    </cfRule>
    <cfRule type="expression" dxfId="4749" priority="19272">
      <formula>AND($L134="X",OR($B134&lt;&gt;"",$C134&lt;&gt;""))</formula>
    </cfRule>
    <cfRule type="expression" dxfId="4748" priority="19273">
      <formula>AND(#REF!=1,#REF!=1)</formula>
    </cfRule>
    <cfRule type="expression" dxfId="4747" priority="19274">
      <formula>#REF!=1</formula>
    </cfRule>
    <cfRule type="expression" dxfId="4746" priority="19275">
      <formula>#REF!=1</formula>
    </cfRule>
    <cfRule type="expression" dxfId="4745" priority="19276">
      <formula>AND($L134="X",OR($B134&lt;&gt;"",$C134&lt;&gt;""))</formula>
    </cfRule>
    <cfRule type="expression" dxfId="4744" priority="19277">
      <formula>AND(#REF!=1,#REF!=1)</formula>
    </cfRule>
    <cfRule type="expression" dxfId="4743" priority="19278">
      <formula>#REF!=1</formula>
    </cfRule>
    <cfRule type="expression" dxfId="4742" priority="19279">
      <formula>#REF!=1</formula>
    </cfRule>
    <cfRule type="expression" dxfId="4741" priority="19280">
      <formula>AND(NOT(ISBLANK($P134)),ISBLANK(#REF!),ISBLANK(#REF!))</formula>
    </cfRule>
    <cfRule type="expression" dxfId="4740" priority="19281">
      <formula>OR(#REF!="X",#REF!="X")</formula>
    </cfRule>
    <cfRule type="expression" dxfId="4739" priority="19282">
      <formula>AND(#REF!=1,#REF!=1)</formula>
    </cfRule>
    <cfRule type="expression" dxfId="4738" priority="19283">
      <formula>#REF!=1</formula>
    </cfRule>
    <cfRule type="expression" dxfId="4737" priority="19284">
      <formula>#REF!=1</formula>
    </cfRule>
    <cfRule type="expression" dxfId="4736" priority="19285">
      <formula>AND($L134="X",OR($B134&lt;&gt;"",#REF!&lt;&gt;"",$C134&lt;&gt;""))</formula>
    </cfRule>
    <cfRule type="expression" dxfId="4735" priority="19286">
      <formula>AND($L134="X",OR($B134&lt;&gt;"",$C134&lt;&gt;"",$D134&lt;&gt;""))</formula>
    </cfRule>
    <cfRule type="expression" dxfId="4734" priority="19287">
      <formula>OR(#REF!="X",#REF!="X")</formula>
    </cfRule>
    <cfRule type="expression" dxfId="4733" priority="19288">
      <formula>AND(#REF!=1,#REF!=1)</formula>
    </cfRule>
    <cfRule type="expression" dxfId="4732" priority="19289">
      <formula>AND($L134="X",OR($B134&lt;&gt;"",$C134&lt;&gt;"",$D134&lt;&gt;"",$E134&lt;&gt;""))</formula>
    </cfRule>
    <cfRule type="expression" dxfId="4731" priority="19290">
      <formula>AND($L134="X",OR($B134&lt;&gt;"",$C134&lt;&gt;"",$E134&lt;&gt;"",#REF!&lt;&gt;""))</formula>
    </cfRule>
    <cfRule type="expression" dxfId="4730" priority="19291">
      <formula>#REF!=1</formula>
    </cfRule>
    <cfRule type="expression" dxfId="4729" priority="19292">
      <formula>AND(#REF!=1,#REF!=1)</formula>
    </cfRule>
  </conditionalFormatting>
  <conditionalFormatting sqref="F140:G141 D179">
    <cfRule type="expression" dxfId="4728" priority="326">
      <formula>AND($L140="X",OR($B140&lt;&gt;"",#REF!&lt;&gt;"",$C140&lt;&gt;"",$D140&lt;&gt;""))</formula>
    </cfRule>
  </conditionalFormatting>
  <conditionalFormatting sqref="F172:G172 F176:G176">
    <cfRule type="expression" dxfId="4727" priority="12480">
      <formula>AND($L172="X",OR($B172&lt;&gt;"",$C172&lt;&gt;"",$D172&lt;&gt;"",#REF!&lt;&gt;"",$F172&lt;&gt;""))</formula>
    </cfRule>
  </conditionalFormatting>
  <conditionalFormatting sqref="F189:G189">
    <cfRule type="expression" dxfId="4726" priority="12">
      <formula>AND($L189="X",OR($B189&lt;&gt;"",#REF!&lt;&gt;"",$C189&lt;&gt;""))</formula>
    </cfRule>
    <cfRule type="expression" dxfId="4725" priority="13">
      <formula>AND($L189="X",OR($B189&lt;&gt;"",$C189&lt;&gt;"",$D189&lt;&gt;"",$E189&lt;&gt;""))</formula>
    </cfRule>
    <cfRule type="expression" dxfId="4724" priority="14">
      <formula>AND($L189="X",OR($B189&lt;&gt;"",#REF!&lt;&gt;"",$C189&lt;&gt;"",$D189&lt;&gt;""))</formula>
    </cfRule>
  </conditionalFormatting>
  <conditionalFormatting sqref="G9:G28 G30:G37 F34 G41:G68 F85 G92:G93 G95:G125 F124 G166:G171 D173:G173 G194:G202">
    <cfRule type="expression" dxfId="4723" priority="12106">
      <formula>AND($L9="X",OR($B9&lt;&gt;"",$C9&lt;&gt;"",$D9&lt;&gt;"",$E9&lt;&gt;"",$F9&lt;&gt;""))</formula>
    </cfRule>
  </conditionalFormatting>
  <conditionalFormatting sqref="G29 G162">
    <cfRule type="expression" dxfId="4722" priority="12487">
      <formula>AND($L29="X",OR($B29&lt;&gt;"",#REF!&lt;&gt;"",$D29&lt;&gt;"",$E29&lt;&gt;"",$F29&lt;&gt;""))</formula>
    </cfRule>
  </conditionalFormatting>
  <conditionalFormatting sqref="G30">
    <cfRule type="expression" dxfId="4721" priority="12490">
      <formula>AND($L30="X",OR($B30&lt;&gt;"",$C30&lt;&gt;"",$D30&lt;&gt;"",$E30&lt;&gt;""))</formula>
    </cfRule>
  </conditionalFormatting>
  <conditionalFormatting sqref="G39:G40">
    <cfRule type="expression" dxfId="4720" priority="12491">
      <formula>AND($L39="X",OR($B39&lt;&gt;"",#REF!&lt;&gt;"",$D39&lt;&gt;"",#REF!&lt;&gt;"",$F39&lt;&gt;""))</formula>
    </cfRule>
  </conditionalFormatting>
  <conditionalFormatting sqref="G41:G42 G48 F52 F56 F66 G68">
    <cfRule type="expression" dxfId="4719" priority="12120">
      <formula>AND($L41="X",OR($B41&lt;&gt;"",#REF!&lt;&gt;"",$C41&lt;&gt;"",$D41&lt;&gt;"",$F41&lt;&gt;""))</formula>
    </cfRule>
  </conditionalFormatting>
  <conditionalFormatting sqref="G41:G42 G48 F52 F56 F66 G68:G69">
    <cfRule type="expression" dxfId="4718" priority="12121">
      <formula>AND($L41="X",OR($B41&lt;&gt;"",#REF!&lt;&gt;"",$C41&lt;&gt;"",$D41&lt;&gt;""))</formula>
    </cfRule>
    <cfRule type="expression" dxfId="4717" priority="12125">
      <formula>AND($L41="X",OR($B41&lt;&gt;"",$C41&lt;&gt;"",$D41&lt;&gt;""))</formula>
    </cfRule>
  </conditionalFormatting>
  <conditionalFormatting sqref="G41:G42 G48 G68:G69">
    <cfRule type="expression" dxfId="4716" priority="12123">
      <formula>AND($L41="X",OR($B41&lt;&gt;"",$C41&lt;&gt;"",$D41&lt;&gt;"",$E41&lt;&gt;""))</formula>
    </cfRule>
  </conditionalFormatting>
  <conditionalFormatting sqref="G69">
    <cfRule type="expression" dxfId="4715" priority="12513">
      <formula>AND($L69="X",OR($B69&lt;&gt;"",#REF!&lt;&gt;"",$C69&lt;&gt;""))</formula>
    </cfRule>
    <cfRule type="expression" dxfId="4714" priority="12518">
      <formula>AND($L69="X",OR($B69&lt;&gt;"",$C69&lt;&gt;""))</formula>
    </cfRule>
  </conditionalFormatting>
  <conditionalFormatting sqref="G70:G89 E85">
    <cfRule type="expression" dxfId="4713" priority="11268">
      <formula>AND($L70="X",OR($B70&lt;&gt;"",$C70&lt;&gt;"",$D70&lt;&gt;"",$E70&lt;&gt;"",$F70&lt;&gt;""))</formula>
    </cfRule>
  </conditionalFormatting>
  <conditionalFormatting sqref="G79">
    <cfRule type="expression" dxfId="4712" priority="12520">
      <formula>AND($L79="X",OR($B79&lt;&gt;"",#REF!&lt;&gt;"",$C79&lt;&gt;"",$D79&lt;&gt;"",$F79&lt;&gt;""))</formula>
    </cfRule>
    <cfRule type="expression" dxfId="4711" priority="12521">
      <formula>AND($L79="X",OR($B79&lt;&gt;"",#REF!&lt;&gt;"",$C79&lt;&gt;"",$D79&lt;&gt;""))</formula>
    </cfRule>
    <cfRule type="expression" dxfId="4710" priority="12523">
      <formula>AND($L79="X",OR($B79&lt;&gt;"",$C79&lt;&gt;"",$D79&lt;&gt;"",$E79&lt;&gt;""))</formula>
    </cfRule>
    <cfRule type="expression" dxfId="4709" priority="12525">
      <formula>AND($L79="X",OR($B79&lt;&gt;"",$C79&lt;&gt;"",$D79&lt;&gt;""))</formula>
    </cfRule>
  </conditionalFormatting>
  <conditionalFormatting sqref="G90:G91 G174">
    <cfRule type="expression" dxfId="4708" priority="12531">
      <formula>AND($L90="X",OR($B90&lt;&gt;"",$D90&lt;&gt;"",#REF!&lt;&gt;"",$E90&lt;&gt;"",$F90&lt;&gt;""))</formula>
    </cfRule>
  </conditionalFormatting>
  <conditionalFormatting sqref="G93 G97 G102">
    <cfRule type="expression" dxfId="4707" priority="12533">
      <formula>AND($L93="X",OR($B93&lt;&gt;"",#REF!&lt;&gt;"",$C93&lt;&gt;"",$D93&lt;&gt;"",$F93&lt;&gt;""))</formula>
    </cfRule>
    <cfRule type="expression" dxfId="4706" priority="12534">
      <formula>AND($L93="X",OR($B93&lt;&gt;"",#REF!&lt;&gt;"",$C93&lt;&gt;"",$D93&lt;&gt;""))</formula>
    </cfRule>
    <cfRule type="expression" dxfId="4705" priority="12536">
      <formula>AND($L93="X",OR($B93&lt;&gt;"",$C93&lt;&gt;"",$D93&lt;&gt;"",$E93&lt;&gt;""))</formula>
    </cfRule>
  </conditionalFormatting>
  <conditionalFormatting sqref="G94 G125:G127">
    <cfRule type="expression" dxfId="4704" priority="12576">
      <formula>AND($L94="X",OR($B94&lt;&gt;"",$C94&lt;&gt;"",$E94&lt;&gt;"",#REF!&lt;&gt;"",$F94&lt;&gt;""))</formula>
    </cfRule>
  </conditionalFormatting>
  <conditionalFormatting sqref="G112 G128 F142 F157">
    <cfRule type="expression" dxfId="4703" priority="12240">
      <formula>AND($L112="X",OR($B112&lt;&gt;"",#REF!&lt;&gt;"",$C112&lt;&gt;"",$D112&lt;&gt;"",$F112&lt;&gt;""))</formula>
    </cfRule>
  </conditionalFormatting>
  <conditionalFormatting sqref="G112 G128 F142:F143 F156:F157">
    <cfRule type="expression" dxfId="4702" priority="12241">
      <formula>AND($L112="X",OR($B112&lt;&gt;"",#REF!&lt;&gt;"",$C112&lt;&gt;"",$D112&lt;&gt;""))</formula>
    </cfRule>
  </conditionalFormatting>
  <conditionalFormatting sqref="G114">
    <cfRule type="expression" dxfId="4701" priority="12570">
      <formula>AND($L114="X",OR(#REF!&lt;&gt;"",$B114&lt;&gt;"",$C114&lt;&gt;"",$E114&lt;&gt;"",$F114&lt;&gt;""))</formula>
    </cfRule>
  </conditionalFormatting>
  <conditionalFormatting sqref="G125">
    <cfRule type="expression" dxfId="4700" priority="12571">
      <formula>AND($L125="X",OR($B125&lt;&gt;"",#REF!&lt;&gt;"",$C125&lt;&gt;"",$D125&lt;&gt;"",$F125&lt;&gt;""))</formula>
    </cfRule>
    <cfRule type="expression" dxfId="4699" priority="12572">
      <formula>AND($L125="X",OR($B125&lt;&gt;"",#REF!&lt;&gt;"",$C125&lt;&gt;"",$D125&lt;&gt;""))</formula>
    </cfRule>
    <cfRule type="expression" dxfId="4698" priority="12574">
      <formula>AND($L125="X",OR($B125&lt;&gt;"",$C125&lt;&gt;"",$E125&lt;&gt;"",#REF!&lt;&gt;""))</formula>
    </cfRule>
    <cfRule type="expression" dxfId="4697" priority="12575">
      <formula>AND($L125="X",OR($B125&lt;&gt;"",$C125&lt;&gt;"",$D125&lt;&gt;"",$E125&lt;&gt;""))</formula>
    </cfRule>
  </conditionalFormatting>
  <conditionalFormatting sqref="G128:G133 F52 F56 F66 G143:G161">
    <cfRule type="expression" dxfId="4696" priority="12122">
      <formula>AND($L52="X",OR($B52&lt;&gt;"",$C52&lt;&gt;"",$D52&lt;&gt;"",$E52&lt;&gt;"",$F52&lt;&gt;""))</formula>
    </cfRule>
  </conditionalFormatting>
  <conditionalFormatting sqref="G134">
    <cfRule type="expression" dxfId="4695" priority="12584">
      <formula>AND($L134="X",OR($B134&lt;&gt;"",$C134&lt;&gt;"",$D134&lt;&gt;"",$E134&lt;&gt;""))</formula>
    </cfRule>
    <cfRule type="expression" dxfId="4694" priority="12585">
      <formula>AND($L134="X",OR($B134&lt;&gt;"",$C134&lt;&gt;"",$E134&lt;&gt;"",#REF!&lt;&gt;"",$F134&lt;&gt;""))</formula>
    </cfRule>
  </conditionalFormatting>
  <conditionalFormatting sqref="G135:G136">
    <cfRule type="expression" dxfId="4693" priority="18454">
      <formula>AND($L135="X",OR($B135&lt;&gt;"",$C135&lt;&gt;"",$D135&lt;&gt;"",$F135&lt;&gt;"",#REF!&lt;&gt;""))</formula>
    </cfRule>
  </conditionalFormatting>
  <conditionalFormatting sqref="G138:G139">
    <cfRule type="expression" dxfId="4692" priority="19335">
      <formula>AND($L138="X",OR($B138&lt;&gt;"",$C138&lt;&gt;"",$D138&lt;&gt;"",$F138&lt;&gt;""))</formula>
    </cfRule>
    <cfRule type="expression" dxfId="4691" priority="19336">
      <formula>AND($L138="X",OR($B138&lt;&gt;"",#REF!&lt;&gt;"",$C138&lt;&gt;"",$D138&lt;&gt;""))</formula>
    </cfRule>
    <cfRule type="expression" dxfId="4690" priority="19337">
      <formula>AND(#REF!=1,#REF!=1)</formula>
    </cfRule>
    <cfRule type="expression" dxfId="4689" priority="19338">
      <formula>#REF!=1</formula>
    </cfRule>
    <cfRule type="expression" dxfId="4688" priority="19339">
      <formula>#REF!=1</formula>
    </cfRule>
    <cfRule type="expression" dxfId="4687" priority="19340">
      <formula>AND($L138="X",OR($B138&lt;&gt;"",$C138&lt;&gt;""))</formula>
    </cfRule>
    <cfRule type="expression" dxfId="4686" priority="19341">
      <formula>AND(#REF!=1,#REF!=1)</formula>
    </cfRule>
    <cfRule type="expression" dxfId="4685" priority="19342">
      <formula>#REF!=1</formula>
    </cfRule>
    <cfRule type="expression" dxfId="4684" priority="19343">
      <formula>#REF!=1</formula>
    </cfRule>
    <cfRule type="expression" dxfId="4683" priority="19344">
      <formula>AND($L138="X",OR($B138&lt;&gt;"",$C138&lt;&gt;""))</formula>
    </cfRule>
    <cfRule type="expression" dxfId="4682" priority="19345">
      <formula>AND(#REF!=1,#REF!=1)</formula>
    </cfRule>
    <cfRule type="expression" dxfId="4681" priority="19346">
      <formula>#REF!=1</formula>
    </cfRule>
    <cfRule type="expression" dxfId="4680" priority="19347">
      <formula>#REF!=1</formula>
    </cfRule>
    <cfRule type="expression" dxfId="4679" priority="19348">
      <formula>AND($L138="X",OR($B138&lt;&gt;"",$C138&lt;&gt;""))</formula>
    </cfRule>
    <cfRule type="expression" dxfId="4678" priority="19349">
      <formula>AND(#REF!=1,#REF!=1)</formula>
    </cfRule>
    <cfRule type="expression" dxfId="4677" priority="19350">
      <formula>#REF!=1</formula>
    </cfRule>
    <cfRule type="expression" dxfId="4676" priority="19351">
      <formula>#REF!=1</formula>
    </cfRule>
    <cfRule type="expression" dxfId="4675" priority="19352">
      <formula>AND($L138="X",OR($B138&lt;&gt;"",$C138&lt;&gt;""))</formula>
    </cfRule>
    <cfRule type="expression" dxfId="4674" priority="19353">
      <formula>AND(#REF!=1,#REF!=1)</formula>
    </cfRule>
    <cfRule type="expression" dxfId="4673" priority="19354">
      <formula>#REF!=1</formula>
    </cfRule>
    <cfRule type="expression" dxfId="4672" priority="19355">
      <formula>#REF!=1</formula>
    </cfRule>
    <cfRule type="expression" dxfId="4671" priority="19356">
      <formula>AND($L138="X",OR($B138&lt;&gt;"",$C138&lt;&gt;""))</formula>
    </cfRule>
    <cfRule type="expression" dxfId="4670" priority="19357">
      <formula>AND(#REF!=1,#REF!=1)</formula>
    </cfRule>
    <cfRule type="expression" dxfId="4669" priority="19358">
      <formula>#REF!=1</formula>
    </cfRule>
    <cfRule type="expression" dxfId="4668" priority="19359">
      <formula>#REF!=1</formula>
    </cfRule>
    <cfRule type="expression" dxfId="4667" priority="19360">
      <formula>AND($L138="X",OR($B138&lt;&gt;"",$C138&lt;&gt;""))</formula>
    </cfRule>
    <cfRule type="expression" dxfId="4666" priority="19361">
      <formula>AND(#REF!=1,#REF!=1)</formula>
    </cfRule>
    <cfRule type="expression" dxfId="4665" priority="19362">
      <formula>#REF!=1</formula>
    </cfRule>
    <cfRule type="expression" dxfId="4664" priority="19363">
      <formula>#REF!=1</formula>
    </cfRule>
    <cfRule type="expression" dxfId="4663" priority="19364">
      <formula>AND(NOT(ISBLANK($P138)),ISBLANK(#REF!),ISBLANK(#REF!))</formula>
    </cfRule>
    <cfRule type="expression" dxfId="4662" priority="19365">
      <formula>OR(#REF!="X",#REF!="X")</formula>
    </cfRule>
    <cfRule type="expression" dxfId="4661" priority="19366">
      <formula>AND(#REF!=1,#REF!=1)</formula>
    </cfRule>
    <cfRule type="expression" dxfId="4660" priority="19367">
      <formula>#REF!=1</formula>
    </cfRule>
    <cfRule type="expression" dxfId="4659" priority="19368">
      <formula>#REF!=1</formula>
    </cfRule>
    <cfRule type="expression" dxfId="4658" priority="19369">
      <formula>AND($L138="X",OR($B138&lt;&gt;"",$C138&lt;&gt;"",$D138&lt;&gt;""))</formula>
    </cfRule>
    <cfRule type="expression" dxfId="4657" priority="19370">
      <formula>OR(#REF!="X",#REF!="X")</formula>
    </cfRule>
    <cfRule type="expression" dxfId="4656" priority="19371">
      <formula>AND(#REF!=1,#REF!=1)</formula>
    </cfRule>
    <cfRule type="expression" dxfId="4655" priority="19372">
      <formula>AND($L138="X",OR($B138&lt;&gt;"",$C138&lt;&gt;"",$D138&lt;&gt;"",$F138&lt;&gt;""))</formula>
    </cfRule>
    <cfRule type="expression" dxfId="4654" priority="19373">
      <formula>AND($L138="X",OR($B138&lt;&gt;"",$C138&lt;&gt;"",$F138&lt;&gt;"",#REF!&lt;&gt;""))</formula>
    </cfRule>
    <cfRule type="expression" dxfId="4653" priority="19374">
      <formula>#REF!=1</formula>
    </cfRule>
  </conditionalFormatting>
  <conditionalFormatting sqref="G140:G141 F179">
    <cfRule type="expression" dxfId="4652" priority="329">
      <formula>AND($L140="X",OR($B140&lt;&gt;"",#REF!&lt;&gt;"",$C140&lt;&gt;"",$D140&lt;&gt;"",$F140&lt;&gt;""))</formula>
    </cfRule>
  </conditionalFormatting>
  <conditionalFormatting sqref="G140:G141 G137 F142 F157">
    <cfRule type="expression" dxfId="4651" priority="12242">
      <formula>AND($L137="X",OR($B137&lt;&gt;"",$C137&lt;&gt;"",$D137&lt;&gt;"",$E137&lt;&gt;"",$F137&lt;&gt;""))</formula>
    </cfRule>
  </conditionalFormatting>
  <conditionalFormatting sqref="G143 G146 G149 G156">
    <cfRule type="expression" dxfId="4650" priority="12586">
      <formula>AND($L143="X",OR($B143&lt;&gt;"",#REF!&lt;&gt;"",$C143&lt;&gt;"",$D143&lt;&gt;"",$F143&lt;&gt;""))</formula>
    </cfRule>
  </conditionalFormatting>
  <conditionalFormatting sqref="G143 G146 G149 G156:G157">
    <cfRule type="expression" dxfId="4649" priority="12587">
      <formula>AND($L143="X",OR($B143&lt;&gt;"",#REF!&lt;&gt;"",$C143&lt;&gt;"",$D143&lt;&gt;""))</formula>
    </cfRule>
  </conditionalFormatting>
  <conditionalFormatting sqref="G157">
    <cfRule type="expression" dxfId="4648" priority="12595">
      <formula>AND($L157="X",OR($B157&lt;&gt;"",$C157&lt;&gt;"",$D157&lt;&gt;""))</formula>
    </cfRule>
  </conditionalFormatting>
  <conditionalFormatting sqref="G163:G165">
    <cfRule type="expression" dxfId="4647" priority="18427">
      <formula>AND($L163="X",OR(#REF!&lt;&gt;"",$B163&lt;&gt;"",$D163&lt;&gt;"",#REF!&lt;&gt;"",$F163&lt;&gt;""))</formula>
    </cfRule>
  </conditionalFormatting>
  <conditionalFormatting sqref="G174:G175">
    <cfRule type="expression" dxfId="4646" priority="12598">
      <formula>AND($L174="X",OR(#REF!&lt;&gt;"",$B174&lt;&gt;"",$D174&lt;&gt;"",$E174&lt;&gt;"",$F174&lt;&gt;""))</formula>
    </cfRule>
  </conditionalFormatting>
  <conditionalFormatting sqref="G177:G178">
    <cfRule type="expression" dxfId="4645" priority="12599">
      <formula>AND($L177="X",OR(#REF!&lt;&gt;"",$B177&lt;&gt;"",$C177&lt;&gt;"",$D177&lt;&gt;"",$F177&lt;&gt;""))</formula>
    </cfRule>
  </conditionalFormatting>
  <conditionalFormatting sqref="G179:G181">
    <cfRule type="expression" dxfId="4644" priority="18439">
      <formula>AND(#REF!="X",OR(#REF!&lt;&gt;"",$B179&lt;&gt;"",$C179&lt;&gt;"",$D179&lt;&gt;"",$F179&lt;&gt;""))</formula>
    </cfRule>
  </conditionalFormatting>
  <conditionalFormatting sqref="G182">
    <cfRule type="expression" dxfId="4643" priority="12600">
      <formula>AND($L182="X",OR($B182&lt;&gt;"",#REF!&lt;&gt;"",$C182&lt;&gt;"",$D182&lt;&gt;"",$F182&lt;&gt;""))</formula>
    </cfRule>
  </conditionalFormatting>
  <conditionalFormatting sqref="G183:G188">
    <cfRule type="expression" dxfId="4642" priority="12601">
      <formula>AND($L183="X",OR($B183&lt;&gt;"",#REF!&lt;&gt;"",#REF!&lt;&gt;"",$C183&lt;&gt;"",$F183&lt;&gt;""))</formula>
    </cfRule>
  </conditionalFormatting>
  <conditionalFormatting sqref="G189">
    <cfRule type="expression" dxfId="4641" priority="29">
      <formula>AND($L189="X",OR(#REF!&lt;&gt;"",#REF!&lt;&gt;"",#REF!&lt;&gt;"",$B189&lt;&gt;"",$F189&lt;&gt;""))</formula>
    </cfRule>
  </conditionalFormatting>
  <conditionalFormatting sqref="G190:G191">
    <cfRule type="expression" dxfId="4640" priority="18526">
      <formula>AND($L190="X",OR($B190&lt;&gt;"",#REF!&lt;&gt;"",$E190&lt;&gt;"",#REF!&lt;&gt;"",$F190&lt;&gt;""))</formula>
    </cfRule>
  </conditionalFormatting>
  <conditionalFormatting sqref="G192">
    <cfRule type="expression" dxfId="4639" priority="23">
      <formula>AND($L192="X",OR($B192&lt;&gt;"",$C192&lt;&gt;"",$D192&lt;&gt;"",$E192&lt;&gt;"",$F192&lt;&gt;""))</formula>
    </cfRule>
  </conditionalFormatting>
  <conditionalFormatting sqref="G193">
    <cfRule type="expression" dxfId="4638" priority="12604">
      <formula>AND($L193="X",OR(#REF!&lt;&gt;"",#REF!&lt;&gt;"",#REF!&lt;&gt;"",$B193&lt;&gt;"",$F193&lt;&gt;""))</formula>
    </cfRule>
  </conditionalFormatting>
  <conditionalFormatting sqref="H204:H205 H225:H1065">
    <cfRule type="expression" dxfId="4637" priority="3961">
      <formula>$K204="X"</formula>
    </cfRule>
  </conditionalFormatting>
  <conditionalFormatting sqref="I11:I26 H44:H46">
    <cfRule type="expression" dxfId="4636" priority="3443">
      <formula>$L11="X"</formula>
    </cfRule>
  </conditionalFormatting>
  <conditionalFormatting sqref="I28:I62 I64:I178">
    <cfRule type="expression" dxfId="4635" priority="3511">
      <formula>$L28="X"</formula>
    </cfRule>
  </conditionalFormatting>
  <conditionalFormatting sqref="I179:I181">
    <cfRule type="expression" dxfId="4634" priority="18441">
      <formula>#REF!="X"</formula>
    </cfRule>
  </conditionalFormatting>
  <conditionalFormatting sqref="I182:I202">
    <cfRule type="expression" dxfId="4633" priority="2">
      <formula>$L182="X"</formula>
    </cfRule>
  </conditionalFormatting>
  <conditionalFormatting sqref="K9:K202">
    <cfRule type="cellIs" dxfId="4632" priority="3508" operator="equal">
      <formula>"1..1"</formula>
    </cfRule>
    <cfRule type="cellIs" dxfId="4631" priority="3509" operator="equal">
      <formula>"0..n"</formula>
    </cfRule>
    <cfRule type="cellIs" dxfId="4630" priority="3510" operator="equal">
      <formula>"0..1"</formula>
    </cfRule>
  </conditionalFormatting>
  <conditionalFormatting sqref="O81">
    <cfRule type="cellIs" dxfId="4629" priority="3426" operator="equal">
      <formula>"1..1"</formula>
    </cfRule>
    <cfRule type="cellIs" dxfId="4628" priority="3427" operator="equal">
      <formula>"0..n"</formula>
    </cfRule>
    <cfRule type="cellIs" dxfId="4627" priority="3428" operator="equal">
      <formula>"0..1"</formula>
    </cfRule>
  </conditionalFormatting>
  <conditionalFormatting sqref="P21">
    <cfRule type="cellIs" dxfId="4626" priority="3444" operator="equal">
      <formula>"1..1"</formula>
    </cfRule>
    <cfRule type="cellIs" dxfId="4625" priority="3445" operator="equal">
      <formula>"0..n"</formula>
    </cfRule>
    <cfRule type="cellIs" dxfId="4624" priority="3446" operator="equal">
      <formula>"0..1"</formula>
    </cfRule>
  </conditionalFormatting>
  <conditionalFormatting sqref="Q16">
    <cfRule type="cellIs" dxfId="4623" priority="3434" operator="equal">
      <formula>"1..1"</formula>
    </cfRule>
    <cfRule type="cellIs" dxfId="4622" priority="3435" operator="equal">
      <formula>"0..n"</formula>
    </cfRule>
    <cfRule type="cellIs" dxfId="4621" priority="3436" operator="equal">
      <formula>"0..1"</formula>
    </cfRule>
  </conditionalFormatting>
  <conditionalFormatting sqref="Q34">
    <cfRule type="cellIs" dxfId="4620" priority="3437" operator="equal">
      <formula>"1..1"</formula>
    </cfRule>
    <cfRule type="cellIs" dxfId="4619" priority="3438" operator="equal">
      <formula>"0..n"</formula>
    </cfRule>
    <cfRule type="cellIs" dxfId="4618" priority="3439" operator="equal">
      <formula>"0..1"</formula>
    </cfRule>
  </conditionalFormatting>
  <conditionalFormatting sqref="Q121">
    <cfRule type="cellIs" dxfId="4617" priority="3440" operator="equal">
      <formula>"1..1"</formula>
    </cfRule>
    <cfRule type="cellIs" dxfId="4616" priority="3441" operator="equal">
      <formula>"0..n"</formula>
    </cfRule>
    <cfRule type="cellIs" dxfId="4615"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8"/>
  <sheetViews>
    <sheetView tabSelected="1" workbookViewId="0">
      <pane xSplit="7" ySplit="8" topLeftCell="H9" activePane="bottomRight" state="frozen"/>
      <selection pane="topRight" activeCell="H1" sqref="H1"/>
      <selection pane="bottomLeft" activeCell="A9" sqref="A9"/>
      <selection pane="bottomRight" activeCell="S50" sqref="S50"/>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hidden="1" customWidth="1"/>
    <col min="12" max="12" width="6" style="36" hidden="1" customWidth="1"/>
    <col min="13" max="13" width="18.5" style="7" hidden="1" customWidth="1"/>
    <col min="14" max="14" width="25.125" style="7" hidden="1" customWidth="1"/>
    <col min="15" max="17" width="0" style="7" hidden="1" customWidth="1"/>
    <col min="18" max="18" width="3.625" customWidth="1"/>
    <col min="19" max="19" width="9.875" customWidth="1"/>
    <col min="20" max="1000" width="9.5" style="8"/>
    <col min="1001" max="1001" width="9" style="8" customWidth="1"/>
    <col min="1002" max="1003" width="9" customWidth="1"/>
  </cols>
  <sheetData>
    <row r="1" spans="1:1017" ht="13.5" customHeight="1">
      <c r="A1" s="74" t="s">
        <v>3101</v>
      </c>
      <c r="C1" s="9"/>
      <c r="F1" s="30"/>
      <c r="G1" s="8"/>
      <c r="I1" s="7"/>
      <c r="S1" s="8"/>
      <c r="ALM1"/>
    </row>
    <row r="2" spans="1:1017" s="380" customFormat="1" ht="13.5" hidden="1"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017" s="380" customFormat="1" ht="13.5" hidden="1" customHeight="1">
      <c r="A3" s="379" t="s">
        <v>233</v>
      </c>
      <c r="B3" s="379" t="s">
        <v>125</v>
      </c>
      <c r="C3" s="383" t="s">
        <v>49</v>
      </c>
      <c r="D3" s="379" t="s">
        <v>234</v>
      </c>
      <c r="E3" s="379"/>
      <c r="F3" s="379"/>
      <c r="G3" s="379" t="s">
        <v>108</v>
      </c>
      <c r="H3" s="379" t="s">
        <v>109</v>
      </c>
      <c r="I3" s="379" t="s">
        <v>108</v>
      </c>
      <c r="J3" s="384" t="s">
        <v>235</v>
      </c>
      <c r="K3" s="378"/>
      <c r="L3" s="381"/>
      <c r="M3" s="378"/>
      <c r="N3" s="378"/>
      <c r="O3" s="378"/>
      <c r="P3" s="378"/>
      <c r="Q3" s="378"/>
    </row>
    <row r="4" spans="1:1017" s="380" customFormat="1" ht="13.5" hidden="1" customHeight="1">
      <c r="A4" s="380" t="s">
        <v>236</v>
      </c>
      <c r="B4" s="380" t="s">
        <v>103</v>
      </c>
      <c r="C4" s="385" t="s">
        <v>237</v>
      </c>
      <c r="D4" s="380" t="s">
        <v>238</v>
      </c>
      <c r="E4" s="385"/>
      <c r="G4" s="385" t="s">
        <v>108</v>
      </c>
      <c r="H4" s="378" t="s">
        <v>109</v>
      </c>
      <c r="I4" s="378" t="s">
        <v>108</v>
      </c>
      <c r="J4" s="380" t="s">
        <v>239</v>
      </c>
      <c r="K4" s="378"/>
      <c r="L4" s="381"/>
      <c r="M4" s="378"/>
      <c r="N4" s="378"/>
      <c r="O4" s="378"/>
      <c r="P4" s="378"/>
      <c r="Q4" s="378"/>
    </row>
    <row r="5" spans="1:1017" s="380" customFormat="1" ht="13.5" hidden="1" customHeight="1">
      <c r="A5" s="380" t="s">
        <v>240</v>
      </c>
      <c r="B5" s="380" t="s">
        <v>241</v>
      </c>
      <c r="C5" s="380" t="s">
        <v>242</v>
      </c>
      <c r="D5" s="386" t="s">
        <v>238</v>
      </c>
      <c r="E5" s="378"/>
      <c r="F5" s="386"/>
      <c r="G5" s="378" t="s">
        <v>108</v>
      </c>
      <c r="H5" s="378" t="s">
        <v>108</v>
      </c>
      <c r="I5" s="378" t="s">
        <v>108</v>
      </c>
      <c r="J5" s="380" t="s">
        <v>243</v>
      </c>
      <c r="K5" s="378"/>
      <c r="L5" s="381"/>
      <c r="M5" s="378"/>
      <c r="N5" s="378"/>
      <c r="O5" s="378"/>
      <c r="P5" s="378"/>
      <c r="Q5" s="378"/>
    </row>
    <row r="6" spans="1:1017" ht="13.5" hidden="1" customHeight="1">
      <c r="C6" s="21"/>
      <c r="D6" s="17"/>
      <c r="F6" s="17"/>
      <c r="S6" s="8"/>
      <c r="ALM6"/>
    </row>
    <row r="7" spans="1:1017" ht="13.5" customHeight="1">
      <c r="A7"/>
      <c r="B7" s="380"/>
      <c r="C7" s="17"/>
      <c r="D7" s="185"/>
      <c r="E7" s="17"/>
      <c r="F7" s="17"/>
      <c r="O7" s="323" t="s">
        <v>111</v>
      </c>
      <c r="P7" s="323" t="s">
        <v>111</v>
      </c>
      <c r="Q7" s="323" t="s">
        <v>111</v>
      </c>
      <c r="S7" s="323" t="s">
        <v>111</v>
      </c>
      <c r="ALM7"/>
    </row>
    <row r="8" spans="1:10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103</v>
      </c>
      <c r="Q8" s="75" t="s">
        <v>241</v>
      </c>
      <c r="R8" s="352" t="s">
        <v>126</v>
      </c>
      <c r="S8" s="75" t="s">
        <v>1875</v>
      </c>
      <c r="T8" s="83" t="s">
        <v>245</v>
      </c>
      <c r="U8" s="83" t="s">
        <v>246</v>
      </c>
      <c r="V8" s="83" t="s">
        <v>247</v>
      </c>
      <c r="W8" s="83" t="s">
        <v>248</v>
      </c>
      <c r="X8" s="83" t="s">
        <v>249</v>
      </c>
      <c r="Y8" s="83" t="s">
        <v>250</v>
      </c>
      <c r="Z8" s="83" t="s">
        <v>251</v>
      </c>
      <c r="AA8" s="83" t="s">
        <v>252</v>
      </c>
      <c r="AB8" s="83" t="s">
        <v>253</v>
      </c>
      <c r="AC8" s="83" t="s">
        <v>254</v>
      </c>
      <c r="AD8" s="83" t="s">
        <v>255</v>
      </c>
      <c r="AE8" s="83" t="s">
        <v>256</v>
      </c>
      <c r="AF8" s="83" t="s">
        <v>257</v>
      </c>
      <c r="AG8" s="83" t="s">
        <v>258</v>
      </c>
      <c r="AH8" s="83" t="s">
        <v>259</v>
      </c>
      <c r="AI8" s="83" t="s">
        <v>260</v>
      </c>
      <c r="AJ8" s="83" t="s">
        <v>261</v>
      </c>
      <c r="AK8" s="83" t="s">
        <v>262</v>
      </c>
      <c r="AL8" s="83" t="s">
        <v>263</v>
      </c>
      <c r="AM8" s="83" t="s">
        <v>264</v>
      </c>
      <c r="AN8" s="83" t="s">
        <v>265</v>
      </c>
      <c r="AO8" s="83" t="s">
        <v>266</v>
      </c>
      <c r="AP8" s="83" t="s">
        <v>267</v>
      </c>
      <c r="AQ8" s="83" t="s">
        <v>268</v>
      </c>
      <c r="AR8" s="83" t="s">
        <v>269</v>
      </c>
      <c r="AS8" s="83" t="s">
        <v>270</v>
      </c>
      <c r="AT8" s="83" t="s">
        <v>271</v>
      </c>
      <c r="AU8" s="83" t="s">
        <v>272</v>
      </c>
      <c r="AV8" s="83" t="s">
        <v>273</v>
      </c>
      <c r="AW8" s="83" t="s">
        <v>274</v>
      </c>
      <c r="AX8" s="83" t="s">
        <v>275</v>
      </c>
      <c r="AY8" s="83" t="s">
        <v>276</v>
      </c>
      <c r="AZ8" s="83" t="s">
        <v>277</v>
      </c>
      <c r="BA8" s="83" t="s">
        <v>278</v>
      </c>
      <c r="BB8" s="83" t="s">
        <v>279</v>
      </c>
      <c r="BC8" s="83" t="s">
        <v>280</v>
      </c>
      <c r="BD8" s="83" t="s">
        <v>281</v>
      </c>
      <c r="BE8" s="83" t="s">
        <v>282</v>
      </c>
      <c r="BF8" s="83" t="s">
        <v>283</v>
      </c>
      <c r="BG8" s="83" t="s">
        <v>284</v>
      </c>
      <c r="BH8" s="83" t="s">
        <v>285</v>
      </c>
      <c r="BI8" s="83" t="s">
        <v>286</v>
      </c>
      <c r="BJ8" s="83" t="s">
        <v>287</v>
      </c>
      <c r="BK8" s="83" t="s">
        <v>288</v>
      </c>
      <c r="BL8" s="83" t="s">
        <v>289</v>
      </c>
      <c r="BM8" s="83" t="s">
        <v>290</v>
      </c>
      <c r="BN8" s="83" t="s">
        <v>291</v>
      </c>
      <c r="BO8" s="83" t="s">
        <v>292</v>
      </c>
      <c r="BP8" s="83" t="s">
        <v>293</v>
      </c>
      <c r="BQ8" s="83" t="s">
        <v>294</v>
      </c>
      <c r="BR8" s="83" t="s">
        <v>295</v>
      </c>
      <c r="BS8" s="83" t="s">
        <v>296</v>
      </c>
      <c r="BT8" s="83" t="s">
        <v>297</v>
      </c>
      <c r="BU8" s="83" t="s">
        <v>298</v>
      </c>
      <c r="BV8" s="83" t="s">
        <v>299</v>
      </c>
      <c r="BW8" s="83" t="s">
        <v>300</v>
      </c>
      <c r="BX8" s="83" t="s">
        <v>301</v>
      </c>
      <c r="BY8" s="83" t="s">
        <v>302</v>
      </c>
      <c r="BZ8" s="83" t="s">
        <v>303</v>
      </c>
      <c r="CA8" s="83" t="s">
        <v>304</v>
      </c>
      <c r="CB8" s="83" t="s">
        <v>305</v>
      </c>
      <c r="CC8" s="83" t="s">
        <v>306</v>
      </c>
      <c r="CD8" s="83" t="s">
        <v>307</v>
      </c>
      <c r="CE8" s="83" t="s">
        <v>308</v>
      </c>
      <c r="CF8" s="83" t="s">
        <v>309</v>
      </c>
      <c r="CG8" s="83" t="s">
        <v>310</v>
      </c>
      <c r="CH8" s="83" t="s">
        <v>311</v>
      </c>
      <c r="CI8" s="83" t="s">
        <v>312</v>
      </c>
      <c r="CJ8" s="83" t="s">
        <v>313</v>
      </c>
      <c r="CK8" s="83" t="s">
        <v>314</v>
      </c>
      <c r="CL8" s="83" t="s">
        <v>315</v>
      </c>
      <c r="CM8" s="83" t="s">
        <v>316</v>
      </c>
      <c r="CN8" s="83" t="s">
        <v>317</v>
      </c>
      <c r="CO8" s="83" t="s">
        <v>318</v>
      </c>
      <c r="CP8" s="83" t="s">
        <v>319</v>
      </c>
      <c r="CQ8" s="83" t="s">
        <v>320</v>
      </c>
      <c r="CR8" s="83" t="s">
        <v>321</v>
      </c>
      <c r="CS8" s="83" t="s">
        <v>322</v>
      </c>
      <c r="CT8" s="83" t="s">
        <v>323</v>
      </c>
      <c r="CU8" s="83" t="s">
        <v>324</v>
      </c>
      <c r="CV8" s="83" t="s">
        <v>325</v>
      </c>
      <c r="CW8" s="83" t="s">
        <v>326</v>
      </c>
      <c r="CX8" s="83" t="s">
        <v>327</v>
      </c>
      <c r="CY8" s="83" t="s">
        <v>328</v>
      </c>
      <c r="CZ8" s="83" t="s">
        <v>329</v>
      </c>
      <c r="DA8" s="83" t="s">
        <v>330</v>
      </c>
      <c r="DB8" s="83" t="s">
        <v>331</v>
      </c>
      <c r="DC8" s="83" t="s">
        <v>332</v>
      </c>
      <c r="DD8" s="83" t="s">
        <v>333</v>
      </c>
      <c r="DE8" s="83" t="s">
        <v>334</v>
      </c>
      <c r="DF8" s="83" t="s">
        <v>335</v>
      </c>
      <c r="DG8" s="83" t="s">
        <v>336</v>
      </c>
      <c r="DH8" s="83" t="s">
        <v>337</v>
      </c>
      <c r="DI8" s="83" t="s">
        <v>338</v>
      </c>
      <c r="DJ8" s="83" t="s">
        <v>339</v>
      </c>
      <c r="DK8" s="83" t="s">
        <v>340</v>
      </c>
      <c r="DL8" s="83" t="s">
        <v>341</v>
      </c>
      <c r="DM8" s="83" t="s">
        <v>342</v>
      </c>
      <c r="DN8" s="83" t="s">
        <v>343</v>
      </c>
      <c r="DO8" s="83" t="s">
        <v>344</v>
      </c>
      <c r="DP8" s="83" t="s">
        <v>345</v>
      </c>
      <c r="DQ8" s="83" t="s">
        <v>346</v>
      </c>
      <c r="DR8" s="83" t="s">
        <v>347</v>
      </c>
      <c r="DS8" s="83" t="s">
        <v>348</v>
      </c>
      <c r="DT8" s="83" t="s">
        <v>349</v>
      </c>
      <c r="DU8" s="83" t="s">
        <v>350</v>
      </c>
      <c r="DV8" s="83" t="s">
        <v>351</v>
      </c>
      <c r="DW8" s="83" t="s">
        <v>352</v>
      </c>
      <c r="DX8" s="83" t="s">
        <v>353</v>
      </c>
      <c r="DY8" s="83" t="s">
        <v>354</v>
      </c>
      <c r="DZ8" s="83" t="s">
        <v>355</v>
      </c>
      <c r="EA8" s="83" t="s">
        <v>356</v>
      </c>
      <c r="EB8" s="83" t="s">
        <v>357</v>
      </c>
      <c r="EC8" s="83" t="s">
        <v>358</v>
      </c>
      <c r="ED8" s="83" t="s">
        <v>359</v>
      </c>
      <c r="EE8" s="83" t="s">
        <v>360</v>
      </c>
      <c r="EF8" s="83" t="s">
        <v>361</v>
      </c>
      <c r="EG8" s="83" t="s">
        <v>362</v>
      </c>
      <c r="EH8" s="83" t="s">
        <v>363</v>
      </c>
      <c r="EI8" s="83" t="s">
        <v>364</v>
      </c>
      <c r="EJ8" s="83" t="s">
        <v>365</v>
      </c>
      <c r="EK8" s="83" t="s">
        <v>366</v>
      </c>
      <c r="EL8" s="83" t="s">
        <v>367</v>
      </c>
      <c r="EM8" s="83" t="s">
        <v>368</v>
      </c>
      <c r="EN8" s="83" t="s">
        <v>369</v>
      </c>
      <c r="EO8" s="83" t="s">
        <v>370</v>
      </c>
      <c r="EP8" s="83" t="s">
        <v>371</v>
      </c>
      <c r="EQ8" s="83" t="s">
        <v>372</v>
      </c>
      <c r="ER8" s="83" t="s">
        <v>373</v>
      </c>
      <c r="ES8" s="83" t="s">
        <v>374</v>
      </c>
      <c r="ET8" s="83" t="s">
        <v>375</v>
      </c>
      <c r="EU8" s="83" t="s">
        <v>376</v>
      </c>
      <c r="EV8" s="83" t="s">
        <v>377</v>
      </c>
      <c r="EW8" s="83" t="s">
        <v>378</v>
      </c>
      <c r="EX8" s="83" t="s">
        <v>379</v>
      </c>
      <c r="EY8" s="83" t="s">
        <v>380</v>
      </c>
      <c r="EZ8" s="83" t="s">
        <v>381</v>
      </c>
      <c r="FA8" s="83" t="s">
        <v>382</v>
      </c>
      <c r="FB8" s="83" t="s">
        <v>383</v>
      </c>
      <c r="FC8" s="83" t="s">
        <v>384</v>
      </c>
      <c r="FD8" s="83" t="s">
        <v>385</v>
      </c>
      <c r="FE8" s="83" t="s">
        <v>386</v>
      </c>
      <c r="FF8" s="83" t="s">
        <v>387</v>
      </c>
      <c r="FG8" s="83" t="s">
        <v>388</v>
      </c>
      <c r="FH8" s="83" t="s">
        <v>389</v>
      </c>
      <c r="FI8" s="83" t="s">
        <v>390</v>
      </c>
      <c r="FJ8" s="83" t="s">
        <v>391</v>
      </c>
      <c r="FK8" s="83" t="s">
        <v>392</v>
      </c>
      <c r="FL8" s="83" t="s">
        <v>393</v>
      </c>
      <c r="FM8" s="83" t="s">
        <v>394</v>
      </c>
      <c r="FN8" s="83" t="s">
        <v>395</v>
      </c>
      <c r="FO8" s="83" t="s">
        <v>396</v>
      </c>
      <c r="FP8" s="83" t="s">
        <v>397</v>
      </c>
      <c r="FQ8" s="83" t="s">
        <v>398</v>
      </c>
      <c r="FR8" s="83" t="s">
        <v>399</v>
      </c>
      <c r="FS8" s="83" t="s">
        <v>400</v>
      </c>
      <c r="FT8" s="83" t="s">
        <v>401</v>
      </c>
      <c r="FU8" s="83" t="s">
        <v>402</v>
      </c>
      <c r="FV8" s="83" t="s">
        <v>403</v>
      </c>
      <c r="FW8" s="83" t="s">
        <v>404</v>
      </c>
      <c r="FX8" s="83" t="s">
        <v>405</v>
      </c>
      <c r="FY8" s="83" t="s">
        <v>406</v>
      </c>
      <c r="FZ8" s="83" t="s">
        <v>407</v>
      </c>
      <c r="GA8" s="83" t="s">
        <v>408</v>
      </c>
      <c r="GB8" s="83" t="s">
        <v>409</v>
      </c>
      <c r="GC8" s="83" t="s">
        <v>410</v>
      </c>
      <c r="GD8" s="83" t="s">
        <v>411</v>
      </c>
      <c r="GE8" s="83" t="s">
        <v>412</v>
      </c>
      <c r="GF8" s="83" t="s">
        <v>413</v>
      </c>
      <c r="GG8" s="83" t="s">
        <v>414</v>
      </c>
      <c r="GH8" s="83" t="s">
        <v>415</v>
      </c>
      <c r="GI8" s="83" t="s">
        <v>416</v>
      </c>
      <c r="GJ8" s="83" t="s">
        <v>417</v>
      </c>
      <c r="GK8" s="83" t="s">
        <v>418</v>
      </c>
      <c r="GL8" s="83" t="s">
        <v>419</v>
      </c>
      <c r="GM8" s="83" t="s">
        <v>420</v>
      </c>
      <c r="GN8" s="83" t="s">
        <v>421</v>
      </c>
      <c r="GO8" s="83" t="s">
        <v>422</v>
      </c>
      <c r="GP8" s="83" t="s">
        <v>423</v>
      </c>
      <c r="GQ8" s="83" t="s">
        <v>424</v>
      </c>
      <c r="GR8" s="83" t="s">
        <v>425</v>
      </c>
      <c r="GS8" s="83" t="s">
        <v>426</v>
      </c>
      <c r="GT8" s="83" t="s">
        <v>427</v>
      </c>
      <c r="GU8" s="83" t="s">
        <v>428</v>
      </c>
      <c r="GV8" s="83" t="s">
        <v>429</v>
      </c>
      <c r="GW8" s="83" t="s">
        <v>430</v>
      </c>
      <c r="GX8" s="83" t="s">
        <v>431</v>
      </c>
      <c r="GY8" s="83" t="s">
        <v>432</v>
      </c>
      <c r="GZ8" s="83" t="s">
        <v>433</v>
      </c>
      <c r="HA8" s="83" t="s">
        <v>434</v>
      </c>
      <c r="HB8" s="83" t="s">
        <v>435</v>
      </c>
      <c r="HC8" s="83" t="s">
        <v>436</v>
      </c>
      <c r="HD8" s="83" t="s">
        <v>437</v>
      </c>
      <c r="HE8" s="83" t="s">
        <v>438</v>
      </c>
      <c r="HF8" s="83" t="s">
        <v>439</v>
      </c>
      <c r="HG8" s="83" t="s">
        <v>440</v>
      </c>
      <c r="HH8" s="83" t="s">
        <v>441</v>
      </c>
      <c r="HI8" s="83" t="s">
        <v>442</v>
      </c>
      <c r="HJ8" s="83" t="s">
        <v>443</v>
      </c>
      <c r="HK8" s="83" t="s">
        <v>444</v>
      </c>
      <c r="HL8" s="83" t="s">
        <v>445</v>
      </c>
      <c r="HM8" s="83" t="s">
        <v>446</v>
      </c>
      <c r="HN8" s="83" t="s">
        <v>447</v>
      </c>
      <c r="HO8" s="83" t="s">
        <v>448</v>
      </c>
      <c r="HP8" s="83" t="s">
        <v>449</v>
      </c>
      <c r="HQ8" s="83" t="s">
        <v>450</v>
      </c>
      <c r="HR8" s="83" t="s">
        <v>451</v>
      </c>
      <c r="HS8" s="83" t="s">
        <v>452</v>
      </c>
      <c r="HT8" s="83" t="s">
        <v>453</v>
      </c>
      <c r="HU8" s="83" t="s">
        <v>454</v>
      </c>
      <c r="HV8" s="83" t="s">
        <v>455</v>
      </c>
      <c r="HW8" s="83" t="s">
        <v>456</v>
      </c>
      <c r="HX8" s="83" t="s">
        <v>457</v>
      </c>
      <c r="HY8" s="83" t="s">
        <v>458</v>
      </c>
      <c r="HZ8" s="83" t="s">
        <v>459</v>
      </c>
      <c r="IA8" s="83" t="s">
        <v>460</v>
      </c>
      <c r="IB8" s="83" t="s">
        <v>461</v>
      </c>
      <c r="IC8" s="83" t="s">
        <v>462</v>
      </c>
      <c r="ID8" s="83" t="s">
        <v>463</v>
      </c>
      <c r="IE8" s="83" t="s">
        <v>464</v>
      </c>
      <c r="IF8" s="83" t="s">
        <v>465</v>
      </c>
      <c r="IG8" s="83" t="s">
        <v>466</v>
      </c>
      <c r="IH8" s="83" t="s">
        <v>467</v>
      </c>
      <c r="II8" s="83" t="s">
        <v>468</v>
      </c>
      <c r="IJ8" s="83" t="s">
        <v>469</v>
      </c>
      <c r="IK8" s="83" t="s">
        <v>470</v>
      </c>
      <c r="IL8" s="83" t="s">
        <v>471</v>
      </c>
      <c r="IM8" s="83" t="s">
        <v>472</v>
      </c>
      <c r="IN8" s="83" t="s">
        <v>473</v>
      </c>
      <c r="IO8" s="83" t="s">
        <v>474</v>
      </c>
      <c r="IP8" s="83" t="s">
        <v>475</v>
      </c>
      <c r="IQ8" s="83" t="s">
        <v>476</v>
      </c>
      <c r="IR8" s="83" t="s">
        <v>477</v>
      </c>
      <c r="IS8" s="83" t="s">
        <v>478</v>
      </c>
      <c r="IT8" s="83" t="s">
        <v>479</v>
      </c>
      <c r="IU8" s="83" t="s">
        <v>480</v>
      </c>
      <c r="IV8" s="83" t="s">
        <v>481</v>
      </c>
      <c r="IW8" s="83" t="s">
        <v>482</v>
      </c>
      <c r="IX8" s="83" t="s">
        <v>483</v>
      </c>
      <c r="IY8" s="83" t="s">
        <v>484</v>
      </c>
      <c r="IZ8" s="83" t="s">
        <v>485</v>
      </c>
      <c r="JA8" s="83" t="s">
        <v>486</v>
      </c>
      <c r="JB8" s="83" t="s">
        <v>487</v>
      </c>
      <c r="JC8" s="83" t="s">
        <v>488</v>
      </c>
      <c r="JD8" s="83" t="s">
        <v>489</v>
      </c>
      <c r="JE8" s="83" t="s">
        <v>490</v>
      </c>
      <c r="JF8" s="83" t="s">
        <v>491</v>
      </c>
      <c r="JG8" s="83" t="s">
        <v>492</v>
      </c>
      <c r="JH8" s="83" t="s">
        <v>493</v>
      </c>
      <c r="JI8" s="83" t="s">
        <v>494</v>
      </c>
      <c r="JJ8" s="83" t="s">
        <v>495</v>
      </c>
      <c r="JK8" s="83" t="s">
        <v>496</v>
      </c>
      <c r="JL8" s="83" t="s">
        <v>497</v>
      </c>
      <c r="JM8" s="83" t="s">
        <v>498</v>
      </c>
      <c r="JN8" s="83" t="s">
        <v>499</v>
      </c>
      <c r="JO8" s="83" t="s">
        <v>500</v>
      </c>
      <c r="JP8" s="83" t="s">
        <v>501</v>
      </c>
      <c r="JQ8" s="83" t="s">
        <v>502</v>
      </c>
      <c r="JR8" s="83" t="s">
        <v>503</v>
      </c>
      <c r="JS8" s="83" t="s">
        <v>504</v>
      </c>
      <c r="JT8" s="83" t="s">
        <v>505</v>
      </c>
      <c r="JU8" s="83" t="s">
        <v>506</v>
      </c>
      <c r="JV8" s="83" t="s">
        <v>507</v>
      </c>
      <c r="JW8" s="83" t="s">
        <v>508</v>
      </c>
      <c r="JX8" s="83" t="s">
        <v>509</v>
      </c>
      <c r="JY8" s="83" t="s">
        <v>510</v>
      </c>
      <c r="JZ8" s="83" t="s">
        <v>511</v>
      </c>
      <c r="KA8" s="83" t="s">
        <v>512</v>
      </c>
      <c r="KB8" s="83" t="s">
        <v>513</v>
      </c>
      <c r="KC8" s="83" t="s">
        <v>514</v>
      </c>
      <c r="KD8" s="83" t="s">
        <v>515</v>
      </c>
      <c r="KE8" s="83" t="s">
        <v>516</v>
      </c>
      <c r="KF8" s="83" t="s">
        <v>517</v>
      </c>
      <c r="KG8" s="83" t="s">
        <v>518</v>
      </c>
      <c r="KH8" s="83" t="s">
        <v>519</v>
      </c>
      <c r="KI8" s="83" t="s">
        <v>520</v>
      </c>
      <c r="KJ8" s="83" t="s">
        <v>521</v>
      </c>
      <c r="KK8" s="83" t="s">
        <v>522</v>
      </c>
      <c r="KL8" s="83" t="s">
        <v>523</v>
      </c>
      <c r="KM8" s="83" t="s">
        <v>524</v>
      </c>
      <c r="KN8" s="83" t="s">
        <v>525</v>
      </c>
      <c r="KO8" s="83" t="s">
        <v>526</v>
      </c>
      <c r="KP8" s="83" t="s">
        <v>527</v>
      </c>
      <c r="KQ8" s="83" t="s">
        <v>528</v>
      </c>
      <c r="KR8" s="83" t="s">
        <v>529</v>
      </c>
      <c r="KS8" s="83" t="s">
        <v>530</v>
      </c>
      <c r="KT8" s="83" t="s">
        <v>531</v>
      </c>
      <c r="KU8" s="83" t="s">
        <v>532</v>
      </c>
      <c r="KV8" s="83" t="s">
        <v>533</v>
      </c>
      <c r="KW8" s="83" t="s">
        <v>534</v>
      </c>
      <c r="KX8" s="83" t="s">
        <v>535</v>
      </c>
      <c r="KY8" s="83" t="s">
        <v>536</v>
      </c>
      <c r="KZ8" s="83" t="s">
        <v>537</v>
      </c>
      <c r="LA8" s="83" t="s">
        <v>538</v>
      </c>
      <c r="LB8" s="83" t="s">
        <v>539</v>
      </c>
      <c r="LC8" s="83" t="s">
        <v>540</v>
      </c>
      <c r="LD8" s="83" t="s">
        <v>541</v>
      </c>
      <c r="LE8" s="83" t="s">
        <v>542</v>
      </c>
      <c r="LF8" s="83" t="s">
        <v>543</v>
      </c>
      <c r="LG8" s="83" t="s">
        <v>544</v>
      </c>
      <c r="LH8" s="83" t="s">
        <v>545</v>
      </c>
      <c r="LI8" s="83" t="s">
        <v>546</v>
      </c>
      <c r="LJ8" s="83" t="s">
        <v>547</v>
      </c>
      <c r="LK8" s="83" t="s">
        <v>548</v>
      </c>
      <c r="LL8" s="83" t="s">
        <v>549</v>
      </c>
      <c r="LM8" s="83" t="s">
        <v>550</v>
      </c>
      <c r="LN8" s="83" t="s">
        <v>551</v>
      </c>
      <c r="LO8" s="83" t="s">
        <v>552</v>
      </c>
      <c r="LP8" s="83" t="s">
        <v>553</v>
      </c>
      <c r="LQ8" s="83" t="s">
        <v>554</v>
      </c>
      <c r="LR8" s="83" t="s">
        <v>555</v>
      </c>
      <c r="LS8" s="83" t="s">
        <v>556</v>
      </c>
      <c r="LT8" s="83" t="s">
        <v>557</v>
      </c>
      <c r="LU8" s="83" t="s">
        <v>558</v>
      </c>
      <c r="LV8" s="83" t="s">
        <v>559</v>
      </c>
      <c r="LW8" s="83" t="s">
        <v>560</v>
      </c>
      <c r="LX8" s="83" t="s">
        <v>561</v>
      </c>
      <c r="LY8" s="83" t="s">
        <v>562</v>
      </c>
      <c r="LZ8" s="83" t="s">
        <v>563</v>
      </c>
      <c r="MA8" s="83" t="s">
        <v>564</v>
      </c>
      <c r="MB8" s="83" t="s">
        <v>565</v>
      </c>
      <c r="MC8" s="83" t="s">
        <v>566</v>
      </c>
      <c r="MD8" s="83" t="s">
        <v>567</v>
      </c>
      <c r="ME8" s="83" t="s">
        <v>568</v>
      </c>
      <c r="MF8" s="83" t="s">
        <v>569</v>
      </c>
      <c r="MG8" s="83" t="s">
        <v>570</v>
      </c>
      <c r="MH8" s="83" t="s">
        <v>571</v>
      </c>
      <c r="MI8" s="83" t="s">
        <v>572</v>
      </c>
      <c r="MJ8" s="83" t="s">
        <v>573</v>
      </c>
      <c r="MK8" s="83" t="s">
        <v>574</v>
      </c>
      <c r="ML8" s="83" t="s">
        <v>575</v>
      </c>
      <c r="MM8" s="83" t="s">
        <v>576</v>
      </c>
      <c r="MN8" s="83" t="s">
        <v>577</v>
      </c>
      <c r="MO8" s="83" t="s">
        <v>578</v>
      </c>
      <c r="MP8" s="83" t="s">
        <v>579</v>
      </c>
      <c r="MQ8" s="83" t="s">
        <v>580</v>
      </c>
      <c r="MR8" s="83" t="s">
        <v>581</v>
      </c>
      <c r="MS8" s="83" t="s">
        <v>582</v>
      </c>
      <c r="MT8" s="83" t="s">
        <v>583</v>
      </c>
      <c r="MU8" s="83" t="s">
        <v>584</v>
      </c>
      <c r="MV8" s="83" t="s">
        <v>585</v>
      </c>
      <c r="MW8" s="83" t="s">
        <v>586</v>
      </c>
      <c r="MX8" s="83" t="s">
        <v>587</v>
      </c>
      <c r="MY8" s="83" t="s">
        <v>588</v>
      </c>
      <c r="MZ8" s="83" t="s">
        <v>589</v>
      </c>
      <c r="NA8" s="83" t="s">
        <v>590</v>
      </c>
      <c r="NB8" s="83" t="s">
        <v>591</v>
      </c>
      <c r="NC8" s="83" t="s">
        <v>592</v>
      </c>
      <c r="ND8" s="83" t="s">
        <v>593</v>
      </c>
      <c r="NE8" s="83" t="s">
        <v>594</v>
      </c>
      <c r="NF8" s="83" t="s">
        <v>595</v>
      </c>
      <c r="NG8" s="83" t="s">
        <v>596</v>
      </c>
      <c r="NH8" s="83" t="s">
        <v>597</v>
      </c>
      <c r="NI8" s="83" t="s">
        <v>598</v>
      </c>
      <c r="NJ8" s="83" t="s">
        <v>599</v>
      </c>
      <c r="NK8" s="83" t="s">
        <v>600</v>
      </c>
      <c r="NL8" s="83" t="s">
        <v>601</v>
      </c>
      <c r="NM8" s="83" t="s">
        <v>602</v>
      </c>
      <c r="NN8" s="83" t="s">
        <v>603</v>
      </c>
      <c r="NO8" s="83" t="s">
        <v>604</v>
      </c>
      <c r="NP8" s="83" t="s">
        <v>605</v>
      </c>
      <c r="NQ8" s="83" t="s">
        <v>606</v>
      </c>
      <c r="NR8" s="83" t="s">
        <v>607</v>
      </c>
      <c r="NS8" s="83" t="s">
        <v>608</v>
      </c>
      <c r="NT8" s="83" t="s">
        <v>609</v>
      </c>
      <c r="NU8" s="83" t="s">
        <v>610</v>
      </c>
      <c r="NV8" s="83" t="s">
        <v>611</v>
      </c>
      <c r="NW8" s="83" t="s">
        <v>612</v>
      </c>
      <c r="NX8" s="83" t="s">
        <v>613</v>
      </c>
      <c r="NY8" s="83" t="s">
        <v>614</v>
      </c>
      <c r="NZ8" s="83" t="s">
        <v>615</v>
      </c>
      <c r="OA8" s="83" t="s">
        <v>616</v>
      </c>
      <c r="OB8" s="83" t="s">
        <v>617</v>
      </c>
      <c r="OC8" s="83" t="s">
        <v>618</v>
      </c>
      <c r="OD8" s="83" t="s">
        <v>619</v>
      </c>
      <c r="OE8" s="83" t="s">
        <v>620</v>
      </c>
      <c r="OF8" s="83" t="s">
        <v>621</v>
      </c>
      <c r="OG8" s="83" t="s">
        <v>622</v>
      </c>
      <c r="OH8" s="83" t="s">
        <v>623</v>
      </c>
      <c r="OI8" s="83" t="s">
        <v>624</v>
      </c>
      <c r="OJ8" s="83" t="s">
        <v>625</v>
      </c>
      <c r="OK8" s="83" t="s">
        <v>626</v>
      </c>
      <c r="OL8" s="83" t="s">
        <v>627</v>
      </c>
      <c r="OM8" s="83" t="s">
        <v>628</v>
      </c>
      <c r="ON8" s="83" t="s">
        <v>629</v>
      </c>
      <c r="OO8" s="83" t="s">
        <v>630</v>
      </c>
      <c r="OP8" s="83" t="s">
        <v>631</v>
      </c>
      <c r="OQ8" s="83" t="s">
        <v>632</v>
      </c>
      <c r="OR8" s="83" t="s">
        <v>633</v>
      </c>
      <c r="OS8" s="83" t="s">
        <v>634</v>
      </c>
      <c r="OT8" s="83" t="s">
        <v>635</v>
      </c>
      <c r="OU8" s="83" t="s">
        <v>636</v>
      </c>
      <c r="OV8" s="83" t="s">
        <v>637</v>
      </c>
      <c r="OW8" s="83" t="s">
        <v>638</v>
      </c>
      <c r="OX8" s="83" t="s">
        <v>639</v>
      </c>
      <c r="OY8" s="83" t="s">
        <v>640</v>
      </c>
      <c r="OZ8" s="83" t="s">
        <v>641</v>
      </c>
      <c r="PA8" s="83" t="s">
        <v>642</v>
      </c>
      <c r="PB8" s="83" t="s">
        <v>643</v>
      </c>
      <c r="PC8" s="83" t="s">
        <v>644</v>
      </c>
      <c r="PD8" s="83" t="s">
        <v>645</v>
      </c>
      <c r="PE8" s="83" t="s">
        <v>646</v>
      </c>
      <c r="PF8" s="83" t="s">
        <v>647</v>
      </c>
      <c r="PG8" s="83" t="s">
        <v>648</v>
      </c>
      <c r="PH8" s="83" t="s">
        <v>649</v>
      </c>
      <c r="PI8" s="83" t="s">
        <v>650</v>
      </c>
      <c r="PJ8" s="83" t="s">
        <v>651</v>
      </c>
      <c r="PK8" s="83" t="s">
        <v>652</v>
      </c>
      <c r="PL8" s="83" t="s">
        <v>653</v>
      </c>
      <c r="PM8" s="83" t="s">
        <v>654</v>
      </c>
      <c r="PN8" s="83" t="s">
        <v>655</v>
      </c>
      <c r="PO8" s="83" t="s">
        <v>656</v>
      </c>
      <c r="PP8" s="83" t="s">
        <v>657</v>
      </c>
      <c r="PQ8" s="83" t="s">
        <v>658</v>
      </c>
      <c r="PR8" s="83" t="s">
        <v>659</v>
      </c>
      <c r="PS8" s="83" t="s">
        <v>660</v>
      </c>
      <c r="PT8" s="83" t="s">
        <v>661</v>
      </c>
      <c r="PU8" s="83" t="s">
        <v>662</v>
      </c>
      <c r="PV8" s="83" t="s">
        <v>663</v>
      </c>
      <c r="PW8" s="83" t="s">
        <v>664</v>
      </c>
      <c r="PX8" s="83" t="s">
        <v>665</v>
      </c>
      <c r="PY8" s="83" t="s">
        <v>666</v>
      </c>
      <c r="PZ8" s="83" t="s">
        <v>667</v>
      </c>
      <c r="QA8" s="83" t="s">
        <v>668</v>
      </c>
      <c r="QB8" s="83" t="s">
        <v>669</v>
      </c>
      <c r="QC8" s="83" t="s">
        <v>670</v>
      </c>
      <c r="QD8" s="83" t="s">
        <v>671</v>
      </c>
      <c r="QE8" s="83" t="s">
        <v>672</v>
      </c>
      <c r="QF8" s="83" t="s">
        <v>673</v>
      </c>
      <c r="QG8" s="83" t="s">
        <v>674</v>
      </c>
      <c r="QH8" s="83" t="s">
        <v>675</v>
      </c>
      <c r="QI8" s="83" t="s">
        <v>676</v>
      </c>
      <c r="QJ8" s="83" t="s">
        <v>677</v>
      </c>
      <c r="QK8" s="83" t="s">
        <v>678</v>
      </c>
      <c r="QL8" s="83" t="s">
        <v>679</v>
      </c>
      <c r="QM8" s="83" t="s">
        <v>680</v>
      </c>
      <c r="QN8" s="83" t="s">
        <v>681</v>
      </c>
      <c r="QO8" s="83" t="s">
        <v>682</v>
      </c>
      <c r="QP8" s="83" t="s">
        <v>683</v>
      </c>
      <c r="QQ8" s="83" t="s">
        <v>684</v>
      </c>
      <c r="QR8" s="83" t="s">
        <v>685</v>
      </c>
      <c r="QS8" s="83" t="s">
        <v>686</v>
      </c>
      <c r="QT8" s="83" t="s">
        <v>687</v>
      </c>
      <c r="QU8" s="83" t="s">
        <v>688</v>
      </c>
      <c r="QV8" s="83" t="s">
        <v>689</v>
      </c>
      <c r="QW8" s="83" t="s">
        <v>690</v>
      </c>
      <c r="QX8" s="83" t="s">
        <v>691</v>
      </c>
      <c r="QY8" s="83" t="s">
        <v>692</v>
      </c>
      <c r="QZ8" s="83" t="s">
        <v>693</v>
      </c>
      <c r="RA8" s="83" t="s">
        <v>694</v>
      </c>
      <c r="RB8" s="83" t="s">
        <v>695</v>
      </c>
      <c r="RC8" s="83" t="s">
        <v>696</v>
      </c>
      <c r="RD8" s="83" t="s">
        <v>697</v>
      </c>
      <c r="RE8" s="83" t="s">
        <v>698</v>
      </c>
      <c r="RF8" s="83" t="s">
        <v>699</v>
      </c>
      <c r="RG8" s="83" t="s">
        <v>700</v>
      </c>
      <c r="RH8" s="83" t="s">
        <v>701</v>
      </c>
      <c r="RI8" s="83" t="s">
        <v>702</v>
      </c>
      <c r="RJ8" s="83" t="s">
        <v>703</v>
      </c>
      <c r="RK8" s="83" t="s">
        <v>704</v>
      </c>
      <c r="RL8" s="83" t="s">
        <v>705</v>
      </c>
      <c r="RM8" s="83" t="s">
        <v>706</v>
      </c>
      <c r="RN8" s="83" t="s">
        <v>707</v>
      </c>
      <c r="RO8" s="83" t="s">
        <v>708</v>
      </c>
      <c r="RP8" s="83" t="s">
        <v>709</v>
      </c>
      <c r="RQ8" s="83" t="s">
        <v>710</v>
      </c>
      <c r="RR8" s="83" t="s">
        <v>711</v>
      </c>
      <c r="RS8" s="83" t="s">
        <v>712</v>
      </c>
      <c r="RT8" s="83" t="s">
        <v>713</v>
      </c>
      <c r="RU8" s="83" t="s">
        <v>714</v>
      </c>
      <c r="RV8" s="83" t="s">
        <v>715</v>
      </c>
      <c r="RW8" s="83" t="s">
        <v>716</v>
      </c>
      <c r="RX8" s="83" t="s">
        <v>717</v>
      </c>
      <c r="RY8" s="83" t="s">
        <v>718</v>
      </c>
      <c r="RZ8" s="83" t="s">
        <v>719</v>
      </c>
      <c r="SA8" s="83" t="s">
        <v>720</v>
      </c>
      <c r="SB8" s="83" t="s">
        <v>721</v>
      </c>
      <c r="SC8" s="83" t="s">
        <v>722</v>
      </c>
      <c r="SD8" s="83" t="s">
        <v>723</v>
      </c>
      <c r="SE8" s="83" t="s">
        <v>724</v>
      </c>
      <c r="SF8" s="83" t="s">
        <v>725</v>
      </c>
      <c r="SG8" s="83" t="s">
        <v>726</v>
      </c>
      <c r="SH8" s="83" t="s">
        <v>727</v>
      </c>
      <c r="SI8" s="83" t="s">
        <v>728</v>
      </c>
      <c r="SJ8" s="83" t="s">
        <v>729</v>
      </c>
      <c r="SK8" s="83" t="s">
        <v>730</v>
      </c>
      <c r="SL8" s="83" t="s">
        <v>731</v>
      </c>
      <c r="SM8" s="83" t="s">
        <v>732</v>
      </c>
      <c r="SN8" s="83" t="s">
        <v>733</v>
      </c>
      <c r="SO8" s="83" t="s">
        <v>734</v>
      </c>
      <c r="SP8" s="83" t="s">
        <v>735</v>
      </c>
      <c r="SQ8" s="83" t="s">
        <v>736</v>
      </c>
      <c r="SR8" s="83" t="s">
        <v>737</v>
      </c>
      <c r="SS8" s="83" t="s">
        <v>738</v>
      </c>
      <c r="ST8" s="83" t="s">
        <v>739</v>
      </c>
      <c r="SU8" s="83" t="s">
        <v>740</v>
      </c>
      <c r="SV8" s="83" t="s">
        <v>741</v>
      </c>
      <c r="SW8" s="83" t="s">
        <v>742</v>
      </c>
      <c r="SX8" s="83" t="s">
        <v>743</v>
      </c>
      <c r="SY8" s="83" t="s">
        <v>744</v>
      </c>
      <c r="SZ8" s="83" t="s">
        <v>745</v>
      </c>
      <c r="TA8" s="83" t="s">
        <v>746</v>
      </c>
      <c r="TB8" s="83" t="s">
        <v>747</v>
      </c>
      <c r="TC8" s="83" t="s">
        <v>748</v>
      </c>
      <c r="TD8" s="83" t="s">
        <v>749</v>
      </c>
      <c r="TE8" s="83" t="s">
        <v>750</v>
      </c>
      <c r="TF8" s="83" t="s">
        <v>751</v>
      </c>
      <c r="TG8" s="83" t="s">
        <v>752</v>
      </c>
      <c r="TH8" s="83" t="s">
        <v>753</v>
      </c>
      <c r="TI8" s="83" t="s">
        <v>754</v>
      </c>
      <c r="TJ8" s="83" t="s">
        <v>755</v>
      </c>
      <c r="TK8" s="83" t="s">
        <v>756</v>
      </c>
      <c r="TL8" s="83" t="s">
        <v>757</v>
      </c>
      <c r="TM8" s="83" t="s">
        <v>758</v>
      </c>
      <c r="TN8" s="83" t="s">
        <v>759</v>
      </c>
      <c r="TO8" s="83" t="s">
        <v>760</v>
      </c>
      <c r="TP8" s="83" t="s">
        <v>761</v>
      </c>
      <c r="TQ8" s="83" t="s">
        <v>762</v>
      </c>
      <c r="TR8" s="83" t="s">
        <v>763</v>
      </c>
      <c r="TS8" s="83" t="s">
        <v>764</v>
      </c>
      <c r="TT8" s="83" t="s">
        <v>765</v>
      </c>
      <c r="TU8" s="83" t="s">
        <v>766</v>
      </c>
      <c r="TV8" s="83" t="s">
        <v>767</v>
      </c>
      <c r="TW8" s="83" t="s">
        <v>768</v>
      </c>
      <c r="TX8" s="83" t="s">
        <v>769</v>
      </c>
      <c r="TY8" s="83" t="s">
        <v>770</v>
      </c>
      <c r="TZ8" s="83" t="s">
        <v>771</v>
      </c>
      <c r="UA8" s="83" t="s">
        <v>772</v>
      </c>
      <c r="UB8" s="83" t="s">
        <v>773</v>
      </c>
      <c r="UC8" s="83" t="s">
        <v>774</v>
      </c>
      <c r="UD8" s="83" t="s">
        <v>775</v>
      </c>
      <c r="UE8" s="83" t="s">
        <v>776</v>
      </c>
      <c r="UF8" s="83" t="s">
        <v>777</v>
      </c>
      <c r="UG8" s="83" t="s">
        <v>778</v>
      </c>
      <c r="UH8" s="83" t="s">
        <v>779</v>
      </c>
      <c r="UI8" s="83" t="s">
        <v>780</v>
      </c>
      <c r="UJ8" s="83" t="s">
        <v>781</v>
      </c>
      <c r="UK8" s="83" t="s">
        <v>782</v>
      </c>
      <c r="UL8" s="83" t="s">
        <v>783</v>
      </c>
      <c r="UM8" s="83" t="s">
        <v>784</v>
      </c>
      <c r="UN8" s="83" t="s">
        <v>785</v>
      </c>
      <c r="UO8" s="83" t="s">
        <v>786</v>
      </c>
      <c r="UP8" s="83" t="s">
        <v>787</v>
      </c>
      <c r="UQ8" s="83" t="s">
        <v>788</v>
      </c>
      <c r="UR8" s="83" t="s">
        <v>789</v>
      </c>
      <c r="US8" s="83" t="s">
        <v>790</v>
      </c>
      <c r="UT8" s="83" t="s">
        <v>791</v>
      </c>
      <c r="UU8" s="83" t="s">
        <v>792</v>
      </c>
      <c r="UV8" s="83" t="s">
        <v>793</v>
      </c>
      <c r="UW8" s="83" t="s">
        <v>794</v>
      </c>
      <c r="UX8" s="83" t="s">
        <v>795</v>
      </c>
      <c r="UY8" s="83" t="s">
        <v>796</v>
      </c>
      <c r="UZ8" s="83" t="s">
        <v>797</v>
      </c>
      <c r="VA8" s="83" t="s">
        <v>798</v>
      </c>
      <c r="VB8" s="83" t="s">
        <v>799</v>
      </c>
      <c r="VC8" s="83" t="s">
        <v>800</v>
      </c>
      <c r="VD8" s="83" t="s">
        <v>801</v>
      </c>
      <c r="VE8" s="83" t="s">
        <v>802</v>
      </c>
      <c r="VF8" s="83" t="s">
        <v>803</v>
      </c>
      <c r="VG8" s="83" t="s">
        <v>804</v>
      </c>
      <c r="VH8" s="83" t="s">
        <v>805</v>
      </c>
      <c r="VI8" s="83" t="s">
        <v>806</v>
      </c>
      <c r="VJ8" s="83" t="s">
        <v>807</v>
      </c>
      <c r="VK8" s="83" t="s">
        <v>808</v>
      </c>
      <c r="VL8" s="83" t="s">
        <v>809</v>
      </c>
      <c r="VM8" s="83" t="s">
        <v>810</v>
      </c>
      <c r="VN8" s="83" t="s">
        <v>811</v>
      </c>
      <c r="VO8" s="83" t="s">
        <v>812</v>
      </c>
      <c r="VP8" s="83" t="s">
        <v>813</v>
      </c>
      <c r="VQ8" s="83" t="s">
        <v>814</v>
      </c>
      <c r="VR8" s="83" t="s">
        <v>815</v>
      </c>
      <c r="VS8" s="83" t="s">
        <v>816</v>
      </c>
      <c r="VT8" s="83" t="s">
        <v>817</v>
      </c>
      <c r="VU8" s="83" t="s">
        <v>818</v>
      </c>
      <c r="VV8" s="83" t="s">
        <v>819</v>
      </c>
      <c r="VW8" s="83" t="s">
        <v>820</v>
      </c>
      <c r="VX8" s="83" t="s">
        <v>821</v>
      </c>
      <c r="VY8" s="83" t="s">
        <v>822</v>
      </c>
      <c r="VZ8" s="83" t="s">
        <v>823</v>
      </c>
      <c r="WA8" s="83" t="s">
        <v>824</v>
      </c>
      <c r="WB8" s="83" t="s">
        <v>825</v>
      </c>
      <c r="WC8" s="83" t="s">
        <v>826</v>
      </c>
      <c r="WD8" s="83" t="s">
        <v>827</v>
      </c>
      <c r="WE8" s="83" t="s">
        <v>828</v>
      </c>
      <c r="WF8" s="83" t="s">
        <v>829</v>
      </c>
      <c r="WG8" s="83" t="s">
        <v>830</v>
      </c>
      <c r="WH8" s="83" t="s">
        <v>831</v>
      </c>
      <c r="WI8" s="83" t="s">
        <v>832</v>
      </c>
      <c r="WJ8" s="83" t="s">
        <v>833</v>
      </c>
      <c r="WK8" s="83" t="s">
        <v>834</v>
      </c>
      <c r="WL8" s="83" t="s">
        <v>835</v>
      </c>
      <c r="WM8" s="83" t="s">
        <v>836</v>
      </c>
      <c r="WN8" s="83" t="s">
        <v>837</v>
      </c>
      <c r="WO8" s="83" t="s">
        <v>838</v>
      </c>
      <c r="WP8" s="83" t="s">
        <v>839</v>
      </c>
      <c r="WQ8" s="83" t="s">
        <v>840</v>
      </c>
      <c r="WR8" s="83" t="s">
        <v>841</v>
      </c>
      <c r="WS8" s="83" t="s">
        <v>842</v>
      </c>
      <c r="WT8" s="83" t="s">
        <v>843</v>
      </c>
      <c r="WU8" s="83" t="s">
        <v>844</v>
      </c>
      <c r="WV8" s="83" t="s">
        <v>845</v>
      </c>
      <c r="WW8" s="83" t="s">
        <v>846</v>
      </c>
      <c r="WX8" s="83" t="s">
        <v>847</v>
      </c>
      <c r="WY8" s="83" t="s">
        <v>848</v>
      </c>
      <c r="WZ8" s="83" t="s">
        <v>849</v>
      </c>
      <c r="XA8" s="83" t="s">
        <v>850</v>
      </c>
      <c r="XB8" s="83" t="s">
        <v>851</v>
      </c>
      <c r="XC8" s="83" t="s">
        <v>852</v>
      </c>
      <c r="XD8" s="83" t="s">
        <v>853</v>
      </c>
      <c r="XE8" s="83" t="s">
        <v>854</v>
      </c>
      <c r="XF8" s="83" t="s">
        <v>855</v>
      </c>
      <c r="XG8" s="83" t="s">
        <v>856</v>
      </c>
      <c r="XH8" s="83" t="s">
        <v>857</v>
      </c>
      <c r="XI8" s="83" t="s">
        <v>858</v>
      </c>
      <c r="XJ8" s="83" t="s">
        <v>859</v>
      </c>
      <c r="XK8" s="83" t="s">
        <v>860</v>
      </c>
      <c r="XL8" s="83" t="s">
        <v>861</v>
      </c>
      <c r="XM8" s="83" t="s">
        <v>862</v>
      </c>
      <c r="XN8" s="83" t="s">
        <v>863</v>
      </c>
      <c r="XO8" s="83" t="s">
        <v>864</v>
      </c>
      <c r="XP8" s="83" t="s">
        <v>865</v>
      </c>
      <c r="XQ8" s="83" t="s">
        <v>866</v>
      </c>
      <c r="XR8" s="83" t="s">
        <v>867</v>
      </c>
      <c r="XS8" s="83" t="s">
        <v>868</v>
      </c>
      <c r="XT8" s="83" t="s">
        <v>869</v>
      </c>
      <c r="XU8" s="83" t="s">
        <v>870</v>
      </c>
      <c r="XV8" s="83" t="s">
        <v>871</v>
      </c>
      <c r="XW8" s="83" t="s">
        <v>872</v>
      </c>
      <c r="XX8" s="83" t="s">
        <v>873</v>
      </c>
      <c r="XY8" s="83" t="s">
        <v>874</v>
      </c>
      <c r="XZ8" s="83" t="s">
        <v>875</v>
      </c>
      <c r="YA8" s="83" t="s">
        <v>876</v>
      </c>
      <c r="YB8" s="83" t="s">
        <v>877</v>
      </c>
      <c r="YC8" s="83" t="s">
        <v>878</v>
      </c>
      <c r="YD8" s="83" t="s">
        <v>879</v>
      </c>
      <c r="YE8" s="83" t="s">
        <v>880</v>
      </c>
      <c r="YF8" s="83" t="s">
        <v>881</v>
      </c>
      <c r="YG8" s="83" t="s">
        <v>882</v>
      </c>
      <c r="YH8" s="83" t="s">
        <v>883</v>
      </c>
      <c r="YI8" s="83" t="s">
        <v>884</v>
      </c>
      <c r="YJ8" s="83" t="s">
        <v>885</v>
      </c>
      <c r="YK8" s="83" t="s">
        <v>886</v>
      </c>
      <c r="YL8" s="83" t="s">
        <v>887</v>
      </c>
      <c r="YM8" s="83" t="s">
        <v>888</v>
      </c>
      <c r="YN8" s="83" t="s">
        <v>889</v>
      </c>
      <c r="YO8" s="83" t="s">
        <v>890</v>
      </c>
      <c r="YP8" s="83" t="s">
        <v>891</v>
      </c>
      <c r="YQ8" s="83" t="s">
        <v>892</v>
      </c>
      <c r="YR8" s="83" t="s">
        <v>893</v>
      </c>
      <c r="YS8" s="83" t="s">
        <v>894</v>
      </c>
      <c r="YT8" s="83" t="s">
        <v>895</v>
      </c>
      <c r="YU8" s="83" t="s">
        <v>896</v>
      </c>
      <c r="YV8" s="83" t="s">
        <v>897</v>
      </c>
      <c r="YW8" s="83" t="s">
        <v>898</v>
      </c>
      <c r="YX8" s="83" t="s">
        <v>899</v>
      </c>
      <c r="YY8" s="83" t="s">
        <v>900</v>
      </c>
      <c r="YZ8" s="83" t="s">
        <v>901</v>
      </c>
      <c r="ZA8" s="83" t="s">
        <v>902</v>
      </c>
      <c r="ZB8" s="83" t="s">
        <v>903</v>
      </c>
      <c r="ZC8" s="83" t="s">
        <v>904</v>
      </c>
      <c r="ZD8" s="83" t="s">
        <v>905</v>
      </c>
      <c r="ZE8" s="83" t="s">
        <v>906</v>
      </c>
      <c r="ZF8" s="83" t="s">
        <v>907</v>
      </c>
      <c r="ZG8" s="83" t="s">
        <v>908</v>
      </c>
      <c r="ZH8" s="83" t="s">
        <v>909</v>
      </c>
      <c r="ZI8" s="83" t="s">
        <v>910</v>
      </c>
      <c r="ZJ8" s="83" t="s">
        <v>911</v>
      </c>
      <c r="ZK8" s="83" t="s">
        <v>912</v>
      </c>
      <c r="ZL8" s="83" t="s">
        <v>913</v>
      </c>
      <c r="ZM8" s="83" t="s">
        <v>914</v>
      </c>
      <c r="ZN8" s="83" t="s">
        <v>915</v>
      </c>
      <c r="ZO8" s="83" t="s">
        <v>916</v>
      </c>
      <c r="ZP8" s="83" t="s">
        <v>917</v>
      </c>
      <c r="ZQ8" s="83" t="s">
        <v>918</v>
      </c>
      <c r="ZR8" s="83" t="s">
        <v>919</v>
      </c>
      <c r="ZS8" s="83" t="s">
        <v>920</v>
      </c>
      <c r="ZT8" s="83" t="s">
        <v>921</v>
      </c>
      <c r="ZU8" s="83" t="s">
        <v>922</v>
      </c>
      <c r="ZV8" s="83" t="s">
        <v>923</v>
      </c>
      <c r="ZW8" s="83" t="s">
        <v>924</v>
      </c>
      <c r="ZX8" s="83" t="s">
        <v>925</v>
      </c>
      <c r="ZY8" s="83" t="s">
        <v>926</v>
      </c>
      <c r="ZZ8" s="83" t="s">
        <v>927</v>
      </c>
      <c r="AAA8" s="83" t="s">
        <v>928</v>
      </c>
      <c r="AAB8" s="83" t="s">
        <v>929</v>
      </c>
      <c r="AAC8" s="83" t="s">
        <v>930</v>
      </c>
      <c r="AAD8" s="83" t="s">
        <v>931</v>
      </c>
      <c r="AAE8" s="83" t="s">
        <v>932</v>
      </c>
      <c r="AAF8" s="83" t="s">
        <v>933</v>
      </c>
      <c r="AAG8" s="83" t="s">
        <v>934</v>
      </c>
      <c r="AAH8" s="83" t="s">
        <v>935</v>
      </c>
      <c r="AAI8" s="83" t="s">
        <v>936</v>
      </c>
      <c r="AAJ8" s="83" t="s">
        <v>937</v>
      </c>
      <c r="AAK8" s="83" t="s">
        <v>938</v>
      </c>
      <c r="AAL8" s="83" t="s">
        <v>939</v>
      </c>
      <c r="AAM8" s="83" t="s">
        <v>940</v>
      </c>
      <c r="AAN8" s="83" t="s">
        <v>941</v>
      </c>
      <c r="AAO8" s="83" t="s">
        <v>942</v>
      </c>
      <c r="AAP8" s="83" t="s">
        <v>943</v>
      </c>
      <c r="AAQ8" s="83" t="s">
        <v>944</v>
      </c>
      <c r="AAR8" s="83" t="s">
        <v>945</v>
      </c>
      <c r="AAS8" s="83" t="s">
        <v>946</v>
      </c>
      <c r="AAT8" s="83" t="s">
        <v>947</v>
      </c>
      <c r="AAU8" s="83" t="s">
        <v>948</v>
      </c>
      <c r="AAV8" s="83" t="s">
        <v>949</v>
      </c>
      <c r="AAW8" s="83" t="s">
        <v>950</v>
      </c>
      <c r="AAX8" s="83" t="s">
        <v>951</v>
      </c>
      <c r="AAY8" s="83" t="s">
        <v>952</v>
      </c>
      <c r="AAZ8" s="83" t="s">
        <v>953</v>
      </c>
      <c r="ABA8" s="83" t="s">
        <v>954</v>
      </c>
      <c r="ABB8" s="83" t="s">
        <v>955</v>
      </c>
      <c r="ABC8" s="83" t="s">
        <v>956</v>
      </c>
      <c r="ABD8" s="83" t="s">
        <v>957</v>
      </c>
      <c r="ABE8" s="83" t="s">
        <v>958</v>
      </c>
      <c r="ABF8" s="83" t="s">
        <v>959</v>
      </c>
      <c r="ABG8" s="83" t="s">
        <v>960</v>
      </c>
      <c r="ABH8" s="83" t="s">
        <v>961</v>
      </c>
      <c r="ABI8" s="83" t="s">
        <v>962</v>
      </c>
      <c r="ABJ8" s="83" t="s">
        <v>963</v>
      </c>
      <c r="ABK8" s="83" t="s">
        <v>964</v>
      </c>
      <c r="ABL8" s="83" t="s">
        <v>965</v>
      </c>
      <c r="ABM8" s="83" t="s">
        <v>966</v>
      </c>
      <c r="ABN8" s="83" t="s">
        <v>967</v>
      </c>
      <c r="ABO8" s="83" t="s">
        <v>968</v>
      </c>
      <c r="ABP8" s="83" t="s">
        <v>969</v>
      </c>
      <c r="ABQ8" s="83" t="s">
        <v>970</v>
      </c>
      <c r="ABR8" s="83" t="s">
        <v>971</v>
      </c>
      <c r="ABS8" s="83" t="s">
        <v>972</v>
      </c>
      <c r="ABT8" s="83" t="s">
        <v>973</v>
      </c>
      <c r="ABU8" s="83" t="s">
        <v>974</v>
      </c>
      <c r="ABV8" s="83" t="s">
        <v>975</v>
      </c>
      <c r="ABW8" s="83" t="s">
        <v>976</v>
      </c>
      <c r="ABX8" s="83" t="s">
        <v>977</v>
      </c>
      <c r="ABY8" s="83" t="s">
        <v>978</v>
      </c>
      <c r="ABZ8" s="83" t="s">
        <v>979</v>
      </c>
      <c r="ACA8" s="83" t="s">
        <v>980</v>
      </c>
      <c r="ACB8" s="83" t="s">
        <v>981</v>
      </c>
      <c r="ACC8" s="83" t="s">
        <v>982</v>
      </c>
      <c r="ACD8" s="83" t="s">
        <v>983</v>
      </c>
      <c r="ACE8" s="83" t="s">
        <v>984</v>
      </c>
      <c r="ACF8" s="83" t="s">
        <v>985</v>
      </c>
      <c r="ACG8" s="83" t="s">
        <v>986</v>
      </c>
      <c r="ACH8" s="83" t="s">
        <v>987</v>
      </c>
      <c r="ACI8" s="83" t="s">
        <v>988</v>
      </c>
      <c r="ACJ8" s="83" t="s">
        <v>989</v>
      </c>
      <c r="ACK8" s="83" t="s">
        <v>990</v>
      </c>
      <c r="ACL8" s="83" t="s">
        <v>991</v>
      </c>
      <c r="ACM8" s="83" t="s">
        <v>992</v>
      </c>
      <c r="ACN8" s="83" t="s">
        <v>993</v>
      </c>
      <c r="ACO8" s="83" t="s">
        <v>994</v>
      </c>
      <c r="ACP8" s="83" t="s">
        <v>995</v>
      </c>
      <c r="ACQ8" s="83" t="s">
        <v>996</v>
      </c>
      <c r="ACR8" s="83" t="s">
        <v>997</v>
      </c>
      <c r="ACS8" s="83" t="s">
        <v>998</v>
      </c>
      <c r="ACT8" s="83" t="s">
        <v>999</v>
      </c>
      <c r="ACU8" s="83" t="s">
        <v>1000</v>
      </c>
      <c r="ACV8" s="83" t="s">
        <v>1001</v>
      </c>
      <c r="ACW8" s="83" t="s">
        <v>1002</v>
      </c>
      <c r="ACX8" s="83" t="s">
        <v>1003</v>
      </c>
      <c r="ACY8" s="83" t="s">
        <v>1004</v>
      </c>
      <c r="ACZ8" s="83" t="s">
        <v>1005</v>
      </c>
      <c r="ADA8" s="83" t="s">
        <v>1006</v>
      </c>
      <c r="ADB8" s="83" t="s">
        <v>1007</v>
      </c>
      <c r="ADC8" s="83" t="s">
        <v>1008</v>
      </c>
      <c r="ADD8" s="83" t="s">
        <v>1009</v>
      </c>
      <c r="ADE8" s="83" t="s">
        <v>1010</v>
      </c>
      <c r="ADF8" s="83" t="s">
        <v>1011</v>
      </c>
      <c r="ADG8" s="83" t="s">
        <v>1012</v>
      </c>
      <c r="ADH8" s="83" t="s">
        <v>1013</v>
      </c>
      <c r="ADI8" s="83" t="s">
        <v>1014</v>
      </c>
      <c r="ADJ8" s="83" t="s">
        <v>1015</v>
      </c>
      <c r="ADK8" s="83" t="s">
        <v>1016</v>
      </c>
      <c r="ADL8" s="83" t="s">
        <v>1017</v>
      </c>
      <c r="ADM8" s="83" t="s">
        <v>1018</v>
      </c>
      <c r="ADN8" s="83" t="s">
        <v>1019</v>
      </c>
      <c r="ADO8" s="83" t="s">
        <v>1020</v>
      </c>
      <c r="ADP8" s="83" t="s">
        <v>1021</v>
      </c>
      <c r="ADQ8" s="83" t="s">
        <v>1022</v>
      </c>
      <c r="ADR8" s="83" t="s">
        <v>1023</v>
      </c>
      <c r="ADS8" s="83" t="s">
        <v>1024</v>
      </c>
      <c r="ADT8" s="83" t="s">
        <v>1025</v>
      </c>
      <c r="ADU8" s="83" t="s">
        <v>1026</v>
      </c>
      <c r="ADV8" s="83" t="s">
        <v>1027</v>
      </c>
      <c r="ADW8" s="83" t="s">
        <v>1028</v>
      </c>
      <c r="ADX8" s="83" t="s">
        <v>1029</v>
      </c>
      <c r="ADY8" s="83" t="s">
        <v>1030</v>
      </c>
      <c r="ADZ8" s="83" t="s">
        <v>1031</v>
      </c>
      <c r="AEA8" s="83" t="s">
        <v>1032</v>
      </c>
      <c r="AEB8" s="83" t="s">
        <v>1033</v>
      </c>
      <c r="AEC8" s="83" t="s">
        <v>1034</v>
      </c>
      <c r="AED8" s="83" t="s">
        <v>1035</v>
      </c>
      <c r="AEE8" s="83" t="s">
        <v>1036</v>
      </c>
      <c r="AEF8" s="83" t="s">
        <v>1037</v>
      </c>
      <c r="AEG8" s="83" t="s">
        <v>1038</v>
      </c>
      <c r="AEH8" s="83" t="s">
        <v>1039</v>
      </c>
      <c r="AEI8" s="83" t="s">
        <v>1040</v>
      </c>
      <c r="AEJ8" s="83" t="s">
        <v>1041</v>
      </c>
      <c r="AEK8" s="83" t="s">
        <v>1042</v>
      </c>
      <c r="AEL8" s="83" t="s">
        <v>1043</v>
      </c>
      <c r="AEM8" s="83" t="s">
        <v>1044</v>
      </c>
      <c r="AEN8" s="83" t="s">
        <v>1045</v>
      </c>
      <c r="AEO8" s="83" t="s">
        <v>1046</v>
      </c>
      <c r="AEP8" s="83" t="s">
        <v>1047</v>
      </c>
      <c r="AEQ8" s="83" t="s">
        <v>1048</v>
      </c>
      <c r="AER8" s="83" t="s">
        <v>1049</v>
      </c>
      <c r="AES8" s="83" t="s">
        <v>1050</v>
      </c>
      <c r="AET8" s="83" t="s">
        <v>1051</v>
      </c>
      <c r="AEU8" s="83" t="s">
        <v>1052</v>
      </c>
      <c r="AEV8" s="83" t="s">
        <v>1053</v>
      </c>
      <c r="AEW8" s="83" t="s">
        <v>1054</v>
      </c>
      <c r="AEX8" s="83" t="s">
        <v>1055</v>
      </c>
      <c r="AEY8" s="83" t="s">
        <v>1056</v>
      </c>
      <c r="AEZ8" s="83" t="s">
        <v>1057</v>
      </c>
      <c r="AFA8" s="83" t="s">
        <v>1058</v>
      </c>
      <c r="AFB8" s="83" t="s">
        <v>1059</v>
      </c>
      <c r="AFC8" s="83" t="s">
        <v>1060</v>
      </c>
      <c r="AFD8" s="83" t="s">
        <v>1061</v>
      </c>
      <c r="AFE8" s="83" t="s">
        <v>1062</v>
      </c>
      <c r="AFF8" s="83" t="s">
        <v>1063</v>
      </c>
      <c r="AFG8" s="83" t="s">
        <v>1064</v>
      </c>
      <c r="AFH8" s="83" t="s">
        <v>1065</v>
      </c>
      <c r="AFI8" s="83" t="s">
        <v>1066</v>
      </c>
      <c r="AFJ8" s="83" t="s">
        <v>1067</v>
      </c>
      <c r="AFK8" s="83" t="s">
        <v>1068</v>
      </c>
      <c r="AFL8" s="83" t="s">
        <v>1069</v>
      </c>
      <c r="AFM8" s="83" t="s">
        <v>1070</v>
      </c>
      <c r="AFN8" s="83" t="s">
        <v>1071</v>
      </c>
      <c r="AFO8" s="83" t="s">
        <v>1072</v>
      </c>
      <c r="AFP8" s="83" t="s">
        <v>1073</v>
      </c>
      <c r="AFQ8" s="83" t="s">
        <v>1074</v>
      </c>
      <c r="AFR8" s="83" t="s">
        <v>1075</v>
      </c>
      <c r="AFS8" s="83" t="s">
        <v>1076</v>
      </c>
      <c r="AFT8" s="83" t="s">
        <v>1077</v>
      </c>
      <c r="AFU8" s="83" t="s">
        <v>1078</v>
      </c>
      <c r="AFV8" s="83" t="s">
        <v>1079</v>
      </c>
      <c r="AFW8" s="83" t="s">
        <v>1080</v>
      </c>
      <c r="AFX8" s="83" t="s">
        <v>1081</v>
      </c>
      <c r="AFY8" s="83" t="s">
        <v>1082</v>
      </c>
      <c r="AFZ8" s="83" t="s">
        <v>1083</v>
      </c>
      <c r="AGA8" s="83" t="s">
        <v>1084</v>
      </c>
      <c r="AGB8" s="83" t="s">
        <v>1085</v>
      </c>
      <c r="AGC8" s="83" t="s">
        <v>1086</v>
      </c>
      <c r="AGD8" s="83" t="s">
        <v>1087</v>
      </c>
      <c r="AGE8" s="83" t="s">
        <v>1088</v>
      </c>
      <c r="AGF8" s="83" t="s">
        <v>1089</v>
      </c>
      <c r="AGG8" s="83" t="s">
        <v>1090</v>
      </c>
      <c r="AGH8" s="83" t="s">
        <v>1091</v>
      </c>
      <c r="AGI8" s="83" t="s">
        <v>1092</v>
      </c>
      <c r="AGJ8" s="83" t="s">
        <v>1093</v>
      </c>
      <c r="AGK8" s="83" t="s">
        <v>1094</v>
      </c>
      <c r="AGL8" s="83" t="s">
        <v>1095</v>
      </c>
      <c r="AGM8" s="83" t="s">
        <v>1096</v>
      </c>
      <c r="AGN8" s="83" t="s">
        <v>1097</v>
      </c>
      <c r="AGO8" s="83" t="s">
        <v>1098</v>
      </c>
      <c r="AGP8" s="83" t="s">
        <v>1099</v>
      </c>
      <c r="AGQ8" s="83" t="s">
        <v>1100</v>
      </c>
      <c r="AGR8" s="83" t="s">
        <v>1101</v>
      </c>
      <c r="AGS8" s="83" t="s">
        <v>1102</v>
      </c>
      <c r="AGT8" s="83" t="s">
        <v>1103</v>
      </c>
      <c r="AGU8" s="83" t="s">
        <v>1104</v>
      </c>
      <c r="AGV8" s="83" t="s">
        <v>1105</v>
      </c>
      <c r="AGW8" s="83" t="s">
        <v>1106</v>
      </c>
      <c r="AGX8" s="83" t="s">
        <v>1107</v>
      </c>
      <c r="AGY8" s="83" t="s">
        <v>1108</v>
      </c>
      <c r="AGZ8" s="83" t="s">
        <v>1109</v>
      </c>
      <c r="AHA8" s="83" t="s">
        <v>1110</v>
      </c>
      <c r="AHB8" s="83" t="s">
        <v>1111</v>
      </c>
      <c r="AHC8" s="83" t="s">
        <v>1112</v>
      </c>
      <c r="AHD8" s="83" t="s">
        <v>1113</v>
      </c>
      <c r="AHE8" s="83" t="s">
        <v>1114</v>
      </c>
      <c r="AHF8" s="83" t="s">
        <v>1115</v>
      </c>
      <c r="AHG8" s="83" t="s">
        <v>1116</v>
      </c>
      <c r="AHH8" s="83" t="s">
        <v>1117</v>
      </c>
      <c r="AHI8" s="83" t="s">
        <v>1118</v>
      </c>
      <c r="AHJ8" s="83" t="s">
        <v>1119</v>
      </c>
      <c r="AHK8" s="83" t="s">
        <v>1120</v>
      </c>
      <c r="AHL8" s="83" t="s">
        <v>1121</v>
      </c>
      <c r="AHM8" s="83" t="s">
        <v>1122</v>
      </c>
      <c r="AHN8" s="83" t="s">
        <v>1123</v>
      </c>
      <c r="AHO8" s="83" t="s">
        <v>1124</v>
      </c>
      <c r="AHP8" s="83" t="s">
        <v>1125</v>
      </c>
      <c r="AHQ8" s="83" t="s">
        <v>1126</v>
      </c>
      <c r="AHR8" s="83" t="s">
        <v>1127</v>
      </c>
      <c r="AHS8" s="83" t="s">
        <v>1128</v>
      </c>
      <c r="AHT8" s="83" t="s">
        <v>1129</v>
      </c>
      <c r="AHU8" s="83" t="s">
        <v>1130</v>
      </c>
      <c r="AHV8" s="83" t="s">
        <v>1131</v>
      </c>
      <c r="AHW8" s="83" t="s">
        <v>1132</v>
      </c>
      <c r="AHX8" s="83" t="s">
        <v>1133</v>
      </c>
      <c r="AHY8" s="83" t="s">
        <v>1134</v>
      </c>
      <c r="AHZ8" s="83" t="s">
        <v>1135</v>
      </c>
      <c r="AIA8" s="83" t="s">
        <v>1136</v>
      </c>
      <c r="AIB8" s="83" t="s">
        <v>1137</v>
      </c>
      <c r="AIC8" s="83" t="s">
        <v>1138</v>
      </c>
      <c r="AID8" s="83" t="s">
        <v>1139</v>
      </c>
      <c r="AIE8" s="83" t="s">
        <v>1140</v>
      </c>
      <c r="AIF8" s="83" t="s">
        <v>1141</v>
      </c>
      <c r="AIG8" s="83" t="s">
        <v>1142</v>
      </c>
      <c r="AIH8" s="83" t="s">
        <v>1143</v>
      </c>
      <c r="AII8" s="83" t="s">
        <v>1144</v>
      </c>
      <c r="AIJ8" s="83" t="s">
        <v>1145</v>
      </c>
      <c r="AIK8" s="83" t="s">
        <v>1146</v>
      </c>
      <c r="AIL8" s="83" t="s">
        <v>1147</v>
      </c>
      <c r="AIM8" s="83" t="s">
        <v>1148</v>
      </c>
      <c r="AIN8" s="83" t="s">
        <v>1149</v>
      </c>
      <c r="AIO8" s="83" t="s">
        <v>1150</v>
      </c>
      <c r="AIP8" s="83" t="s">
        <v>1151</v>
      </c>
      <c r="AIQ8" s="83" t="s">
        <v>1152</v>
      </c>
      <c r="AIR8" s="83" t="s">
        <v>1153</v>
      </c>
      <c r="AIS8" s="83" t="s">
        <v>1154</v>
      </c>
      <c r="AIT8" s="83" t="s">
        <v>1155</v>
      </c>
      <c r="AIU8" s="83" t="s">
        <v>1156</v>
      </c>
      <c r="AIV8" s="83" t="s">
        <v>1157</v>
      </c>
      <c r="AIW8" s="83" t="s">
        <v>1158</v>
      </c>
      <c r="AIX8" s="83" t="s">
        <v>1159</v>
      </c>
      <c r="AIY8" s="83" t="s">
        <v>1160</v>
      </c>
      <c r="AIZ8" s="83" t="s">
        <v>1161</v>
      </c>
      <c r="AJA8" s="83" t="s">
        <v>1162</v>
      </c>
      <c r="AJB8" s="83" t="s">
        <v>1163</v>
      </c>
      <c r="AJC8" s="83" t="s">
        <v>1164</v>
      </c>
      <c r="AJD8" s="83" t="s">
        <v>1165</v>
      </c>
      <c r="AJE8" s="83" t="s">
        <v>1166</v>
      </c>
      <c r="AJF8" s="83" t="s">
        <v>1167</v>
      </c>
      <c r="AJG8" s="83" t="s">
        <v>1168</v>
      </c>
      <c r="AJH8" s="83" t="s">
        <v>1169</v>
      </c>
      <c r="AJI8" s="83" t="s">
        <v>1170</v>
      </c>
      <c r="AJJ8" s="83" t="s">
        <v>1171</v>
      </c>
      <c r="AJK8" s="83" t="s">
        <v>1172</v>
      </c>
      <c r="AJL8" s="83" t="s">
        <v>1173</v>
      </c>
      <c r="AJM8" s="83" t="s">
        <v>1174</v>
      </c>
      <c r="AJN8" s="83" t="s">
        <v>1175</v>
      </c>
      <c r="AJO8" s="83" t="s">
        <v>1176</v>
      </c>
      <c r="AJP8" s="83" t="s">
        <v>1177</v>
      </c>
      <c r="AJQ8" s="83" t="s">
        <v>1178</v>
      </c>
      <c r="AJR8" s="83" t="s">
        <v>1179</v>
      </c>
      <c r="AJS8" s="83" t="s">
        <v>1180</v>
      </c>
      <c r="AJT8" s="83" t="s">
        <v>1181</v>
      </c>
      <c r="AJU8" s="83" t="s">
        <v>1182</v>
      </c>
      <c r="AJV8" s="83" t="s">
        <v>1183</v>
      </c>
      <c r="AJW8" s="83" t="s">
        <v>1184</v>
      </c>
      <c r="AJX8" s="83" t="s">
        <v>1185</v>
      </c>
      <c r="AJY8" s="83" t="s">
        <v>1186</v>
      </c>
      <c r="AJZ8" s="83" t="s">
        <v>1187</v>
      </c>
      <c r="AKA8" s="83" t="s">
        <v>1188</v>
      </c>
      <c r="AKB8" s="83" t="s">
        <v>1189</v>
      </c>
      <c r="AKC8" s="83" t="s">
        <v>1190</v>
      </c>
      <c r="AKD8" s="83" t="s">
        <v>1191</v>
      </c>
      <c r="AKE8" s="83" t="s">
        <v>1192</v>
      </c>
      <c r="AKF8" s="83" t="s">
        <v>1193</v>
      </c>
      <c r="AKG8" s="83" t="s">
        <v>1194</v>
      </c>
      <c r="AKH8" s="83" t="s">
        <v>1195</v>
      </c>
      <c r="AKI8" s="83" t="s">
        <v>1196</v>
      </c>
      <c r="AKJ8" s="83" t="s">
        <v>1197</v>
      </c>
      <c r="AKK8" s="83" t="s">
        <v>1198</v>
      </c>
      <c r="AKL8" s="83" t="s">
        <v>1199</v>
      </c>
      <c r="AKM8" s="83" t="s">
        <v>1200</v>
      </c>
      <c r="AKN8" s="83" t="s">
        <v>1201</v>
      </c>
      <c r="AKO8" s="83" t="s">
        <v>1202</v>
      </c>
      <c r="AKP8" s="83" t="s">
        <v>1203</v>
      </c>
      <c r="AKQ8" s="83" t="s">
        <v>1204</v>
      </c>
      <c r="AKR8" s="83" t="s">
        <v>1205</v>
      </c>
      <c r="AKS8" s="83" t="s">
        <v>1206</v>
      </c>
      <c r="AKT8" s="83" t="s">
        <v>1207</v>
      </c>
      <c r="AKU8" s="83" t="s">
        <v>1208</v>
      </c>
      <c r="AKV8" s="83" t="s">
        <v>1209</v>
      </c>
      <c r="AKW8" s="83" t="s">
        <v>1210</v>
      </c>
      <c r="AKX8" s="83" t="s">
        <v>1211</v>
      </c>
      <c r="AKY8" s="83" t="s">
        <v>1212</v>
      </c>
      <c r="AKZ8" s="83" t="s">
        <v>1213</v>
      </c>
      <c r="ALA8" s="83" t="s">
        <v>1214</v>
      </c>
      <c r="ALB8" s="83" t="s">
        <v>1215</v>
      </c>
      <c r="ALC8" s="83" t="s">
        <v>1216</v>
      </c>
      <c r="ALD8" s="83" t="s">
        <v>1217</v>
      </c>
      <c r="ALE8" s="83" t="s">
        <v>1218</v>
      </c>
      <c r="ALF8" s="83" t="s">
        <v>1219</v>
      </c>
      <c r="ALG8" s="83" t="s">
        <v>1220</v>
      </c>
      <c r="ALH8" s="83" t="s">
        <v>1221</v>
      </c>
      <c r="ALI8" s="83" t="s">
        <v>1222</v>
      </c>
      <c r="ALJ8" s="83" t="s">
        <v>1223</v>
      </c>
      <c r="ALK8" s="83" t="s">
        <v>1224</v>
      </c>
      <c r="ALL8" s="83" t="s">
        <v>1225</v>
      </c>
      <c r="ALM8" s="83" t="s">
        <v>1226</v>
      </c>
      <c r="ALN8" s="83" t="s">
        <v>1227</v>
      </c>
      <c r="ALO8" s="83" t="s">
        <v>1228</v>
      </c>
      <c r="ALP8" s="83" t="s">
        <v>1229</v>
      </c>
      <c r="ALQ8" s="83" t="s">
        <v>1230</v>
      </c>
      <c r="ALR8" s="83" t="s">
        <v>1231</v>
      </c>
      <c r="ALS8" s="83" t="s">
        <v>1232</v>
      </c>
      <c r="ALT8" s="83" t="s">
        <v>1233</v>
      </c>
      <c r="ALU8" s="83" t="s">
        <v>1234</v>
      </c>
      <c r="ALV8" s="83" t="s">
        <v>1235</v>
      </c>
      <c r="ALW8" s="83" t="s">
        <v>1236</v>
      </c>
      <c r="ALX8" s="83" t="s">
        <v>1237</v>
      </c>
      <c r="ALY8" s="83" t="s">
        <v>1238</v>
      </c>
      <c r="ALZ8" s="83" t="s">
        <v>1239</v>
      </c>
      <c r="AMA8" s="83" t="s">
        <v>1240</v>
      </c>
      <c r="AMB8" s="83" t="s">
        <v>1241</v>
      </c>
      <c r="AMC8" s="83" t="s">
        <v>1242</v>
      </c>
    </row>
    <row r="9" spans="1:1017" s="71" customFormat="1" ht="13.5" customHeight="1">
      <c r="A9" s="72">
        <f>ROW()-8</f>
        <v>1</v>
      </c>
      <c r="B9" s="65" t="s">
        <v>209</v>
      </c>
      <c r="C9" s="85"/>
      <c r="D9" s="409"/>
      <c r="E9" s="409"/>
      <c r="F9" s="409"/>
      <c r="G9" s="409"/>
      <c r="H9" s="407" t="s">
        <v>128</v>
      </c>
      <c r="I9" s="137" t="s">
        <v>1243</v>
      </c>
      <c r="J9" s="398" t="s">
        <v>212</v>
      </c>
      <c r="K9" s="407" t="s">
        <v>132</v>
      </c>
      <c r="L9" s="411"/>
      <c r="M9" s="407" t="s">
        <v>133</v>
      </c>
      <c r="N9" s="407" t="s">
        <v>1244</v>
      </c>
      <c r="O9" s="410" t="s">
        <v>134</v>
      </c>
      <c r="P9" s="410" t="s">
        <v>134</v>
      </c>
      <c r="Q9" s="410" t="s">
        <v>134</v>
      </c>
      <c r="R9" s="77"/>
      <c r="S9" s="364" t="s">
        <v>134</v>
      </c>
      <c r="T9" s="457"/>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hidden="1" customHeight="1">
      <c r="A10" s="72">
        <f t="shared" ref="A10:A77" si="0">ROW()-8</f>
        <v>2</v>
      </c>
      <c r="B10" s="93" t="s">
        <v>1245</v>
      </c>
      <c r="C10" s="69"/>
      <c r="D10" s="69"/>
      <c r="E10" s="69"/>
      <c r="F10" s="69"/>
      <c r="G10" s="69"/>
      <c r="H10" s="407" t="s">
        <v>1246</v>
      </c>
      <c r="I10" s="11" t="s">
        <v>1247</v>
      </c>
      <c r="J10" s="398" t="s">
        <v>216</v>
      </c>
      <c r="K10" s="407" t="s">
        <v>178</v>
      </c>
      <c r="L10" s="411"/>
      <c r="M10" s="407" t="s">
        <v>133</v>
      </c>
      <c r="N10" s="407"/>
      <c r="O10" s="410" t="s">
        <v>134</v>
      </c>
      <c r="P10" s="410" t="s">
        <v>134</v>
      </c>
      <c r="Q10" s="410" t="s">
        <v>134</v>
      </c>
      <c r="R10" s="77"/>
      <c r="S10" s="397">
        <v>1</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1876</v>
      </c>
      <c r="C11" s="68"/>
      <c r="D11" s="66"/>
      <c r="E11" s="66"/>
      <c r="F11" s="66"/>
      <c r="G11" s="66"/>
      <c r="H11" s="95" t="s">
        <v>1877</v>
      </c>
      <c r="I11" s="283"/>
      <c r="J11" s="283" t="s">
        <v>1878</v>
      </c>
      <c r="K11" s="95"/>
      <c r="L11" s="184"/>
      <c r="M11" s="95"/>
      <c r="N11" s="95"/>
      <c r="O11" s="182"/>
      <c r="P11" s="182"/>
      <c r="Q11" s="182"/>
      <c r="R11" s="284"/>
      <c r="S11" s="100" t="s">
        <v>134</v>
      </c>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hidden="1" customHeight="1">
      <c r="A12" s="72">
        <f t="shared" si="0"/>
        <v>4</v>
      </c>
      <c r="B12" s="65" t="s">
        <v>1248</v>
      </c>
      <c r="C12" s="85"/>
      <c r="D12" s="86"/>
      <c r="E12" s="86"/>
      <c r="F12" s="86"/>
      <c r="G12" s="86"/>
      <c r="H12" s="407" t="s">
        <v>1249</v>
      </c>
      <c r="I12" s="398" t="s">
        <v>219</v>
      </c>
      <c r="J12" s="398" t="s">
        <v>220</v>
      </c>
      <c r="K12" s="407" t="s">
        <v>132</v>
      </c>
      <c r="L12" s="411"/>
      <c r="M12" s="407" t="s">
        <v>149</v>
      </c>
      <c r="N12" s="407" t="s">
        <v>1250</v>
      </c>
      <c r="O12" s="410" t="s">
        <v>134</v>
      </c>
      <c r="P12" s="410" t="s">
        <v>134</v>
      </c>
      <c r="Q12" s="410"/>
      <c r="R12" s="77"/>
      <c r="S12" s="397">
        <v>1</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 t="shared" si="0"/>
        <v>5</v>
      </c>
      <c r="B13" s="65" t="s">
        <v>1251</v>
      </c>
      <c r="C13" s="85"/>
      <c r="D13" s="86"/>
      <c r="E13" s="86"/>
      <c r="F13" s="86"/>
      <c r="G13" s="86"/>
      <c r="H13" s="407" t="s">
        <v>1252</v>
      </c>
      <c r="I13" s="398" t="s">
        <v>224</v>
      </c>
      <c r="J13" s="398" t="s">
        <v>1253</v>
      </c>
      <c r="K13" s="407" t="s">
        <v>132</v>
      </c>
      <c r="L13" s="411"/>
      <c r="M13" s="407" t="s">
        <v>133</v>
      </c>
      <c r="N13" s="407"/>
      <c r="O13" s="410" t="s">
        <v>134</v>
      </c>
      <c r="P13" s="410"/>
      <c r="Q13" s="410"/>
      <c r="R13" s="77"/>
      <c r="S13" s="397">
        <v>1</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1254</v>
      </c>
      <c r="C14" s="85"/>
      <c r="D14" s="86"/>
      <c r="E14" s="86"/>
      <c r="F14" s="86"/>
      <c r="G14" s="86"/>
      <c r="H14" s="407" t="s">
        <v>1255</v>
      </c>
      <c r="I14" s="398" t="s">
        <v>1256</v>
      </c>
      <c r="J14" s="398" t="s">
        <v>1257</v>
      </c>
      <c r="K14" s="407" t="s">
        <v>178</v>
      </c>
      <c r="L14" s="411"/>
      <c r="M14" s="407" t="s">
        <v>133</v>
      </c>
      <c r="N14" s="407" t="s">
        <v>1258</v>
      </c>
      <c r="O14" s="410"/>
      <c r="P14" s="410"/>
      <c r="Q14" s="410"/>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1259</v>
      </c>
      <c r="C15" s="85"/>
      <c r="D15" s="86"/>
      <c r="E15" s="86"/>
      <c r="F15" s="86"/>
      <c r="G15" s="86"/>
      <c r="H15" s="103" t="s">
        <v>1260</v>
      </c>
      <c r="I15" s="104" t="s">
        <v>1261</v>
      </c>
      <c r="J15" s="104" t="s">
        <v>93</v>
      </c>
      <c r="K15" s="103" t="s">
        <v>178</v>
      </c>
      <c r="L15" s="105"/>
      <c r="M15" s="103" t="s">
        <v>133</v>
      </c>
      <c r="N15" s="103" t="s">
        <v>1262</v>
      </c>
      <c r="O15" s="410"/>
      <c r="P15" s="410" t="s">
        <v>134</v>
      </c>
      <c r="Q15" s="410" t="s">
        <v>134</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1263</v>
      </c>
      <c r="C16" s="85"/>
      <c r="D16" s="86"/>
      <c r="E16" s="86"/>
      <c r="F16" s="86"/>
      <c r="G16" s="86"/>
      <c r="H16" s="103" t="s">
        <v>1264</v>
      </c>
      <c r="I16" s="104" t="s">
        <v>1265</v>
      </c>
      <c r="J16" s="104" t="s">
        <v>1266</v>
      </c>
      <c r="K16" s="103" t="s">
        <v>178</v>
      </c>
      <c r="L16" s="105"/>
      <c r="M16" s="103" t="s">
        <v>133</v>
      </c>
      <c r="N16" s="103" t="s">
        <v>1267</v>
      </c>
      <c r="O16" s="410"/>
      <c r="P16" s="410" t="s">
        <v>134</v>
      </c>
      <c r="Q16" s="410"/>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1268</v>
      </c>
      <c r="C17" s="341"/>
      <c r="D17" s="341"/>
      <c r="E17" s="341"/>
      <c r="F17" s="341"/>
      <c r="G17" s="341"/>
      <c r="H17" s="407" t="s">
        <v>1269</v>
      </c>
      <c r="I17" s="398"/>
      <c r="J17" s="398" t="s">
        <v>1270</v>
      </c>
      <c r="K17" s="407" t="s">
        <v>132</v>
      </c>
      <c r="L17" s="411" t="s">
        <v>134</v>
      </c>
      <c r="M17" s="88" t="s">
        <v>1270</v>
      </c>
      <c r="N17" s="103"/>
      <c r="O17" s="410" t="s">
        <v>134</v>
      </c>
      <c r="P17" s="410" t="s">
        <v>134</v>
      </c>
      <c r="Q17" s="412" t="s">
        <v>178</v>
      </c>
      <c r="R17" s="77"/>
      <c r="S17" s="367" t="s">
        <v>134</v>
      </c>
      <c r="T17" s="458"/>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09" t="s">
        <v>1271</v>
      </c>
      <c r="D18" s="86"/>
      <c r="E18" s="86"/>
      <c r="F18" s="86"/>
      <c r="G18" s="86"/>
      <c r="H18" s="407" t="s">
        <v>1272</v>
      </c>
      <c r="I18" s="398" t="s">
        <v>1273</v>
      </c>
      <c r="J18" s="398" t="s">
        <v>1274</v>
      </c>
      <c r="K18" s="103" t="s">
        <v>178</v>
      </c>
      <c r="L18" s="411"/>
      <c r="M18" s="407" t="s">
        <v>133</v>
      </c>
      <c r="N18" s="103" t="s">
        <v>1275</v>
      </c>
      <c r="O18" s="410"/>
      <c r="P18" s="410" t="s">
        <v>134</v>
      </c>
      <c r="Q18" s="410"/>
      <c r="R18" s="77"/>
      <c r="S18" s="367" t="s">
        <v>134</v>
      </c>
      <c r="T18" s="458"/>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1879</v>
      </c>
      <c r="D19" s="66"/>
      <c r="E19" s="66"/>
      <c r="F19" s="66"/>
      <c r="G19" s="66"/>
      <c r="H19" s="95" t="s">
        <v>1880</v>
      </c>
      <c r="I19" s="283"/>
      <c r="J19" s="283" t="s">
        <v>1881</v>
      </c>
      <c r="K19" s="95"/>
      <c r="L19" s="184"/>
      <c r="M19" s="95"/>
      <c r="N19" s="95"/>
      <c r="O19" s="182"/>
      <c r="P19" s="182"/>
      <c r="Q19" s="182"/>
      <c r="R19" s="284"/>
      <c r="S19" s="182" t="s">
        <v>134</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09" t="s">
        <v>1290</v>
      </c>
      <c r="D20" s="341" t="s">
        <v>1277</v>
      </c>
      <c r="E20" s="341"/>
      <c r="F20" s="341"/>
      <c r="G20" s="341"/>
      <c r="H20" s="407" t="s">
        <v>1291</v>
      </c>
      <c r="I20" s="398"/>
      <c r="J20" s="407" t="s">
        <v>1292</v>
      </c>
      <c r="K20" s="407" t="s">
        <v>132</v>
      </c>
      <c r="L20" s="411" t="s">
        <v>134</v>
      </c>
      <c r="M20" s="88" t="s">
        <v>1281</v>
      </c>
      <c r="N20" s="103" t="s">
        <v>1293</v>
      </c>
      <c r="O20" s="410" t="s">
        <v>134</v>
      </c>
      <c r="P20" s="412" t="s">
        <v>178</v>
      </c>
      <c r="Q20" s="410"/>
      <c r="R20" s="77"/>
      <c r="S20" s="367" t="s">
        <v>134</v>
      </c>
      <c r="T20" s="458"/>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09"/>
      <c r="D21" s="67" t="s">
        <v>15</v>
      </c>
      <c r="E21" s="341"/>
      <c r="F21" s="341"/>
      <c r="G21" s="341"/>
      <c r="H21" s="407" t="s">
        <v>1282</v>
      </c>
      <c r="I21" s="104" t="s">
        <v>1882</v>
      </c>
      <c r="J21" s="407" t="s">
        <v>1284</v>
      </c>
      <c r="K21" s="407" t="s">
        <v>132</v>
      </c>
      <c r="L21" s="411"/>
      <c r="M21" s="407" t="s">
        <v>133</v>
      </c>
      <c r="N21" s="103" t="s">
        <v>1285</v>
      </c>
      <c r="O21" s="410" t="s">
        <v>134</v>
      </c>
      <c r="P21" s="410" t="s">
        <v>134</v>
      </c>
      <c r="Q21" s="410" t="s">
        <v>134</v>
      </c>
      <c r="R21" s="77"/>
      <c r="S21" s="367" t="s">
        <v>134</v>
      </c>
      <c r="T21" s="458"/>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09"/>
      <c r="D22" s="67" t="s">
        <v>1286</v>
      </c>
      <c r="E22" s="341"/>
      <c r="F22" s="341"/>
      <c r="G22" s="341"/>
      <c r="H22" s="407" t="s">
        <v>1287</v>
      </c>
      <c r="I22" s="398" t="s">
        <v>1883</v>
      </c>
      <c r="J22" s="407" t="s">
        <v>1289</v>
      </c>
      <c r="K22" s="407" t="s">
        <v>132</v>
      </c>
      <c r="L22" s="411"/>
      <c r="M22" s="407" t="s">
        <v>133</v>
      </c>
      <c r="N22" s="103"/>
      <c r="O22" s="410" t="s">
        <v>134</v>
      </c>
      <c r="P22" s="410" t="s">
        <v>134</v>
      </c>
      <c r="Q22" s="410" t="s">
        <v>134</v>
      </c>
      <c r="R22" s="77"/>
      <c r="S22" s="367" t="s">
        <v>134</v>
      </c>
      <c r="T22" s="458"/>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hidden="1" customHeight="1">
      <c r="A23" s="72">
        <f t="shared" si="0"/>
        <v>15</v>
      </c>
      <c r="B23" s="65"/>
      <c r="C23" s="409" t="s">
        <v>1276</v>
      </c>
      <c r="D23" s="341" t="s">
        <v>1277</v>
      </c>
      <c r="E23" s="341"/>
      <c r="F23" s="341"/>
      <c r="G23" s="341"/>
      <c r="H23" s="407" t="s">
        <v>1278</v>
      </c>
      <c r="I23" s="398"/>
      <c r="J23" s="407" t="s">
        <v>1279</v>
      </c>
      <c r="K23" s="407" t="s">
        <v>1280</v>
      </c>
      <c r="L23" s="411" t="s">
        <v>134</v>
      </c>
      <c r="M23" s="88" t="s">
        <v>1281</v>
      </c>
      <c r="N23" s="103"/>
      <c r="O23" s="410" t="s">
        <v>134</v>
      </c>
      <c r="P23" s="410" t="s">
        <v>134</v>
      </c>
      <c r="Q23" s="410" t="s">
        <v>134</v>
      </c>
      <c r="R23" s="77"/>
      <c r="S23" s="397">
        <v>1</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09" t="s">
        <v>1294</v>
      </c>
      <c r="D24" s="341" t="s">
        <v>1277</v>
      </c>
      <c r="E24" s="341"/>
      <c r="F24" s="341"/>
      <c r="G24" s="341"/>
      <c r="H24" s="407" t="s">
        <v>1295</v>
      </c>
      <c r="I24" s="398"/>
      <c r="J24" s="407" t="s">
        <v>1296</v>
      </c>
      <c r="K24" s="407" t="s">
        <v>178</v>
      </c>
      <c r="L24" s="411" t="s">
        <v>134</v>
      </c>
      <c r="M24" s="88" t="s">
        <v>1281</v>
      </c>
      <c r="N24" s="103" t="s">
        <v>1297</v>
      </c>
      <c r="O24" s="410" t="s">
        <v>134</v>
      </c>
      <c r="P24" s="410" t="s">
        <v>134</v>
      </c>
      <c r="Q24" s="410"/>
      <c r="R24" s="77"/>
      <c r="S24" s="397">
        <v>1</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09" t="s">
        <v>1298</v>
      </c>
      <c r="D25" s="341" t="s">
        <v>1277</v>
      </c>
      <c r="E25" s="341"/>
      <c r="F25" s="341"/>
      <c r="G25" s="341"/>
      <c r="H25" s="407" t="s">
        <v>1299</v>
      </c>
      <c r="I25" s="398"/>
      <c r="J25" s="407" t="s">
        <v>1300</v>
      </c>
      <c r="K25" s="407" t="s">
        <v>178</v>
      </c>
      <c r="L25" s="411" t="s">
        <v>134</v>
      </c>
      <c r="M25" s="88" t="s">
        <v>1281</v>
      </c>
      <c r="N25" s="103" t="s">
        <v>1301</v>
      </c>
      <c r="O25" s="410" t="s">
        <v>134</v>
      </c>
      <c r="P25" s="410" t="s">
        <v>134</v>
      </c>
      <c r="Q25" s="410"/>
      <c r="R25" s="77"/>
      <c r="S25" s="397">
        <v>1</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1884</v>
      </c>
      <c r="D26" s="66"/>
      <c r="E26" s="66"/>
      <c r="F26" s="66"/>
      <c r="G26" s="66"/>
      <c r="H26" s="95" t="s">
        <v>1885</v>
      </c>
      <c r="I26" s="283"/>
      <c r="J26" s="283" t="s">
        <v>3102</v>
      </c>
      <c r="K26" s="95"/>
      <c r="L26" s="184"/>
      <c r="M26" s="95"/>
      <c r="N26" s="95"/>
      <c r="O26" s="182"/>
      <c r="P26" s="182"/>
      <c r="Q26" s="182"/>
      <c r="R26" s="284"/>
      <c r="S26" s="182" t="s">
        <v>134</v>
      </c>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09" t="s">
        <v>1302</v>
      </c>
      <c r="D27" s="341"/>
      <c r="E27" s="341"/>
      <c r="F27" s="341"/>
      <c r="G27" s="341"/>
      <c r="H27" s="103" t="s">
        <v>1303</v>
      </c>
      <c r="I27" s="398"/>
      <c r="J27" s="407" t="s">
        <v>1304</v>
      </c>
      <c r="K27" s="407" t="s">
        <v>178</v>
      </c>
      <c r="L27" s="411" t="s">
        <v>134</v>
      </c>
      <c r="M27" s="88" t="s">
        <v>1305</v>
      </c>
      <c r="N27" s="103"/>
      <c r="O27" s="410"/>
      <c r="P27" s="410" t="s">
        <v>134</v>
      </c>
      <c r="Q27" s="410" t="s">
        <v>134</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09"/>
      <c r="D28" s="86" t="s">
        <v>13</v>
      </c>
      <c r="E28" s="86"/>
      <c r="F28" s="86"/>
      <c r="G28" s="86"/>
      <c r="H28" s="103" t="s">
        <v>1306</v>
      </c>
      <c r="I28" s="398" t="s">
        <v>1307</v>
      </c>
      <c r="J28" s="407" t="s">
        <v>158</v>
      </c>
      <c r="K28" s="407" t="s">
        <v>178</v>
      </c>
      <c r="L28" s="411"/>
      <c r="M28" s="407" t="s">
        <v>133</v>
      </c>
      <c r="N28" s="103" t="s">
        <v>1308</v>
      </c>
      <c r="O28" s="410"/>
      <c r="P28" s="410" t="s">
        <v>134</v>
      </c>
      <c r="Q28" s="410" t="s">
        <v>134</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09"/>
      <c r="D29" s="86" t="s">
        <v>1309</v>
      </c>
      <c r="E29" s="86"/>
      <c r="F29" s="86"/>
      <c r="G29" s="86"/>
      <c r="H29" s="407" t="s">
        <v>1310</v>
      </c>
      <c r="I29" s="398" t="s">
        <v>1311</v>
      </c>
      <c r="J29" s="407" t="s">
        <v>1312</v>
      </c>
      <c r="K29" s="407" t="s">
        <v>178</v>
      </c>
      <c r="L29" s="411"/>
      <c r="M29" s="407" t="s">
        <v>133</v>
      </c>
      <c r="N29" s="95" t="s">
        <v>1313</v>
      </c>
      <c r="O29" s="410"/>
      <c r="P29" s="410"/>
      <c r="Q29" s="410"/>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09"/>
      <c r="D30" s="409" t="s">
        <v>1314</v>
      </c>
      <c r="E30" s="86"/>
      <c r="F30" s="86"/>
      <c r="G30" s="86"/>
      <c r="H30" s="103" t="s">
        <v>1315</v>
      </c>
      <c r="I30" s="11" t="s">
        <v>1316</v>
      </c>
      <c r="J30" s="398" t="s">
        <v>1317</v>
      </c>
      <c r="K30" s="407" t="s">
        <v>178</v>
      </c>
      <c r="L30" s="411"/>
      <c r="M30" s="407" t="s">
        <v>133</v>
      </c>
      <c r="N30" s="398" t="s">
        <v>1318</v>
      </c>
      <c r="O30" s="410"/>
      <c r="P30" s="410" t="s">
        <v>134</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09"/>
      <c r="D31" s="409" t="s">
        <v>1319</v>
      </c>
      <c r="E31" s="86"/>
      <c r="F31" s="86"/>
      <c r="G31" s="86"/>
      <c r="H31" s="407" t="s">
        <v>1320</v>
      </c>
      <c r="I31" s="398" t="s">
        <v>1321</v>
      </c>
      <c r="J31" s="398" t="s">
        <v>1322</v>
      </c>
      <c r="K31" s="407" t="s">
        <v>178</v>
      </c>
      <c r="L31" s="411"/>
      <c r="M31" s="407" t="s">
        <v>133</v>
      </c>
      <c r="N31" s="103" t="s">
        <v>1323</v>
      </c>
      <c r="O31" s="410"/>
      <c r="P31" s="410" t="s">
        <v>134</v>
      </c>
      <c r="Q31" s="410" t="s">
        <v>134</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1324</v>
      </c>
      <c r="E32" s="86"/>
      <c r="F32" s="86"/>
      <c r="G32" s="86"/>
      <c r="H32" s="407" t="s">
        <v>1325</v>
      </c>
      <c r="I32" s="398" t="s">
        <v>1326</v>
      </c>
      <c r="J32" s="398" t="s">
        <v>1327</v>
      </c>
      <c r="K32" s="407" t="s">
        <v>178</v>
      </c>
      <c r="L32" s="411"/>
      <c r="M32" s="407" t="s">
        <v>133</v>
      </c>
      <c r="N32" s="407" t="s">
        <v>1328</v>
      </c>
      <c r="O32" s="410"/>
      <c r="P32" s="100" t="s">
        <v>134</v>
      </c>
      <c r="Q32" s="410" t="s">
        <v>134</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09" t="s">
        <v>1329</v>
      </c>
      <c r="D33" s="341"/>
      <c r="E33" s="341"/>
      <c r="F33" s="341"/>
      <c r="G33" s="341"/>
      <c r="H33" s="407"/>
      <c r="I33" s="398"/>
      <c r="J33" s="407" t="s">
        <v>1330</v>
      </c>
      <c r="K33" s="407" t="s">
        <v>178</v>
      </c>
      <c r="L33" s="411" t="s">
        <v>134</v>
      </c>
      <c r="M33" s="88" t="s">
        <v>1330</v>
      </c>
      <c r="N33" s="103"/>
      <c r="O33" s="410" t="s">
        <v>134</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09"/>
      <c r="D34" s="86" t="s">
        <v>1331</v>
      </c>
      <c r="E34" s="86"/>
      <c r="F34" s="86"/>
      <c r="G34" s="86"/>
      <c r="H34" s="407" t="s">
        <v>1332</v>
      </c>
      <c r="I34" s="398" t="s">
        <v>1333</v>
      </c>
      <c r="J34" s="407" t="s">
        <v>1334</v>
      </c>
      <c r="K34" s="407" t="s">
        <v>178</v>
      </c>
      <c r="L34" s="411"/>
      <c r="M34" s="407" t="s">
        <v>133</v>
      </c>
      <c r="N34" s="103" t="s">
        <v>1335</v>
      </c>
      <c r="O34" s="410" t="s">
        <v>134</v>
      </c>
      <c r="P34" s="410"/>
      <c r="Q34" s="410"/>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09"/>
      <c r="D35" s="86" t="s">
        <v>1336</v>
      </c>
      <c r="E35" s="86"/>
      <c r="F35" s="86"/>
      <c r="G35" s="86"/>
      <c r="H35" s="407" t="s">
        <v>1337</v>
      </c>
      <c r="I35" s="398" t="s">
        <v>1338</v>
      </c>
      <c r="J35" s="407" t="s">
        <v>1339</v>
      </c>
      <c r="K35" s="407" t="s">
        <v>178</v>
      </c>
      <c r="L35" s="411"/>
      <c r="M35" s="407" t="s">
        <v>133</v>
      </c>
      <c r="N35" s="103" t="s">
        <v>1340</v>
      </c>
      <c r="O35" s="410" t="s">
        <v>134</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09"/>
      <c r="D36" s="86" t="s">
        <v>1341</v>
      </c>
      <c r="E36" s="86"/>
      <c r="F36" s="86"/>
      <c r="G36" s="86"/>
      <c r="H36" s="407" t="s">
        <v>1342</v>
      </c>
      <c r="I36" s="398" t="s">
        <v>1343</v>
      </c>
      <c r="J36" s="407" t="s">
        <v>228</v>
      </c>
      <c r="K36" s="407" t="s">
        <v>178</v>
      </c>
      <c r="L36" s="411"/>
      <c r="M36" s="407" t="s">
        <v>133</v>
      </c>
      <c r="N36" s="407"/>
      <c r="O36" s="410" t="s">
        <v>134</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1344</v>
      </c>
      <c r="C37" s="341"/>
      <c r="D37" s="341"/>
      <c r="E37" s="341"/>
      <c r="F37" s="341"/>
      <c r="G37" s="341"/>
      <c r="H37" s="407" t="s">
        <v>1345</v>
      </c>
      <c r="I37" s="398"/>
      <c r="J37" s="398" t="s">
        <v>1346</v>
      </c>
      <c r="K37" s="407" t="s">
        <v>132</v>
      </c>
      <c r="L37" s="411" t="s">
        <v>134</v>
      </c>
      <c r="M37" s="88" t="s">
        <v>1346</v>
      </c>
      <c r="N37" s="407"/>
      <c r="O37" s="410" t="s">
        <v>134</v>
      </c>
      <c r="P37" s="410" t="s">
        <v>134</v>
      </c>
      <c r="Q37" s="412" t="s">
        <v>178</v>
      </c>
      <c r="R37" s="77"/>
      <c r="S37" s="367" t="s">
        <v>134</v>
      </c>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1347</v>
      </c>
      <c r="D38" s="65"/>
      <c r="E38" s="65"/>
      <c r="F38" s="65"/>
      <c r="G38" s="65"/>
      <c r="H38" s="407" t="s">
        <v>1348</v>
      </c>
      <c r="I38" s="398" t="s">
        <v>1349</v>
      </c>
      <c r="J38" s="407" t="s">
        <v>1350</v>
      </c>
      <c r="K38" s="407" t="s">
        <v>132</v>
      </c>
      <c r="L38" s="411"/>
      <c r="M38" s="407" t="s">
        <v>133</v>
      </c>
      <c r="N38" s="407"/>
      <c r="O38" s="410" t="s">
        <v>134</v>
      </c>
      <c r="P38" s="410"/>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1351</v>
      </c>
      <c r="D39" s="67"/>
      <c r="E39" s="68"/>
      <c r="F39" s="68"/>
      <c r="G39" s="68"/>
      <c r="H39" s="407" t="s">
        <v>1352</v>
      </c>
      <c r="I39" s="398" t="s">
        <v>1353</v>
      </c>
      <c r="J39" s="407" t="s">
        <v>1354</v>
      </c>
      <c r="K39" s="407" t="s">
        <v>178</v>
      </c>
      <c r="L39" s="411"/>
      <c r="M39" s="407" t="s">
        <v>133</v>
      </c>
      <c r="N39" s="407"/>
      <c r="O39" s="410" t="s">
        <v>134</v>
      </c>
      <c r="P39" s="410"/>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1355</v>
      </c>
      <c r="D40" s="65"/>
      <c r="E40" s="65"/>
      <c r="F40" s="65"/>
      <c r="G40" s="65"/>
      <c r="H40" s="103" t="s">
        <v>1356</v>
      </c>
      <c r="I40" s="398" t="s">
        <v>1357</v>
      </c>
      <c r="J40" s="407" t="s">
        <v>141</v>
      </c>
      <c r="K40" s="407" t="s">
        <v>178</v>
      </c>
      <c r="L40" s="411"/>
      <c r="M40" s="407" t="s">
        <v>133</v>
      </c>
      <c r="N40" s="103"/>
      <c r="O40" s="410" t="s">
        <v>134</v>
      </c>
      <c r="P40" s="410" t="s">
        <v>134</v>
      </c>
      <c r="Q40" s="410"/>
      <c r="R40" s="77"/>
      <c r="S40" s="367" t="s">
        <v>134</v>
      </c>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1358</v>
      </c>
      <c r="D41" s="341"/>
      <c r="E41" s="69"/>
      <c r="F41" s="69"/>
      <c r="G41" s="69"/>
      <c r="H41" s="407" t="s">
        <v>1359</v>
      </c>
      <c r="I41" s="413"/>
      <c r="J41" s="398" t="s">
        <v>1360</v>
      </c>
      <c r="K41" s="407" t="s">
        <v>1280</v>
      </c>
      <c r="L41" s="411" t="s">
        <v>134</v>
      </c>
      <c r="M41" s="298" t="s">
        <v>1360</v>
      </c>
      <c r="N41" s="108"/>
      <c r="O41" s="344" t="s">
        <v>134</v>
      </c>
      <c r="P41" s="100" t="s">
        <v>134</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1361</v>
      </c>
      <c r="E42" s="86"/>
      <c r="F42" s="86"/>
      <c r="G42" s="86"/>
      <c r="H42" s="407" t="s">
        <v>1362</v>
      </c>
      <c r="I42" s="413" t="s">
        <v>1363</v>
      </c>
      <c r="J42" s="398" t="s">
        <v>177</v>
      </c>
      <c r="K42" s="407" t="s">
        <v>132</v>
      </c>
      <c r="L42" s="411"/>
      <c r="M42" s="407" t="s">
        <v>133</v>
      </c>
      <c r="N42" s="104" t="s">
        <v>1364</v>
      </c>
      <c r="O42" s="344" t="s">
        <v>134</v>
      </c>
      <c r="P42" s="100" t="s">
        <v>134</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1365</v>
      </c>
      <c r="E43" s="86"/>
      <c r="F43" s="86"/>
      <c r="G43" s="86"/>
      <c r="H43" s="407" t="s">
        <v>1366</v>
      </c>
      <c r="I43" s="413" t="s">
        <v>1367</v>
      </c>
      <c r="J43" s="398" t="s">
        <v>1368</v>
      </c>
      <c r="K43" s="407" t="s">
        <v>132</v>
      </c>
      <c r="L43" s="411"/>
      <c r="M43" s="407" t="s">
        <v>133</v>
      </c>
      <c r="N43" s="104" t="s">
        <v>1369</v>
      </c>
      <c r="O43" s="344" t="s">
        <v>134</v>
      </c>
      <c r="P43" s="100" t="s">
        <v>134</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1370</v>
      </c>
      <c r="D44" s="341"/>
      <c r="E44" s="341"/>
      <c r="F44" s="341"/>
      <c r="G44" s="341"/>
      <c r="H44" s="407"/>
      <c r="I44" s="398"/>
      <c r="J44" s="398" t="s">
        <v>1371</v>
      </c>
      <c r="K44" s="407" t="s">
        <v>178</v>
      </c>
      <c r="L44" s="411" t="s">
        <v>134</v>
      </c>
      <c r="M44" s="88" t="s">
        <v>1371</v>
      </c>
      <c r="N44" s="407"/>
      <c r="O44" s="410" t="s">
        <v>134</v>
      </c>
      <c r="P44" s="410" t="s">
        <v>134</v>
      </c>
      <c r="Q44" s="410"/>
      <c r="R44" s="77"/>
      <c r="S44" s="367" t="s">
        <v>134</v>
      </c>
      <c r="T44" s="458"/>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1372</v>
      </c>
      <c r="E45" s="341"/>
      <c r="F45" s="341"/>
      <c r="G45" s="341"/>
      <c r="H45" s="407" t="s">
        <v>1373</v>
      </c>
      <c r="I45" s="398"/>
      <c r="J45" s="398" t="s">
        <v>1374</v>
      </c>
      <c r="K45" s="407" t="s">
        <v>178</v>
      </c>
      <c r="L45" s="411" t="s">
        <v>134</v>
      </c>
      <c r="M45" s="186" t="s">
        <v>1374</v>
      </c>
      <c r="N45" s="407"/>
      <c r="O45" s="410"/>
      <c r="P45" s="410" t="s">
        <v>134</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1375</v>
      </c>
      <c r="F46" s="86"/>
      <c r="G46" s="86"/>
      <c r="H46" s="407" t="s">
        <v>1376</v>
      </c>
      <c r="I46" s="398" t="s">
        <v>1377</v>
      </c>
      <c r="J46" s="398" t="s">
        <v>141</v>
      </c>
      <c r="K46" s="407" t="s">
        <v>178</v>
      </c>
      <c r="L46" s="411"/>
      <c r="M46" s="407" t="s">
        <v>133</v>
      </c>
      <c r="N46" s="407"/>
      <c r="O46" s="410"/>
      <c r="P46" s="410" t="s">
        <v>134</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1378</v>
      </c>
      <c r="F47" s="86"/>
      <c r="G47" s="86"/>
      <c r="H47" s="398" t="s">
        <v>1379</v>
      </c>
      <c r="I47" s="398" t="s">
        <v>1380</v>
      </c>
      <c r="J47" s="398" t="s">
        <v>1381</v>
      </c>
      <c r="K47" s="407" t="s">
        <v>178</v>
      </c>
      <c r="L47" s="411"/>
      <c r="M47" s="407" t="s">
        <v>133</v>
      </c>
      <c r="N47" s="407"/>
      <c r="O47" s="410"/>
      <c r="P47" s="410" t="s">
        <v>134</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1382</v>
      </c>
      <c r="F48" s="86"/>
      <c r="G48" s="86"/>
      <c r="H48" s="398" t="s">
        <v>1383</v>
      </c>
      <c r="I48" s="398" t="s">
        <v>1384</v>
      </c>
      <c r="J48" s="398" t="s">
        <v>1385</v>
      </c>
      <c r="K48" s="407" t="s">
        <v>178</v>
      </c>
      <c r="L48" s="411"/>
      <c r="M48" s="407" t="s">
        <v>133</v>
      </c>
      <c r="N48" s="407"/>
      <c r="O48" s="410"/>
      <c r="P48" s="410" t="s">
        <v>134</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09" t="s">
        <v>1386</v>
      </c>
      <c r="E49" s="93"/>
      <c r="F49" s="84"/>
      <c r="G49" s="84"/>
      <c r="H49" s="398" t="s">
        <v>1387</v>
      </c>
      <c r="I49" s="398" t="s">
        <v>1388</v>
      </c>
      <c r="J49" s="398" t="s">
        <v>1389</v>
      </c>
      <c r="K49" s="407" t="s">
        <v>132</v>
      </c>
      <c r="L49" s="411"/>
      <c r="M49" s="407" t="s">
        <v>133</v>
      </c>
      <c r="N49" s="407" t="s">
        <v>1390</v>
      </c>
      <c r="O49" s="410" t="s">
        <v>134</v>
      </c>
      <c r="P49" s="410" t="s">
        <v>134</v>
      </c>
      <c r="Q49" s="410"/>
      <c r="R49" s="77"/>
      <c r="S49" s="367" t="s">
        <v>134</v>
      </c>
      <c r="T49" s="458"/>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09" t="s">
        <v>1391</v>
      </c>
      <c r="E50" s="69"/>
      <c r="F50" s="69"/>
      <c r="G50" s="69"/>
      <c r="H50" s="407" t="s">
        <v>1392</v>
      </c>
      <c r="I50" s="398" t="s">
        <v>1393</v>
      </c>
      <c r="J50" s="398" t="s">
        <v>1394</v>
      </c>
      <c r="K50" s="407" t="s">
        <v>178</v>
      </c>
      <c r="L50" s="411"/>
      <c r="M50" s="407" t="s">
        <v>133</v>
      </c>
      <c r="N50" s="407"/>
      <c r="O50" s="410" t="s">
        <v>134</v>
      </c>
      <c r="P50" s="410" t="s">
        <v>134</v>
      </c>
      <c r="Q50" s="410"/>
      <c r="R50" s="77"/>
      <c r="S50" s="367" t="s">
        <v>3108</v>
      </c>
      <c r="T50" s="458"/>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09" t="s">
        <v>1395</v>
      </c>
      <c r="E51" s="341"/>
      <c r="F51" s="341"/>
      <c r="G51" s="341"/>
      <c r="H51" s="407" t="s">
        <v>1396</v>
      </c>
      <c r="I51" s="398"/>
      <c r="J51" s="398" t="s">
        <v>1397</v>
      </c>
      <c r="K51" s="407" t="s">
        <v>178</v>
      </c>
      <c r="L51" s="411" t="s">
        <v>134</v>
      </c>
      <c r="M51" s="88" t="s">
        <v>1397</v>
      </c>
      <c r="N51" s="407"/>
      <c r="O51" s="410" t="s">
        <v>134</v>
      </c>
      <c r="P51" s="410" t="s">
        <v>134</v>
      </c>
      <c r="Q51" s="410"/>
      <c r="R51" s="77"/>
      <c r="S51" s="367" t="s">
        <v>134</v>
      </c>
      <c r="T51" s="458"/>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1398</v>
      </c>
      <c r="F52" s="86"/>
      <c r="G52" s="86"/>
      <c r="H52" s="407" t="s">
        <v>1399</v>
      </c>
      <c r="I52" s="398" t="s">
        <v>1400</v>
      </c>
      <c r="J52" s="398" t="s">
        <v>1389</v>
      </c>
      <c r="K52" s="407" t="s">
        <v>132</v>
      </c>
      <c r="L52" s="411"/>
      <c r="M52" s="407" t="s">
        <v>133</v>
      </c>
      <c r="N52" s="407" t="s">
        <v>1401</v>
      </c>
      <c r="O52" s="410" t="s">
        <v>134</v>
      </c>
      <c r="P52" s="410" t="s">
        <v>134</v>
      </c>
      <c r="Q52" s="410"/>
      <c r="R52" s="77"/>
      <c r="S52" s="367" t="s">
        <v>134</v>
      </c>
      <c r="T52" s="458"/>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1402</v>
      </c>
      <c r="F53" s="86"/>
      <c r="G53" s="86"/>
      <c r="H53" s="407" t="s">
        <v>1403</v>
      </c>
      <c r="I53" s="398" t="s">
        <v>1404</v>
      </c>
      <c r="J53" s="398" t="s">
        <v>1312</v>
      </c>
      <c r="K53" s="407" t="s">
        <v>178</v>
      </c>
      <c r="L53" s="411"/>
      <c r="M53" s="407" t="s">
        <v>133</v>
      </c>
      <c r="N53" s="407"/>
      <c r="O53" s="410" t="s">
        <v>134</v>
      </c>
      <c r="P53" s="410" t="s">
        <v>134</v>
      </c>
      <c r="Q53" s="410"/>
      <c r="R53" s="77"/>
      <c r="S53" s="367" t="s">
        <v>134</v>
      </c>
      <c r="T53" s="458"/>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1375</v>
      </c>
      <c r="F54" s="86"/>
      <c r="G54" s="86"/>
      <c r="H54" s="407" t="s">
        <v>1405</v>
      </c>
      <c r="I54" s="398" t="s">
        <v>1406</v>
      </c>
      <c r="J54" s="398" t="s">
        <v>141</v>
      </c>
      <c r="K54" s="407" t="s">
        <v>178</v>
      </c>
      <c r="L54" s="411"/>
      <c r="M54" s="407" t="s">
        <v>133</v>
      </c>
      <c r="N54" s="407"/>
      <c r="O54" s="410" t="s">
        <v>134</v>
      </c>
      <c r="P54" s="410" t="s">
        <v>134</v>
      </c>
      <c r="Q54" s="410"/>
      <c r="R54" s="77"/>
      <c r="S54" s="367" t="s">
        <v>134</v>
      </c>
      <c r="T54" s="458"/>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1407</v>
      </c>
      <c r="D55" s="341"/>
      <c r="E55" s="341"/>
      <c r="F55" s="341"/>
      <c r="G55" s="341"/>
      <c r="H55" s="407" t="s">
        <v>1408</v>
      </c>
      <c r="I55" s="398"/>
      <c r="J55" s="398" t="s">
        <v>1409</v>
      </c>
      <c r="K55" s="407" t="s">
        <v>178</v>
      </c>
      <c r="L55" s="411" t="s">
        <v>134</v>
      </c>
      <c r="M55" s="88" t="s">
        <v>1409</v>
      </c>
      <c r="N55" s="407"/>
      <c r="O55" s="410" t="s">
        <v>134</v>
      </c>
      <c r="P55" s="410" t="s">
        <v>134</v>
      </c>
      <c r="Q55" s="410"/>
      <c r="R55" s="77"/>
      <c r="S55" s="367" t="s">
        <v>134</v>
      </c>
      <c r="T55" s="458"/>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6</v>
      </c>
      <c r="E56" s="65"/>
      <c r="F56" s="65"/>
      <c r="G56" s="65"/>
      <c r="H56" s="407" t="s">
        <v>1410</v>
      </c>
      <c r="I56" s="398" t="s">
        <v>1411</v>
      </c>
      <c r="J56" s="398" t="s">
        <v>141</v>
      </c>
      <c r="K56" s="407" t="s">
        <v>178</v>
      </c>
      <c r="L56" s="411"/>
      <c r="M56" s="407" t="s">
        <v>133</v>
      </c>
      <c r="N56" s="407"/>
      <c r="O56" s="410" t="s">
        <v>134</v>
      </c>
      <c r="P56" s="410" t="s">
        <v>134</v>
      </c>
      <c r="Q56" s="410"/>
      <c r="R56" s="77"/>
      <c r="S56" s="367" t="s">
        <v>134</v>
      </c>
      <c r="T56" s="458"/>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7</v>
      </c>
      <c r="E57" s="65"/>
      <c r="F57" s="65"/>
      <c r="G57" s="65"/>
      <c r="H57" s="407" t="s">
        <v>1412</v>
      </c>
      <c r="I57" s="398">
        <v>59350</v>
      </c>
      <c r="J57" s="398" t="s">
        <v>1413</v>
      </c>
      <c r="K57" s="407" t="s">
        <v>178</v>
      </c>
      <c r="L57" s="411"/>
      <c r="M57" s="407" t="s">
        <v>133</v>
      </c>
      <c r="N57" s="407" t="s">
        <v>1414</v>
      </c>
      <c r="O57" s="410" t="s">
        <v>134</v>
      </c>
      <c r="P57" s="410" t="s">
        <v>134</v>
      </c>
      <c r="Q57" s="410"/>
      <c r="R57" s="77"/>
      <c r="S57" s="367" t="s">
        <v>134</v>
      </c>
      <c r="T57" s="458"/>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hidden="1" customHeight="1">
      <c r="A58" s="72">
        <f t="shared" si="0"/>
        <v>50</v>
      </c>
      <c r="B58" s="65"/>
      <c r="C58" s="65"/>
      <c r="D58" s="86" t="s">
        <v>1415</v>
      </c>
      <c r="E58" s="86"/>
      <c r="F58" s="86"/>
      <c r="G58" s="86"/>
      <c r="H58" s="103" t="s">
        <v>1416</v>
      </c>
      <c r="I58" s="398" t="s">
        <v>1417</v>
      </c>
      <c r="J58" s="398" t="s">
        <v>1418</v>
      </c>
      <c r="K58" s="407" t="s">
        <v>178</v>
      </c>
      <c r="L58" s="411"/>
      <c r="M58" s="414" t="s">
        <v>133</v>
      </c>
      <c r="N58" s="407"/>
      <c r="O58" s="410" t="s">
        <v>134</v>
      </c>
      <c r="P58" s="410"/>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1419</v>
      </c>
      <c r="D59" s="341"/>
      <c r="E59" s="341"/>
      <c r="F59" s="341"/>
      <c r="G59" s="341"/>
      <c r="H59" s="407" t="s">
        <v>1420</v>
      </c>
      <c r="I59" s="398"/>
      <c r="J59" s="398" t="s">
        <v>1421</v>
      </c>
      <c r="K59" s="407" t="s">
        <v>178</v>
      </c>
      <c r="L59" s="411" t="s">
        <v>134</v>
      </c>
      <c r="M59" s="88" t="s">
        <v>1421</v>
      </c>
      <c r="N59" s="407"/>
      <c r="O59" s="410" t="s">
        <v>134</v>
      </c>
      <c r="P59" s="410" t="s">
        <v>134</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09" t="s">
        <v>10</v>
      </c>
      <c r="E60" s="69"/>
      <c r="F60" s="69"/>
      <c r="G60" s="69"/>
      <c r="H60" s="407" t="s">
        <v>1422</v>
      </c>
      <c r="I60" s="398" t="s">
        <v>1423</v>
      </c>
      <c r="J60" s="398" t="s">
        <v>1424</v>
      </c>
      <c r="K60" s="407" t="s">
        <v>178</v>
      </c>
      <c r="L60" s="411"/>
      <c r="M60" s="414" t="s">
        <v>133</v>
      </c>
      <c r="N60" s="407"/>
      <c r="O60" s="410" t="s">
        <v>134</v>
      </c>
      <c r="P60" s="410" t="s">
        <v>134</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09" t="s">
        <v>1425</v>
      </c>
      <c r="E61" s="69"/>
      <c r="F61" s="69"/>
      <c r="G61" s="69"/>
      <c r="H61" s="407" t="s">
        <v>1426</v>
      </c>
      <c r="I61" s="398" t="s">
        <v>1427</v>
      </c>
      <c r="J61" s="398" t="s">
        <v>1428</v>
      </c>
      <c r="K61" s="407" t="s">
        <v>178</v>
      </c>
      <c r="L61" s="411"/>
      <c r="M61" s="414" t="s">
        <v>133</v>
      </c>
      <c r="N61" s="407"/>
      <c r="O61" s="410" t="s">
        <v>134</v>
      </c>
      <c r="P61" s="410" t="s">
        <v>134</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09" t="s">
        <v>12</v>
      </c>
      <c r="E62" s="69"/>
      <c r="F62" s="69"/>
      <c r="G62" s="69"/>
      <c r="H62" s="407" t="s">
        <v>1429</v>
      </c>
      <c r="I62" s="398" t="s">
        <v>1430</v>
      </c>
      <c r="J62" s="398" t="s">
        <v>1431</v>
      </c>
      <c r="K62" s="407" t="s">
        <v>178</v>
      </c>
      <c r="L62" s="411"/>
      <c r="M62" s="414" t="s">
        <v>133</v>
      </c>
      <c r="N62" s="407"/>
      <c r="O62" s="410" t="s">
        <v>134</v>
      </c>
      <c r="P62" s="410" t="s">
        <v>134</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09" t="s">
        <v>11</v>
      </c>
      <c r="E63" s="69"/>
      <c r="F63" s="69"/>
      <c r="G63" s="69"/>
      <c r="H63" s="407" t="s">
        <v>1432</v>
      </c>
      <c r="I63" s="398" t="s">
        <v>1433</v>
      </c>
      <c r="J63" s="398" t="s">
        <v>1434</v>
      </c>
      <c r="K63" s="407" t="s">
        <v>1280</v>
      </c>
      <c r="L63" s="411"/>
      <c r="M63" s="414" t="s">
        <v>133</v>
      </c>
      <c r="N63" s="407"/>
      <c r="O63" s="410" t="s">
        <v>134</v>
      </c>
      <c r="P63" s="410" t="s">
        <v>134</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09" t="s">
        <v>1435</v>
      </c>
      <c r="E64" s="69"/>
      <c r="F64" s="69"/>
      <c r="G64" s="69"/>
      <c r="H64" s="407" t="s">
        <v>1436</v>
      </c>
      <c r="I64" s="398" t="s">
        <v>1437</v>
      </c>
      <c r="J64" s="398" t="s">
        <v>1438</v>
      </c>
      <c r="K64" s="407" t="s">
        <v>178</v>
      </c>
      <c r="L64" s="411"/>
      <c r="M64" s="414" t="s">
        <v>133</v>
      </c>
      <c r="N64" s="407"/>
      <c r="O64" s="410" t="s">
        <v>134</v>
      </c>
      <c r="P64" s="410" t="s">
        <v>134</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09" t="s">
        <v>1439</v>
      </c>
      <c r="E65" s="69"/>
      <c r="F65" s="69"/>
      <c r="G65" s="69"/>
      <c r="H65" s="407" t="s">
        <v>1440</v>
      </c>
      <c r="I65" s="398" t="s">
        <v>1441</v>
      </c>
      <c r="J65" s="398" t="s">
        <v>1442</v>
      </c>
      <c r="K65" s="407" t="s">
        <v>178</v>
      </c>
      <c r="L65" s="411"/>
      <c r="M65" s="414" t="s">
        <v>133</v>
      </c>
      <c r="N65" s="407"/>
      <c r="O65" s="410" t="s">
        <v>134</v>
      </c>
      <c r="P65" s="410" t="s">
        <v>134</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09" t="s">
        <v>1443</v>
      </c>
      <c r="E66" s="69"/>
      <c r="F66" s="69"/>
      <c r="G66" s="69"/>
      <c r="H66" s="407" t="s">
        <v>1444</v>
      </c>
      <c r="I66" s="407" t="s">
        <v>1444</v>
      </c>
      <c r="J66" s="398" t="s">
        <v>1445</v>
      </c>
      <c r="K66" s="407" t="s">
        <v>178</v>
      </c>
      <c r="L66" s="411"/>
      <c r="M66" s="414" t="s">
        <v>133</v>
      </c>
      <c r="N66" s="407"/>
      <c r="O66" s="410" t="s">
        <v>134</v>
      </c>
      <c r="P66" s="410" t="s">
        <v>134</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09" t="s">
        <v>3</v>
      </c>
      <c r="E67" s="69"/>
      <c r="F67" s="69"/>
      <c r="G67" s="69"/>
      <c r="H67" s="407" t="s">
        <v>1446</v>
      </c>
      <c r="I67" s="398" t="s">
        <v>1447</v>
      </c>
      <c r="J67" s="398" t="s">
        <v>1448</v>
      </c>
      <c r="K67" s="407" t="s">
        <v>178</v>
      </c>
      <c r="L67" s="411"/>
      <c r="M67" s="414" t="s">
        <v>133</v>
      </c>
      <c r="N67" s="407"/>
      <c r="O67" s="410" t="s">
        <v>134</v>
      </c>
      <c r="P67" s="410" t="s">
        <v>134</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1449</v>
      </c>
      <c r="E68" s="86"/>
      <c r="F68" s="86"/>
      <c r="G68" s="86"/>
      <c r="H68" s="407" t="s">
        <v>1450</v>
      </c>
      <c r="I68" s="415" t="s">
        <v>1451</v>
      </c>
      <c r="J68" s="398" t="s">
        <v>1452</v>
      </c>
      <c r="K68" s="407" t="s">
        <v>178</v>
      </c>
      <c r="L68" s="411"/>
      <c r="M68" s="407" t="s">
        <v>133</v>
      </c>
      <c r="N68" s="407" t="s">
        <v>1453</v>
      </c>
      <c r="O68" s="410" t="s">
        <v>134</v>
      </c>
      <c r="P68" s="410" t="s">
        <v>134</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t="s">
        <v>1454</v>
      </c>
      <c r="D69" s="341"/>
      <c r="E69" s="341"/>
      <c r="F69" s="341"/>
      <c r="G69" s="341"/>
      <c r="H69" s="407" t="s">
        <v>1455</v>
      </c>
      <c r="I69" s="398"/>
      <c r="J69" s="398" t="s">
        <v>1456</v>
      </c>
      <c r="K69" s="407" t="s">
        <v>178</v>
      </c>
      <c r="L69" s="411" t="s">
        <v>134</v>
      </c>
      <c r="M69" s="88" t="s">
        <v>1456</v>
      </c>
      <c r="N69" s="407"/>
      <c r="O69" s="410" t="s">
        <v>134</v>
      </c>
      <c r="P69" s="410" t="s">
        <v>134</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1457</v>
      </c>
      <c r="E70" s="86"/>
      <c r="F70" s="86"/>
      <c r="G70" s="86"/>
      <c r="H70" s="407" t="s">
        <v>1458</v>
      </c>
      <c r="I70" s="398" t="s">
        <v>219</v>
      </c>
      <c r="J70" s="398" t="s">
        <v>149</v>
      </c>
      <c r="K70" s="407" t="s">
        <v>132</v>
      </c>
      <c r="L70" s="411"/>
      <c r="M70" s="407" t="s">
        <v>149</v>
      </c>
      <c r="N70" s="407" t="s">
        <v>1250</v>
      </c>
      <c r="O70" s="410" t="s">
        <v>134</v>
      </c>
      <c r="P70" s="410" t="s">
        <v>134</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hidden="1" customHeight="1">
      <c r="A71" s="72">
        <f t="shared" si="0"/>
        <v>63</v>
      </c>
      <c r="B71" s="65"/>
      <c r="C71" s="65"/>
      <c r="D71" s="65" t="s">
        <v>1459</v>
      </c>
      <c r="E71" s="341"/>
      <c r="F71" s="341"/>
      <c r="G71" s="341"/>
      <c r="H71" s="407" t="s">
        <v>1460</v>
      </c>
      <c r="I71" s="398"/>
      <c r="J71" s="398" t="s">
        <v>1461</v>
      </c>
      <c r="K71" s="407" t="s">
        <v>178</v>
      </c>
      <c r="L71" s="411" t="s">
        <v>134</v>
      </c>
      <c r="M71" s="88" t="s">
        <v>1461</v>
      </c>
      <c r="N71" s="407"/>
      <c r="O71" s="410" t="s">
        <v>134</v>
      </c>
      <c r="P71" s="410" t="s">
        <v>134</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hidden="1" customHeight="1">
      <c r="A72" s="72">
        <f t="shared" si="0"/>
        <v>64</v>
      </c>
      <c r="B72" s="65"/>
      <c r="C72" s="65"/>
      <c r="D72" s="65"/>
      <c r="E72" s="65" t="s">
        <v>1462</v>
      </c>
      <c r="F72" s="341"/>
      <c r="G72" s="341"/>
      <c r="H72" s="407" t="s">
        <v>1463</v>
      </c>
      <c r="I72" s="398"/>
      <c r="J72" s="398" t="s">
        <v>1464</v>
      </c>
      <c r="K72" s="407" t="s">
        <v>132</v>
      </c>
      <c r="L72" s="411" t="s">
        <v>134</v>
      </c>
      <c r="M72" s="88" t="s">
        <v>1464</v>
      </c>
      <c r="N72" s="407"/>
      <c r="O72" s="410" t="s">
        <v>134</v>
      </c>
      <c r="P72" s="410" t="s">
        <v>134</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hidden="1" customHeight="1">
      <c r="A73" s="72">
        <f t="shared" si="0"/>
        <v>65</v>
      </c>
      <c r="B73" s="65"/>
      <c r="C73" s="65"/>
      <c r="D73" s="65"/>
      <c r="E73" s="65"/>
      <c r="F73" s="65" t="s">
        <v>1465</v>
      </c>
      <c r="G73" s="65"/>
      <c r="H73" s="407" t="s">
        <v>1466</v>
      </c>
      <c r="I73" s="398" t="s">
        <v>1467</v>
      </c>
      <c r="J73" s="398" t="s">
        <v>1468</v>
      </c>
      <c r="K73" s="407" t="s">
        <v>132</v>
      </c>
      <c r="L73" s="411"/>
      <c r="M73" s="407" t="s">
        <v>1394</v>
      </c>
      <c r="N73" s="407"/>
      <c r="O73" s="410" t="s">
        <v>134</v>
      </c>
      <c r="P73" s="410" t="s">
        <v>134</v>
      </c>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65"/>
      <c r="E74" s="65"/>
      <c r="F74" s="65" t="s">
        <v>1469</v>
      </c>
      <c r="G74" s="65"/>
      <c r="H74" s="407" t="s">
        <v>1470</v>
      </c>
      <c r="I74" s="398" t="s">
        <v>1471</v>
      </c>
      <c r="J74" s="398" t="s">
        <v>1472</v>
      </c>
      <c r="K74" s="407" t="s">
        <v>132</v>
      </c>
      <c r="L74" s="411"/>
      <c r="M74" s="407" t="s">
        <v>1394</v>
      </c>
      <c r="N74" s="407"/>
      <c r="O74" s="410" t="s">
        <v>134</v>
      </c>
      <c r="P74" s="410" t="s">
        <v>134</v>
      </c>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si="0"/>
        <v>67</v>
      </c>
      <c r="B75" s="65"/>
      <c r="C75" s="70"/>
      <c r="D75" s="70"/>
      <c r="E75" s="70"/>
      <c r="F75" s="70" t="s">
        <v>1473</v>
      </c>
      <c r="G75" s="69"/>
      <c r="H75" s="407" t="s">
        <v>1474</v>
      </c>
      <c r="I75" s="398">
        <v>120</v>
      </c>
      <c r="J75" s="407" t="s">
        <v>1475</v>
      </c>
      <c r="K75" s="407" t="s">
        <v>178</v>
      </c>
      <c r="L75" s="411"/>
      <c r="M75" s="407" t="s">
        <v>1394</v>
      </c>
      <c r="N75" s="407"/>
      <c r="O75" s="410" t="s">
        <v>134</v>
      </c>
      <c r="P75" s="410" t="s">
        <v>134</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hidden="1" customHeight="1">
      <c r="A76" s="72">
        <f t="shared" si="0"/>
        <v>68</v>
      </c>
      <c r="B76" s="65"/>
      <c r="C76" s="65"/>
      <c r="D76" s="86"/>
      <c r="E76" s="86"/>
      <c r="F76" s="86" t="s">
        <v>1476</v>
      </c>
      <c r="G76" s="69"/>
      <c r="H76" s="407" t="s">
        <v>1477</v>
      </c>
      <c r="I76" s="398">
        <v>96</v>
      </c>
      <c r="J76" s="407" t="s">
        <v>1478</v>
      </c>
      <c r="K76" s="407" t="s">
        <v>178</v>
      </c>
      <c r="L76" s="411"/>
      <c r="M76" s="407" t="s">
        <v>1394</v>
      </c>
      <c r="N76" s="407"/>
      <c r="O76" s="345" t="s">
        <v>134</v>
      </c>
      <c r="P76" s="410"/>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0"/>
        <v>69</v>
      </c>
      <c r="B77" s="65"/>
      <c r="C77" s="65"/>
      <c r="D77" s="86"/>
      <c r="E77" s="86"/>
      <c r="F77" s="86" t="s">
        <v>1479</v>
      </c>
      <c r="G77" s="69"/>
      <c r="H77" s="407" t="s">
        <v>1480</v>
      </c>
      <c r="I77" s="398">
        <v>34</v>
      </c>
      <c r="J77" s="407" t="s">
        <v>1481</v>
      </c>
      <c r="K77" s="407" t="s">
        <v>178</v>
      </c>
      <c r="L77" s="411"/>
      <c r="M77" s="407" t="s">
        <v>1394</v>
      </c>
      <c r="N77" s="103"/>
      <c r="O77" s="345" t="s">
        <v>134</v>
      </c>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3.5" hidden="1" customHeight="1">
      <c r="A78" s="72">
        <f t="shared" ref="A78:A148" si="1">ROW()-8</f>
        <v>70</v>
      </c>
      <c r="B78" s="65"/>
      <c r="C78" s="70"/>
      <c r="D78" s="86"/>
      <c r="E78" s="86"/>
      <c r="F78" s="86" t="s">
        <v>1482</v>
      </c>
      <c r="G78" s="86"/>
      <c r="H78" s="407" t="s">
        <v>1483</v>
      </c>
      <c r="I78" s="398" t="s">
        <v>1484</v>
      </c>
      <c r="J78" s="398" t="s">
        <v>1485</v>
      </c>
      <c r="K78" s="407" t="s">
        <v>132</v>
      </c>
      <c r="L78" s="411"/>
      <c r="M78" s="407" t="s">
        <v>133</v>
      </c>
      <c r="N78" s="103" t="s">
        <v>1486</v>
      </c>
      <c r="O78" s="410" t="s">
        <v>134</v>
      </c>
      <c r="P78" s="410" t="s">
        <v>134</v>
      </c>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3.5" hidden="1" customHeight="1">
      <c r="A79" s="72">
        <f t="shared" si="1"/>
        <v>71</v>
      </c>
      <c r="B79" s="65"/>
      <c r="C79" s="70"/>
      <c r="D79" s="86"/>
      <c r="E79" s="86" t="s">
        <v>1487</v>
      </c>
      <c r="F79" s="86"/>
      <c r="G79" s="86"/>
      <c r="H79" s="407" t="s">
        <v>1488</v>
      </c>
      <c r="I79" s="398" t="s">
        <v>1489</v>
      </c>
      <c r="J79" s="398" t="s">
        <v>1490</v>
      </c>
      <c r="K79" s="407" t="s">
        <v>178</v>
      </c>
      <c r="L79" s="411"/>
      <c r="M79" s="407" t="s">
        <v>199</v>
      </c>
      <c r="N79" s="103"/>
      <c r="O79" s="410"/>
      <c r="P79" s="410" t="s">
        <v>134</v>
      </c>
      <c r="Q79" s="410"/>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3.5" hidden="1" customHeight="1">
      <c r="A80" s="72">
        <f t="shared" si="1"/>
        <v>72</v>
      </c>
      <c r="B80" s="65"/>
      <c r="C80" s="65"/>
      <c r="D80" s="65"/>
      <c r="E80" s="65" t="s">
        <v>1491</v>
      </c>
      <c r="F80" s="65"/>
      <c r="G80" s="65"/>
      <c r="H80" s="407" t="s">
        <v>1492</v>
      </c>
      <c r="I80" s="398" t="s">
        <v>1493</v>
      </c>
      <c r="J80" s="398" t="s">
        <v>1494</v>
      </c>
      <c r="K80" s="407" t="s">
        <v>178</v>
      </c>
      <c r="L80" s="411"/>
      <c r="M80" s="407" t="s">
        <v>133</v>
      </c>
      <c r="N80" s="103"/>
      <c r="O80" s="410"/>
      <c r="P80" s="410"/>
      <c r="Q80" s="410"/>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96" customFormat="1" ht="12.95" hidden="1" customHeight="1">
      <c r="A81" s="72">
        <f t="shared" si="1"/>
        <v>73</v>
      </c>
      <c r="B81" s="65"/>
      <c r="C81" s="65"/>
      <c r="D81" s="65" t="s">
        <v>1495</v>
      </c>
      <c r="E81" s="65"/>
      <c r="F81" s="65"/>
      <c r="G81" s="65"/>
      <c r="H81" s="407" t="s">
        <v>1496</v>
      </c>
      <c r="I81" s="398"/>
      <c r="J81" s="398" t="s">
        <v>1497</v>
      </c>
      <c r="K81" s="407" t="s">
        <v>178</v>
      </c>
      <c r="L81" s="411"/>
      <c r="M81" s="407" t="s">
        <v>133</v>
      </c>
      <c r="N81" s="103"/>
      <c r="O81" s="410" t="s">
        <v>134</v>
      </c>
      <c r="P81" s="410"/>
      <c r="Q81" s="410"/>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1" customFormat="1" ht="13.5" hidden="1" customHeight="1">
      <c r="A82" s="72">
        <f t="shared" si="1"/>
        <v>74</v>
      </c>
      <c r="B82" s="65"/>
      <c r="C82" s="65" t="s">
        <v>1498</v>
      </c>
      <c r="D82" s="65"/>
      <c r="E82" s="341"/>
      <c r="F82" s="341"/>
      <c r="G82" s="341"/>
      <c r="H82" s="407" t="s">
        <v>1499</v>
      </c>
      <c r="I82" s="398"/>
      <c r="J82" s="398" t="s">
        <v>1500</v>
      </c>
      <c r="K82" s="407" t="s">
        <v>1280</v>
      </c>
      <c r="L82" s="411" t="s">
        <v>134</v>
      </c>
      <c r="M82" s="88" t="s">
        <v>1500</v>
      </c>
      <c r="N82" s="103"/>
      <c r="O82" s="410" t="s">
        <v>134</v>
      </c>
      <c r="P82" s="100" t="s">
        <v>134</v>
      </c>
      <c r="Q82" s="410" t="s">
        <v>134</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c r="D83" s="65" t="s">
        <v>1501</v>
      </c>
      <c r="E83" s="65"/>
      <c r="F83" s="65"/>
      <c r="G83" s="65"/>
      <c r="H83" s="407" t="s">
        <v>1502</v>
      </c>
      <c r="I83" s="398" t="s">
        <v>1503</v>
      </c>
      <c r="J83" s="398" t="s">
        <v>228</v>
      </c>
      <c r="K83" s="407" t="s">
        <v>132</v>
      </c>
      <c r="L83" s="411"/>
      <c r="M83" s="407" t="s">
        <v>133</v>
      </c>
      <c r="N83" s="103" t="s">
        <v>1504</v>
      </c>
      <c r="O83" s="410" t="s">
        <v>134</v>
      </c>
      <c r="P83" s="100" t="s">
        <v>134</v>
      </c>
      <c r="Q83" s="410" t="s">
        <v>134</v>
      </c>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3.5" hidden="1" customHeight="1">
      <c r="A84" s="72">
        <f t="shared" si="1"/>
        <v>76</v>
      </c>
      <c r="B84" s="65"/>
      <c r="C84" s="65"/>
      <c r="D84" s="65" t="s">
        <v>1505</v>
      </c>
      <c r="E84" s="65"/>
      <c r="F84" s="65"/>
      <c r="G84" s="65"/>
      <c r="H84" s="407" t="s">
        <v>1506</v>
      </c>
      <c r="I84" s="398" t="s">
        <v>1507</v>
      </c>
      <c r="J84" s="398" t="s">
        <v>1312</v>
      </c>
      <c r="K84" s="407" t="s">
        <v>178</v>
      </c>
      <c r="L84" s="411"/>
      <c r="M84" s="407" t="s">
        <v>133</v>
      </c>
      <c r="N84" s="103" t="s">
        <v>1508</v>
      </c>
      <c r="O84" s="412" t="s">
        <v>132</v>
      </c>
      <c r="P84" s="100" t="s">
        <v>134</v>
      </c>
      <c r="Q84" s="410" t="s">
        <v>134</v>
      </c>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6" customFormat="1" ht="12.95" hidden="1" customHeight="1">
      <c r="A85" s="72">
        <f t="shared" si="1"/>
        <v>77</v>
      </c>
      <c r="B85" s="65"/>
      <c r="C85" s="65"/>
      <c r="D85" s="65" t="s">
        <v>1365</v>
      </c>
      <c r="E85" s="65"/>
      <c r="F85" s="65"/>
      <c r="G85" s="65"/>
      <c r="H85" s="407" t="s">
        <v>1509</v>
      </c>
      <c r="I85" s="398" t="s">
        <v>1510</v>
      </c>
      <c r="J85" s="398" t="s">
        <v>1511</v>
      </c>
      <c r="K85" s="407" t="s">
        <v>132</v>
      </c>
      <c r="L85" s="411"/>
      <c r="M85" s="414" t="s">
        <v>133</v>
      </c>
      <c r="N85" s="103"/>
      <c r="O85" s="410" t="s">
        <v>134</v>
      </c>
      <c r="P85" s="100" t="s">
        <v>134</v>
      </c>
      <c r="Q85" s="410" t="s">
        <v>134</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3.5" hidden="1" customHeight="1">
      <c r="A86" s="72">
        <f t="shared" si="1"/>
        <v>78</v>
      </c>
      <c r="B86" s="65"/>
      <c r="C86" s="65" t="s">
        <v>4</v>
      </c>
      <c r="D86" s="65"/>
      <c r="E86" s="65"/>
      <c r="F86" s="65"/>
      <c r="G86" s="65"/>
      <c r="H86" s="407"/>
      <c r="I86" s="398" t="s">
        <v>1512</v>
      </c>
      <c r="J86" s="407" t="s">
        <v>1513</v>
      </c>
      <c r="K86" s="407" t="s">
        <v>132</v>
      </c>
      <c r="L86" s="411"/>
      <c r="M86" s="414" t="s">
        <v>133</v>
      </c>
      <c r="N86" s="103" t="s">
        <v>1514</v>
      </c>
      <c r="O86" s="410" t="s">
        <v>134</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5" hidden="1" customHeight="1">
      <c r="A87" s="72">
        <f t="shared" si="1"/>
        <v>79</v>
      </c>
      <c r="B87" s="65"/>
      <c r="C87" s="65" t="s">
        <v>1515</v>
      </c>
      <c r="D87" s="65"/>
      <c r="E87" s="65"/>
      <c r="F87" s="65"/>
      <c r="G87" s="65"/>
      <c r="H87" s="407" t="s">
        <v>1516</v>
      </c>
      <c r="I87" s="398" t="s">
        <v>1517</v>
      </c>
      <c r="J87" s="398" t="s">
        <v>228</v>
      </c>
      <c r="K87" s="407" t="s">
        <v>178</v>
      </c>
      <c r="L87" s="411"/>
      <c r="M87" s="407" t="s">
        <v>133</v>
      </c>
      <c r="N87" s="103"/>
      <c r="O87" s="410" t="s">
        <v>134</v>
      </c>
      <c r="P87" s="410" t="s">
        <v>134</v>
      </c>
      <c r="Q87" s="410"/>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3.5" customHeight="1">
      <c r="A88" s="72">
        <f t="shared" si="1"/>
        <v>80</v>
      </c>
      <c r="B88" s="65" t="s">
        <v>1518</v>
      </c>
      <c r="C88" s="341"/>
      <c r="D88" s="341"/>
      <c r="E88" s="341"/>
      <c r="F88" s="341"/>
      <c r="G88" s="341"/>
      <c r="H88" s="407" t="s">
        <v>1519</v>
      </c>
      <c r="I88" s="398"/>
      <c r="J88" s="398" t="s">
        <v>1520</v>
      </c>
      <c r="K88" s="407" t="s">
        <v>178</v>
      </c>
      <c r="L88" s="411" t="s">
        <v>134</v>
      </c>
      <c r="M88" s="88" t="s">
        <v>1521</v>
      </c>
      <c r="N88" s="103"/>
      <c r="O88" s="410" t="s">
        <v>134</v>
      </c>
      <c r="P88" s="410" t="s">
        <v>134</v>
      </c>
      <c r="Q88" s="410" t="s">
        <v>134</v>
      </c>
      <c r="R88" s="77"/>
      <c r="S88" s="367" t="s">
        <v>134</v>
      </c>
      <c r="T88" s="458"/>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3.5" hidden="1" customHeight="1">
      <c r="A89" s="72">
        <f t="shared" si="1"/>
        <v>81</v>
      </c>
      <c r="B89" s="65"/>
      <c r="C89" s="409" t="s">
        <v>1522</v>
      </c>
      <c r="D89" s="409"/>
      <c r="E89" s="409"/>
      <c r="F89" s="409"/>
      <c r="G89" s="409"/>
      <c r="H89" s="407" t="s">
        <v>1523</v>
      </c>
      <c r="I89" s="398" t="s">
        <v>1524</v>
      </c>
      <c r="J89" s="398" t="s">
        <v>1525</v>
      </c>
      <c r="K89" s="407" t="s">
        <v>132</v>
      </c>
      <c r="L89" s="411"/>
      <c r="M89" s="407" t="s">
        <v>133</v>
      </c>
      <c r="N89" s="103"/>
      <c r="O89" s="410" t="s">
        <v>134</v>
      </c>
      <c r="P89" s="410"/>
      <c r="Q89" s="410"/>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86" t="s">
        <v>1526</v>
      </c>
      <c r="D90" s="65"/>
      <c r="E90" s="65"/>
      <c r="F90" s="65"/>
      <c r="G90" s="65"/>
      <c r="H90" s="407" t="s">
        <v>1527</v>
      </c>
      <c r="I90" s="398" t="s">
        <v>1528</v>
      </c>
      <c r="J90" s="398" t="s">
        <v>1529</v>
      </c>
      <c r="K90" s="407" t="s">
        <v>132</v>
      </c>
      <c r="L90" s="411"/>
      <c r="M90" s="407" t="s">
        <v>149</v>
      </c>
      <c r="N90" s="103" t="s">
        <v>1250</v>
      </c>
      <c r="O90" s="410" t="s">
        <v>134</v>
      </c>
      <c r="P90" s="410" t="s">
        <v>134</v>
      </c>
      <c r="Q90" s="182"/>
      <c r="R90" s="77"/>
      <c r="S90" s="367" t="s">
        <v>134</v>
      </c>
      <c r="T90" s="458"/>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91" customFormat="1" ht="13.5" customHeight="1">
      <c r="A91" s="95">
        <f t="shared" si="1"/>
        <v>83</v>
      </c>
      <c r="B91" s="66"/>
      <c r="C91" s="66" t="s">
        <v>1886</v>
      </c>
      <c r="D91" s="66"/>
      <c r="E91" s="66"/>
      <c r="F91" s="66"/>
      <c r="G91" s="66"/>
      <c r="H91" s="95" t="s">
        <v>1887</v>
      </c>
      <c r="I91" s="283" t="s">
        <v>1528</v>
      </c>
      <c r="J91" s="283" t="s">
        <v>3100</v>
      </c>
      <c r="K91" s="95" t="s">
        <v>132</v>
      </c>
      <c r="L91" s="184"/>
      <c r="M91" s="95" t="s">
        <v>149</v>
      </c>
      <c r="N91" s="95" t="s">
        <v>1250</v>
      </c>
      <c r="O91" s="182"/>
      <c r="P91" s="182"/>
      <c r="Q91" s="182"/>
      <c r="R91" s="284"/>
      <c r="S91" s="182" t="s">
        <v>134</v>
      </c>
      <c r="T91" s="345"/>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c r="FI91" s="182"/>
      <c r="FJ91" s="182"/>
      <c r="FK91" s="182"/>
      <c r="FL91" s="182"/>
      <c r="FM91" s="182"/>
      <c r="FN91" s="182"/>
      <c r="FO91" s="182"/>
      <c r="FP91" s="182"/>
      <c r="FQ91" s="182"/>
      <c r="FR91" s="182"/>
      <c r="FS91" s="182"/>
      <c r="FT91" s="182"/>
      <c r="FU91" s="182"/>
      <c r="FV91" s="182"/>
      <c r="FW91" s="182"/>
      <c r="FX91" s="182"/>
      <c r="FY91" s="182"/>
      <c r="FZ91" s="182"/>
      <c r="GA91" s="182"/>
      <c r="GB91" s="182"/>
      <c r="GC91" s="182"/>
      <c r="GD91" s="182"/>
      <c r="GE91" s="182"/>
      <c r="GF91" s="182"/>
      <c r="GG91" s="182"/>
      <c r="GH91" s="182"/>
      <c r="GI91" s="182"/>
      <c r="GJ91" s="182"/>
      <c r="GK91" s="182"/>
      <c r="GL91" s="182"/>
      <c r="GM91" s="182"/>
      <c r="GN91" s="182"/>
      <c r="GO91" s="182"/>
      <c r="GP91" s="182"/>
      <c r="GQ91" s="182"/>
      <c r="GR91" s="182"/>
      <c r="GS91" s="182"/>
      <c r="GT91" s="182"/>
      <c r="GU91" s="182"/>
      <c r="GV91" s="182"/>
      <c r="GW91" s="182"/>
      <c r="GX91" s="182"/>
      <c r="GY91" s="182"/>
      <c r="GZ91" s="182"/>
      <c r="HA91" s="182"/>
      <c r="HB91" s="182"/>
      <c r="HC91" s="182"/>
      <c r="HD91" s="182"/>
      <c r="HE91" s="182"/>
      <c r="HF91" s="182"/>
      <c r="HG91" s="182"/>
      <c r="HH91" s="182"/>
      <c r="HI91" s="182"/>
      <c r="HJ91" s="182"/>
      <c r="HK91" s="182"/>
      <c r="HL91" s="182"/>
      <c r="HM91" s="182"/>
      <c r="HN91" s="182"/>
      <c r="HO91" s="182"/>
      <c r="HP91" s="182"/>
      <c r="HQ91" s="182"/>
      <c r="HR91" s="182"/>
      <c r="HS91" s="182"/>
      <c r="HT91" s="182"/>
      <c r="HU91" s="182"/>
      <c r="HV91" s="182"/>
      <c r="HW91" s="182"/>
      <c r="HX91" s="182"/>
      <c r="HY91" s="182"/>
      <c r="HZ91" s="182"/>
      <c r="IA91" s="182"/>
      <c r="IB91" s="182"/>
      <c r="IC91" s="182"/>
      <c r="ID91" s="182"/>
      <c r="IE91" s="182"/>
      <c r="IF91" s="182"/>
      <c r="IG91" s="182"/>
      <c r="IH91" s="182"/>
      <c r="II91" s="182"/>
      <c r="IJ91" s="182"/>
      <c r="IK91" s="182"/>
      <c r="IL91" s="182"/>
      <c r="IM91" s="182"/>
      <c r="IN91" s="182"/>
      <c r="IO91" s="182"/>
      <c r="IP91" s="182"/>
      <c r="IQ91" s="182"/>
      <c r="IR91" s="182"/>
      <c r="IS91" s="182"/>
      <c r="IT91" s="182"/>
      <c r="IU91" s="182"/>
      <c r="IV91" s="182"/>
      <c r="IW91" s="182"/>
      <c r="IX91" s="182"/>
      <c r="IY91" s="182"/>
      <c r="IZ91" s="182"/>
      <c r="JA91" s="182"/>
      <c r="JB91" s="182"/>
      <c r="JC91" s="182"/>
      <c r="JD91" s="182"/>
      <c r="JE91" s="182"/>
      <c r="JF91" s="182"/>
      <c r="JG91" s="182"/>
      <c r="JH91" s="182"/>
      <c r="JI91" s="182"/>
      <c r="JJ91" s="182"/>
      <c r="JK91" s="182"/>
      <c r="JL91" s="182"/>
      <c r="JM91" s="182"/>
      <c r="JN91" s="182"/>
      <c r="JO91" s="182"/>
      <c r="JP91" s="182"/>
      <c r="JQ91" s="182"/>
      <c r="JR91" s="182"/>
      <c r="JS91" s="182"/>
      <c r="JT91" s="182"/>
      <c r="JU91" s="182"/>
      <c r="JV91" s="182"/>
      <c r="JW91" s="182"/>
      <c r="JX91" s="182"/>
      <c r="JY91" s="182"/>
      <c r="JZ91" s="182"/>
      <c r="KA91" s="182"/>
      <c r="KB91" s="182"/>
      <c r="KC91" s="182"/>
      <c r="KD91" s="182"/>
      <c r="KE91" s="182"/>
      <c r="KF91" s="182"/>
      <c r="KG91" s="182"/>
      <c r="KH91" s="182"/>
      <c r="KI91" s="182"/>
      <c r="KJ91" s="182"/>
      <c r="KK91" s="182"/>
      <c r="KL91" s="182"/>
      <c r="KM91" s="182"/>
      <c r="KN91" s="182"/>
      <c r="KO91" s="182"/>
      <c r="KP91" s="182"/>
      <c r="KQ91" s="182"/>
      <c r="KR91" s="182"/>
      <c r="KS91" s="182"/>
      <c r="KT91" s="182"/>
      <c r="KU91" s="182"/>
      <c r="KV91" s="182"/>
      <c r="KW91" s="182"/>
      <c r="KX91" s="182"/>
      <c r="KY91" s="182"/>
      <c r="KZ91" s="182"/>
      <c r="LA91" s="182"/>
      <c r="LB91" s="182"/>
      <c r="LC91" s="182"/>
      <c r="LD91" s="182"/>
      <c r="LE91" s="182"/>
      <c r="LF91" s="182"/>
      <c r="LG91" s="182"/>
      <c r="LH91" s="182"/>
      <c r="LI91" s="182"/>
      <c r="LJ91" s="182"/>
      <c r="LK91" s="182"/>
      <c r="LL91" s="182"/>
      <c r="LM91" s="182"/>
      <c r="LN91" s="182"/>
      <c r="LO91" s="182"/>
      <c r="LP91" s="182"/>
      <c r="LQ91" s="182"/>
      <c r="LR91" s="182"/>
      <c r="LS91" s="182"/>
      <c r="LT91" s="182"/>
      <c r="LU91" s="182"/>
      <c r="LV91" s="182"/>
      <c r="LW91" s="182"/>
      <c r="LX91" s="182"/>
      <c r="LY91" s="182"/>
      <c r="LZ91" s="182"/>
      <c r="MA91" s="182"/>
      <c r="MB91" s="182"/>
      <c r="MC91" s="182"/>
      <c r="MD91" s="182"/>
      <c r="ME91" s="182"/>
      <c r="MF91" s="182"/>
      <c r="MG91" s="182"/>
      <c r="MH91" s="182"/>
      <c r="MI91" s="182"/>
      <c r="MJ91" s="182"/>
      <c r="MK91" s="182"/>
      <c r="ML91" s="182"/>
      <c r="MM91" s="182"/>
      <c r="MN91" s="182"/>
      <c r="MO91" s="182"/>
      <c r="MP91" s="182"/>
      <c r="MQ91" s="182"/>
      <c r="MR91" s="182"/>
      <c r="MS91" s="182"/>
      <c r="MT91" s="182"/>
      <c r="MU91" s="182"/>
      <c r="MV91" s="182"/>
      <c r="MW91" s="182"/>
      <c r="MX91" s="182"/>
      <c r="MY91" s="182"/>
      <c r="MZ91" s="182"/>
      <c r="NA91" s="182"/>
      <c r="NB91" s="182"/>
      <c r="NC91" s="182"/>
      <c r="ND91" s="182"/>
      <c r="NE91" s="182"/>
      <c r="NF91" s="182"/>
      <c r="NG91" s="182"/>
      <c r="NH91" s="182"/>
      <c r="NI91" s="182"/>
      <c r="NJ91" s="182"/>
      <c r="NK91" s="182"/>
      <c r="NL91" s="182"/>
      <c r="NM91" s="182"/>
      <c r="NN91" s="182"/>
      <c r="NO91" s="182"/>
      <c r="NP91" s="182"/>
      <c r="NQ91" s="182"/>
      <c r="NR91" s="182"/>
      <c r="NS91" s="182"/>
      <c r="NT91" s="182"/>
      <c r="NU91" s="182"/>
      <c r="NV91" s="182"/>
      <c r="NW91" s="182"/>
      <c r="NX91" s="182"/>
      <c r="NY91" s="182"/>
      <c r="NZ91" s="182"/>
      <c r="OA91" s="182"/>
      <c r="OB91" s="182"/>
      <c r="OC91" s="182"/>
      <c r="OD91" s="182"/>
      <c r="OE91" s="182"/>
      <c r="OF91" s="182"/>
      <c r="OG91" s="182"/>
      <c r="OH91" s="182"/>
      <c r="OI91" s="182"/>
      <c r="OJ91" s="182"/>
      <c r="OK91" s="182"/>
      <c r="OL91" s="182"/>
      <c r="OM91" s="182"/>
      <c r="ON91" s="182"/>
      <c r="OO91" s="182"/>
      <c r="OP91" s="182"/>
      <c r="OQ91" s="182"/>
      <c r="OR91" s="182"/>
      <c r="OS91" s="182"/>
      <c r="OT91" s="182"/>
      <c r="OU91" s="182"/>
      <c r="OV91" s="182"/>
      <c r="OW91" s="182"/>
      <c r="OX91" s="182"/>
      <c r="OY91" s="182"/>
      <c r="OZ91" s="182"/>
      <c r="PA91" s="182"/>
      <c r="PB91" s="182"/>
      <c r="PC91" s="182"/>
      <c r="PD91" s="182"/>
      <c r="PE91" s="182"/>
      <c r="PF91" s="182"/>
      <c r="PG91" s="182"/>
      <c r="PH91" s="182"/>
      <c r="PI91" s="182"/>
      <c r="PJ91" s="182"/>
      <c r="PK91" s="182"/>
      <c r="PL91" s="182"/>
      <c r="PM91" s="182"/>
      <c r="PN91" s="182"/>
      <c r="PO91" s="182"/>
      <c r="PP91" s="182"/>
      <c r="PQ91" s="182"/>
      <c r="PR91" s="182"/>
      <c r="PS91" s="182"/>
      <c r="PT91" s="182"/>
      <c r="PU91" s="182"/>
      <c r="PV91" s="182"/>
      <c r="PW91" s="182"/>
      <c r="PX91" s="182"/>
      <c r="PY91" s="182"/>
      <c r="PZ91" s="182"/>
      <c r="QA91" s="182"/>
      <c r="QB91" s="182"/>
      <c r="QC91" s="182"/>
      <c r="QD91" s="182"/>
      <c r="QE91" s="182"/>
      <c r="QF91" s="182"/>
      <c r="QG91" s="182"/>
      <c r="QH91" s="182"/>
      <c r="QI91" s="182"/>
      <c r="QJ91" s="182"/>
      <c r="QK91" s="182"/>
      <c r="QL91" s="182"/>
      <c r="QM91" s="182"/>
      <c r="QN91" s="182"/>
      <c r="QO91" s="182"/>
      <c r="QP91" s="182"/>
      <c r="QQ91" s="182"/>
      <c r="QR91" s="182"/>
      <c r="QS91" s="182"/>
      <c r="QT91" s="182"/>
      <c r="QU91" s="182"/>
      <c r="QV91" s="182"/>
      <c r="QW91" s="182"/>
      <c r="QX91" s="182"/>
      <c r="QY91" s="182"/>
      <c r="QZ91" s="182"/>
      <c r="RA91" s="182"/>
      <c r="RB91" s="182"/>
      <c r="RC91" s="182"/>
      <c r="RD91" s="182"/>
      <c r="RE91" s="182"/>
      <c r="RF91" s="182"/>
      <c r="RG91" s="182"/>
      <c r="RH91" s="182"/>
      <c r="RI91" s="182"/>
      <c r="RJ91" s="182"/>
      <c r="RK91" s="182"/>
      <c r="RL91" s="182"/>
      <c r="RM91" s="182"/>
      <c r="RN91" s="182"/>
      <c r="RO91" s="182"/>
      <c r="RP91" s="182"/>
      <c r="RQ91" s="182"/>
      <c r="RR91" s="182"/>
      <c r="RS91" s="182"/>
      <c r="RT91" s="182"/>
      <c r="RU91" s="182"/>
      <c r="RV91" s="182"/>
      <c r="RW91" s="182"/>
      <c r="RX91" s="182"/>
      <c r="RY91" s="182"/>
      <c r="RZ91" s="182"/>
      <c r="SA91" s="182"/>
      <c r="SB91" s="182"/>
      <c r="SC91" s="182"/>
      <c r="SD91" s="182"/>
      <c r="SE91" s="182"/>
      <c r="SF91" s="182"/>
      <c r="SG91" s="182"/>
      <c r="SH91" s="182"/>
      <c r="SI91" s="182"/>
      <c r="SJ91" s="182"/>
      <c r="SK91" s="182"/>
      <c r="SL91" s="182"/>
      <c r="SM91" s="182"/>
      <c r="SN91" s="182"/>
      <c r="SO91" s="182"/>
      <c r="SP91" s="182"/>
      <c r="SQ91" s="182"/>
      <c r="SR91" s="182"/>
      <c r="SS91" s="182"/>
      <c r="ST91" s="182"/>
      <c r="SU91" s="182"/>
      <c r="SV91" s="182"/>
      <c r="SW91" s="182"/>
      <c r="SX91" s="182"/>
      <c r="SY91" s="182"/>
      <c r="SZ91" s="182"/>
      <c r="TA91" s="182"/>
      <c r="TB91" s="182"/>
      <c r="TC91" s="182"/>
      <c r="TD91" s="182"/>
      <c r="TE91" s="182"/>
      <c r="TF91" s="182"/>
      <c r="TG91" s="182"/>
      <c r="TH91" s="182"/>
      <c r="TI91" s="182"/>
      <c r="TJ91" s="182"/>
      <c r="TK91" s="182"/>
      <c r="TL91" s="182"/>
      <c r="TM91" s="182"/>
      <c r="TN91" s="182"/>
      <c r="TO91" s="182"/>
      <c r="TP91" s="182"/>
      <c r="TQ91" s="182"/>
      <c r="TR91" s="182"/>
      <c r="TS91" s="182"/>
      <c r="TT91" s="182"/>
      <c r="TU91" s="182"/>
      <c r="TV91" s="182"/>
      <c r="TW91" s="182"/>
      <c r="TX91" s="182"/>
      <c r="TY91" s="182"/>
      <c r="TZ91" s="182"/>
      <c r="UA91" s="182"/>
      <c r="UB91" s="182"/>
      <c r="UC91" s="182"/>
      <c r="UD91" s="182"/>
      <c r="UE91" s="182"/>
      <c r="UF91" s="182"/>
      <c r="UG91" s="182"/>
      <c r="UH91" s="182"/>
      <c r="UI91" s="182"/>
      <c r="UJ91" s="182"/>
      <c r="UK91" s="182"/>
      <c r="UL91" s="182"/>
      <c r="UM91" s="182"/>
      <c r="UN91" s="182"/>
      <c r="UO91" s="182"/>
      <c r="UP91" s="182"/>
      <c r="UQ91" s="182"/>
      <c r="UR91" s="182"/>
      <c r="US91" s="182"/>
      <c r="UT91" s="182"/>
      <c r="UU91" s="182"/>
      <c r="UV91" s="182"/>
      <c r="UW91" s="182"/>
      <c r="UX91" s="182"/>
      <c r="UY91" s="182"/>
      <c r="UZ91" s="182"/>
      <c r="VA91" s="182"/>
      <c r="VB91" s="182"/>
      <c r="VC91" s="182"/>
      <c r="VD91" s="182"/>
      <c r="VE91" s="182"/>
      <c r="VF91" s="182"/>
      <c r="VG91" s="182"/>
      <c r="VH91" s="182"/>
      <c r="VI91" s="182"/>
      <c r="VJ91" s="182"/>
      <c r="VK91" s="182"/>
      <c r="VL91" s="182"/>
      <c r="VM91" s="182"/>
      <c r="VN91" s="182"/>
      <c r="VO91" s="182"/>
      <c r="VP91" s="182"/>
      <c r="VQ91" s="182"/>
      <c r="VR91" s="182"/>
      <c r="VS91" s="182"/>
      <c r="VT91" s="182"/>
      <c r="VU91" s="182"/>
      <c r="VV91" s="182"/>
      <c r="VW91" s="182"/>
      <c r="VX91" s="182"/>
      <c r="VY91" s="182"/>
      <c r="VZ91" s="182"/>
      <c r="WA91" s="182"/>
      <c r="WB91" s="182"/>
      <c r="WC91" s="182"/>
      <c r="WD91" s="182"/>
      <c r="WE91" s="182"/>
      <c r="WF91" s="182"/>
      <c r="WG91" s="182"/>
      <c r="WH91" s="182"/>
      <c r="WI91" s="182"/>
      <c r="WJ91" s="182"/>
      <c r="WK91" s="182"/>
      <c r="WL91" s="182"/>
      <c r="WM91" s="182"/>
      <c r="WN91" s="182"/>
      <c r="WO91" s="182"/>
      <c r="WP91" s="182"/>
      <c r="WQ91" s="182"/>
      <c r="WR91" s="182"/>
      <c r="WS91" s="182"/>
      <c r="WT91" s="182"/>
      <c r="WU91" s="182"/>
      <c r="WV91" s="182"/>
      <c r="WW91" s="182"/>
      <c r="WX91" s="182"/>
      <c r="WY91" s="182"/>
      <c r="WZ91" s="182"/>
      <c r="XA91" s="182"/>
      <c r="XB91" s="182"/>
      <c r="XC91" s="182"/>
      <c r="XD91" s="182"/>
      <c r="XE91" s="182"/>
      <c r="XF91" s="182"/>
      <c r="XG91" s="182"/>
      <c r="XH91" s="182"/>
      <c r="XI91" s="182"/>
      <c r="XJ91" s="182"/>
      <c r="XK91" s="182"/>
      <c r="XL91" s="182"/>
      <c r="XM91" s="182"/>
      <c r="XN91" s="182"/>
      <c r="XO91" s="182"/>
      <c r="XP91" s="182"/>
      <c r="XQ91" s="182"/>
      <c r="XR91" s="182"/>
      <c r="XS91" s="182"/>
      <c r="XT91" s="182"/>
      <c r="XU91" s="182"/>
      <c r="XV91" s="182"/>
      <c r="XW91" s="182"/>
      <c r="XX91" s="182"/>
      <c r="XY91" s="182"/>
      <c r="XZ91" s="182"/>
      <c r="YA91" s="182"/>
      <c r="YB91" s="182"/>
      <c r="YC91" s="182"/>
      <c r="YD91" s="182"/>
      <c r="YE91" s="182"/>
      <c r="YF91" s="182"/>
      <c r="YG91" s="182"/>
      <c r="YH91" s="182"/>
      <c r="YI91" s="182"/>
      <c r="YJ91" s="182"/>
      <c r="YK91" s="182"/>
      <c r="YL91" s="182"/>
      <c r="YM91" s="182"/>
      <c r="YN91" s="182"/>
      <c r="YO91" s="182"/>
      <c r="YP91" s="182"/>
      <c r="YQ91" s="182"/>
      <c r="YR91" s="182"/>
      <c r="YS91" s="182"/>
      <c r="YT91" s="182"/>
      <c r="YU91" s="182"/>
      <c r="YV91" s="182"/>
      <c r="YW91" s="182"/>
      <c r="YX91" s="182"/>
      <c r="YY91" s="182"/>
      <c r="YZ91" s="182"/>
      <c r="ZA91" s="182"/>
      <c r="ZB91" s="182"/>
      <c r="ZC91" s="182"/>
      <c r="ZD91" s="182"/>
      <c r="ZE91" s="182"/>
      <c r="ZF91" s="182"/>
      <c r="ZG91" s="182"/>
      <c r="ZH91" s="182"/>
      <c r="ZI91" s="182"/>
      <c r="ZJ91" s="182"/>
      <c r="ZK91" s="182"/>
      <c r="ZL91" s="182"/>
      <c r="ZM91" s="182"/>
      <c r="ZN91" s="182"/>
      <c r="ZO91" s="182"/>
      <c r="ZP91" s="182"/>
      <c r="ZQ91" s="182"/>
      <c r="ZR91" s="182"/>
      <c r="ZS91" s="182"/>
      <c r="ZT91" s="182"/>
      <c r="ZU91" s="182"/>
      <c r="ZV91" s="182"/>
      <c r="ZW91" s="182"/>
      <c r="ZX91" s="182"/>
      <c r="ZY91" s="182"/>
      <c r="ZZ91" s="182"/>
      <c r="AAA91" s="182"/>
      <c r="AAB91" s="182"/>
      <c r="AAC91" s="182"/>
      <c r="AAD91" s="182"/>
      <c r="AAE91" s="182"/>
      <c r="AAF91" s="182"/>
      <c r="AAG91" s="182"/>
      <c r="AAH91" s="182"/>
      <c r="AAI91" s="182"/>
      <c r="AAJ91" s="182"/>
      <c r="AAK91" s="182"/>
      <c r="AAL91" s="182"/>
      <c r="AAM91" s="182"/>
      <c r="AAN91" s="182"/>
      <c r="AAO91" s="182"/>
      <c r="AAP91" s="182"/>
      <c r="AAQ91" s="182"/>
      <c r="AAR91" s="182"/>
      <c r="AAS91" s="182"/>
      <c r="AAT91" s="182"/>
      <c r="AAU91" s="182"/>
      <c r="AAV91" s="182"/>
      <c r="AAW91" s="182"/>
      <c r="AAX91" s="182"/>
      <c r="AAY91" s="182"/>
      <c r="AAZ91" s="182"/>
      <c r="ABA91" s="182"/>
      <c r="ABB91" s="182"/>
      <c r="ABC91" s="182"/>
      <c r="ABD91" s="182"/>
      <c r="ABE91" s="182"/>
      <c r="ABF91" s="182"/>
      <c r="ABG91" s="182"/>
      <c r="ABH91" s="182"/>
      <c r="ABI91" s="182"/>
      <c r="ABJ91" s="182"/>
      <c r="ABK91" s="182"/>
      <c r="ABL91" s="182"/>
      <c r="ABM91" s="182"/>
      <c r="ABN91" s="182"/>
      <c r="ABO91" s="182"/>
      <c r="ABP91" s="182"/>
      <c r="ABQ91" s="182"/>
      <c r="ABR91" s="182"/>
      <c r="ABS91" s="182"/>
      <c r="ABT91" s="182"/>
      <c r="ABU91" s="182"/>
      <c r="ABV91" s="182"/>
      <c r="ABW91" s="182"/>
      <c r="ABX91" s="182"/>
      <c r="ABY91" s="182"/>
      <c r="ABZ91" s="182"/>
      <c r="ACA91" s="182"/>
      <c r="ACB91" s="182"/>
      <c r="ACC91" s="182"/>
      <c r="ACD91" s="182"/>
      <c r="ACE91" s="182"/>
      <c r="ACF91" s="182"/>
      <c r="ACG91" s="182"/>
      <c r="ACH91" s="182"/>
      <c r="ACI91" s="182"/>
      <c r="ACJ91" s="182"/>
      <c r="ACK91" s="182"/>
      <c r="ACL91" s="182"/>
      <c r="ACM91" s="182"/>
      <c r="ACN91" s="182"/>
      <c r="ACO91" s="182"/>
      <c r="ACP91" s="182"/>
      <c r="ACQ91" s="182"/>
      <c r="ACR91" s="182"/>
      <c r="ACS91" s="182"/>
      <c r="ACT91" s="182"/>
      <c r="ACU91" s="182"/>
      <c r="ACV91" s="182"/>
      <c r="ACW91" s="182"/>
      <c r="ACX91" s="182"/>
      <c r="ACY91" s="182"/>
      <c r="ACZ91" s="182"/>
      <c r="ADA91" s="182"/>
      <c r="ADB91" s="182"/>
      <c r="ADC91" s="182"/>
      <c r="ADD91" s="182"/>
      <c r="ADE91" s="182"/>
      <c r="ADF91" s="182"/>
      <c r="ADG91" s="182"/>
      <c r="ADH91" s="182"/>
      <c r="ADI91" s="182"/>
      <c r="ADJ91" s="182"/>
      <c r="ADK91" s="182"/>
      <c r="ADL91" s="182"/>
      <c r="ADM91" s="182"/>
      <c r="ADN91" s="182"/>
      <c r="ADO91" s="182"/>
      <c r="ADP91" s="182"/>
      <c r="ADQ91" s="182"/>
      <c r="ADR91" s="182"/>
      <c r="ADS91" s="182"/>
      <c r="ADT91" s="182"/>
      <c r="ADU91" s="182"/>
      <c r="ADV91" s="182"/>
      <c r="ADW91" s="182"/>
      <c r="ADX91" s="182"/>
      <c r="ADY91" s="182"/>
      <c r="ADZ91" s="182"/>
      <c r="AEA91" s="182"/>
      <c r="AEB91" s="182"/>
      <c r="AEC91" s="182"/>
      <c r="AED91" s="182"/>
      <c r="AEE91" s="182"/>
      <c r="AEF91" s="182"/>
      <c r="AEG91" s="182"/>
      <c r="AEH91" s="182"/>
      <c r="AEI91" s="182"/>
      <c r="AEJ91" s="182"/>
      <c r="AEK91" s="182"/>
      <c r="AEL91" s="182"/>
      <c r="AEM91" s="182"/>
      <c r="AEN91" s="182"/>
      <c r="AEO91" s="182"/>
      <c r="AEP91" s="182"/>
      <c r="AEQ91" s="182"/>
      <c r="AER91" s="182"/>
      <c r="AES91" s="182"/>
      <c r="AET91" s="182"/>
      <c r="AEU91" s="182"/>
      <c r="AEV91" s="182"/>
      <c r="AEW91" s="182"/>
      <c r="AEX91" s="182"/>
      <c r="AEY91" s="182"/>
      <c r="AEZ91" s="182"/>
      <c r="AFA91" s="182"/>
      <c r="AFB91" s="182"/>
      <c r="AFC91" s="182"/>
      <c r="AFD91" s="182"/>
      <c r="AFE91" s="182"/>
      <c r="AFF91" s="182"/>
      <c r="AFG91" s="182"/>
      <c r="AFH91" s="182"/>
      <c r="AFI91" s="182"/>
      <c r="AFJ91" s="182"/>
      <c r="AFK91" s="182"/>
      <c r="AFL91" s="182"/>
      <c r="AFM91" s="182"/>
      <c r="AFN91" s="182"/>
      <c r="AFO91" s="182"/>
      <c r="AFP91" s="182"/>
      <c r="AFQ91" s="182"/>
      <c r="AFR91" s="182"/>
      <c r="AFS91" s="182"/>
      <c r="AFT91" s="182"/>
      <c r="AFU91" s="182"/>
      <c r="AFV91" s="182"/>
      <c r="AFW91" s="182"/>
      <c r="AFX91" s="182"/>
      <c r="AFY91" s="182"/>
      <c r="AFZ91" s="182"/>
      <c r="AGA91" s="182"/>
      <c r="AGB91" s="182"/>
      <c r="AGC91" s="182"/>
      <c r="AGD91" s="182"/>
      <c r="AGE91" s="182"/>
      <c r="AGF91" s="182"/>
      <c r="AGG91" s="182"/>
      <c r="AGH91" s="182"/>
      <c r="AGI91" s="182"/>
      <c r="AGJ91" s="182"/>
      <c r="AGK91" s="182"/>
      <c r="AGL91" s="182"/>
      <c r="AGM91" s="182"/>
      <c r="AGN91" s="182"/>
      <c r="AGO91" s="182"/>
      <c r="AGP91" s="182"/>
      <c r="AGQ91" s="182"/>
      <c r="AGR91" s="182"/>
      <c r="AGS91" s="182"/>
      <c r="AGT91" s="182"/>
      <c r="AGU91" s="182"/>
      <c r="AGV91" s="182"/>
      <c r="AGW91" s="182"/>
      <c r="AGX91" s="182"/>
      <c r="AGY91" s="182"/>
      <c r="AGZ91" s="182"/>
      <c r="AHA91" s="182"/>
      <c r="AHB91" s="182"/>
      <c r="AHC91" s="182"/>
      <c r="AHD91" s="182"/>
      <c r="AHE91" s="182"/>
      <c r="AHF91" s="182"/>
      <c r="AHG91" s="182"/>
      <c r="AHH91" s="182"/>
      <c r="AHI91" s="182"/>
      <c r="AHJ91" s="182"/>
      <c r="AHK91" s="182"/>
      <c r="AHL91" s="182"/>
      <c r="AHM91" s="182"/>
      <c r="AHN91" s="182"/>
      <c r="AHO91" s="182"/>
      <c r="AHP91" s="182"/>
      <c r="AHQ91" s="182"/>
      <c r="AHR91" s="182"/>
      <c r="AHS91" s="182"/>
      <c r="AHT91" s="182"/>
      <c r="AHU91" s="182"/>
      <c r="AHV91" s="182"/>
      <c r="AHW91" s="182"/>
      <c r="AHX91" s="182"/>
      <c r="AHY91" s="182"/>
      <c r="AHZ91" s="182"/>
      <c r="AIA91" s="182"/>
      <c r="AIB91" s="182"/>
      <c r="AIC91" s="182"/>
      <c r="AID91" s="182"/>
      <c r="AIE91" s="182"/>
      <c r="AIF91" s="182"/>
      <c r="AIG91" s="182"/>
      <c r="AIH91" s="182"/>
      <c r="AII91" s="182"/>
      <c r="AIJ91" s="182"/>
      <c r="AIK91" s="182"/>
      <c r="AIL91" s="182"/>
      <c r="AIM91" s="182"/>
      <c r="AIN91" s="182"/>
      <c r="AIO91" s="182"/>
      <c r="AIP91" s="182"/>
      <c r="AIQ91" s="182"/>
      <c r="AIR91" s="182"/>
      <c r="AIS91" s="182"/>
      <c r="AIT91" s="182"/>
      <c r="AIU91" s="182"/>
      <c r="AIV91" s="182"/>
      <c r="AIW91" s="182"/>
      <c r="AIX91" s="182"/>
      <c r="AIY91" s="182"/>
      <c r="AIZ91" s="182"/>
      <c r="AJA91" s="182"/>
      <c r="AJB91" s="182"/>
      <c r="AJC91" s="182"/>
      <c r="AJD91" s="182"/>
      <c r="AJE91" s="182"/>
      <c r="AJF91" s="182"/>
      <c r="AJG91" s="182"/>
      <c r="AJH91" s="182"/>
      <c r="AJI91" s="182"/>
      <c r="AJJ91" s="182"/>
      <c r="AJK91" s="182"/>
      <c r="AJL91" s="182"/>
      <c r="AJM91" s="182"/>
      <c r="AJN91" s="182"/>
      <c r="AJO91" s="182"/>
      <c r="AJP91" s="182"/>
      <c r="AJQ91" s="182"/>
      <c r="AJR91" s="182"/>
      <c r="AJS91" s="182"/>
      <c r="AJT91" s="182"/>
      <c r="AJU91" s="182"/>
      <c r="AJV91" s="182"/>
      <c r="AJW91" s="182"/>
      <c r="AJX91" s="182"/>
      <c r="AJY91" s="182"/>
      <c r="AJZ91" s="182"/>
      <c r="AKA91" s="182"/>
      <c r="AKB91" s="182"/>
      <c r="AKC91" s="182"/>
      <c r="AKD91" s="182"/>
      <c r="AKE91" s="182"/>
      <c r="AKF91" s="182"/>
      <c r="AKG91" s="182"/>
      <c r="AKH91" s="182"/>
      <c r="AKI91" s="182"/>
      <c r="AKJ91" s="182"/>
      <c r="AKK91" s="182"/>
      <c r="AKL91" s="182"/>
      <c r="AKM91" s="182"/>
      <c r="AKN91" s="182"/>
      <c r="AKO91" s="182"/>
      <c r="AKP91" s="182"/>
      <c r="AKQ91" s="182"/>
      <c r="AKR91" s="182"/>
      <c r="AKS91" s="182"/>
      <c r="AKT91" s="182"/>
      <c r="AKU91" s="182"/>
      <c r="AKV91" s="182"/>
      <c r="AKW91" s="182"/>
      <c r="AKX91" s="182"/>
      <c r="AKY91" s="182"/>
      <c r="AKZ91" s="182"/>
      <c r="ALA91" s="182"/>
      <c r="ALB91" s="182"/>
      <c r="ALC91" s="182"/>
      <c r="ALD91" s="182"/>
      <c r="ALE91" s="182"/>
      <c r="ALF91" s="182"/>
      <c r="ALG91" s="182"/>
      <c r="ALH91" s="182"/>
      <c r="ALI91" s="182"/>
      <c r="ALJ91" s="182"/>
      <c r="ALK91" s="182"/>
      <c r="ALL91" s="182"/>
      <c r="ALM91" s="182"/>
      <c r="ALN91" s="182"/>
      <c r="ALO91" s="182"/>
      <c r="ALP91" s="182"/>
      <c r="ALQ91" s="182"/>
      <c r="ALR91" s="182"/>
      <c r="ALS91" s="182"/>
      <c r="ALT91" s="182"/>
      <c r="ALU91" s="182"/>
      <c r="ALV91" s="182"/>
      <c r="ALW91" s="182"/>
      <c r="ALX91" s="182"/>
      <c r="ALY91" s="182"/>
      <c r="ALZ91" s="182"/>
      <c r="AMA91" s="182"/>
      <c r="AMB91" s="182"/>
      <c r="AMC91" s="182"/>
    </row>
    <row r="92" spans="1:1017" s="91" customFormat="1" ht="13.5" customHeight="1">
      <c r="A92" s="459">
        <f>ROW()-8</f>
        <v>84</v>
      </c>
      <c r="B92" s="65"/>
      <c r="C92" s="460" t="s">
        <v>3104</v>
      </c>
      <c r="D92" s="461"/>
      <c r="E92" s="461"/>
      <c r="F92" s="461"/>
      <c r="G92" s="461"/>
      <c r="H92" s="95" t="s">
        <v>3105</v>
      </c>
      <c r="I92" s="463"/>
      <c r="J92" s="283" t="s">
        <v>3103</v>
      </c>
      <c r="K92" s="462"/>
      <c r="L92" s="464"/>
      <c r="M92" s="462"/>
      <c r="N92" s="462"/>
      <c r="O92" s="465"/>
      <c r="P92" s="465"/>
      <c r="Q92" s="465"/>
      <c r="R92" s="284"/>
      <c r="S92" s="182" t="s">
        <v>134</v>
      </c>
      <c r="T92" s="458"/>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89" customFormat="1" ht="13.5" customHeight="1">
      <c r="A93" s="72">
        <f t="shared" si="1"/>
        <v>85</v>
      </c>
      <c r="B93" s="65"/>
      <c r="C93" s="86" t="s">
        <v>1530</v>
      </c>
      <c r="D93" s="65"/>
      <c r="E93" s="69"/>
      <c r="F93" s="70"/>
      <c r="G93" s="70"/>
      <c r="H93" s="407" t="s">
        <v>1531</v>
      </c>
      <c r="I93" s="398" t="s">
        <v>1532</v>
      </c>
      <c r="J93" s="398" t="s">
        <v>1533</v>
      </c>
      <c r="K93" s="407" t="s">
        <v>132</v>
      </c>
      <c r="L93" s="411"/>
      <c r="M93" s="407" t="s">
        <v>133</v>
      </c>
      <c r="N93" s="103" t="s">
        <v>1534</v>
      </c>
      <c r="O93" s="410" t="s">
        <v>134</v>
      </c>
      <c r="P93" s="410"/>
      <c r="Q93" s="410"/>
      <c r="R93" s="77"/>
      <c r="S93" s="367" t="s">
        <v>134</v>
      </c>
      <c r="T93" s="458"/>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65" t="s">
        <v>1535</v>
      </c>
      <c r="D94" s="65"/>
      <c r="E94" s="341"/>
      <c r="F94" s="341"/>
      <c r="G94" s="341"/>
      <c r="H94" s="407" t="s">
        <v>1536</v>
      </c>
      <c r="I94" s="398"/>
      <c r="J94" s="398" t="s">
        <v>1537</v>
      </c>
      <c r="K94" s="407" t="s">
        <v>1280</v>
      </c>
      <c r="L94" s="411" t="s">
        <v>134</v>
      </c>
      <c r="M94" s="88" t="s">
        <v>1537</v>
      </c>
      <c r="N94" s="407"/>
      <c r="O94" s="410" t="s">
        <v>134</v>
      </c>
      <c r="P94" s="410" t="s">
        <v>134</v>
      </c>
      <c r="Q94" s="410" t="s">
        <v>134</v>
      </c>
      <c r="R94" s="77"/>
      <c r="S94" s="367" t="s">
        <v>134</v>
      </c>
      <c r="T94" s="458"/>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65"/>
      <c r="D95" s="409" t="s">
        <v>1538</v>
      </c>
      <c r="E95" s="86"/>
      <c r="F95" s="86"/>
      <c r="G95" s="86"/>
      <c r="H95" s="407" t="s">
        <v>1539</v>
      </c>
      <c r="I95" s="398"/>
      <c r="J95" s="398" t="s">
        <v>220</v>
      </c>
      <c r="K95" s="407" t="s">
        <v>178</v>
      </c>
      <c r="L95" s="411"/>
      <c r="M95" s="407" t="s">
        <v>149</v>
      </c>
      <c r="N95" s="407" t="s">
        <v>1250</v>
      </c>
      <c r="O95" s="410" t="s">
        <v>134</v>
      </c>
      <c r="P95" s="410" t="s">
        <v>134</v>
      </c>
      <c r="Q95" s="410" t="s">
        <v>134</v>
      </c>
      <c r="R95" s="77"/>
      <c r="S95" s="367" t="s">
        <v>134</v>
      </c>
      <c r="T95" s="458"/>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s="71" customFormat="1" ht="13.5" customHeight="1">
      <c r="A96" s="72">
        <f t="shared" si="1"/>
        <v>88</v>
      </c>
      <c r="B96" s="65"/>
      <c r="C96" s="65"/>
      <c r="D96" s="409" t="s">
        <v>1540</v>
      </c>
      <c r="E96" s="86"/>
      <c r="F96" s="86"/>
      <c r="G96" s="86"/>
      <c r="H96" s="407" t="s">
        <v>1541</v>
      </c>
      <c r="I96" s="398" t="s">
        <v>1542</v>
      </c>
      <c r="J96" s="398" t="s">
        <v>228</v>
      </c>
      <c r="K96" s="407" t="s">
        <v>178</v>
      </c>
      <c r="L96" s="411"/>
      <c r="M96" s="407" t="s">
        <v>133</v>
      </c>
      <c r="N96" s="407"/>
      <c r="O96" s="410" t="s">
        <v>134</v>
      </c>
      <c r="P96" s="410" t="s">
        <v>134</v>
      </c>
      <c r="Q96" s="410" t="s">
        <v>134</v>
      </c>
      <c r="R96" s="77"/>
      <c r="S96" s="367" t="s">
        <v>134</v>
      </c>
      <c r="T96" s="458"/>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86" t="s">
        <v>1543</v>
      </c>
      <c r="D97" s="341"/>
      <c r="E97" s="341"/>
      <c r="F97" s="341"/>
      <c r="G97" s="341"/>
      <c r="H97" s="407" t="s">
        <v>1544</v>
      </c>
      <c r="I97" s="398"/>
      <c r="J97" s="407" t="s">
        <v>1545</v>
      </c>
      <c r="K97" s="407" t="s">
        <v>132</v>
      </c>
      <c r="L97" s="411" t="s">
        <v>134</v>
      </c>
      <c r="M97" s="88" t="s">
        <v>1545</v>
      </c>
      <c r="N97" s="407"/>
      <c r="O97" s="410" t="s">
        <v>134</v>
      </c>
      <c r="P97" s="410" t="s">
        <v>134</v>
      </c>
      <c r="Q97" s="410"/>
      <c r="R97" s="77"/>
      <c r="S97" s="367" t="s">
        <v>134</v>
      </c>
      <c r="T97" s="458"/>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09"/>
      <c r="D98" s="409" t="s">
        <v>1546</v>
      </c>
      <c r="E98" s="341"/>
      <c r="F98" s="341"/>
      <c r="G98" s="341"/>
      <c r="H98" s="407" t="s">
        <v>1547</v>
      </c>
      <c r="I98" s="398"/>
      <c r="J98" s="398" t="s">
        <v>1548</v>
      </c>
      <c r="K98" s="407" t="s">
        <v>132</v>
      </c>
      <c r="L98" s="411" t="s">
        <v>134</v>
      </c>
      <c r="M98" s="88" t="s">
        <v>1549</v>
      </c>
      <c r="N98" s="103"/>
      <c r="O98" s="410" t="s">
        <v>134</v>
      </c>
      <c r="P98" s="410" t="s">
        <v>134</v>
      </c>
      <c r="Q98" s="410"/>
      <c r="R98" s="77"/>
      <c r="S98" s="367" t="s">
        <v>134</v>
      </c>
      <c r="T98" s="458"/>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86"/>
      <c r="D99" s="86"/>
      <c r="E99" s="86" t="s">
        <v>1550</v>
      </c>
      <c r="F99" s="86"/>
      <c r="G99" s="86"/>
      <c r="H99" s="407" t="s">
        <v>1551</v>
      </c>
      <c r="I99" s="398" t="s">
        <v>1552</v>
      </c>
      <c r="J99" s="398" t="s">
        <v>1553</v>
      </c>
      <c r="K99" s="407" t="s">
        <v>132</v>
      </c>
      <c r="L99" s="411"/>
      <c r="M99" s="407" t="s">
        <v>133</v>
      </c>
      <c r="N99" s="103" t="s">
        <v>1554</v>
      </c>
      <c r="O99" s="345" t="s">
        <v>134</v>
      </c>
      <c r="P99" s="100" t="s">
        <v>134</v>
      </c>
      <c r="Q99" s="410"/>
      <c r="R99" s="77"/>
      <c r="S99" s="367" t="s">
        <v>134</v>
      </c>
      <c r="T99" s="458"/>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09"/>
      <c r="D100" s="86"/>
      <c r="E100" s="86" t="s">
        <v>1555</v>
      </c>
      <c r="F100" s="86"/>
      <c r="G100" s="86"/>
      <c r="H100" s="407" t="s">
        <v>1556</v>
      </c>
      <c r="I100" s="398" t="s">
        <v>1557</v>
      </c>
      <c r="J100" s="398" t="s">
        <v>1312</v>
      </c>
      <c r="K100" s="407" t="s">
        <v>132</v>
      </c>
      <c r="L100" s="411"/>
      <c r="M100" s="407" t="s">
        <v>133</v>
      </c>
      <c r="N100" s="103" t="s">
        <v>1558</v>
      </c>
      <c r="O100" s="345" t="s">
        <v>134</v>
      </c>
      <c r="P100" s="100" t="s">
        <v>134</v>
      </c>
      <c r="Q100" s="410"/>
      <c r="R100" s="77"/>
      <c r="S100" s="367" t="s">
        <v>134</v>
      </c>
      <c r="T100" s="458"/>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ht="14.25" customHeight="1">
      <c r="A101" s="72">
        <f t="shared" si="1"/>
        <v>93</v>
      </c>
      <c r="C101" s="71"/>
      <c r="D101" s="71"/>
      <c r="E101" s="71" t="s">
        <v>1559</v>
      </c>
      <c r="F101" s="71"/>
      <c r="G101" s="72"/>
      <c r="H101" s="72" t="s">
        <v>1560</v>
      </c>
      <c r="I101" s="329" t="s">
        <v>1561</v>
      </c>
      <c r="J101" s="398" t="s">
        <v>1418</v>
      </c>
      <c r="K101" s="407" t="s">
        <v>132</v>
      </c>
      <c r="L101" s="411"/>
      <c r="M101" s="407" t="s">
        <v>133</v>
      </c>
      <c r="N101" s="103"/>
      <c r="O101" s="113" t="s">
        <v>134</v>
      </c>
      <c r="P101" s="113" t="s">
        <v>134</v>
      </c>
      <c r="Q101" s="410"/>
      <c r="R101" s="77"/>
      <c r="S101" s="367" t="s">
        <v>134</v>
      </c>
      <c r="T101" s="458"/>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09"/>
      <c r="D102" s="409" t="s">
        <v>1562</v>
      </c>
      <c r="E102" s="341" t="s">
        <v>1563</v>
      </c>
      <c r="F102" s="341"/>
      <c r="G102" s="341"/>
      <c r="H102" s="407" t="s">
        <v>1564</v>
      </c>
      <c r="I102" s="398"/>
      <c r="J102" s="398" t="s">
        <v>1565</v>
      </c>
      <c r="K102" s="407" t="s">
        <v>178</v>
      </c>
      <c r="L102" s="411" t="s">
        <v>134</v>
      </c>
      <c r="M102" s="88" t="s">
        <v>1549</v>
      </c>
      <c r="N102" s="103"/>
      <c r="O102" s="410" t="s">
        <v>134</v>
      </c>
      <c r="P102" s="410" t="s">
        <v>134</v>
      </c>
      <c r="Q102" s="410"/>
      <c r="R102" s="77"/>
      <c r="S102" s="367" t="s">
        <v>134</v>
      </c>
      <c r="T102" s="458"/>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09"/>
      <c r="D103" s="409" t="s">
        <v>1566</v>
      </c>
      <c r="E103" s="409"/>
      <c r="F103" s="409"/>
      <c r="G103" s="409"/>
      <c r="H103" s="407" t="s">
        <v>1567</v>
      </c>
      <c r="I103" s="398" t="s">
        <v>1568</v>
      </c>
      <c r="J103" s="398" t="s">
        <v>1569</v>
      </c>
      <c r="K103" s="407" t="s">
        <v>178</v>
      </c>
      <c r="L103" s="411"/>
      <c r="M103" s="407" t="s">
        <v>133</v>
      </c>
      <c r="N103" s="103" t="s">
        <v>1570</v>
      </c>
      <c r="O103" s="410" t="s">
        <v>134</v>
      </c>
      <c r="P103" s="410" t="s">
        <v>134</v>
      </c>
      <c r="Q103" s="410"/>
      <c r="R103" s="77"/>
      <c r="S103" s="366"/>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09"/>
      <c r="D104" s="86" t="s">
        <v>1571</v>
      </c>
      <c r="E104" s="86"/>
      <c r="F104" s="86"/>
      <c r="G104" s="86"/>
      <c r="H104" s="407" t="s">
        <v>1572</v>
      </c>
      <c r="I104" s="398" t="s">
        <v>1573</v>
      </c>
      <c r="J104" s="398" t="s">
        <v>1312</v>
      </c>
      <c r="K104" s="407" t="s">
        <v>178</v>
      </c>
      <c r="L104" s="411"/>
      <c r="M104" s="407" t="s">
        <v>133</v>
      </c>
      <c r="N104" s="407" t="s">
        <v>1574</v>
      </c>
      <c r="O104" s="100" t="s">
        <v>134</v>
      </c>
      <c r="P104" s="410" t="s">
        <v>134</v>
      </c>
      <c r="Q104" s="410"/>
      <c r="R104" s="77"/>
      <c r="S104" s="366"/>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71" customFormat="1" ht="13.5" hidden="1" customHeight="1">
      <c r="A105" s="72">
        <f t="shared" si="1"/>
        <v>97</v>
      </c>
      <c r="B105" s="65"/>
      <c r="C105" s="409"/>
      <c r="D105" s="86" t="s">
        <v>1575</v>
      </c>
      <c r="E105" s="86"/>
      <c r="F105" s="86"/>
      <c r="G105" s="86"/>
      <c r="H105" s="407" t="s">
        <v>1576</v>
      </c>
      <c r="I105" s="398" t="s">
        <v>1577</v>
      </c>
      <c r="J105" s="398" t="s">
        <v>207</v>
      </c>
      <c r="K105" s="407" t="s">
        <v>178</v>
      </c>
      <c r="L105" s="411"/>
      <c r="M105" s="407" t="s">
        <v>133</v>
      </c>
      <c r="N105" s="407" t="s">
        <v>1578</v>
      </c>
      <c r="O105" s="100" t="s">
        <v>134</v>
      </c>
      <c r="P105" s="410" t="s">
        <v>134</v>
      </c>
      <c r="Q105" s="410"/>
      <c r="R105" s="77"/>
      <c r="S105" s="366"/>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409"/>
      <c r="D106" s="409" t="s">
        <v>1579</v>
      </c>
      <c r="E106" s="409"/>
      <c r="F106" s="409"/>
      <c r="G106" s="409"/>
      <c r="H106" s="407" t="s">
        <v>1580</v>
      </c>
      <c r="I106" s="398" t="s">
        <v>1581</v>
      </c>
      <c r="J106" s="398" t="s">
        <v>228</v>
      </c>
      <c r="K106" s="407" t="s">
        <v>178</v>
      </c>
      <c r="L106" s="411"/>
      <c r="M106" s="407" t="s">
        <v>133</v>
      </c>
      <c r="N106" s="95"/>
      <c r="O106" s="410" t="s">
        <v>134</v>
      </c>
      <c r="P106" s="410" t="s">
        <v>134</v>
      </c>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409"/>
      <c r="D107" s="86" t="s">
        <v>1582</v>
      </c>
      <c r="E107" s="341"/>
      <c r="F107" s="341"/>
      <c r="G107" s="341"/>
      <c r="H107" s="407" t="s">
        <v>1583</v>
      </c>
      <c r="I107" s="398"/>
      <c r="J107" s="398" t="s">
        <v>1584</v>
      </c>
      <c r="K107" s="407" t="s">
        <v>178</v>
      </c>
      <c r="L107" s="411" t="s">
        <v>134</v>
      </c>
      <c r="M107" s="407" t="s">
        <v>1584</v>
      </c>
      <c r="N107" s="407"/>
      <c r="O107" s="410" t="s">
        <v>134</v>
      </c>
      <c r="P107" s="410" t="s">
        <v>134</v>
      </c>
      <c r="Q107" s="410"/>
      <c r="R107" s="77"/>
      <c r="S107" s="367" t="s">
        <v>134</v>
      </c>
      <c r="T107" s="458"/>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409"/>
      <c r="D108" s="409"/>
      <c r="E108" s="409" t="s">
        <v>1585</v>
      </c>
      <c r="F108" s="409"/>
      <c r="G108" s="409"/>
      <c r="H108" s="407" t="s">
        <v>1586</v>
      </c>
      <c r="I108" s="398" t="s">
        <v>1587</v>
      </c>
      <c r="J108" s="398" t="s">
        <v>1389</v>
      </c>
      <c r="K108" s="407" t="s">
        <v>132</v>
      </c>
      <c r="L108" s="411"/>
      <c r="M108" s="407" t="s">
        <v>133</v>
      </c>
      <c r="N108" s="407" t="s">
        <v>1588</v>
      </c>
      <c r="O108" s="410" t="s">
        <v>134</v>
      </c>
      <c r="P108" s="410" t="s">
        <v>134</v>
      </c>
      <c r="Q108" s="410"/>
      <c r="R108" s="77"/>
      <c r="S108" s="367" t="s">
        <v>134</v>
      </c>
      <c r="T108" s="458"/>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409"/>
      <c r="D109" s="86"/>
      <c r="E109" s="409" t="s">
        <v>1375</v>
      </c>
      <c r="F109" s="69"/>
      <c r="G109" s="69"/>
      <c r="H109" s="407" t="s">
        <v>1589</v>
      </c>
      <c r="I109" s="407" t="s">
        <v>1430</v>
      </c>
      <c r="J109" s="398" t="s">
        <v>1590</v>
      </c>
      <c r="K109" s="407" t="s">
        <v>178</v>
      </c>
      <c r="L109" s="411"/>
      <c r="M109" s="407" t="s">
        <v>133</v>
      </c>
      <c r="N109" s="407"/>
      <c r="O109" s="410" t="s">
        <v>134</v>
      </c>
      <c r="P109" s="410" t="s">
        <v>134</v>
      </c>
      <c r="Q109" s="410"/>
      <c r="R109" s="77"/>
      <c r="S109" s="367" t="s">
        <v>134</v>
      </c>
      <c r="T109" s="458"/>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89" customFormat="1" ht="14.25" customHeight="1">
      <c r="A110" s="72">
        <f t="shared" si="1"/>
        <v>102</v>
      </c>
      <c r="B110" s="65"/>
      <c r="C110" s="69"/>
      <c r="D110" s="69"/>
      <c r="E110" s="409" t="s">
        <v>1591</v>
      </c>
      <c r="F110" s="69"/>
      <c r="G110" s="69"/>
      <c r="H110" s="407" t="s">
        <v>1592</v>
      </c>
      <c r="I110" s="398" t="s">
        <v>1593</v>
      </c>
      <c r="J110" s="398" t="s">
        <v>1594</v>
      </c>
      <c r="K110" s="407" t="s">
        <v>178</v>
      </c>
      <c r="L110" s="411"/>
      <c r="M110" s="407" t="s">
        <v>133</v>
      </c>
      <c r="N110" s="407"/>
      <c r="O110" s="410" t="s">
        <v>134</v>
      </c>
      <c r="P110" s="410" t="s">
        <v>134</v>
      </c>
      <c r="Q110" s="410"/>
      <c r="R110" s="77"/>
      <c r="S110" s="367" t="s">
        <v>134</v>
      </c>
      <c r="T110" s="458"/>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91" customFormat="1" ht="13.5" customHeight="1">
      <c r="A111" s="95">
        <f t="shared" si="1"/>
        <v>103</v>
      </c>
      <c r="B111" s="66"/>
      <c r="C111" s="66" t="s">
        <v>3107</v>
      </c>
      <c r="D111" s="466" t="s">
        <v>1596</v>
      </c>
      <c r="E111" s="466"/>
      <c r="F111" s="466"/>
      <c r="G111" s="466"/>
      <c r="H111" s="95" t="s">
        <v>3106</v>
      </c>
      <c r="I111" s="283"/>
      <c r="J111" s="283" t="s">
        <v>1888</v>
      </c>
      <c r="K111" s="399" t="s">
        <v>132</v>
      </c>
      <c r="L111" s="403" t="s">
        <v>134</v>
      </c>
      <c r="M111" s="404" t="s">
        <v>1346</v>
      </c>
      <c r="N111" s="399"/>
      <c r="O111" s="397" t="s">
        <v>134</v>
      </c>
      <c r="P111" s="397"/>
      <c r="Q111" s="397"/>
      <c r="R111" s="284"/>
      <c r="S111" s="182" t="s">
        <v>134</v>
      </c>
      <c r="T111" s="345"/>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182"/>
      <c r="FH111" s="182"/>
      <c r="FI111" s="182"/>
      <c r="FJ111" s="182"/>
      <c r="FK111" s="182"/>
      <c r="FL111" s="182"/>
      <c r="FM111" s="182"/>
      <c r="FN111" s="182"/>
      <c r="FO111" s="182"/>
      <c r="FP111" s="182"/>
      <c r="FQ111" s="182"/>
      <c r="FR111" s="182"/>
      <c r="FS111" s="182"/>
      <c r="FT111" s="182"/>
      <c r="FU111" s="182"/>
      <c r="FV111" s="182"/>
      <c r="FW111" s="182"/>
      <c r="FX111" s="182"/>
      <c r="FY111" s="182"/>
      <c r="FZ111" s="182"/>
      <c r="GA111" s="182"/>
      <c r="GB111" s="182"/>
      <c r="GC111" s="182"/>
      <c r="GD111" s="182"/>
      <c r="GE111" s="182"/>
      <c r="GF111" s="182"/>
      <c r="GG111" s="182"/>
      <c r="GH111" s="182"/>
      <c r="GI111" s="182"/>
      <c r="GJ111" s="182"/>
      <c r="GK111" s="182"/>
      <c r="GL111" s="182"/>
      <c r="GM111" s="182"/>
      <c r="GN111" s="182"/>
      <c r="GO111" s="182"/>
      <c r="GP111" s="182"/>
      <c r="GQ111" s="182"/>
      <c r="GR111" s="182"/>
      <c r="GS111" s="182"/>
      <c r="GT111" s="182"/>
      <c r="GU111" s="182"/>
      <c r="GV111" s="182"/>
      <c r="GW111" s="182"/>
      <c r="GX111" s="182"/>
      <c r="GY111" s="182"/>
      <c r="GZ111" s="182"/>
      <c r="HA111" s="182"/>
      <c r="HB111" s="182"/>
      <c r="HC111" s="182"/>
      <c r="HD111" s="182"/>
      <c r="HE111" s="182"/>
      <c r="HF111" s="182"/>
      <c r="HG111" s="182"/>
      <c r="HH111" s="182"/>
      <c r="HI111" s="182"/>
      <c r="HJ111" s="182"/>
      <c r="HK111" s="182"/>
      <c r="HL111" s="182"/>
      <c r="HM111" s="182"/>
      <c r="HN111" s="182"/>
      <c r="HO111" s="182"/>
      <c r="HP111" s="182"/>
      <c r="HQ111" s="182"/>
      <c r="HR111" s="182"/>
      <c r="HS111" s="182"/>
      <c r="HT111" s="182"/>
      <c r="HU111" s="182"/>
      <c r="HV111" s="182"/>
      <c r="HW111" s="182"/>
      <c r="HX111" s="182"/>
      <c r="HY111" s="182"/>
      <c r="HZ111" s="182"/>
      <c r="IA111" s="182"/>
      <c r="IB111" s="182"/>
      <c r="IC111" s="182"/>
      <c r="ID111" s="182"/>
      <c r="IE111" s="182"/>
      <c r="IF111" s="182"/>
      <c r="IG111" s="182"/>
      <c r="IH111" s="182"/>
      <c r="II111" s="182"/>
      <c r="IJ111" s="182"/>
      <c r="IK111" s="182"/>
      <c r="IL111" s="182"/>
      <c r="IM111" s="182"/>
      <c r="IN111" s="182"/>
      <c r="IO111" s="182"/>
      <c r="IP111" s="182"/>
      <c r="IQ111" s="182"/>
      <c r="IR111" s="182"/>
      <c r="IS111" s="182"/>
      <c r="IT111" s="182"/>
      <c r="IU111" s="182"/>
      <c r="IV111" s="182"/>
      <c r="IW111" s="182"/>
      <c r="IX111" s="182"/>
      <c r="IY111" s="182"/>
      <c r="IZ111" s="182"/>
      <c r="JA111" s="182"/>
      <c r="JB111" s="182"/>
      <c r="JC111" s="182"/>
      <c r="JD111" s="182"/>
      <c r="JE111" s="182"/>
      <c r="JF111" s="182"/>
      <c r="JG111" s="182"/>
      <c r="JH111" s="182"/>
      <c r="JI111" s="182"/>
      <c r="JJ111" s="182"/>
      <c r="JK111" s="182"/>
      <c r="JL111" s="182"/>
      <c r="JM111" s="182"/>
      <c r="JN111" s="182"/>
      <c r="JO111" s="182"/>
      <c r="JP111" s="182"/>
      <c r="JQ111" s="182"/>
      <c r="JR111" s="182"/>
      <c r="JS111" s="182"/>
      <c r="JT111" s="182"/>
      <c r="JU111" s="182"/>
      <c r="JV111" s="182"/>
      <c r="JW111" s="182"/>
      <c r="JX111" s="182"/>
      <c r="JY111" s="182"/>
      <c r="JZ111" s="182"/>
      <c r="KA111" s="182"/>
      <c r="KB111" s="182"/>
      <c r="KC111" s="182"/>
      <c r="KD111" s="182"/>
      <c r="KE111" s="182"/>
      <c r="KF111" s="182"/>
      <c r="KG111" s="182"/>
      <c r="KH111" s="182"/>
      <c r="KI111" s="182"/>
      <c r="KJ111" s="182"/>
      <c r="KK111" s="182"/>
      <c r="KL111" s="182"/>
      <c r="KM111" s="182"/>
      <c r="KN111" s="182"/>
      <c r="KO111" s="182"/>
      <c r="KP111" s="182"/>
      <c r="KQ111" s="182"/>
      <c r="KR111" s="182"/>
      <c r="KS111" s="182"/>
      <c r="KT111" s="182"/>
      <c r="KU111" s="182"/>
      <c r="KV111" s="182"/>
      <c r="KW111" s="182"/>
      <c r="KX111" s="182"/>
      <c r="KY111" s="182"/>
      <c r="KZ111" s="182"/>
      <c r="LA111" s="182"/>
      <c r="LB111" s="182"/>
      <c r="LC111" s="182"/>
      <c r="LD111" s="182"/>
      <c r="LE111" s="182"/>
      <c r="LF111" s="182"/>
      <c r="LG111" s="182"/>
      <c r="LH111" s="182"/>
      <c r="LI111" s="182"/>
      <c r="LJ111" s="182"/>
      <c r="LK111" s="182"/>
      <c r="LL111" s="182"/>
      <c r="LM111" s="182"/>
      <c r="LN111" s="182"/>
      <c r="LO111" s="182"/>
      <c r="LP111" s="182"/>
      <c r="LQ111" s="182"/>
      <c r="LR111" s="182"/>
      <c r="LS111" s="182"/>
      <c r="LT111" s="182"/>
      <c r="LU111" s="182"/>
      <c r="LV111" s="182"/>
      <c r="LW111" s="182"/>
      <c r="LX111" s="182"/>
      <c r="LY111" s="182"/>
      <c r="LZ111" s="182"/>
      <c r="MA111" s="182"/>
      <c r="MB111" s="182"/>
      <c r="MC111" s="182"/>
      <c r="MD111" s="182"/>
      <c r="ME111" s="182"/>
      <c r="MF111" s="182"/>
      <c r="MG111" s="182"/>
      <c r="MH111" s="182"/>
      <c r="MI111" s="182"/>
      <c r="MJ111" s="182"/>
      <c r="MK111" s="182"/>
      <c r="ML111" s="182"/>
      <c r="MM111" s="182"/>
      <c r="MN111" s="182"/>
      <c r="MO111" s="182"/>
      <c r="MP111" s="182"/>
      <c r="MQ111" s="182"/>
      <c r="MR111" s="182"/>
      <c r="MS111" s="182"/>
      <c r="MT111" s="182"/>
      <c r="MU111" s="182"/>
      <c r="MV111" s="182"/>
      <c r="MW111" s="182"/>
      <c r="MX111" s="182"/>
      <c r="MY111" s="182"/>
      <c r="MZ111" s="182"/>
      <c r="NA111" s="182"/>
      <c r="NB111" s="182"/>
      <c r="NC111" s="182"/>
      <c r="ND111" s="182"/>
      <c r="NE111" s="182"/>
      <c r="NF111" s="182"/>
      <c r="NG111" s="182"/>
      <c r="NH111" s="182"/>
      <c r="NI111" s="182"/>
      <c r="NJ111" s="182"/>
      <c r="NK111" s="182"/>
      <c r="NL111" s="182"/>
      <c r="NM111" s="182"/>
      <c r="NN111" s="182"/>
      <c r="NO111" s="182"/>
      <c r="NP111" s="182"/>
      <c r="NQ111" s="182"/>
      <c r="NR111" s="182"/>
      <c r="NS111" s="182"/>
      <c r="NT111" s="182"/>
      <c r="NU111" s="182"/>
      <c r="NV111" s="182"/>
      <c r="NW111" s="182"/>
      <c r="NX111" s="182"/>
      <c r="NY111" s="182"/>
      <c r="NZ111" s="182"/>
      <c r="OA111" s="182"/>
      <c r="OB111" s="182"/>
      <c r="OC111" s="182"/>
      <c r="OD111" s="182"/>
      <c r="OE111" s="182"/>
      <c r="OF111" s="182"/>
      <c r="OG111" s="182"/>
      <c r="OH111" s="182"/>
      <c r="OI111" s="182"/>
      <c r="OJ111" s="182"/>
      <c r="OK111" s="182"/>
      <c r="OL111" s="182"/>
      <c r="OM111" s="182"/>
      <c r="ON111" s="182"/>
      <c r="OO111" s="182"/>
      <c r="OP111" s="182"/>
      <c r="OQ111" s="182"/>
      <c r="OR111" s="182"/>
      <c r="OS111" s="182"/>
      <c r="OT111" s="182"/>
      <c r="OU111" s="182"/>
      <c r="OV111" s="182"/>
      <c r="OW111" s="182"/>
      <c r="OX111" s="182"/>
      <c r="OY111" s="182"/>
      <c r="OZ111" s="182"/>
      <c r="PA111" s="182"/>
      <c r="PB111" s="182"/>
      <c r="PC111" s="182"/>
      <c r="PD111" s="182"/>
      <c r="PE111" s="182"/>
      <c r="PF111" s="182"/>
      <c r="PG111" s="182"/>
      <c r="PH111" s="182"/>
      <c r="PI111" s="182"/>
      <c r="PJ111" s="182"/>
      <c r="PK111" s="182"/>
      <c r="PL111" s="182"/>
      <c r="PM111" s="182"/>
      <c r="PN111" s="182"/>
      <c r="PO111" s="182"/>
      <c r="PP111" s="182"/>
      <c r="PQ111" s="182"/>
      <c r="PR111" s="182"/>
      <c r="PS111" s="182"/>
      <c r="PT111" s="182"/>
      <c r="PU111" s="182"/>
      <c r="PV111" s="182"/>
      <c r="PW111" s="182"/>
      <c r="PX111" s="182"/>
      <c r="PY111" s="182"/>
      <c r="PZ111" s="182"/>
      <c r="QA111" s="182"/>
      <c r="QB111" s="182"/>
      <c r="QC111" s="182"/>
      <c r="QD111" s="182"/>
      <c r="QE111" s="182"/>
      <c r="QF111" s="182"/>
      <c r="QG111" s="182"/>
      <c r="QH111" s="182"/>
      <c r="QI111" s="182"/>
      <c r="QJ111" s="182"/>
      <c r="QK111" s="182"/>
      <c r="QL111" s="182"/>
      <c r="QM111" s="182"/>
      <c r="QN111" s="182"/>
      <c r="QO111" s="182"/>
      <c r="QP111" s="182"/>
      <c r="QQ111" s="182"/>
      <c r="QR111" s="182"/>
      <c r="QS111" s="182"/>
      <c r="QT111" s="182"/>
      <c r="QU111" s="182"/>
      <c r="QV111" s="182"/>
      <c r="QW111" s="182"/>
      <c r="QX111" s="182"/>
      <c r="QY111" s="182"/>
      <c r="QZ111" s="182"/>
      <c r="RA111" s="182"/>
      <c r="RB111" s="182"/>
      <c r="RC111" s="182"/>
      <c r="RD111" s="182"/>
      <c r="RE111" s="182"/>
      <c r="RF111" s="182"/>
      <c r="RG111" s="182"/>
      <c r="RH111" s="182"/>
      <c r="RI111" s="182"/>
      <c r="RJ111" s="182"/>
      <c r="RK111" s="182"/>
      <c r="RL111" s="182"/>
      <c r="RM111" s="182"/>
      <c r="RN111" s="182"/>
      <c r="RO111" s="182"/>
      <c r="RP111" s="182"/>
      <c r="RQ111" s="182"/>
      <c r="RR111" s="182"/>
      <c r="RS111" s="182"/>
      <c r="RT111" s="182"/>
      <c r="RU111" s="182"/>
      <c r="RV111" s="182"/>
      <c r="RW111" s="182"/>
      <c r="RX111" s="182"/>
      <c r="RY111" s="182"/>
      <c r="RZ111" s="182"/>
      <c r="SA111" s="182"/>
      <c r="SB111" s="182"/>
      <c r="SC111" s="182"/>
      <c r="SD111" s="182"/>
      <c r="SE111" s="182"/>
      <c r="SF111" s="182"/>
      <c r="SG111" s="182"/>
      <c r="SH111" s="182"/>
      <c r="SI111" s="182"/>
      <c r="SJ111" s="182"/>
      <c r="SK111" s="182"/>
      <c r="SL111" s="182"/>
      <c r="SM111" s="182"/>
      <c r="SN111" s="182"/>
      <c r="SO111" s="182"/>
      <c r="SP111" s="182"/>
      <c r="SQ111" s="182"/>
      <c r="SR111" s="182"/>
      <c r="SS111" s="182"/>
      <c r="ST111" s="182"/>
      <c r="SU111" s="182"/>
      <c r="SV111" s="182"/>
      <c r="SW111" s="182"/>
      <c r="SX111" s="182"/>
      <c r="SY111" s="182"/>
      <c r="SZ111" s="182"/>
      <c r="TA111" s="182"/>
      <c r="TB111" s="182"/>
      <c r="TC111" s="182"/>
      <c r="TD111" s="182"/>
      <c r="TE111" s="182"/>
      <c r="TF111" s="182"/>
      <c r="TG111" s="182"/>
      <c r="TH111" s="182"/>
      <c r="TI111" s="182"/>
      <c r="TJ111" s="182"/>
      <c r="TK111" s="182"/>
      <c r="TL111" s="182"/>
      <c r="TM111" s="182"/>
      <c r="TN111" s="182"/>
      <c r="TO111" s="182"/>
      <c r="TP111" s="182"/>
      <c r="TQ111" s="182"/>
      <c r="TR111" s="182"/>
      <c r="TS111" s="182"/>
      <c r="TT111" s="182"/>
      <c r="TU111" s="182"/>
      <c r="TV111" s="182"/>
      <c r="TW111" s="182"/>
      <c r="TX111" s="182"/>
      <c r="TY111" s="182"/>
      <c r="TZ111" s="182"/>
      <c r="UA111" s="182"/>
      <c r="UB111" s="182"/>
      <c r="UC111" s="182"/>
      <c r="UD111" s="182"/>
      <c r="UE111" s="182"/>
      <c r="UF111" s="182"/>
      <c r="UG111" s="182"/>
      <c r="UH111" s="182"/>
      <c r="UI111" s="182"/>
      <c r="UJ111" s="182"/>
      <c r="UK111" s="182"/>
      <c r="UL111" s="182"/>
      <c r="UM111" s="182"/>
      <c r="UN111" s="182"/>
      <c r="UO111" s="182"/>
      <c r="UP111" s="182"/>
      <c r="UQ111" s="182"/>
      <c r="UR111" s="182"/>
      <c r="US111" s="182"/>
      <c r="UT111" s="182"/>
      <c r="UU111" s="182"/>
      <c r="UV111" s="182"/>
      <c r="UW111" s="182"/>
      <c r="UX111" s="182"/>
      <c r="UY111" s="182"/>
      <c r="UZ111" s="182"/>
      <c r="VA111" s="182"/>
      <c r="VB111" s="182"/>
      <c r="VC111" s="182"/>
      <c r="VD111" s="182"/>
      <c r="VE111" s="182"/>
      <c r="VF111" s="182"/>
      <c r="VG111" s="182"/>
      <c r="VH111" s="182"/>
      <c r="VI111" s="182"/>
      <c r="VJ111" s="182"/>
      <c r="VK111" s="182"/>
      <c r="VL111" s="182"/>
      <c r="VM111" s="182"/>
      <c r="VN111" s="182"/>
      <c r="VO111" s="182"/>
      <c r="VP111" s="182"/>
      <c r="VQ111" s="182"/>
      <c r="VR111" s="182"/>
      <c r="VS111" s="182"/>
      <c r="VT111" s="182"/>
      <c r="VU111" s="182"/>
      <c r="VV111" s="182"/>
      <c r="VW111" s="182"/>
      <c r="VX111" s="182"/>
      <c r="VY111" s="182"/>
      <c r="VZ111" s="182"/>
      <c r="WA111" s="182"/>
      <c r="WB111" s="182"/>
      <c r="WC111" s="182"/>
      <c r="WD111" s="182"/>
      <c r="WE111" s="182"/>
      <c r="WF111" s="182"/>
      <c r="WG111" s="182"/>
      <c r="WH111" s="182"/>
      <c r="WI111" s="182"/>
      <c r="WJ111" s="182"/>
      <c r="WK111" s="182"/>
      <c r="WL111" s="182"/>
      <c r="WM111" s="182"/>
      <c r="WN111" s="182"/>
      <c r="WO111" s="182"/>
      <c r="WP111" s="182"/>
      <c r="WQ111" s="182"/>
      <c r="WR111" s="182"/>
      <c r="WS111" s="182"/>
      <c r="WT111" s="182"/>
      <c r="WU111" s="182"/>
      <c r="WV111" s="182"/>
      <c r="WW111" s="182"/>
      <c r="WX111" s="182"/>
      <c r="WY111" s="182"/>
      <c r="WZ111" s="182"/>
      <c r="XA111" s="182"/>
      <c r="XB111" s="182"/>
      <c r="XC111" s="182"/>
      <c r="XD111" s="182"/>
      <c r="XE111" s="182"/>
      <c r="XF111" s="182"/>
      <c r="XG111" s="182"/>
      <c r="XH111" s="182"/>
      <c r="XI111" s="182"/>
      <c r="XJ111" s="182"/>
      <c r="XK111" s="182"/>
      <c r="XL111" s="182"/>
      <c r="XM111" s="182"/>
      <c r="XN111" s="182"/>
      <c r="XO111" s="182"/>
      <c r="XP111" s="182"/>
      <c r="XQ111" s="182"/>
      <c r="XR111" s="182"/>
      <c r="XS111" s="182"/>
      <c r="XT111" s="182"/>
      <c r="XU111" s="182"/>
      <c r="XV111" s="182"/>
      <c r="XW111" s="182"/>
      <c r="XX111" s="182"/>
      <c r="XY111" s="182"/>
      <c r="XZ111" s="182"/>
      <c r="YA111" s="182"/>
      <c r="YB111" s="182"/>
      <c r="YC111" s="182"/>
      <c r="YD111" s="182"/>
      <c r="YE111" s="182"/>
      <c r="YF111" s="182"/>
      <c r="YG111" s="182"/>
      <c r="YH111" s="182"/>
      <c r="YI111" s="182"/>
      <c r="YJ111" s="182"/>
      <c r="YK111" s="182"/>
      <c r="YL111" s="182"/>
      <c r="YM111" s="182"/>
      <c r="YN111" s="182"/>
      <c r="YO111" s="182"/>
      <c r="YP111" s="182"/>
      <c r="YQ111" s="182"/>
      <c r="YR111" s="182"/>
      <c r="YS111" s="182"/>
      <c r="YT111" s="182"/>
      <c r="YU111" s="182"/>
      <c r="YV111" s="182"/>
      <c r="YW111" s="182"/>
      <c r="YX111" s="182"/>
      <c r="YY111" s="182"/>
      <c r="YZ111" s="182"/>
      <c r="ZA111" s="182"/>
      <c r="ZB111" s="182"/>
      <c r="ZC111" s="182"/>
      <c r="ZD111" s="182"/>
      <c r="ZE111" s="182"/>
      <c r="ZF111" s="182"/>
      <c r="ZG111" s="182"/>
      <c r="ZH111" s="182"/>
      <c r="ZI111" s="182"/>
      <c r="ZJ111" s="182"/>
      <c r="ZK111" s="182"/>
      <c r="ZL111" s="182"/>
      <c r="ZM111" s="182"/>
      <c r="ZN111" s="182"/>
      <c r="ZO111" s="182"/>
      <c r="ZP111" s="182"/>
      <c r="ZQ111" s="182"/>
      <c r="ZR111" s="182"/>
      <c r="ZS111" s="182"/>
      <c r="ZT111" s="182"/>
      <c r="ZU111" s="182"/>
      <c r="ZV111" s="182"/>
      <c r="ZW111" s="182"/>
      <c r="ZX111" s="182"/>
      <c r="ZY111" s="182"/>
      <c r="ZZ111" s="182"/>
      <c r="AAA111" s="182"/>
      <c r="AAB111" s="182"/>
      <c r="AAC111" s="182"/>
      <c r="AAD111" s="182"/>
      <c r="AAE111" s="182"/>
      <c r="AAF111" s="182"/>
      <c r="AAG111" s="182"/>
      <c r="AAH111" s="182"/>
      <c r="AAI111" s="182"/>
      <c r="AAJ111" s="182"/>
      <c r="AAK111" s="182"/>
      <c r="AAL111" s="182"/>
      <c r="AAM111" s="182"/>
      <c r="AAN111" s="182"/>
      <c r="AAO111" s="182"/>
      <c r="AAP111" s="182"/>
      <c r="AAQ111" s="182"/>
      <c r="AAR111" s="182"/>
      <c r="AAS111" s="182"/>
      <c r="AAT111" s="182"/>
      <c r="AAU111" s="182"/>
      <c r="AAV111" s="182"/>
      <c r="AAW111" s="182"/>
      <c r="AAX111" s="182"/>
      <c r="AAY111" s="182"/>
      <c r="AAZ111" s="182"/>
      <c r="ABA111" s="182"/>
      <c r="ABB111" s="182"/>
      <c r="ABC111" s="182"/>
      <c r="ABD111" s="182"/>
      <c r="ABE111" s="182"/>
      <c r="ABF111" s="182"/>
      <c r="ABG111" s="182"/>
      <c r="ABH111" s="182"/>
      <c r="ABI111" s="182"/>
      <c r="ABJ111" s="182"/>
      <c r="ABK111" s="182"/>
      <c r="ABL111" s="182"/>
      <c r="ABM111" s="182"/>
      <c r="ABN111" s="182"/>
      <c r="ABO111" s="182"/>
      <c r="ABP111" s="182"/>
      <c r="ABQ111" s="182"/>
      <c r="ABR111" s="182"/>
      <c r="ABS111" s="182"/>
      <c r="ABT111" s="182"/>
      <c r="ABU111" s="182"/>
      <c r="ABV111" s="182"/>
      <c r="ABW111" s="182"/>
      <c r="ABX111" s="182"/>
      <c r="ABY111" s="182"/>
      <c r="ABZ111" s="182"/>
      <c r="ACA111" s="182"/>
      <c r="ACB111" s="182"/>
      <c r="ACC111" s="182"/>
      <c r="ACD111" s="182"/>
      <c r="ACE111" s="182"/>
      <c r="ACF111" s="182"/>
      <c r="ACG111" s="182"/>
      <c r="ACH111" s="182"/>
      <c r="ACI111" s="182"/>
      <c r="ACJ111" s="182"/>
      <c r="ACK111" s="182"/>
      <c r="ACL111" s="182"/>
      <c r="ACM111" s="182"/>
      <c r="ACN111" s="182"/>
      <c r="ACO111" s="182"/>
      <c r="ACP111" s="182"/>
      <c r="ACQ111" s="182"/>
      <c r="ACR111" s="182"/>
      <c r="ACS111" s="182"/>
      <c r="ACT111" s="182"/>
      <c r="ACU111" s="182"/>
      <c r="ACV111" s="182"/>
      <c r="ACW111" s="182"/>
      <c r="ACX111" s="182"/>
      <c r="ACY111" s="182"/>
      <c r="ACZ111" s="182"/>
      <c r="ADA111" s="182"/>
      <c r="ADB111" s="182"/>
      <c r="ADC111" s="182"/>
      <c r="ADD111" s="182"/>
      <c r="ADE111" s="182"/>
      <c r="ADF111" s="182"/>
      <c r="ADG111" s="182"/>
      <c r="ADH111" s="182"/>
      <c r="ADI111" s="182"/>
      <c r="ADJ111" s="182"/>
      <c r="ADK111" s="182"/>
      <c r="ADL111" s="182"/>
      <c r="ADM111" s="182"/>
      <c r="ADN111" s="182"/>
      <c r="ADO111" s="182"/>
      <c r="ADP111" s="182"/>
      <c r="ADQ111" s="182"/>
      <c r="ADR111" s="182"/>
      <c r="ADS111" s="182"/>
      <c r="ADT111" s="182"/>
      <c r="ADU111" s="182"/>
      <c r="ADV111" s="182"/>
      <c r="ADW111" s="182"/>
      <c r="ADX111" s="182"/>
      <c r="ADY111" s="182"/>
      <c r="ADZ111" s="182"/>
      <c r="AEA111" s="182"/>
      <c r="AEB111" s="182"/>
      <c r="AEC111" s="182"/>
      <c r="AED111" s="182"/>
      <c r="AEE111" s="182"/>
      <c r="AEF111" s="182"/>
      <c r="AEG111" s="182"/>
      <c r="AEH111" s="182"/>
      <c r="AEI111" s="182"/>
      <c r="AEJ111" s="182"/>
      <c r="AEK111" s="182"/>
      <c r="AEL111" s="182"/>
      <c r="AEM111" s="182"/>
      <c r="AEN111" s="182"/>
      <c r="AEO111" s="182"/>
      <c r="AEP111" s="182"/>
      <c r="AEQ111" s="182"/>
      <c r="AER111" s="182"/>
      <c r="AES111" s="182"/>
      <c r="AET111" s="182"/>
      <c r="AEU111" s="182"/>
      <c r="AEV111" s="182"/>
      <c r="AEW111" s="182"/>
      <c r="AEX111" s="182"/>
      <c r="AEY111" s="182"/>
      <c r="AEZ111" s="182"/>
      <c r="AFA111" s="182"/>
      <c r="AFB111" s="182"/>
      <c r="AFC111" s="182"/>
      <c r="AFD111" s="182"/>
      <c r="AFE111" s="182"/>
      <c r="AFF111" s="182"/>
      <c r="AFG111" s="182"/>
      <c r="AFH111" s="182"/>
      <c r="AFI111" s="182"/>
      <c r="AFJ111" s="182"/>
      <c r="AFK111" s="182"/>
      <c r="AFL111" s="182"/>
      <c r="AFM111" s="182"/>
      <c r="AFN111" s="182"/>
      <c r="AFO111" s="182"/>
      <c r="AFP111" s="182"/>
      <c r="AFQ111" s="182"/>
      <c r="AFR111" s="182"/>
      <c r="AFS111" s="182"/>
      <c r="AFT111" s="182"/>
      <c r="AFU111" s="182"/>
      <c r="AFV111" s="182"/>
      <c r="AFW111" s="182"/>
      <c r="AFX111" s="182"/>
      <c r="AFY111" s="182"/>
      <c r="AFZ111" s="182"/>
      <c r="AGA111" s="182"/>
      <c r="AGB111" s="182"/>
      <c r="AGC111" s="182"/>
      <c r="AGD111" s="182"/>
      <c r="AGE111" s="182"/>
      <c r="AGF111" s="182"/>
      <c r="AGG111" s="182"/>
      <c r="AGH111" s="182"/>
      <c r="AGI111" s="182"/>
      <c r="AGJ111" s="182"/>
      <c r="AGK111" s="182"/>
      <c r="AGL111" s="182"/>
      <c r="AGM111" s="182"/>
      <c r="AGN111" s="182"/>
      <c r="AGO111" s="182"/>
      <c r="AGP111" s="182"/>
      <c r="AGQ111" s="182"/>
      <c r="AGR111" s="182"/>
      <c r="AGS111" s="182"/>
      <c r="AGT111" s="182"/>
      <c r="AGU111" s="182"/>
      <c r="AGV111" s="182"/>
      <c r="AGW111" s="182"/>
      <c r="AGX111" s="182"/>
      <c r="AGY111" s="182"/>
      <c r="AGZ111" s="182"/>
      <c r="AHA111" s="182"/>
      <c r="AHB111" s="182"/>
      <c r="AHC111" s="182"/>
      <c r="AHD111" s="182"/>
      <c r="AHE111" s="182"/>
      <c r="AHF111" s="182"/>
      <c r="AHG111" s="182"/>
      <c r="AHH111" s="182"/>
      <c r="AHI111" s="182"/>
      <c r="AHJ111" s="182"/>
      <c r="AHK111" s="182"/>
      <c r="AHL111" s="182"/>
      <c r="AHM111" s="182"/>
      <c r="AHN111" s="182"/>
      <c r="AHO111" s="182"/>
      <c r="AHP111" s="182"/>
      <c r="AHQ111" s="182"/>
      <c r="AHR111" s="182"/>
      <c r="AHS111" s="182"/>
      <c r="AHT111" s="182"/>
      <c r="AHU111" s="182"/>
      <c r="AHV111" s="182"/>
      <c r="AHW111" s="182"/>
      <c r="AHX111" s="182"/>
      <c r="AHY111" s="182"/>
      <c r="AHZ111" s="182"/>
      <c r="AIA111" s="182"/>
      <c r="AIB111" s="182"/>
      <c r="AIC111" s="182"/>
      <c r="AID111" s="182"/>
      <c r="AIE111" s="182"/>
      <c r="AIF111" s="182"/>
      <c r="AIG111" s="182"/>
      <c r="AIH111" s="182"/>
      <c r="AII111" s="182"/>
      <c r="AIJ111" s="182"/>
      <c r="AIK111" s="182"/>
      <c r="AIL111" s="182"/>
      <c r="AIM111" s="182"/>
      <c r="AIN111" s="182"/>
      <c r="AIO111" s="182"/>
      <c r="AIP111" s="182"/>
      <c r="AIQ111" s="182"/>
      <c r="AIR111" s="182"/>
      <c r="AIS111" s="182"/>
      <c r="AIT111" s="182"/>
      <c r="AIU111" s="182"/>
      <c r="AIV111" s="182"/>
      <c r="AIW111" s="182"/>
      <c r="AIX111" s="182"/>
      <c r="AIY111" s="182"/>
      <c r="AIZ111" s="182"/>
      <c r="AJA111" s="182"/>
      <c r="AJB111" s="182"/>
      <c r="AJC111" s="182"/>
      <c r="AJD111" s="182"/>
      <c r="AJE111" s="182"/>
      <c r="AJF111" s="182"/>
      <c r="AJG111" s="182"/>
      <c r="AJH111" s="182"/>
      <c r="AJI111" s="182"/>
      <c r="AJJ111" s="182"/>
      <c r="AJK111" s="182"/>
      <c r="AJL111" s="182"/>
      <c r="AJM111" s="182"/>
      <c r="AJN111" s="182"/>
      <c r="AJO111" s="182"/>
      <c r="AJP111" s="182"/>
      <c r="AJQ111" s="182"/>
      <c r="AJR111" s="182"/>
      <c r="AJS111" s="182"/>
      <c r="AJT111" s="182"/>
      <c r="AJU111" s="182"/>
      <c r="AJV111" s="182"/>
      <c r="AJW111" s="182"/>
      <c r="AJX111" s="182"/>
      <c r="AJY111" s="182"/>
      <c r="AJZ111" s="182"/>
      <c r="AKA111" s="182"/>
      <c r="AKB111" s="182"/>
      <c r="AKC111" s="182"/>
      <c r="AKD111" s="182"/>
      <c r="AKE111" s="182"/>
      <c r="AKF111" s="182"/>
      <c r="AKG111" s="182"/>
      <c r="AKH111" s="182"/>
      <c r="AKI111" s="182"/>
      <c r="AKJ111" s="182"/>
      <c r="AKK111" s="182"/>
      <c r="AKL111" s="182"/>
      <c r="AKM111" s="182"/>
      <c r="AKN111" s="182"/>
      <c r="AKO111" s="182"/>
      <c r="AKP111" s="182"/>
      <c r="AKQ111" s="182"/>
      <c r="AKR111" s="182"/>
      <c r="AKS111" s="182"/>
      <c r="AKT111" s="182"/>
      <c r="AKU111" s="182"/>
      <c r="AKV111" s="182"/>
      <c r="AKW111" s="182"/>
      <c r="AKX111" s="182"/>
      <c r="AKY111" s="182"/>
      <c r="AKZ111" s="182"/>
      <c r="ALA111" s="182"/>
      <c r="ALB111" s="182"/>
      <c r="ALC111" s="182"/>
      <c r="ALD111" s="182"/>
      <c r="ALE111" s="182"/>
      <c r="ALF111" s="182"/>
      <c r="ALG111" s="182"/>
      <c r="ALH111" s="182"/>
      <c r="ALI111" s="182"/>
      <c r="ALJ111" s="182"/>
      <c r="ALK111" s="182"/>
      <c r="ALL111" s="182"/>
      <c r="ALM111" s="182"/>
      <c r="ALN111" s="182"/>
      <c r="ALO111" s="182"/>
      <c r="ALP111" s="182"/>
      <c r="ALQ111" s="182"/>
      <c r="ALR111" s="182"/>
      <c r="ALS111" s="182"/>
      <c r="ALT111" s="182"/>
      <c r="ALU111" s="182"/>
      <c r="ALV111" s="182"/>
      <c r="ALW111" s="182"/>
      <c r="ALX111" s="182"/>
      <c r="ALY111" s="182"/>
      <c r="ALZ111" s="182"/>
      <c r="AMA111" s="182"/>
      <c r="AMB111" s="182"/>
      <c r="AMC111" s="182"/>
    </row>
    <row r="112" spans="1:1017" s="406" customFormat="1" ht="13.5" hidden="1" customHeight="1">
      <c r="A112" s="399">
        <f t="shared" si="1"/>
        <v>104</v>
      </c>
      <c r="B112" s="400"/>
      <c r="C112" s="400" t="s">
        <v>1268</v>
      </c>
      <c r="D112" s="401" t="s">
        <v>1598</v>
      </c>
      <c r="E112" s="401"/>
      <c r="F112" s="401"/>
      <c r="G112" s="401"/>
      <c r="H112" s="399" t="s">
        <v>1599</v>
      </c>
      <c r="I112" s="402"/>
      <c r="J112" s="402" t="s">
        <v>1270</v>
      </c>
      <c r="K112" s="399" t="s">
        <v>132</v>
      </c>
      <c r="L112" s="403" t="s">
        <v>134</v>
      </c>
      <c r="M112" s="404" t="s">
        <v>1270</v>
      </c>
      <c r="N112" s="399"/>
      <c r="O112" s="397" t="s">
        <v>134</v>
      </c>
      <c r="P112" s="397"/>
      <c r="Q112" s="397"/>
      <c r="R112" s="405"/>
      <c r="S112" s="397"/>
      <c r="T112" s="397"/>
      <c r="U112" s="397"/>
      <c r="V112" s="397"/>
      <c r="W112" s="397"/>
      <c r="X112" s="397"/>
      <c r="Y112" s="397"/>
      <c r="Z112" s="397"/>
      <c r="AA112" s="397"/>
      <c r="AB112" s="397"/>
      <c r="AC112" s="397"/>
      <c r="AD112" s="397"/>
      <c r="AE112" s="397"/>
      <c r="AF112" s="397"/>
      <c r="AG112" s="397"/>
      <c r="AH112" s="397"/>
      <c r="AI112" s="397"/>
      <c r="AJ112" s="397"/>
      <c r="AK112" s="397"/>
      <c r="AL112" s="397"/>
      <c r="AM112" s="397"/>
      <c r="AN112" s="397"/>
      <c r="AO112" s="397"/>
      <c r="AP112" s="397"/>
      <c r="AQ112" s="397"/>
      <c r="AR112" s="397"/>
      <c r="AS112" s="397"/>
      <c r="AT112" s="397"/>
      <c r="AU112" s="397"/>
      <c r="AV112" s="397"/>
      <c r="AW112" s="397"/>
      <c r="AX112" s="397"/>
      <c r="AY112" s="397"/>
      <c r="AZ112" s="397"/>
      <c r="BA112" s="397"/>
      <c r="BB112" s="397"/>
      <c r="BC112" s="397"/>
      <c r="BD112" s="397"/>
      <c r="BE112" s="397"/>
      <c r="BF112" s="397"/>
      <c r="BG112" s="397"/>
      <c r="BH112" s="397"/>
      <c r="BI112" s="397"/>
      <c r="BJ112" s="397"/>
      <c r="BK112" s="397"/>
      <c r="BL112" s="397"/>
      <c r="BM112" s="397"/>
      <c r="BN112" s="397"/>
      <c r="BO112" s="397"/>
      <c r="BP112" s="397"/>
      <c r="BQ112" s="397"/>
      <c r="BR112" s="397"/>
      <c r="BS112" s="397"/>
      <c r="BT112" s="397"/>
      <c r="BU112" s="397"/>
      <c r="BV112" s="397"/>
      <c r="BW112" s="397"/>
      <c r="BX112" s="397"/>
      <c r="BY112" s="397"/>
      <c r="BZ112" s="397"/>
      <c r="CA112" s="397"/>
      <c r="CB112" s="397"/>
      <c r="CC112" s="397"/>
      <c r="CD112" s="397"/>
      <c r="CE112" s="397"/>
      <c r="CF112" s="397"/>
      <c r="CG112" s="397"/>
      <c r="CH112" s="397"/>
      <c r="CI112" s="397"/>
      <c r="CJ112" s="397"/>
      <c r="CK112" s="397"/>
      <c r="CL112" s="397"/>
      <c r="CM112" s="397"/>
      <c r="CN112" s="397"/>
      <c r="CO112" s="397"/>
      <c r="CP112" s="397"/>
      <c r="CQ112" s="397"/>
      <c r="CR112" s="397"/>
      <c r="CS112" s="397"/>
      <c r="CT112" s="397"/>
      <c r="CU112" s="397"/>
      <c r="CV112" s="397"/>
      <c r="CW112" s="397"/>
      <c r="CX112" s="397"/>
      <c r="CY112" s="397"/>
      <c r="CZ112" s="397"/>
      <c r="DA112" s="397"/>
      <c r="DB112" s="397"/>
      <c r="DC112" s="397"/>
      <c r="DD112" s="397"/>
      <c r="DE112" s="397"/>
      <c r="DF112" s="397"/>
      <c r="DG112" s="397"/>
      <c r="DH112" s="397"/>
      <c r="DI112" s="397"/>
      <c r="DJ112" s="397"/>
      <c r="DK112" s="397"/>
      <c r="DL112" s="397"/>
      <c r="DM112" s="397"/>
      <c r="DN112" s="397"/>
      <c r="DO112" s="397"/>
      <c r="DP112" s="397"/>
      <c r="DQ112" s="397"/>
      <c r="DR112" s="397"/>
      <c r="DS112" s="397"/>
      <c r="DT112" s="397"/>
      <c r="DU112" s="397"/>
      <c r="DV112" s="397"/>
      <c r="DW112" s="397"/>
      <c r="DX112" s="397"/>
      <c r="DY112" s="397"/>
      <c r="DZ112" s="397"/>
      <c r="EA112" s="397"/>
      <c r="EB112" s="397"/>
      <c r="EC112" s="397"/>
      <c r="ED112" s="397"/>
      <c r="EE112" s="397"/>
      <c r="EF112" s="397"/>
      <c r="EG112" s="397"/>
      <c r="EH112" s="397"/>
      <c r="EI112" s="397"/>
      <c r="EJ112" s="397"/>
      <c r="EK112" s="397"/>
      <c r="EL112" s="397"/>
      <c r="EM112" s="397"/>
      <c r="EN112" s="397"/>
      <c r="EO112" s="397"/>
      <c r="EP112" s="397"/>
      <c r="EQ112" s="397"/>
      <c r="ER112" s="397"/>
      <c r="ES112" s="397"/>
      <c r="ET112" s="397"/>
      <c r="EU112" s="397"/>
      <c r="EV112" s="397"/>
      <c r="EW112" s="397"/>
      <c r="EX112" s="397"/>
      <c r="EY112" s="397"/>
      <c r="EZ112" s="397"/>
      <c r="FA112" s="397"/>
      <c r="FB112" s="397"/>
      <c r="FC112" s="397"/>
      <c r="FD112" s="397"/>
      <c r="FE112" s="397"/>
      <c r="FF112" s="397"/>
      <c r="FG112" s="397"/>
      <c r="FH112" s="397"/>
      <c r="FI112" s="397"/>
      <c r="FJ112" s="397"/>
      <c r="FK112" s="397"/>
      <c r="FL112" s="397"/>
      <c r="FM112" s="397"/>
      <c r="FN112" s="397"/>
      <c r="FO112" s="397"/>
      <c r="FP112" s="397"/>
      <c r="FQ112" s="397"/>
      <c r="FR112" s="397"/>
      <c r="FS112" s="397"/>
      <c r="FT112" s="397"/>
      <c r="FU112" s="397"/>
      <c r="FV112" s="397"/>
      <c r="FW112" s="397"/>
      <c r="FX112" s="397"/>
      <c r="FY112" s="397"/>
      <c r="FZ112" s="397"/>
      <c r="GA112" s="397"/>
      <c r="GB112" s="397"/>
      <c r="GC112" s="397"/>
      <c r="GD112" s="397"/>
      <c r="GE112" s="397"/>
      <c r="GF112" s="397"/>
      <c r="GG112" s="397"/>
      <c r="GH112" s="397"/>
      <c r="GI112" s="397"/>
      <c r="GJ112" s="397"/>
      <c r="GK112" s="397"/>
      <c r="GL112" s="397"/>
      <c r="GM112" s="397"/>
      <c r="GN112" s="397"/>
      <c r="GO112" s="397"/>
      <c r="GP112" s="397"/>
      <c r="GQ112" s="397"/>
      <c r="GR112" s="397"/>
      <c r="GS112" s="397"/>
      <c r="GT112" s="397"/>
      <c r="GU112" s="397"/>
      <c r="GV112" s="397"/>
      <c r="GW112" s="397"/>
      <c r="GX112" s="397"/>
      <c r="GY112" s="397"/>
      <c r="GZ112" s="397"/>
      <c r="HA112" s="397"/>
      <c r="HB112" s="397"/>
      <c r="HC112" s="397"/>
      <c r="HD112" s="397"/>
      <c r="HE112" s="397"/>
      <c r="HF112" s="397"/>
      <c r="HG112" s="397"/>
      <c r="HH112" s="397"/>
      <c r="HI112" s="397"/>
      <c r="HJ112" s="397"/>
      <c r="HK112" s="397"/>
      <c r="HL112" s="397"/>
      <c r="HM112" s="397"/>
      <c r="HN112" s="397"/>
      <c r="HO112" s="397"/>
      <c r="HP112" s="397"/>
      <c r="HQ112" s="397"/>
      <c r="HR112" s="397"/>
      <c r="HS112" s="397"/>
      <c r="HT112" s="397"/>
      <c r="HU112" s="397"/>
      <c r="HV112" s="397"/>
      <c r="HW112" s="397"/>
      <c r="HX112" s="397"/>
      <c r="HY112" s="397"/>
      <c r="HZ112" s="397"/>
      <c r="IA112" s="397"/>
      <c r="IB112" s="397"/>
      <c r="IC112" s="397"/>
      <c r="ID112" s="397"/>
      <c r="IE112" s="397"/>
      <c r="IF112" s="397"/>
      <c r="IG112" s="397"/>
      <c r="IH112" s="397"/>
      <c r="II112" s="397"/>
      <c r="IJ112" s="397"/>
      <c r="IK112" s="397"/>
      <c r="IL112" s="397"/>
      <c r="IM112" s="397"/>
      <c r="IN112" s="397"/>
      <c r="IO112" s="397"/>
      <c r="IP112" s="397"/>
      <c r="IQ112" s="397"/>
      <c r="IR112" s="397"/>
      <c r="IS112" s="397"/>
      <c r="IT112" s="397"/>
      <c r="IU112" s="397"/>
      <c r="IV112" s="397"/>
      <c r="IW112" s="397"/>
      <c r="IX112" s="397"/>
      <c r="IY112" s="397"/>
      <c r="IZ112" s="397"/>
      <c r="JA112" s="397"/>
      <c r="JB112" s="397"/>
      <c r="JC112" s="397"/>
      <c r="JD112" s="397"/>
      <c r="JE112" s="397"/>
      <c r="JF112" s="397"/>
      <c r="JG112" s="397"/>
      <c r="JH112" s="397"/>
      <c r="JI112" s="397"/>
      <c r="JJ112" s="397"/>
      <c r="JK112" s="397"/>
      <c r="JL112" s="397"/>
      <c r="JM112" s="397"/>
      <c r="JN112" s="397"/>
      <c r="JO112" s="397"/>
      <c r="JP112" s="397"/>
      <c r="JQ112" s="397"/>
      <c r="JR112" s="397"/>
      <c r="JS112" s="397"/>
      <c r="JT112" s="397"/>
      <c r="JU112" s="397"/>
      <c r="JV112" s="397"/>
      <c r="JW112" s="397"/>
      <c r="JX112" s="397"/>
      <c r="JY112" s="397"/>
      <c r="JZ112" s="397"/>
      <c r="KA112" s="397"/>
      <c r="KB112" s="397"/>
      <c r="KC112" s="397"/>
      <c r="KD112" s="397"/>
      <c r="KE112" s="397"/>
      <c r="KF112" s="397"/>
      <c r="KG112" s="397"/>
      <c r="KH112" s="397"/>
      <c r="KI112" s="397"/>
      <c r="KJ112" s="397"/>
      <c r="KK112" s="397"/>
      <c r="KL112" s="397"/>
      <c r="KM112" s="397"/>
      <c r="KN112" s="397"/>
      <c r="KO112" s="397"/>
      <c r="KP112" s="397"/>
      <c r="KQ112" s="397"/>
      <c r="KR112" s="397"/>
      <c r="KS112" s="397"/>
      <c r="KT112" s="397"/>
      <c r="KU112" s="397"/>
      <c r="KV112" s="397"/>
      <c r="KW112" s="397"/>
      <c r="KX112" s="397"/>
      <c r="KY112" s="397"/>
      <c r="KZ112" s="397"/>
      <c r="LA112" s="397"/>
      <c r="LB112" s="397"/>
      <c r="LC112" s="397"/>
      <c r="LD112" s="397"/>
      <c r="LE112" s="397"/>
      <c r="LF112" s="397"/>
      <c r="LG112" s="397"/>
      <c r="LH112" s="397"/>
      <c r="LI112" s="397"/>
      <c r="LJ112" s="397"/>
      <c r="LK112" s="397"/>
      <c r="LL112" s="397"/>
      <c r="LM112" s="397"/>
      <c r="LN112" s="397"/>
      <c r="LO112" s="397"/>
      <c r="LP112" s="397"/>
      <c r="LQ112" s="397"/>
      <c r="LR112" s="397"/>
      <c r="LS112" s="397"/>
      <c r="LT112" s="397"/>
      <c r="LU112" s="397"/>
      <c r="LV112" s="397"/>
      <c r="LW112" s="397"/>
      <c r="LX112" s="397"/>
      <c r="LY112" s="397"/>
      <c r="LZ112" s="397"/>
      <c r="MA112" s="397"/>
      <c r="MB112" s="397"/>
      <c r="MC112" s="397"/>
      <c r="MD112" s="397"/>
      <c r="ME112" s="397"/>
      <c r="MF112" s="397"/>
      <c r="MG112" s="397"/>
      <c r="MH112" s="397"/>
      <c r="MI112" s="397"/>
      <c r="MJ112" s="397"/>
      <c r="MK112" s="397"/>
      <c r="ML112" s="397"/>
      <c r="MM112" s="397"/>
      <c r="MN112" s="397"/>
      <c r="MO112" s="397"/>
      <c r="MP112" s="397"/>
      <c r="MQ112" s="397"/>
      <c r="MR112" s="397"/>
      <c r="MS112" s="397"/>
      <c r="MT112" s="397"/>
      <c r="MU112" s="397"/>
      <c r="MV112" s="397"/>
      <c r="MW112" s="397"/>
      <c r="MX112" s="397"/>
      <c r="MY112" s="397"/>
      <c r="MZ112" s="397"/>
      <c r="NA112" s="397"/>
      <c r="NB112" s="397"/>
      <c r="NC112" s="397"/>
      <c r="ND112" s="397"/>
      <c r="NE112" s="397"/>
      <c r="NF112" s="397"/>
      <c r="NG112" s="397"/>
      <c r="NH112" s="397"/>
      <c r="NI112" s="397"/>
      <c r="NJ112" s="397"/>
      <c r="NK112" s="397"/>
      <c r="NL112" s="397"/>
      <c r="NM112" s="397"/>
      <c r="NN112" s="397"/>
      <c r="NO112" s="397"/>
      <c r="NP112" s="397"/>
      <c r="NQ112" s="397"/>
      <c r="NR112" s="397"/>
      <c r="NS112" s="397"/>
      <c r="NT112" s="397"/>
      <c r="NU112" s="397"/>
      <c r="NV112" s="397"/>
      <c r="NW112" s="397"/>
      <c r="NX112" s="397"/>
      <c r="NY112" s="397"/>
      <c r="NZ112" s="397"/>
      <c r="OA112" s="397"/>
      <c r="OB112" s="397"/>
      <c r="OC112" s="397"/>
      <c r="OD112" s="397"/>
      <c r="OE112" s="397"/>
      <c r="OF112" s="397"/>
      <c r="OG112" s="397"/>
      <c r="OH112" s="397"/>
      <c r="OI112" s="397"/>
      <c r="OJ112" s="397"/>
      <c r="OK112" s="397"/>
      <c r="OL112" s="397"/>
      <c r="OM112" s="397"/>
      <c r="ON112" s="397"/>
      <c r="OO112" s="397"/>
      <c r="OP112" s="397"/>
      <c r="OQ112" s="397"/>
      <c r="OR112" s="397"/>
      <c r="OS112" s="397"/>
      <c r="OT112" s="397"/>
      <c r="OU112" s="397"/>
      <c r="OV112" s="397"/>
      <c r="OW112" s="397"/>
      <c r="OX112" s="397"/>
      <c r="OY112" s="397"/>
      <c r="OZ112" s="397"/>
      <c r="PA112" s="397"/>
      <c r="PB112" s="397"/>
      <c r="PC112" s="397"/>
      <c r="PD112" s="397"/>
      <c r="PE112" s="397"/>
      <c r="PF112" s="397"/>
      <c r="PG112" s="397"/>
      <c r="PH112" s="397"/>
      <c r="PI112" s="397"/>
      <c r="PJ112" s="397"/>
      <c r="PK112" s="397"/>
      <c r="PL112" s="397"/>
      <c r="PM112" s="397"/>
      <c r="PN112" s="397"/>
      <c r="PO112" s="397"/>
      <c r="PP112" s="397"/>
      <c r="PQ112" s="397"/>
      <c r="PR112" s="397"/>
      <c r="PS112" s="397"/>
      <c r="PT112" s="397"/>
      <c r="PU112" s="397"/>
      <c r="PV112" s="397"/>
      <c r="PW112" s="397"/>
      <c r="PX112" s="397"/>
      <c r="PY112" s="397"/>
      <c r="PZ112" s="397"/>
      <c r="QA112" s="397"/>
      <c r="QB112" s="397"/>
      <c r="QC112" s="397"/>
      <c r="QD112" s="397"/>
      <c r="QE112" s="397"/>
      <c r="QF112" s="397"/>
      <c r="QG112" s="397"/>
      <c r="QH112" s="397"/>
      <c r="QI112" s="397"/>
      <c r="QJ112" s="397"/>
      <c r="QK112" s="397"/>
      <c r="QL112" s="397"/>
      <c r="QM112" s="397"/>
      <c r="QN112" s="397"/>
      <c r="QO112" s="397"/>
      <c r="QP112" s="397"/>
      <c r="QQ112" s="397"/>
      <c r="QR112" s="397"/>
      <c r="QS112" s="397"/>
      <c r="QT112" s="397"/>
      <c r="QU112" s="397"/>
      <c r="QV112" s="397"/>
      <c r="QW112" s="397"/>
      <c r="QX112" s="397"/>
      <c r="QY112" s="397"/>
      <c r="QZ112" s="397"/>
      <c r="RA112" s="397"/>
      <c r="RB112" s="397"/>
      <c r="RC112" s="397"/>
      <c r="RD112" s="397"/>
      <c r="RE112" s="397"/>
      <c r="RF112" s="397"/>
      <c r="RG112" s="397"/>
      <c r="RH112" s="397"/>
      <c r="RI112" s="397"/>
      <c r="RJ112" s="397"/>
      <c r="RK112" s="397"/>
      <c r="RL112" s="397"/>
      <c r="RM112" s="397"/>
      <c r="RN112" s="397"/>
      <c r="RO112" s="397"/>
      <c r="RP112" s="397"/>
      <c r="RQ112" s="397"/>
      <c r="RR112" s="397"/>
      <c r="RS112" s="397"/>
      <c r="RT112" s="397"/>
      <c r="RU112" s="397"/>
      <c r="RV112" s="397"/>
      <c r="RW112" s="397"/>
      <c r="RX112" s="397"/>
      <c r="RY112" s="397"/>
      <c r="RZ112" s="397"/>
      <c r="SA112" s="397"/>
      <c r="SB112" s="397"/>
      <c r="SC112" s="397"/>
      <c r="SD112" s="397"/>
      <c r="SE112" s="397"/>
      <c r="SF112" s="397"/>
      <c r="SG112" s="397"/>
      <c r="SH112" s="397"/>
      <c r="SI112" s="397"/>
      <c r="SJ112" s="397"/>
      <c r="SK112" s="397"/>
      <c r="SL112" s="397"/>
      <c r="SM112" s="397"/>
      <c r="SN112" s="397"/>
      <c r="SO112" s="397"/>
      <c r="SP112" s="397"/>
      <c r="SQ112" s="397"/>
      <c r="SR112" s="397"/>
      <c r="SS112" s="397"/>
      <c r="ST112" s="397"/>
      <c r="SU112" s="397"/>
      <c r="SV112" s="397"/>
      <c r="SW112" s="397"/>
      <c r="SX112" s="397"/>
      <c r="SY112" s="397"/>
      <c r="SZ112" s="397"/>
      <c r="TA112" s="397"/>
      <c r="TB112" s="397"/>
      <c r="TC112" s="397"/>
      <c r="TD112" s="397"/>
      <c r="TE112" s="397"/>
      <c r="TF112" s="397"/>
      <c r="TG112" s="397"/>
      <c r="TH112" s="397"/>
      <c r="TI112" s="397"/>
      <c r="TJ112" s="397"/>
      <c r="TK112" s="397"/>
      <c r="TL112" s="397"/>
      <c r="TM112" s="397"/>
      <c r="TN112" s="397"/>
      <c r="TO112" s="397"/>
      <c r="TP112" s="397"/>
      <c r="TQ112" s="397"/>
      <c r="TR112" s="397"/>
      <c r="TS112" s="397"/>
      <c r="TT112" s="397"/>
      <c r="TU112" s="397"/>
      <c r="TV112" s="397"/>
      <c r="TW112" s="397"/>
      <c r="TX112" s="397"/>
      <c r="TY112" s="397"/>
      <c r="TZ112" s="397"/>
      <c r="UA112" s="397"/>
      <c r="UB112" s="397"/>
      <c r="UC112" s="397"/>
      <c r="UD112" s="397"/>
      <c r="UE112" s="397"/>
      <c r="UF112" s="397"/>
      <c r="UG112" s="397"/>
      <c r="UH112" s="397"/>
      <c r="UI112" s="397"/>
      <c r="UJ112" s="397"/>
      <c r="UK112" s="397"/>
      <c r="UL112" s="397"/>
      <c r="UM112" s="397"/>
      <c r="UN112" s="397"/>
      <c r="UO112" s="397"/>
      <c r="UP112" s="397"/>
      <c r="UQ112" s="397"/>
      <c r="UR112" s="397"/>
      <c r="US112" s="397"/>
      <c r="UT112" s="397"/>
      <c r="UU112" s="397"/>
      <c r="UV112" s="397"/>
      <c r="UW112" s="397"/>
      <c r="UX112" s="397"/>
      <c r="UY112" s="397"/>
      <c r="UZ112" s="397"/>
      <c r="VA112" s="397"/>
      <c r="VB112" s="397"/>
      <c r="VC112" s="397"/>
      <c r="VD112" s="397"/>
      <c r="VE112" s="397"/>
      <c r="VF112" s="397"/>
      <c r="VG112" s="397"/>
      <c r="VH112" s="397"/>
      <c r="VI112" s="397"/>
      <c r="VJ112" s="397"/>
      <c r="VK112" s="397"/>
      <c r="VL112" s="397"/>
      <c r="VM112" s="397"/>
      <c r="VN112" s="397"/>
      <c r="VO112" s="397"/>
      <c r="VP112" s="397"/>
      <c r="VQ112" s="397"/>
      <c r="VR112" s="397"/>
      <c r="VS112" s="397"/>
      <c r="VT112" s="397"/>
      <c r="VU112" s="397"/>
      <c r="VV112" s="397"/>
      <c r="VW112" s="397"/>
      <c r="VX112" s="397"/>
      <c r="VY112" s="397"/>
      <c r="VZ112" s="397"/>
      <c r="WA112" s="397"/>
      <c r="WB112" s="397"/>
      <c r="WC112" s="397"/>
      <c r="WD112" s="397"/>
      <c r="WE112" s="397"/>
      <c r="WF112" s="397"/>
      <c r="WG112" s="397"/>
      <c r="WH112" s="397"/>
      <c r="WI112" s="397"/>
      <c r="WJ112" s="397"/>
      <c r="WK112" s="397"/>
      <c r="WL112" s="397"/>
      <c r="WM112" s="397"/>
      <c r="WN112" s="397"/>
      <c r="WO112" s="397"/>
      <c r="WP112" s="397"/>
      <c r="WQ112" s="397"/>
      <c r="WR112" s="397"/>
      <c r="WS112" s="397"/>
      <c r="WT112" s="397"/>
      <c r="WU112" s="397"/>
      <c r="WV112" s="397"/>
      <c r="WW112" s="397"/>
      <c r="WX112" s="397"/>
      <c r="WY112" s="397"/>
      <c r="WZ112" s="397"/>
      <c r="XA112" s="397"/>
      <c r="XB112" s="397"/>
      <c r="XC112" s="397"/>
      <c r="XD112" s="397"/>
      <c r="XE112" s="397"/>
      <c r="XF112" s="397"/>
      <c r="XG112" s="397"/>
      <c r="XH112" s="397"/>
      <c r="XI112" s="397"/>
      <c r="XJ112" s="397"/>
      <c r="XK112" s="397"/>
      <c r="XL112" s="397"/>
      <c r="XM112" s="397"/>
      <c r="XN112" s="397"/>
      <c r="XO112" s="397"/>
      <c r="XP112" s="397"/>
      <c r="XQ112" s="397"/>
      <c r="XR112" s="397"/>
      <c r="XS112" s="397"/>
      <c r="XT112" s="397"/>
      <c r="XU112" s="397"/>
      <c r="XV112" s="397"/>
      <c r="XW112" s="397"/>
      <c r="XX112" s="397"/>
      <c r="XY112" s="397"/>
      <c r="XZ112" s="397"/>
      <c r="YA112" s="397"/>
      <c r="YB112" s="397"/>
      <c r="YC112" s="397"/>
      <c r="YD112" s="397"/>
      <c r="YE112" s="397"/>
      <c r="YF112" s="397"/>
      <c r="YG112" s="397"/>
      <c r="YH112" s="397"/>
      <c r="YI112" s="397"/>
      <c r="YJ112" s="397"/>
      <c r="YK112" s="397"/>
      <c r="YL112" s="397"/>
      <c r="YM112" s="397"/>
      <c r="YN112" s="397"/>
      <c r="YO112" s="397"/>
      <c r="YP112" s="397"/>
      <c r="YQ112" s="397"/>
      <c r="YR112" s="397"/>
      <c r="YS112" s="397"/>
      <c r="YT112" s="397"/>
      <c r="YU112" s="397"/>
      <c r="YV112" s="397"/>
      <c r="YW112" s="397"/>
      <c r="YX112" s="397"/>
      <c r="YY112" s="397"/>
      <c r="YZ112" s="397"/>
      <c r="ZA112" s="397"/>
      <c r="ZB112" s="397"/>
      <c r="ZC112" s="397"/>
      <c r="ZD112" s="397"/>
      <c r="ZE112" s="397"/>
      <c r="ZF112" s="397"/>
      <c r="ZG112" s="397"/>
      <c r="ZH112" s="397"/>
      <c r="ZI112" s="397"/>
      <c r="ZJ112" s="397"/>
      <c r="ZK112" s="397"/>
      <c r="ZL112" s="397"/>
      <c r="ZM112" s="397"/>
      <c r="ZN112" s="397"/>
      <c r="ZO112" s="397"/>
      <c r="ZP112" s="397"/>
      <c r="ZQ112" s="397"/>
      <c r="ZR112" s="397"/>
      <c r="ZS112" s="397"/>
      <c r="ZT112" s="397"/>
      <c r="ZU112" s="397"/>
      <c r="ZV112" s="397"/>
      <c r="ZW112" s="397"/>
      <c r="ZX112" s="397"/>
      <c r="ZY112" s="397"/>
      <c r="ZZ112" s="397"/>
      <c r="AAA112" s="397"/>
      <c r="AAB112" s="397"/>
      <c r="AAC112" s="397"/>
      <c r="AAD112" s="397"/>
      <c r="AAE112" s="397"/>
      <c r="AAF112" s="397"/>
      <c r="AAG112" s="397"/>
      <c r="AAH112" s="397"/>
      <c r="AAI112" s="397"/>
      <c r="AAJ112" s="397"/>
      <c r="AAK112" s="397"/>
      <c r="AAL112" s="397"/>
      <c r="AAM112" s="397"/>
      <c r="AAN112" s="397"/>
      <c r="AAO112" s="397"/>
      <c r="AAP112" s="397"/>
      <c r="AAQ112" s="397"/>
      <c r="AAR112" s="397"/>
      <c r="AAS112" s="397"/>
      <c r="AAT112" s="397"/>
      <c r="AAU112" s="397"/>
      <c r="AAV112" s="397"/>
      <c r="AAW112" s="397"/>
      <c r="AAX112" s="397"/>
      <c r="AAY112" s="397"/>
      <c r="AAZ112" s="397"/>
      <c r="ABA112" s="397"/>
      <c r="ABB112" s="397"/>
      <c r="ABC112" s="397"/>
      <c r="ABD112" s="397"/>
      <c r="ABE112" s="397"/>
      <c r="ABF112" s="397"/>
      <c r="ABG112" s="397"/>
      <c r="ABH112" s="397"/>
      <c r="ABI112" s="397"/>
      <c r="ABJ112" s="397"/>
      <c r="ABK112" s="397"/>
      <c r="ABL112" s="397"/>
      <c r="ABM112" s="397"/>
      <c r="ABN112" s="397"/>
      <c r="ABO112" s="397"/>
      <c r="ABP112" s="397"/>
      <c r="ABQ112" s="397"/>
      <c r="ABR112" s="397"/>
      <c r="ABS112" s="397"/>
      <c r="ABT112" s="397"/>
      <c r="ABU112" s="397"/>
      <c r="ABV112" s="397"/>
      <c r="ABW112" s="397"/>
      <c r="ABX112" s="397"/>
      <c r="ABY112" s="397"/>
      <c r="ABZ112" s="397"/>
      <c r="ACA112" s="397"/>
      <c r="ACB112" s="397"/>
      <c r="ACC112" s="397"/>
      <c r="ACD112" s="397"/>
      <c r="ACE112" s="397"/>
      <c r="ACF112" s="397"/>
      <c r="ACG112" s="397"/>
      <c r="ACH112" s="397"/>
      <c r="ACI112" s="397"/>
      <c r="ACJ112" s="397"/>
      <c r="ACK112" s="397"/>
      <c r="ACL112" s="397"/>
      <c r="ACM112" s="397"/>
      <c r="ACN112" s="397"/>
      <c r="ACO112" s="397"/>
      <c r="ACP112" s="397"/>
      <c r="ACQ112" s="397"/>
      <c r="ACR112" s="397"/>
      <c r="ACS112" s="397"/>
      <c r="ACT112" s="397"/>
      <c r="ACU112" s="397"/>
      <c r="ACV112" s="397"/>
      <c r="ACW112" s="397"/>
      <c r="ACX112" s="397"/>
      <c r="ACY112" s="397"/>
      <c r="ACZ112" s="397"/>
      <c r="ADA112" s="397"/>
      <c r="ADB112" s="397"/>
      <c r="ADC112" s="397"/>
      <c r="ADD112" s="397"/>
      <c r="ADE112" s="397"/>
      <c r="ADF112" s="397"/>
      <c r="ADG112" s="397"/>
      <c r="ADH112" s="397"/>
      <c r="ADI112" s="397"/>
      <c r="ADJ112" s="397"/>
      <c r="ADK112" s="397"/>
      <c r="ADL112" s="397"/>
      <c r="ADM112" s="397"/>
      <c r="ADN112" s="397"/>
      <c r="ADO112" s="397"/>
      <c r="ADP112" s="397"/>
      <c r="ADQ112" s="397"/>
      <c r="ADR112" s="397"/>
      <c r="ADS112" s="397"/>
      <c r="ADT112" s="397"/>
      <c r="ADU112" s="397"/>
      <c r="ADV112" s="397"/>
      <c r="ADW112" s="397"/>
      <c r="ADX112" s="397"/>
      <c r="ADY112" s="397"/>
      <c r="ADZ112" s="397"/>
      <c r="AEA112" s="397"/>
      <c r="AEB112" s="397"/>
      <c r="AEC112" s="397"/>
      <c r="AED112" s="397"/>
      <c r="AEE112" s="397"/>
      <c r="AEF112" s="397"/>
      <c r="AEG112" s="397"/>
      <c r="AEH112" s="397"/>
      <c r="AEI112" s="397"/>
      <c r="AEJ112" s="397"/>
      <c r="AEK112" s="397"/>
      <c r="AEL112" s="397"/>
      <c r="AEM112" s="397"/>
      <c r="AEN112" s="397"/>
      <c r="AEO112" s="397"/>
      <c r="AEP112" s="397"/>
      <c r="AEQ112" s="397"/>
      <c r="AER112" s="397"/>
      <c r="AES112" s="397"/>
      <c r="AET112" s="397"/>
      <c r="AEU112" s="397"/>
      <c r="AEV112" s="397"/>
      <c r="AEW112" s="397"/>
      <c r="AEX112" s="397"/>
      <c r="AEY112" s="397"/>
      <c r="AEZ112" s="397"/>
      <c r="AFA112" s="397"/>
      <c r="AFB112" s="397"/>
      <c r="AFC112" s="397"/>
      <c r="AFD112" s="397"/>
      <c r="AFE112" s="397"/>
      <c r="AFF112" s="397"/>
      <c r="AFG112" s="397"/>
      <c r="AFH112" s="397"/>
      <c r="AFI112" s="397"/>
      <c r="AFJ112" s="397"/>
      <c r="AFK112" s="397"/>
      <c r="AFL112" s="397"/>
      <c r="AFM112" s="397"/>
      <c r="AFN112" s="397"/>
      <c r="AFO112" s="397"/>
      <c r="AFP112" s="397"/>
      <c r="AFQ112" s="397"/>
      <c r="AFR112" s="397"/>
      <c r="AFS112" s="397"/>
      <c r="AFT112" s="397"/>
      <c r="AFU112" s="397"/>
      <c r="AFV112" s="397"/>
      <c r="AFW112" s="397"/>
      <c r="AFX112" s="397"/>
      <c r="AFY112" s="397"/>
      <c r="AFZ112" s="397"/>
      <c r="AGA112" s="397"/>
      <c r="AGB112" s="397"/>
      <c r="AGC112" s="397"/>
      <c r="AGD112" s="397"/>
      <c r="AGE112" s="397"/>
      <c r="AGF112" s="397"/>
      <c r="AGG112" s="397"/>
      <c r="AGH112" s="397"/>
      <c r="AGI112" s="397"/>
      <c r="AGJ112" s="397"/>
      <c r="AGK112" s="397"/>
      <c r="AGL112" s="397"/>
      <c r="AGM112" s="397"/>
      <c r="AGN112" s="397"/>
      <c r="AGO112" s="397"/>
      <c r="AGP112" s="397"/>
      <c r="AGQ112" s="397"/>
      <c r="AGR112" s="397"/>
      <c r="AGS112" s="397"/>
      <c r="AGT112" s="397"/>
      <c r="AGU112" s="397"/>
      <c r="AGV112" s="397"/>
      <c r="AGW112" s="397"/>
      <c r="AGX112" s="397"/>
      <c r="AGY112" s="397"/>
      <c r="AGZ112" s="397"/>
      <c r="AHA112" s="397"/>
      <c r="AHB112" s="397"/>
      <c r="AHC112" s="397"/>
      <c r="AHD112" s="397"/>
      <c r="AHE112" s="397"/>
      <c r="AHF112" s="397"/>
      <c r="AHG112" s="397"/>
      <c r="AHH112" s="397"/>
      <c r="AHI112" s="397"/>
      <c r="AHJ112" s="397"/>
      <c r="AHK112" s="397"/>
      <c r="AHL112" s="397"/>
      <c r="AHM112" s="397"/>
      <c r="AHN112" s="397"/>
      <c r="AHO112" s="397"/>
      <c r="AHP112" s="397"/>
      <c r="AHQ112" s="397"/>
      <c r="AHR112" s="397"/>
      <c r="AHS112" s="397"/>
      <c r="AHT112" s="397"/>
      <c r="AHU112" s="397"/>
      <c r="AHV112" s="397"/>
      <c r="AHW112" s="397"/>
      <c r="AHX112" s="397"/>
      <c r="AHY112" s="397"/>
      <c r="AHZ112" s="397"/>
      <c r="AIA112" s="397"/>
      <c r="AIB112" s="397"/>
      <c r="AIC112" s="397"/>
      <c r="AID112" s="397"/>
      <c r="AIE112" s="397"/>
      <c r="AIF112" s="397"/>
      <c r="AIG112" s="397"/>
      <c r="AIH112" s="397"/>
      <c r="AII112" s="397"/>
      <c r="AIJ112" s="397"/>
      <c r="AIK112" s="397"/>
      <c r="AIL112" s="397"/>
      <c r="AIM112" s="397"/>
      <c r="AIN112" s="397"/>
      <c r="AIO112" s="397"/>
      <c r="AIP112" s="397"/>
      <c r="AIQ112" s="397"/>
      <c r="AIR112" s="397"/>
      <c r="AIS112" s="397"/>
      <c r="AIT112" s="397"/>
      <c r="AIU112" s="397"/>
      <c r="AIV112" s="397"/>
      <c r="AIW112" s="397"/>
      <c r="AIX112" s="397"/>
      <c r="AIY112" s="397"/>
      <c r="AIZ112" s="397"/>
      <c r="AJA112" s="397"/>
      <c r="AJB112" s="397"/>
      <c r="AJC112" s="397"/>
      <c r="AJD112" s="397"/>
      <c r="AJE112" s="397"/>
      <c r="AJF112" s="397"/>
      <c r="AJG112" s="397"/>
      <c r="AJH112" s="397"/>
      <c r="AJI112" s="397"/>
      <c r="AJJ112" s="397"/>
      <c r="AJK112" s="397"/>
      <c r="AJL112" s="397"/>
      <c r="AJM112" s="397"/>
      <c r="AJN112" s="397"/>
      <c r="AJO112" s="397"/>
      <c r="AJP112" s="397"/>
      <c r="AJQ112" s="397"/>
      <c r="AJR112" s="397"/>
      <c r="AJS112" s="397"/>
      <c r="AJT112" s="397"/>
      <c r="AJU112" s="397"/>
      <c r="AJV112" s="397"/>
      <c r="AJW112" s="397"/>
      <c r="AJX112" s="397"/>
      <c r="AJY112" s="397"/>
      <c r="AJZ112" s="397"/>
      <c r="AKA112" s="397"/>
      <c r="AKB112" s="397"/>
      <c r="AKC112" s="397"/>
      <c r="AKD112" s="397"/>
      <c r="AKE112" s="397"/>
      <c r="AKF112" s="397"/>
      <c r="AKG112" s="397"/>
      <c r="AKH112" s="397"/>
      <c r="AKI112" s="397"/>
      <c r="AKJ112" s="397"/>
      <c r="AKK112" s="397"/>
      <c r="AKL112" s="397"/>
      <c r="AKM112" s="397"/>
      <c r="AKN112" s="397"/>
      <c r="AKO112" s="397"/>
      <c r="AKP112" s="397"/>
      <c r="AKQ112" s="397"/>
      <c r="AKR112" s="397"/>
      <c r="AKS112" s="397"/>
      <c r="AKT112" s="397"/>
      <c r="AKU112" s="397"/>
      <c r="AKV112" s="397"/>
      <c r="AKW112" s="397"/>
      <c r="AKX112" s="397"/>
      <c r="AKY112" s="397"/>
      <c r="AKZ112" s="397"/>
      <c r="ALA112" s="397"/>
      <c r="ALB112" s="397"/>
      <c r="ALC112" s="397"/>
      <c r="ALD112" s="397"/>
      <c r="ALE112" s="397"/>
      <c r="ALF112" s="397"/>
      <c r="ALG112" s="397"/>
      <c r="ALH112" s="397"/>
      <c r="ALI112" s="397"/>
      <c r="ALJ112" s="397"/>
      <c r="ALK112" s="397"/>
      <c r="ALL112" s="397"/>
      <c r="ALM112" s="397"/>
      <c r="ALN112" s="397"/>
      <c r="ALO112" s="397"/>
      <c r="ALP112" s="397"/>
      <c r="ALQ112" s="397"/>
      <c r="ALR112" s="397"/>
      <c r="ALS112" s="397"/>
      <c r="ALT112" s="397"/>
      <c r="ALU112" s="397"/>
      <c r="ALV112" s="397"/>
      <c r="ALW112" s="397"/>
      <c r="ALX112" s="397"/>
      <c r="ALY112" s="397"/>
      <c r="ALZ112" s="397"/>
      <c r="AMA112" s="397"/>
      <c r="AMB112" s="397"/>
      <c r="AMC112" s="397"/>
    </row>
    <row r="113" spans="1:1017" s="71" customFormat="1" ht="13.5" customHeight="1">
      <c r="A113" s="72">
        <f t="shared" si="1"/>
        <v>105</v>
      </c>
      <c r="B113" s="65"/>
      <c r="C113" s="86" t="s">
        <v>1600</v>
      </c>
      <c r="D113" s="341"/>
      <c r="E113" s="341"/>
      <c r="F113" s="341"/>
      <c r="G113" s="341"/>
      <c r="H113" s="407" t="s">
        <v>1601</v>
      </c>
      <c r="I113" s="398"/>
      <c r="J113" s="398" t="s">
        <v>1602</v>
      </c>
      <c r="K113" s="407" t="s">
        <v>132</v>
      </c>
      <c r="L113" s="411" t="s">
        <v>134</v>
      </c>
      <c r="M113" s="88" t="s">
        <v>1602</v>
      </c>
      <c r="N113" s="407"/>
      <c r="O113" s="345" t="s">
        <v>134</v>
      </c>
      <c r="P113" s="410"/>
      <c r="Q113" s="410"/>
      <c r="R113" s="77"/>
      <c r="S113" s="367" t="s">
        <v>134</v>
      </c>
      <c r="T113" s="458"/>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71" customFormat="1" ht="13.5" customHeight="1">
      <c r="A114" s="72">
        <f t="shared" si="1"/>
        <v>106</v>
      </c>
      <c r="B114" s="65"/>
      <c r="C114" s="86"/>
      <c r="D114" s="65" t="s">
        <v>1603</v>
      </c>
      <c r="E114" s="65"/>
      <c r="F114" s="86"/>
      <c r="G114" s="86"/>
      <c r="H114" s="407" t="s">
        <v>1604</v>
      </c>
      <c r="I114" s="398" t="s">
        <v>1605</v>
      </c>
      <c r="J114" s="407" t="s">
        <v>1606</v>
      </c>
      <c r="K114" s="407" t="s">
        <v>132</v>
      </c>
      <c r="L114" s="411"/>
      <c r="M114" s="407" t="s">
        <v>133</v>
      </c>
      <c r="N114" s="407"/>
      <c r="O114" s="345" t="s">
        <v>134</v>
      </c>
      <c r="P114" s="410"/>
      <c r="Q114" s="410"/>
      <c r="R114" s="77"/>
      <c r="S114" s="367" t="s">
        <v>134</v>
      </c>
      <c r="T114" s="458"/>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71" customFormat="1" ht="13.5" hidden="1" customHeight="1">
      <c r="A115" s="72">
        <f t="shared" si="1"/>
        <v>107</v>
      </c>
      <c r="B115" s="65"/>
      <c r="C115" s="86"/>
      <c r="D115" s="65" t="s">
        <v>1607</v>
      </c>
      <c r="E115" s="65"/>
      <c r="F115" s="86"/>
      <c r="G115" s="86"/>
      <c r="H115" s="407" t="s">
        <v>1608</v>
      </c>
      <c r="I115" s="398" t="s">
        <v>1609</v>
      </c>
      <c r="J115" s="407" t="s">
        <v>1610</v>
      </c>
      <c r="K115" s="407" t="s">
        <v>132</v>
      </c>
      <c r="L115" s="411"/>
      <c r="M115" s="407" t="s">
        <v>133</v>
      </c>
      <c r="N115" s="407"/>
      <c r="O115" s="345" t="s">
        <v>134</v>
      </c>
      <c r="P115" s="410"/>
      <c r="Q115" s="410"/>
      <c r="R115" s="77"/>
      <c r="S115" s="397">
        <v>1</v>
      </c>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71" customFormat="1" ht="13.5" hidden="1" customHeight="1">
      <c r="A116" s="72">
        <f t="shared" si="1"/>
        <v>108</v>
      </c>
      <c r="B116" s="65"/>
      <c r="C116" s="86"/>
      <c r="D116" s="86" t="s">
        <v>1611</v>
      </c>
      <c r="E116" s="86"/>
      <c r="F116" s="86"/>
      <c r="G116" s="86"/>
      <c r="H116" s="407" t="s">
        <v>1612</v>
      </c>
      <c r="I116" s="398" t="s">
        <v>1613</v>
      </c>
      <c r="J116" s="398" t="s">
        <v>1614</v>
      </c>
      <c r="K116" s="407" t="s">
        <v>178</v>
      </c>
      <c r="L116" s="411"/>
      <c r="M116" s="407" t="s">
        <v>133</v>
      </c>
      <c r="N116" s="407"/>
      <c r="O116" s="410" t="s">
        <v>134</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71" customFormat="1" ht="13.5" hidden="1" customHeight="1">
      <c r="A117" s="72">
        <f t="shared" si="1"/>
        <v>109</v>
      </c>
      <c r="B117" s="65"/>
      <c r="C117" s="86"/>
      <c r="D117" s="65" t="s">
        <v>1615</v>
      </c>
      <c r="E117" s="341" t="s">
        <v>1563</v>
      </c>
      <c r="F117" s="341"/>
      <c r="G117" s="341"/>
      <c r="H117" s="407" t="s">
        <v>1616</v>
      </c>
      <c r="I117" s="413"/>
      <c r="J117" s="398" t="s">
        <v>1617</v>
      </c>
      <c r="K117" s="407" t="s">
        <v>178</v>
      </c>
      <c r="L117" s="411" t="s">
        <v>134</v>
      </c>
      <c r="M117" s="88" t="s">
        <v>1549</v>
      </c>
      <c r="N117" s="407"/>
      <c r="O117" s="410" t="s">
        <v>134</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1618</v>
      </c>
      <c r="E118" s="86"/>
      <c r="F118" s="86"/>
      <c r="G118" s="86"/>
      <c r="H118" s="407" t="s">
        <v>1619</v>
      </c>
      <c r="I118" s="398" t="s">
        <v>1620</v>
      </c>
      <c r="J118" s="407" t="s">
        <v>1621</v>
      </c>
      <c r="K118" s="407" t="s">
        <v>178</v>
      </c>
      <c r="L118" s="411"/>
      <c r="M118" s="407" t="s">
        <v>133</v>
      </c>
      <c r="N118" s="407"/>
      <c r="O118" s="410" t="s">
        <v>134</v>
      </c>
      <c r="P118" s="410"/>
      <c r="Q118" s="410"/>
      <c r="R118" s="77"/>
      <c r="S118" s="367" t="s">
        <v>134</v>
      </c>
      <c r="T118" s="458"/>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t="s">
        <v>1622</v>
      </c>
      <c r="D119" s="341"/>
      <c r="E119" s="341"/>
      <c r="F119" s="341"/>
      <c r="G119" s="341"/>
      <c r="H119" s="407" t="s">
        <v>1623</v>
      </c>
      <c r="I119" s="398"/>
      <c r="J119" s="398" t="s">
        <v>1624</v>
      </c>
      <c r="K119" s="407" t="s">
        <v>1280</v>
      </c>
      <c r="L119" s="411" t="s">
        <v>134</v>
      </c>
      <c r="M119" s="88" t="s">
        <v>1624</v>
      </c>
      <c r="N119" s="407"/>
      <c r="O119" s="410" t="s">
        <v>134</v>
      </c>
      <c r="P119" s="410"/>
      <c r="Q119" s="410"/>
      <c r="R119" s="77"/>
      <c r="S119" s="367" t="s">
        <v>134</v>
      </c>
      <c r="T119" s="458"/>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5" customHeight="1">
      <c r="A120" s="72">
        <f t="shared" si="1"/>
        <v>112</v>
      </c>
      <c r="B120" s="65"/>
      <c r="C120" s="86"/>
      <c r="D120" s="409" t="s">
        <v>1625</v>
      </c>
      <c r="E120" s="409"/>
      <c r="F120" s="86"/>
      <c r="G120" s="86"/>
      <c r="H120" s="407" t="s">
        <v>1626</v>
      </c>
      <c r="I120" s="398" t="s">
        <v>1627</v>
      </c>
      <c r="J120" s="398" t="s">
        <v>1628</v>
      </c>
      <c r="K120" s="407" t="s">
        <v>178</v>
      </c>
      <c r="L120" s="411"/>
      <c r="M120" s="407" t="s">
        <v>133</v>
      </c>
      <c r="N120" s="407"/>
      <c r="O120" s="410" t="s">
        <v>134</v>
      </c>
      <c r="P120" s="410"/>
      <c r="Q120" s="410"/>
      <c r="R120" s="77"/>
      <c r="S120" s="367" t="s">
        <v>134</v>
      </c>
      <c r="T120" s="458"/>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92" customFormat="1" ht="13.5" customHeight="1">
      <c r="A121" s="72">
        <f t="shared" si="1"/>
        <v>113</v>
      </c>
      <c r="B121" s="65"/>
      <c r="C121" s="86"/>
      <c r="D121" s="409" t="s">
        <v>1629</v>
      </c>
      <c r="E121" s="409"/>
      <c r="F121" s="86"/>
      <c r="G121" s="86"/>
      <c r="H121" s="407" t="s">
        <v>1630</v>
      </c>
      <c r="I121" s="398" t="s">
        <v>1631</v>
      </c>
      <c r="J121" s="407" t="s">
        <v>1632</v>
      </c>
      <c r="K121" s="407" t="s">
        <v>178</v>
      </c>
      <c r="L121" s="411"/>
      <c r="M121" s="407" t="s">
        <v>133</v>
      </c>
      <c r="N121" s="407"/>
      <c r="O121" s="410" t="s">
        <v>134</v>
      </c>
      <c r="P121" s="410"/>
      <c r="Q121" s="410"/>
      <c r="R121" s="77"/>
      <c r="S121" s="367" t="s">
        <v>134</v>
      </c>
      <c r="T121" s="458"/>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92" customFormat="1" ht="13.5" customHeight="1">
      <c r="A122" s="72">
        <f t="shared" si="1"/>
        <v>114</v>
      </c>
      <c r="B122" s="65"/>
      <c r="C122" s="86"/>
      <c r="D122" s="409" t="s">
        <v>1633</v>
      </c>
      <c r="E122" s="409"/>
      <c r="F122" s="86"/>
      <c r="G122" s="86"/>
      <c r="H122" s="407" t="s">
        <v>1634</v>
      </c>
      <c r="I122" s="398" t="s">
        <v>1635</v>
      </c>
      <c r="J122" s="407" t="s">
        <v>1636</v>
      </c>
      <c r="K122" s="407" t="s">
        <v>178</v>
      </c>
      <c r="L122" s="411"/>
      <c r="M122" s="407" t="s">
        <v>1637</v>
      </c>
      <c r="N122" s="407"/>
      <c r="O122" s="410" t="s">
        <v>134</v>
      </c>
      <c r="P122" s="410"/>
      <c r="Q122" s="410"/>
      <c r="R122" s="77"/>
      <c r="S122" s="367" t="s">
        <v>134</v>
      </c>
      <c r="T122" s="458"/>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c r="D123" s="409" t="s">
        <v>145</v>
      </c>
      <c r="E123" s="409"/>
      <c r="F123" s="86"/>
      <c r="G123" s="86"/>
      <c r="H123" s="407" t="s">
        <v>1638</v>
      </c>
      <c r="I123" s="300" t="s">
        <v>1639</v>
      </c>
      <c r="J123" s="407" t="s">
        <v>145</v>
      </c>
      <c r="K123" s="407" t="s">
        <v>132</v>
      </c>
      <c r="L123" s="411"/>
      <c r="M123" s="407" t="s">
        <v>133</v>
      </c>
      <c r="N123" s="407"/>
      <c r="O123" s="410" t="s">
        <v>134</v>
      </c>
      <c r="P123" s="410"/>
      <c r="Q123" s="410"/>
      <c r="R123" s="77"/>
      <c r="S123" s="367" t="s">
        <v>134</v>
      </c>
      <c r="T123" s="458"/>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09" t="s">
        <v>1640</v>
      </c>
      <c r="E124" s="409"/>
      <c r="F124" s="86"/>
      <c r="G124" s="86"/>
      <c r="H124" s="407" t="s">
        <v>1641</v>
      </c>
      <c r="I124" s="398"/>
      <c r="J124" s="407" t="s">
        <v>1642</v>
      </c>
      <c r="K124" s="407" t="s">
        <v>178</v>
      </c>
      <c r="L124" s="411"/>
      <c r="M124" s="407" t="s">
        <v>133</v>
      </c>
      <c r="N124" s="407"/>
      <c r="O124" s="410" t="s">
        <v>134</v>
      </c>
      <c r="P124" s="410"/>
      <c r="Q124" s="410"/>
      <c r="R124" s="77"/>
      <c r="S124" s="367" t="s">
        <v>134</v>
      </c>
      <c r="T124" s="458"/>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2.95" customHeight="1">
      <c r="A125" s="72">
        <f t="shared" si="1"/>
        <v>117</v>
      </c>
      <c r="B125" s="65"/>
      <c r="C125" s="86"/>
      <c r="D125" s="409" t="s">
        <v>1643</v>
      </c>
      <c r="E125" s="409"/>
      <c r="F125" s="86"/>
      <c r="G125" s="86"/>
      <c r="H125" s="407" t="s">
        <v>1644</v>
      </c>
      <c r="I125" s="398"/>
      <c r="J125" s="407" t="s">
        <v>1645</v>
      </c>
      <c r="K125" s="407" t="s">
        <v>178</v>
      </c>
      <c r="L125" s="411"/>
      <c r="M125" s="407" t="s">
        <v>133</v>
      </c>
      <c r="N125" s="407"/>
      <c r="O125" s="410" t="s">
        <v>134</v>
      </c>
      <c r="P125" s="410"/>
      <c r="Q125" s="410"/>
      <c r="R125" s="77"/>
      <c r="S125" s="367" t="s">
        <v>134</v>
      </c>
      <c r="T125" s="458"/>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t="s">
        <v>1646</v>
      </c>
      <c r="C126" s="64"/>
      <c r="D126" s="86"/>
      <c r="E126" s="86"/>
      <c r="F126" s="86"/>
      <c r="G126" s="86"/>
      <c r="H126" s="407" t="s">
        <v>1647</v>
      </c>
      <c r="I126" s="398" t="s">
        <v>1605</v>
      </c>
      <c r="J126" s="398" t="s">
        <v>1648</v>
      </c>
      <c r="K126" s="407" t="s">
        <v>132</v>
      </c>
      <c r="L126" s="411"/>
      <c r="M126" s="407" t="s">
        <v>133</v>
      </c>
      <c r="N126" s="414" t="s">
        <v>1649</v>
      </c>
      <c r="O126" s="410"/>
      <c r="P126" s="410" t="s">
        <v>134</v>
      </c>
      <c r="Q126" s="412" t="s">
        <v>178</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4.25" hidden="1" customHeight="1">
      <c r="A127" s="72">
        <f t="shared" si="1"/>
        <v>119</v>
      </c>
      <c r="B127" s="65" t="s">
        <v>14</v>
      </c>
      <c r="C127" s="341"/>
      <c r="D127" s="341"/>
      <c r="E127" s="341"/>
      <c r="F127" s="341"/>
      <c r="G127" s="341"/>
      <c r="H127" s="407" t="s">
        <v>1650</v>
      </c>
      <c r="I127" s="413"/>
      <c r="J127" s="398" t="s">
        <v>1651</v>
      </c>
      <c r="K127" s="407" t="s">
        <v>1280</v>
      </c>
      <c r="L127" s="411" t="s">
        <v>134</v>
      </c>
      <c r="M127" s="186" t="s">
        <v>1651</v>
      </c>
      <c r="N127" s="99"/>
      <c r="O127" s="100"/>
      <c r="P127" s="100" t="s">
        <v>134</v>
      </c>
      <c r="Q127" s="100" t="s">
        <v>134</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t="s">
        <v>1652</v>
      </c>
      <c r="D128" s="86"/>
      <c r="E128" s="67"/>
      <c r="F128" s="86"/>
      <c r="G128" s="86"/>
      <c r="H128" s="407" t="s">
        <v>1653</v>
      </c>
      <c r="I128" s="413" t="s">
        <v>1654</v>
      </c>
      <c r="J128" s="398" t="s">
        <v>1655</v>
      </c>
      <c r="K128" s="407" t="s">
        <v>132</v>
      </c>
      <c r="L128" s="411"/>
      <c r="M128" s="398" t="s">
        <v>133</v>
      </c>
      <c r="N128" s="398" t="s">
        <v>1656</v>
      </c>
      <c r="O128" s="410"/>
      <c r="P128" s="100" t="s">
        <v>134</v>
      </c>
      <c r="Q128" s="100" t="s">
        <v>134</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t="s">
        <v>1657</v>
      </c>
      <c r="D129" s="341"/>
      <c r="E129" s="341"/>
      <c r="F129" s="341"/>
      <c r="G129" s="341"/>
      <c r="H129" s="407" t="s">
        <v>1658</v>
      </c>
      <c r="I129" s="413"/>
      <c r="J129" s="398" t="s">
        <v>1659</v>
      </c>
      <c r="K129" s="407" t="s">
        <v>178</v>
      </c>
      <c r="L129" s="411" t="s">
        <v>134</v>
      </c>
      <c r="M129" s="88" t="s">
        <v>1659</v>
      </c>
      <c r="N129" s="412"/>
      <c r="O129" s="100"/>
      <c r="P129" s="100" t="s">
        <v>134</v>
      </c>
      <c r="Q129" s="100" t="s">
        <v>134</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c r="C130" s="65"/>
      <c r="D130" s="86" t="s">
        <v>1660</v>
      </c>
      <c r="E130" s="341"/>
      <c r="F130" s="341"/>
      <c r="G130" s="341"/>
      <c r="H130" s="407" t="s">
        <v>1661</v>
      </c>
      <c r="I130" s="413"/>
      <c r="J130" s="398" t="s">
        <v>1662</v>
      </c>
      <c r="K130" s="407" t="s">
        <v>1280</v>
      </c>
      <c r="L130" s="411" t="s">
        <v>134</v>
      </c>
      <c r="M130" s="186" t="s">
        <v>1662</v>
      </c>
      <c r="N130" s="412"/>
      <c r="O130" s="410"/>
      <c r="P130" s="100" t="s">
        <v>134</v>
      </c>
      <c r="Q130" s="100" t="s">
        <v>134</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 t="shared" si="1"/>
        <v>123</v>
      </c>
      <c r="B131" s="65"/>
      <c r="C131" s="65"/>
      <c r="D131" s="86"/>
      <c r="E131" s="86" t="s">
        <v>1361</v>
      </c>
      <c r="F131" s="86"/>
      <c r="G131" s="86"/>
      <c r="H131" s="407" t="s">
        <v>1663</v>
      </c>
      <c r="I131" s="413" t="s">
        <v>1664</v>
      </c>
      <c r="J131" s="398" t="s">
        <v>177</v>
      </c>
      <c r="K131" s="407" t="s">
        <v>132</v>
      </c>
      <c r="L131" s="411"/>
      <c r="M131" s="407" t="s">
        <v>133</v>
      </c>
      <c r="N131" s="104" t="s">
        <v>1665</v>
      </c>
      <c r="O131" s="100"/>
      <c r="P131" s="100" t="s">
        <v>134</v>
      </c>
      <c r="Q131" s="100" t="s">
        <v>134</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c r="D132" s="86"/>
      <c r="E132" s="86" t="s">
        <v>1365</v>
      </c>
      <c r="F132" s="86"/>
      <c r="G132" s="86"/>
      <c r="H132" s="407" t="s">
        <v>1666</v>
      </c>
      <c r="I132" s="413" t="s">
        <v>1620</v>
      </c>
      <c r="J132" s="398" t="s">
        <v>1368</v>
      </c>
      <c r="K132" s="407" t="s">
        <v>132</v>
      </c>
      <c r="L132" s="411"/>
      <c r="M132" s="407" t="s">
        <v>133</v>
      </c>
      <c r="N132" s="412"/>
      <c r="O132" s="100"/>
      <c r="P132" s="100" t="s">
        <v>134</v>
      </c>
      <c r="Q132" s="100" t="s">
        <v>134</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t="s">
        <v>1667</v>
      </c>
      <c r="E133" s="341"/>
      <c r="F133" s="341"/>
      <c r="G133" s="341"/>
      <c r="H133" s="407"/>
      <c r="I133" s="413"/>
      <c r="J133" s="398" t="s">
        <v>1668</v>
      </c>
      <c r="K133" s="407" t="s">
        <v>178</v>
      </c>
      <c r="L133" s="411" t="s">
        <v>134</v>
      </c>
      <c r="M133" s="186" t="s">
        <v>1668</v>
      </c>
      <c r="N133" s="412"/>
      <c r="O133" s="100"/>
      <c r="P133" s="100" t="s">
        <v>134</v>
      </c>
      <c r="Q133" s="100" t="s">
        <v>134</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86" t="s">
        <v>1582</v>
      </c>
      <c r="F134" s="341"/>
      <c r="G134" s="341"/>
      <c r="H134" s="407" t="s">
        <v>1669</v>
      </c>
      <c r="I134" s="413"/>
      <c r="J134" s="398" t="s">
        <v>1584</v>
      </c>
      <c r="K134" s="407" t="s">
        <v>132</v>
      </c>
      <c r="L134" s="411" t="s">
        <v>134</v>
      </c>
      <c r="M134" s="88" t="s">
        <v>1584</v>
      </c>
      <c r="N134" s="412"/>
      <c r="O134" s="100"/>
      <c r="P134" s="100" t="s">
        <v>134</v>
      </c>
      <c r="Q134" s="100" t="s">
        <v>134</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ROW()-8</f>
        <v>127</v>
      </c>
      <c r="B135" s="65"/>
      <c r="C135" s="409"/>
      <c r="D135" s="409"/>
      <c r="E135" s="409"/>
      <c r="F135" s="409" t="s">
        <v>1585</v>
      </c>
      <c r="G135" s="409"/>
      <c r="H135" s="407" t="s">
        <v>1586</v>
      </c>
      <c r="I135" s="398" t="s">
        <v>1587</v>
      </c>
      <c r="J135" s="398" t="s">
        <v>1389</v>
      </c>
      <c r="K135" s="407" t="s">
        <v>132</v>
      </c>
      <c r="L135" s="411"/>
      <c r="M135" s="407" t="s">
        <v>133</v>
      </c>
      <c r="N135" s="407" t="s">
        <v>1588</v>
      </c>
      <c r="O135" s="410"/>
      <c r="P135" s="410"/>
      <c r="Q135" s="100" t="s">
        <v>134</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ROW()-8</f>
        <v>128</v>
      </c>
      <c r="B136" s="65"/>
      <c r="C136" s="409"/>
      <c r="D136" s="86"/>
      <c r="E136" s="409"/>
      <c r="F136" s="409" t="s">
        <v>1375</v>
      </c>
      <c r="G136" s="69"/>
      <c r="H136" s="407" t="s">
        <v>1589</v>
      </c>
      <c r="I136" s="407" t="s">
        <v>1430</v>
      </c>
      <c r="J136" s="398" t="s">
        <v>1590</v>
      </c>
      <c r="K136" s="407" t="s">
        <v>178</v>
      </c>
      <c r="L136" s="411"/>
      <c r="M136" s="407" t="s">
        <v>133</v>
      </c>
      <c r="N136" s="407"/>
      <c r="O136" s="410"/>
      <c r="P136" s="410"/>
      <c r="Q136" s="100" t="s">
        <v>134</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89" customFormat="1" ht="13.5" hidden="1" customHeight="1">
      <c r="A137" s="72">
        <f>ROW()-8</f>
        <v>129</v>
      </c>
      <c r="B137" s="65"/>
      <c r="C137" s="69"/>
      <c r="D137" s="69"/>
      <c r="E137" s="409"/>
      <c r="F137" s="409" t="s">
        <v>1591</v>
      </c>
      <c r="G137" s="69"/>
      <c r="H137" s="407" t="s">
        <v>1592</v>
      </c>
      <c r="I137" s="398" t="s">
        <v>1593</v>
      </c>
      <c r="J137" s="398" t="s">
        <v>1594</v>
      </c>
      <c r="K137" s="407" t="s">
        <v>178</v>
      </c>
      <c r="L137" s="411"/>
      <c r="M137" s="407" t="s">
        <v>133</v>
      </c>
      <c r="N137" s="407"/>
      <c r="O137" s="410"/>
      <c r="P137" s="410"/>
      <c r="Q137" s="100" t="s">
        <v>134</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1670</v>
      </c>
      <c r="F138" s="86"/>
      <c r="G138" s="86"/>
      <c r="H138" s="407" t="s">
        <v>1671</v>
      </c>
      <c r="I138" s="413">
        <v>10000668540</v>
      </c>
      <c r="J138" s="398" t="s">
        <v>1672</v>
      </c>
      <c r="K138" s="407" t="s">
        <v>178</v>
      </c>
      <c r="L138" s="411"/>
      <c r="M138" s="407" t="s">
        <v>133</v>
      </c>
      <c r="N138" s="181"/>
      <c r="O138" s="100"/>
      <c r="P138" s="100" t="s">
        <v>134</v>
      </c>
      <c r="Q138" s="100" t="s">
        <v>134</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65" t="s">
        <v>1673</v>
      </c>
      <c r="F139" s="341"/>
      <c r="G139" s="341"/>
      <c r="H139" s="407" t="s">
        <v>1674</v>
      </c>
      <c r="I139" s="413"/>
      <c r="J139" s="398" t="s">
        <v>1549</v>
      </c>
      <c r="K139" s="407" t="s">
        <v>1280</v>
      </c>
      <c r="L139" s="411" t="s">
        <v>134</v>
      </c>
      <c r="M139" s="88" t="s">
        <v>1675</v>
      </c>
      <c r="N139" s="100"/>
      <c r="O139" s="100"/>
      <c r="P139" s="100" t="s">
        <v>134</v>
      </c>
      <c r="Q139" s="100" t="s">
        <v>134</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409"/>
      <c r="D140" s="86"/>
      <c r="E140" s="86"/>
      <c r="F140" s="86" t="s">
        <v>1555</v>
      </c>
      <c r="G140" s="86"/>
      <c r="H140" s="407" t="s">
        <v>1556</v>
      </c>
      <c r="I140" s="398" t="s">
        <v>1557</v>
      </c>
      <c r="J140" s="398" t="s">
        <v>1312</v>
      </c>
      <c r="K140" s="407" t="s">
        <v>132</v>
      </c>
      <c r="L140" s="411"/>
      <c r="M140" s="407" t="s">
        <v>133</v>
      </c>
      <c r="N140" s="103" t="s">
        <v>1558</v>
      </c>
      <c r="O140" s="100"/>
      <c r="P140" s="100" t="s">
        <v>134</v>
      </c>
      <c r="Q140" s="100" t="s">
        <v>134</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ht="14.25" hidden="1" customHeight="1">
      <c r="A141" s="72">
        <f t="shared" si="1"/>
        <v>133</v>
      </c>
      <c r="C141" s="71"/>
      <c r="D141" s="71"/>
      <c r="E141" s="86"/>
      <c r="F141" s="71" t="s">
        <v>1559</v>
      </c>
      <c r="G141" s="72"/>
      <c r="H141" s="72" t="s">
        <v>1676</v>
      </c>
      <c r="I141" s="329" t="s">
        <v>1561</v>
      </c>
      <c r="J141" s="398" t="s">
        <v>1418</v>
      </c>
      <c r="K141" s="407" t="s">
        <v>132</v>
      </c>
      <c r="L141" s="411"/>
      <c r="M141" s="407" t="s">
        <v>133</v>
      </c>
      <c r="N141" s="103"/>
      <c r="O141" s="113"/>
      <c r="P141" s="108" t="s">
        <v>134</v>
      </c>
      <c r="Q141" s="100" t="s">
        <v>134</v>
      </c>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86"/>
      <c r="E142" s="86" t="s">
        <v>1677</v>
      </c>
      <c r="F142" s="341"/>
      <c r="G142" s="341"/>
      <c r="H142" s="407" t="s">
        <v>1678</v>
      </c>
      <c r="I142" s="413"/>
      <c r="J142" s="398" t="s">
        <v>1679</v>
      </c>
      <c r="K142" s="407" t="s">
        <v>178</v>
      </c>
      <c r="L142" s="411" t="s">
        <v>134</v>
      </c>
      <c r="M142" s="186" t="s">
        <v>1679</v>
      </c>
      <c r="N142" s="410"/>
      <c r="O142" s="410"/>
      <c r="P142" s="100"/>
      <c r="Q142" s="100"/>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86"/>
      <c r="F143" s="86" t="s">
        <v>1370</v>
      </c>
      <c r="G143" s="341" t="s">
        <v>1680</v>
      </c>
      <c r="H143" s="407" t="s">
        <v>1681</v>
      </c>
      <c r="I143" s="413"/>
      <c r="J143" s="398" t="s">
        <v>1371</v>
      </c>
      <c r="K143" s="407" t="s">
        <v>178</v>
      </c>
      <c r="L143" s="411" t="s">
        <v>134</v>
      </c>
      <c r="M143" s="88" t="s">
        <v>1371</v>
      </c>
      <c r="N143" s="412"/>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65"/>
      <c r="D144" s="65"/>
      <c r="E144" s="86"/>
      <c r="F144" s="86" t="s">
        <v>1407</v>
      </c>
      <c r="G144" s="341" t="s">
        <v>1682</v>
      </c>
      <c r="H144" s="407" t="s">
        <v>1683</v>
      </c>
      <c r="I144" s="413"/>
      <c r="J144" s="398" t="s">
        <v>1409</v>
      </c>
      <c r="K144" s="407" t="s">
        <v>178</v>
      </c>
      <c r="L144" s="411" t="s">
        <v>134</v>
      </c>
      <c r="M144" s="88" t="s">
        <v>1409</v>
      </c>
      <c r="N144" s="412"/>
      <c r="O144" s="10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1"/>
        <v>137</v>
      </c>
      <c r="B145" s="65"/>
      <c r="C145" s="65"/>
      <c r="D145" s="65" t="s">
        <v>1684</v>
      </c>
      <c r="E145" s="341" t="s">
        <v>1685</v>
      </c>
      <c r="F145" s="341"/>
      <c r="G145" s="341"/>
      <c r="H145" s="407" t="s">
        <v>1686</v>
      </c>
      <c r="I145" s="413"/>
      <c r="J145" s="398" t="s">
        <v>1679</v>
      </c>
      <c r="K145" s="407" t="s">
        <v>178</v>
      </c>
      <c r="L145" s="411" t="s">
        <v>134</v>
      </c>
      <c r="M145" s="186" t="s">
        <v>1679</v>
      </c>
      <c r="N145" s="412"/>
      <c r="O145" s="100"/>
      <c r="P145" s="325"/>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65" t="s">
        <v>1546</v>
      </c>
      <c r="E146" s="341" t="s">
        <v>1563</v>
      </c>
      <c r="F146" s="341"/>
      <c r="G146" s="341"/>
      <c r="H146" s="407" t="s">
        <v>1687</v>
      </c>
      <c r="I146" s="413"/>
      <c r="J146" s="398" t="s">
        <v>1549</v>
      </c>
      <c r="K146" s="407" t="s">
        <v>1280</v>
      </c>
      <c r="L146" s="411" t="s">
        <v>134</v>
      </c>
      <c r="M146" s="88" t="s">
        <v>1549</v>
      </c>
      <c r="N146" s="412"/>
      <c r="O146" s="100"/>
      <c r="P146" s="325"/>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ROW()-8</f>
        <v>139</v>
      </c>
      <c r="B147" s="65"/>
      <c r="C147" s="65" t="s">
        <v>1688</v>
      </c>
      <c r="D147" s="341"/>
      <c r="E147" s="341"/>
      <c r="F147" s="341"/>
      <c r="G147" s="341"/>
      <c r="H147" s="407" t="s">
        <v>1689</v>
      </c>
      <c r="I147" s="413"/>
      <c r="J147" s="398" t="s">
        <v>1690</v>
      </c>
      <c r="K147" s="407" t="s">
        <v>178</v>
      </c>
      <c r="L147" s="411" t="s">
        <v>134</v>
      </c>
      <c r="M147" s="88" t="s">
        <v>1691</v>
      </c>
      <c r="N147" s="410"/>
      <c r="O147" s="100"/>
      <c r="P147" s="100" t="s">
        <v>134</v>
      </c>
      <c r="Q147" s="100" t="s">
        <v>134</v>
      </c>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t="s">
        <v>1692</v>
      </c>
      <c r="E148" s="341"/>
      <c r="F148" s="341"/>
      <c r="G148" s="341"/>
      <c r="H148" s="407" t="s">
        <v>1693</v>
      </c>
      <c r="I148" s="413"/>
      <c r="J148" s="398" t="s">
        <v>1694</v>
      </c>
      <c r="K148" s="407" t="s">
        <v>178</v>
      </c>
      <c r="L148" s="411" t="s">
        <v>134</v>
      </c>
      <c r="M148" s="88" t="s">
        <v>1695</v>
      </c>
      <c r="N148" s="100"/>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ref="A149:A207" si="2">ROW()-8</f>
        <v>141</v>
      </c>
      <c r="B149" s="65"/>
      <c r="C149" s="65"/>
      <c r="D149" s="65"/>
      <c r="E149" s="86" t="s">
        <v>1696</v>
      </c>
      <c r="F149" s="86"/>
      <c r="G149" s="86"/>
      <c r="H149" s="407" t="s">
        <v>1693</v>
      </c>
      <c r="I149" s="413"/>
      <c r="J149" s="398" t="s">
        <v>158</v>
      </c>
      <c r="K149" s="407" t="s">
        <v>178</v>
      </c>
      <c r="L149" s="411"/>
      <c r="M149" s="407" t="s">
        <v>133</v>
      </c>
      <c r="N149" s="90" t="s">
        <v>1697</v>
      </c>
      <c r="O149" s="410"/>
      <c r="P149" s="100"/>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1698</v>
      </c>
      <c r="F150" s="86"/>
      <c r="G150" s="86"/>
      <c r="H150" s="407" t="s">
        <v>1699</v>
      </c>
      <c r="I150" s="413"/>
      <c r="J150" s="398" t="s">
        <v>1700</v>
      </c>
      <c r="K150" s="407" t="s">
        <v>178</v>
      </c>
      <c r="L150" s="411"/>
      <c r="M150" s="407" t="s">
        <v>133</v>
      </c>
      <c r="N150" s="90" t="s">
        <v>1701</v>
      </c>
      <c r="O150" s="410"/>
      <c r="P150" s="100"/>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t="s">
        <v>1702</v>
      </c>
      <c r="E151" s="341"/>
      <c r="F151" s="341"/>
      <c r="G151" s="341"/>
      <c r="H151" s="407" t="s">
        <v>1703</v>
      </c>
      <c r="I151" s="413"/>
      <c r="J151" s="398" t="s">
        <v>1394</v>
      </c>
      <c r="K151" s="407" t="s">
        <v>178</v>
      </c>
      <c r="L151" s="411" t="s">
        <v>134</v>
      </c>
      <c r="M151" s="186" t="s">
        <v>1704</v>
      </c>
      <c r="N151" s="412"/>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1705</v>
      </c>
      <c r="F152" s="86"/>
      <c r="G152" s="86"/>
      <c r="H152" s="407" t="s">
        <v>1703</v>
      </c>
      <c r="I152" s="413" t="s">
        <v>1706</v>
      </c>
      <c r="J152" s="398" t="s">
        <v>1368</v>
      </c>
      <c r="K152" s="407" t="s">
        <v>178</v>
      </c>
      <c r="L152" s="411"/>
      <c r="M152" s="407" t="s">
        <v>133</v>
      </c>
      <c r="N152" s="412"/>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1707</v>
      </c>
      <c r="F153" s="86"/>
      <c r="G153" s="86"/>
      <c r="H153" s="407" t="s">
        <v>1708</v>
      </c>
      <c r="I153" s="413" t="s">
        <v>1709</v>
      </c>
      <c r="J153" s="398" t="s">
        <v>1710</v>
      </c>
      <c r="K153" s="407" t="s">
        <v>178</v>
      </c>
      <c r="L153" s="411"/>
      <c r="M153" s="407" t="s">
        <v>133</v>
      </c>
      <c r="N153" s="412"/>
      <c r="O153" s="100"/>
      <c r="P153" s="100"/>
      <c r="Q153" s="100"/>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t="s">
        <v>1711</v>
      </c>
      <c r="E154" s="341"/>
      <c r="F154" s="341"/>
      <c r="G154" s="341"/>
      <c r="H154" s="407" t="s">
        <v>1712</v>
      </c>
      <c r="I154" s="413"/>
      <c r="J154" s="398" t="s">
        <v>1713</v>
      </c>
      <c r="K154" s="407" t="s">
        <v>178</v>
      </c>
      <c r="L154" s="411" t="s">
        <v>134</v>
      </c>
      <c r="M154" s="88" t="s">
        <v>1714</v>
      </c>
      <c r="N154" s="103"/>
      <c r="O154" s="100"/>
      <c r="P154" s="100" t="s">
        <v>134</v>
      </c>
      <c r="Q154" s="100" t="s">
        <v>134</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1715</v>
      </c>
      <c r="F155" s="86"/>
      <c r="G155" s="86"/>
      <c r="H155" s="407" t="s">
        <v>1716</v>
      </c>
      <c r="I155" s="413" t="s">
        <v>1430</v>
      </c>
      <c r="J155" s="398" t="s">
        <v>1717</v>
      </c>
      <c r="K155" s="407" t="s">
        <v>178</v>
      </c>
      <c r="L155" s="411"/>
      <c r="M155" s="407" t="s">
        <v>133</v>
      </c>
      <c r="N155" s="412"/>
      <c r="O155" s="100"/>
      <c r="P155" s="100" t="s">
        <v>134</v>
      </c>
      <c r="Q155" s="100" t="s">
        <v>134</v>
      </c>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1718</v>
      </c>
      <c r="F156" s="86"/>
      <c r="G156" s="86"/>
      <c r="H156" s="407" t="s">
        <v>1719</v>
      </c>
      <c r="I156" s="413"/>
      <c r="J156" s="398" t="s">
        <v>1720</v>
      </c>
      <c r="K156" s="407" t="s">
        <v>178</v>
      </c>
      <c r="L156" s="411"/>
      <c r="M156" s="407" t="s">
        <v>133</v>
      </c>
      <c r="N156" s="412"/>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1721</v>
      </c>
      <c r="F157" s="86"/>
      <c r="G157" s="86"/>
      <c r="H157" s="407" t="s">
        <v>1722</v>
      </c>
      <c r="I157" s="413"/>
      <c r="J157" s="398" t="s">
        <v>1723</v>
      </c>
      <c r="K157" s="407" t="s">
        <v>178</v>
      </c>
      <c r="L157" s="411"/>
      <c r="M157" s="407" t="s">
        <v>133</v>
      </c>
      <c r="N157" s="412"/>
      <c r="O157" s="10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c r="E158" s="86" t="s">
        <v>1724</v>
      </c>
      <c r="F158" s="86"/>
      <c r="G158" s="86"/>
      <c r="H158" s="407" t="s">
        <v>1725</v>
      </c>
      <c r="I158" s="413"/>
      <c r="J158" s="398" t="s">
        <v>1726</v>
      </c>
      <c r="K158" s="407" t="s">
        <v>178</v>
      </c>
      <c r="L158" s="411"/>
      <c r="M158" s="407" t="s">
        <v>1727</v>
      </c>
      <c r="N158" s="103"/>
      <c r="O158" s="100"/>
      <c r="P158" s="100" t="s">
        <v>134</v>
      </c>
      <c r="Q158" s="100" t="s">
        <v>134</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1728</v>
      </c>
      <c r="F159" s="86"/>
      <c r="G159" s="86"/>
      <c r="H159" s="407" t="s">
        <v>1729</v>
      </c>
      <c r="I159" s="413" t="s">
        <v>17</v>
      </c>
      <c r="J159" s="398" t="s">
        <v>1730</v>
      </c>
      <c r="K159" s="407" t="s">
        <v>178</v>
      </c>
      <c r="L159" s="411"/>
      <c r="M159" s="407" t="s">
        <v>133</v>
      </c>
      <c r="N159" s="398" t="s">
        <v>1731</v>
      </c>
      <c r="O159" s="100"/>
      <c r="P159" s="100" t="s">
        <v>134</v>
      </c>
      <c r="Q159" s="100" t="s">
        <v>134</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1732</v>
      </c>
      <c r="F160" s="86"/>
      <c r="G160" s="86"/>
      <c r="H160" s="407" t="s">
        <v>1733</v>
      </c>
      <c r="I160" s="413"/>
      <c r="J160" s="398" t="s">
        <v>1734</v>
      </c>
      <c r="K160" s="407" t="s">
        <v>178</v>
      </c>
      <c r="L160" s="411"/>
      <c r="M160" s="407" t="s">
        <v>1637</v>
      </c>
      <c r="N160" s="187"/>
      <c r="O160" s="100"/>
      <c r="P160" s="100"/>
      <c r="Q160" s="100"/>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4.1" hidden="1" customHeight="1">
      <c r="A161" s="72">
        <f t="shared" si="2"/>
        <v>153</v>
      </c>
      <c r="B161" s="65"/>
      <c r="C161" s="65"/>
      <c r="D161" s="65" t="s">
        <v>1735</v>
      </c>
      <c r="E161" s="341" t="s">
        <v>1736</v>
      </c>
      <c r="F161" s="341"/>
      <c r="G161" s="341"/>
      <c r="H161" s="407" t="s">
        <v>1737</v>
      </c>
      <c r="I161" s="413"/>
      <c r="J161" s="398" t="s">
        <v>1738</v>
      </c>
      <c r="K161" s="407" t="s">
        <v>178</v>
      </c>
      <c r="L161" s="411" t="s">
        <v>134</v>
      </c>
      <c r="M161" s="88" t="s">
        <v>1584</v>
      </c>
      <c r="N161" s="412"/>
      <c r="O161" s="100"/>
      <c r="P161" s="100" t="s">
        <v>134</v>
      </c>
      <c r="Q161" s="100" t="s">
        <v>134</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7" t="s">
        <v>1298</v>
      </c>
      <c r="D162" s="341" t="s">
        <v>1277</v>
      </c>
      <c r="E162" s="341"/>
      <c r="F162" s="341"/>
      <c r="G162" s="341"/>
      <c r="H162" s="407" t="s">
        <v>1739</v>
      </c>
      <c r="I162" s="398"/>
      <c r="J162" s="407" t="s">
        <v>1300</v>
      </c>
      <c r="K162" s="407" t="s">
        <v>178</v>
      </c>
      <c r="L162" s="411" t="s">
        <v>134</v>
      </c>
      <c r="M162" s="88" t="s">
        <v>1281</v>
      </c>
      <c r="N162" s="407" t="s">
        <v>1740</v>
      </c>
      <c r="O162" s="410"/>
      <c r="P162" s="100"/>
      <c r="Q162" s="100"/>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31" customFormat="1" ht="12.75" hidden="1" customHeight="1">
      <c r="A163" s="72">
        <f t="shared" si="2"/>
        <v>155</v>
      </c>
      <c r="B163" s="65"/>
      <c r="C163" s="67" t="s">
        <v>1741</v>
      </c>
      <c r="D163" s="341"/>
      <c r="E163" s="341"/>
      <c r="F163" s="341"/>
      <c r="G163" s="341"/>
      <c r="H163" s="407" t="s">
        <v>1742</v>
      </c>
      <c r="I163" s="104"/>
      <c r="J163" s="398" t="s">
        <v>1418</v>
      </c>
      <c r="K163" s="407" t="s">
        <v>178</v>
      </c>
      <c r="L163" s="411" t="s">
        <v>134</v>
      </c>
      <c r="M163" s="186" t="s">
        <v>1743</v>
      </c>
      <c r="N163" s="103"/>
      <c r="O163" s="105"/>
      <c r="P163" s="100" t="s">
        <v>134</v>
      </c>
      <c r="Q163" s="100" t="s">
        <v>134</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7"/>
      <c r="D164" s="86" t="s">
        <v>1744</v>
      </c>
      <c r="E164" s="86"/>
      <c r="F164" s="86"/>
      <c r="G164" s="86"/>
      <c r="H164" s="407" t="s">
        <v>1745</v>
      </c>
      <c r="I164" s="398">
        <v>31</v>
      </c>
      <c r="J164" s="398" t="s">
        <v>1746</v>
      </c>
      <c r="K164" s="407" t="s">
        <v>178</v>
      </c>
      <c r="L164" s="411"/>
      <c r="M164" s="407" t="s">
        <v>1394</v>
      </c>
      <c r="N164" s="407"/>
      <c r="O164" s="410"/>
      <c r="P164" s="100" t="s">
        <v>134</v>
      </c>
      <c r="Q164" s="100" t="s">
        <v>134</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5"/>
      <c r="C165" s="67"/>
      <c r="D165" s="86" t="s">
        <v>1747</v>
      </c>
      <c r="E165" s="86"/>
      <c r="F165" s="86"/>
      <c r="G165" s="86"/>
      <c r="H165" s="407" t="s">
        <v>1748</v>
      </c>
      <c r="I165" s="398">
        <v>109</v>
      </c>
      <c r="J165" s="398" t="s">
        <v>1475</v>
      </c>
      <c r="K165" s="407" t="s">
        <v>178</v>
      </c>
      <c r="L165" s="411"/>
      <c r="M165" s="407" t="s">
        <v>1394</v>
      </c>
      <c r="N165" s="407"/>
      <c r="O165" s="410"/>
      <c r="P165" s="100" t="s">
        <v>134</v>
      </c>
      <c r="Q165" s="100" t="s">
        <v>134</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2.75" hidden="1" customHeight="1">
      <c r="A166" s="72">
        <f t="shared" si="2"/>
        <v>158</v>
      </c>
      <c r="B166" s="65"/>
      <c r="C166" s="67"/>
      <c r="D166" s="86" t="s">
        <v>1749</v>
      </c>
      <c r="E166" s="86"/>
      <c r="F166" s="86"/>
      <c r="G166" s="86"/>
      <c r="H166" s="407" t="s">
        <v>1750</v>
      </c>
      <c r="I166" s="398" t="s">
        <v>1751</v>
      </c>
      <c r="J166" s="398" t="s">
        <v>1752</v>
      </c>
      <c r="K166" s="407" t="s">
        <v>178</v>
      </c>
      <c r="L166" s="411"/>
      <c r="M166" s="414" t="s">
        <v>133</v>
      </c>
      <c r="N166" s="407" t="s">
        <v>1753</v>
      </c>
      <c r="O166" s="410"/>
      <c r="P166" s="100" t="s">
        <v>134</v>
      </c>
      <c r="Q166" s="100" t="s">
        <v>134</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84"/>
      <c r="D167" s="86" t="s">
        <v>1754</v>
      </c>
      <c r="E167" s="86"/>
      <c r="F167" s="86"/>
      <c r="G167" s="86"/>
      <c r="H167" s="407" t="s">
        <v>1755</v>
      </c>
      <c r="I167" s="398" t="s">
        <v>1326</v>
      </c>
      <c r="J167" s="398" t="s">
        <v>1327</v>
      </c>
      <c r="K167" s="407" t="s">
        <v>178</v>
      </c>
      <c r="L167" s="411"/>
      <c r="M167" s="407" t="s">
        <v>133</v>
      </c>
      <c r="N167" s="407" t="s">
        <v>1328</v>
      </c>
      <c r="O167" s="410"/>
      <c r="P167" s="100" t="s">
        <v>134</v>
      </c>
      <c r="Q167" s="100" t="s">
        <v>134</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7"/>
      <c r="C168" s="65"/>
      <c r="D168" s="86" t="s">
        <v>1756</v>
      </c>
      <c r="E168" s="86"/>
      <c r="F168" s="86"/>
      <c r="G168" s="86"/>
      <c r="H168" s="407" t="s">
        <v>1757</v>
      </c>
      <c r="I168" s="398" t="s">
        <v>1758</v>
      </c>
      <c r="J168" s="398" t="s">
        <v>1759</v>
      </c>
      <c r="K168" s="407" t="s">
        <v>178</v>
      </c>
      <c r="L168" s="411"/>
      <c r="M168" s="407" t="s">
        <v>133</v>
      </c>
      <c r="N168" s="407"/>
      <c r="O168" s="410"/>
      <c r="P168" s="100" t="s">
        <v>134</v>
      </c>
      <c r="Q168" s="100" t="s">
        <v>134</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7"/>
      <c r="C169" s="65"/>
      <c r="D169" s="86" t="s">
        <v>1760</v>
      </c>
      <c r="E169" s="86"/>
      <c r="F169" s="86"/>
      <c r="G169" s="86"/>
      <c r="H169" s="407" t="s">
        <v>1761</v>
      </c>
      <c r="I169" s="398" t="s">
        <v>1762</v>
      </c>
      <c r="J169" s="398" t="s">
        <v>1763</v>
      </c>
      <c r="K169" s="407" t="s">
        <v>178</v>
      </c>
      <c r="L169" s="411"/>
      <c r="M169" s="407" t="s">
        <v>133</v>
      </c>
      <c r="N169" s="407"/>
      <c r="O169" s="410"/>
      <c r="P169" s="100" t="s">
        <v>134</v>
      </c>
      <c r="Q169" s="100" t="s">
        <v>134</v>
      </c>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7"/>
      <c r="C170" s="65"/>
      <c r="D170" s="86" t="s">
        <v>1764</v>
      </c>
      <c r="E170" s="86"/>
      <c r="F170" s="86"/>
      <c r="G170" s="86"/>
      <c r="H170" s="407" t="s">
        <v>1765</v>
      </c>
      <c r="I170" s="398"/>
      <c r="J170" s="398" t="s">
        <v>1766</v>
      </c>
      <c r="K170" s="407" t="s">
        <v>1280</v>
      </c>
      <c r="L170" s="411"/>
      <c r="M170" s="407" t="s">
        <v>133</v>
      </c>
      <c r="N170" s="407"/>
      <c r="O170" s="410"/>
      <c r="P170" s="100"/>
      <c r="Q170" s="10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67" t="s">
        <v>1767</v>
      </c>
      <c r="D171" s="86"/>
      <c r="E171" s="86"/>
      <c r="F171" s="86"/>
      <c r="G171" s="86"/>
      <c r="H171" s="407" t="s">
        <v>1768</v>
      </c>
      <c r="I171" s="398"/>
      <c r="J171" s="398" t="s">
        <v>1769</v>
      </c>
      <c r="K171" s="407" t="s">
        <v>178</v>
      </c>
      <c r="L171" s="411" t="s">
        <v>134</v>
      </c>
      <c r="M171" s="186" t="s">
        <v>1769</v>
      </c>
      <c r="N171" s="407"/>
      <c r="O171" s="410"/>
      <c r="P171" s="100" t="s">
        <v>134</v>
      </c>
      <c r="Q171" s="100" t="s">
        <v>134</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7"/>
      <c r="D172" s="86" t="s">
        <v>1770</v>
      </c>
      <c r="E172" s="341" t="s">
        <v>1277</v>
      </c>
      <c r="F172" s="341"/>
      <c r="G172" s="341"/>
      <c r="H172" s="407" t="s">
        <v>1771</v>
      </c>
      <c r="I172" s="398"/>
      <c r="J172" s="398" t="s">
        <v>1772</v>
      </c>
      <c r="K172" s="407" t="s">
        <v>178</v>
      </c>
      <c r="L172" s="411" t="s">
        <v>134</v>
      </c>
      <c r="M172" s="186" t="s">
        <v>1281</v>
      </c>
      <c r="N172" s="363" t="s">
        <v>1773</v>
      </c>
      <c r="O172" s="410"/>
      <c r="P172" s="100" t="s">
        <v>134</v>
      </c>
      <c r="Q172" s="100" t="s">
        <v>134</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4.25" hidden="1" customHeight="1">
      <c r="A173" s="72">
        <f t="shared" si="2"/>
        <v>165</v>
      </c>
      <c r="B173" s="65"/>
      <c r="C173" s="67"/>
      <c r="D173" s="86" t="s">
        <v>1774</v>
      </c>
      <c r="E173" s="341" t="s">
        <v>1277</v>
      </c>
      <c r="F173" s="341"/>
      <c r="G173" s="341"/>
      <c r="H173" s="407" t="s">
        <v>1775</v>
      </c>
      <c r="I173" s="398"/>
      <c r="J173" s="398" t="s">
        <v>1776</v>
      </c>
      <c r="K173" s="407" t="s">
        <v>1280</v>
      </c>
      <c r="L173" s="411" t="s">
        <v>134</v>
      </c>
      <c r="M173" s="186" t="s">
        <v>1281</v>
      </c>
      <c r="N173" s="363" t="s">
        <v>1773</v>
      </c>
      <c r="O173" s="410"/>
      <c r="P173" s="100" t="s">
        <v>134</v>
      </c>
      <c r="Q173" s="100" t="s">
        <v>134</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5"/>
      <c r="C174" s="67" t="s">
        <v>1777</v>
      </c>
      <c r="D174" s="341" t="s">
        <v>1277</v>
      </c>
      <c r="E174" s="341"/>
      <c r="F174" s="341"/>
      <c r="G174" s="341"/>
      <c r="H174" s="407" t="s">
        <v>1778</v>
      </c>
      <c r="I174" s="398"/>
      <c r="J174" s="398" t="s">
        <v>1779</v>
      </c>
      <c r="K174" s="407" t="s">
        <v>178</v>
      </c>
      <c r="L174" s="411" t="s">
        <v>134</v>
      </c>
      <c r="M174" s="186" t="s">
        <v>1281</v>
      </c>
      <c r="N174" s="407"/>
      <c r="O174" s="410"/>
      <c r="P174" s="410"/>
      <c r="Q174" s="41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1780</v>
      </c>
      <c r="D175" s="86"/>
      <c r="E175" s="86"/>
      <c r="F175" s="86"/>
      <c r="G175" s="86"/>
      <c r="H175" s="407" t="s">
        <v>1781</v>
      </c>
      <c r="I175" s="398"/>
      <c r="J175" s="398" t="s">
        <v>228</v>
      </c>
      <c r="K175" s="416" t="s">
        <v>1280</v>
      </c>
      <c r="L175" s="411"/>
      <c r="M175" s="407" t="s">
        <v>133</v>
      </c>
      <c r="N175" s="407"/>
      <c r="O175" s="410"/>
      <c r="P175" s="410"/>
      <c r="Q175" s="410"/>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7" t="s">
        <v>1782</v>
      </c>
      <c r="C176" s="341"/>
      <c r="D176" s="341"/>
      <c r="E176" s="341"/>
      <c r="F176" s="341"/>
      <c r="G176" s="341"/>
      <c r="H176" s="407" t="s">
        <v>1783</v>
      </c>
      <c r="I176" s="398"/>
      <c r="J176" s="398" t="s">
        <v>1784</v>
      </c>
      <c r="K176" s="416" t="s">
        <v>1280</v>
      </c>
      <c r="L176" s="411" t="s">
        <v>134</v>
      </c>
      <c r="M176" s="186" t="s">
        <v>1784</v>
      </c>
      <c r="N176" s="407"/>
      <c r="O176" s="410"/>
      <c r="P176" s="100" t="s">
        <v>134</v>
      </c>
      <c r="Q176" s="100" t="s">
        <v>134</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5"/>
      <c r="C177" s="65" t="s">
        <v>1652</v>
      </c>
      <c r="D177" s="86"/>
      <c r="E177" s="86"/>
      <c r="F177" s="86"/>
      <c r="G177" s="86"/>
      <c r="H177" s="407" t="s">
        <v>1785</v>
      </c>
      <c r="I177" s="413" t="s">
        <v>1654</v>
      </c>
      <c r="J177" s="398" t="s">
        <v>1655</v>
      </c>
      <c r="K177" s="407" t="s">
        <v>178</v>
      </c>
      <c r="L177" s="411"/>
      <c r="M177" s="407" t="s">
        <v>133</v>
      </c>
      <c r="N177" s="407" t="s">
        <v>1656</v>
      </c>
      <c r="O177" s="410"/>
      <c r="P177" s="100" t="s">
        <v>134</v>
      </c>
      <c r="Q177" s="100" t="s">
        <v>134</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1786</v>
      </c>
      <c r="D178" s="86"/>
      <c r="E178" s="341"/>
      <c r="F178" s="341"/>
      <c r="G178" s="341"/>
      <c r="H178" s="407" t="s">
        <v>1787</v>
      </c>
      <c r="I178" s="398"/>
      <c r="J178" s="398" t="s">
        <v>1788</v>
      </c>
      <c r="K178" s="407" t="s">
        <v>132</v>
      </c>
      <c r="L178" s="411" t="s">
        <v>134</v>
      </c>
      <c r="M178" s="186" t="s">
        <v>1788</v>
      </c>
      <c r="N178" s="407"/>
      <c r="O178" s="410"/>
      <c r="P178" s="100" t="s">
        <v>134</v>
      </c>
      <c r="Q178" s="100" t="s">
        <v>134</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4"/>
      <c r="C179" s="64"/>
      <c r="D179" s="86" t="s">
        <v>1789</v>
      </c>
      <c r="E179" s="86"/>
      <c r="F179" s="86"/>
      <c r="G179" s="86"/>
      <c r="H179" s="407" t="s">
        <v>1790</v>
      </c>
      <c r="I179" s="413"/>
      <c r="J179" s="398" t="s">
        <v>1289</v>
      </c>
      <c r="K179" s="407" t="s">
        <v>178</v>
      </c>
      <c r="L179" s="411"/>
      <c r="M179" s="407" t="s">
        <v>133</v>
      </c>
      <c r="N179" s="412"/>
      <c r="O179" s="410"/>
      <c r="P179" s="100" t="s">
        <v>134</v>
      </c>
      <c r="Q179" s="100" t="s">
        <v>134</v>
      </c>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5"/>
      <c r="D180" s="86" t="s">
        <v>1791</v>
      </c>
      <c r="E180" s="86"/>
      <c r="F180" s="86"/>
      <c r="G180" s="86"/>
      <c r="H180" s="407" t="s">
        <v>1792</v>
      </c>
      <c r="I180" s="413" t="s">
        <v>1613</v>
      </c>
      <c r="J180" s="398" t="s">
        <v>1614</v>
      </c>
      <c r="K180" s="407" t="s">
        <v>132</v>
      </c>
      <c r="L180" s="411"/>
      <c r="M180" s="407" t="s">
        <v>133</v>
      </c>
      <c r="N180" s="104" t="s">
        <v>1793</v>
      </c>
      <c r="O180" s="410"/>
      <c r="P180" s="100" t="s">
        <v>134</v>
      </c>
      <c r="Q180" s="100" t="s">
        <v>134</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1794</v>
      </c>
      <c r="D181" s="86"/>
      <c r="E181" s="86"/>
      <c r="F181" s="86"/>
      <c r="G181" s="86"/>
      <c r="H181" s="407" t="s">
        <v>1795</v>
      </c>
      <c r="I181" s="398" t="s">
        <v>1796</v>
      </c>
      <c r="J181" s="398" t="s">
        <v>1797</v>
      </c>
      <c r="K181" s="407" t="s">
        <v>132</v>
      </c>
      <c r="L181" s="411"/>
      <c r="M181" s="407" t="s">
        <v>133</v>
      </c>
      <c r="N181" s="407" t="s">
        <v>1798</v>
      </c>
      <c r="O181" s="410"/>
      <c r="P181" s="410" t="s">
        <v>134</v>
      </c>
      <c r="Q181" s="410" t="s">
        <v>134</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65" t="s">
        <v>1799</v>
      </c>
      <c r="D182" s="86"/>
      <c r="E182" s="86"/>
      <c r="F182" s="86"/>
      <c r="G182" s="86"/>
      <c r="H182" s="407" t="s">
        <v>1800</v>
      </c>
      <c r="I182" s="398" t="s">
        <v>219</v>
      </c>
      <c r="J182" s="398" t="s">
        <v>220</v>
      </c>
      <c r="K182" s="407" t="s">
        <v>178</v>
      </c>
      <c r="L182" s="411"/>
      <c r="M182" s="407" t="s">
        <v>149</v>
      </c>
      <c r="N182" s="407" t="s">
        <v>1250</v>
      </c>
      <c r="O182" s="410"/>
      <c r="P182" s="410" t="s">
        <v>134</v>
      </c>
      <c r="Q182" s="410" t="s">
        <v>134</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7"/>
      <c r="C183" s="86" t="s">
        <v>1801</v>
      </c>
      <c r="D183" s="86"/>
      <c r="E183" s="86"/>
      <c r="F183" s="86"/>
      <c r="G183" s="86"/>
      <c r="H183" s="407" t="s">
        <v>1802</v>
      </c>
      <c r="I183" s="398"/>
      <c r="J183" s="398" t="s">
        <v>228</v>
      </c>
      <c r="K183" s="407" t="s">
        <v>132</v>
      </c>
      <c r="L183" s="411"/>
      <c r="M183" s="407" t="s">
        <v>133</v>
      </c>
      <c r="N183" s="407"/>
      <c r="O183" s="410"/>
      <c r="P183" s="100" t="s">
        <v>134</v>
      </c>
      <c r="Q183" s="100" t="s">
        <v>134</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t="s">
        <v>1803</v>
      </c>
      <c r="C184" s="341"/>
      <c r="D184" s="341"/>
      <c r="E184" s="341"/>
      <c r="F184" s="341"/>
      <c r="G184" s="341"/>
      <c r="H184" s="109" t="s">
        <v>1804</v>
      </c>
      <c r="I184" s="398"/>
      <c r="J184" s="398" t="s">
        <v>1805</v>
      </c>
      <c r="K184" s="407" t="s">
        <v>1280</v>
      </c>
      <c r="L184" s="411" t="s">
        <v>134</v>
      </c>
      <c r="M184" s="88" t="s">
        <v>1805</v>
      </c>
      <c r="N184" s="367"/>
      <c r="O184" s="410"/>
      <c r="P184" s="410" t="s">
        <v>134</v>
      </c>
      <c r="Q184" s="410" t="s">
        <v>134</v>
      </c>
      <c r="R184" s="365"/>
      <c r="S184" s="367"/>
      <c r="T184" s="367" t="s">
        <v>1807</v>
      </c>
      <c r="U184" s="367"/>
      <c r="V184" s="367"/>
      <c r="W184" s="367"/>
      <c r="X184" s="367">
        <v>1</v>
      </c>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7" t="s">
        <v>1652</v>
      </c>
      <c r="D185" s="86"/>
      <c r="E185" s="86"/>
      <c r="F185" s="86"/>
      <c r="G185" s="86"/>
      <c r="H185" s="407" t="s">
        <v>1808</v>
      </c>
      <c r="I185" s="413" t="s">
        <v>1654</v>
      </c>
      <c r="J185" s="398" t="s">
        <v>1655</v>
      </c>
      <c r="K185" s="407" t="s">
        <v>178</v>
      </c>
      <c r="L185" s="411"/>
      <c r="M185" s="407" t="s">
        <v>133</v>
      </c>
      <c r="N185" s="367"/>
      <c r="O185" s="410"/>
      <c r="P185" s="410" t="s">
        <v>134</v>
      </c>
      <c r="Q185" s="410" t="s">
        <v>134</v>
      </c>
      <c r="R185" s="365"/>
      <c r="S185" s="367"/>
      <c r="T185" s="367"/>
      <c r="U185" s="367"/>
      <c r="V185" s="367"/>
      <c r="W185" s="367"/>
      <c r="X185" s="367">
        <v>1</v>
      </c>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5"/>
      <c r="C186" s="86" t="s">
        <v>1809</v>
      </c>
      <c r="D186" s="86"/>
      <c r="E186" s="86"/>
      <c r="F186" s="86"/>
      <c r="G186" s="86"/>
      <c r="H186" s="407" t="s">
        <v>1810</v>
      </c>
      <c r="I186" s="398" t="s">
        <v>219</v>
      </c>
      <c r="J186" s="398" t="s">
        <v>220</v>
      </c>
      <c r="K186" s="103" t="s">
        <v>132</v>
      </c>
      <c r="L186" s="411"/>
      <c r="M186" s="407" t="s">
        <v>149</v>
      </c>
      <c r="N186" s="367" t="s">
        <v>1250</v>
      </c>
      <c r="O186" s="410"/>
      <c r="P186" s="410" t="s">
        <v>134</v>
      </c>
      <c r="Q186" s="410" t="s">
        <v>134</v>
      </c>
      <c r="R186" s="365"/>
      <c r="S186" s="367"/>
      <c r="T186" s="367"/>
      <c r="U186" s="367"/>
      <c r="V186" s="367"/>
      <c r="W186" s="367"/>
      <c r="X186" s="367">
        <v>1</v>
      </c>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86" t="s">
        <v>1811</v>
      </c>
      <c r="D187" s="341" t="s">
        <v>1812</v>
      </c>
      <c r="E187" s="341"/>
      <c r="F187" s="341"/>
      <c r="G187" s="341"/>
      <c r="H187" s="407" t="s">
        <v>1813</v>
      </c>
      <c r="I187" s="398"/>
      <c r="J187" s="398" t="s">
        <v>1788</v>
      </c>
      <c r="K187" s="103" t="s">
        <v>132</v>
      </c>
      <c r="L187" s="411" t="s">
        <v>134</v>
      </c>
      <c r="M187" s="186" t="s">
        <v>1788</v>
      </c>
      <c r="N187" s="407"/>
      <c r="O187" s="410"/>
      <c r="P187" s="410" t="s">
        <v>134</v>
      </c>
      <c r="Q187" s="410" t="s">
        <v>134</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31" customFormat="1" ht="12.75" hidden="1" customHeight="1">
      <c r="A188" s="72">
        <f t="shared" si="2"/>
        <v>180</v>
      </c>
      <c r="B188" s="65"/>
      <c r="C188" s="86" t="s">
        <v>1814</v>
      </c>
      <c r="D188" s="86"/>
      <c r="E188" s="86"/>
      <c r="F188" s="86"/>
      <c r="G188" s="86"/>
      <c r="H188" s="408" t="s">
        <v>1815</v>
      </c>
      <c r="I188" s="398" t="s">
        <v>1816</v>
      </c>
      <c r="J188" s="398" t="s">
        <v>1817</v>
      </c>
      <c r="K188" s="103" t="s">
        <v>132</v>
      </c>
      <c r="L188" s="411"/>
      <c r="M188" s="407" t="s">
        <v>133</v>
      </c>
      <c r="N188" s="398" t="s">
        <v>1818</v>
      </c>
      <c r="O188" s="410"/>
      <c r="P188" s="100" t="s">
        <v>134</v>
      </c>
      <c r="Q188" s="100" t="s">
        <v>134</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65"/>
      <c r="C189" s="67" t="s">
        <v>1819</v>
      </c>
      <c r="D189" s="67"/>
      <c r="E189" s="67"/>
      <c r="F189" s="67"/>
      <c r="G189" s="67"/>
      <c r="H189" s="408" t="s">
        <v>1820</v>
      </c>
      <c r="I189" s="398" t="s">
        <v>1821</v>
      </c>
      <c r="J189" s="398" t="s">
        <v>1822</v>
      </c>
      <c r="K189" s="103" t="s">
        <v>178</v>
      </c>
      <c r="L189" s="411"/>
      <c r="M189" s="407" t="s">
        <v>133</v>
      </c>
      <c r="N189" s="407" t="s">
        <v>1823</v>
      </c>
      <c r="O189" s="410"/>
      <c r="P189" s="410" t="s">
        <v>134</v>
      </c>
      <c r="Q189" s="410" t="s">
        <v>134</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31" customFormat="1" ht="12.75" hidden="1" customHeight="1">
      <c r="A190" s="72">
        <f t="shared" si="2"/>
        <v>182</v>
      </c>
      <c r="B190" s="65"/>
      <c r="C190" s="67" t="s">
        <v>1824</v>
      </c>
      <c r="D190" s="67"/>
      <c r="E190" s="67"/>
      <c r="F190" s="67"/>
      <c r="G190" s="67"/>
      <c r="H190" s="408" t="s">
        <v>1825</v>
      </c>
      <c r="I190" s="398" t="s">
        <v>1826</v>
      </c>
      <c r="J190" s="398" t="s">
        <v>1827</v>
      </c>
      <c r="K190" s="103" t="s">
        <v>178</v>
      </c>
      <c r="L190" s="411"/>
      <c r="M190" s="407" t="s">
        <v>133</v>
      </c>
      <c r="N190" s="407" t="s">
        <v>1828</v>
      </c>
      <c r="O190" s="410"/>
      <c r="P190" s="410"/>
      <c r="Q190" s="410"/>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65" t="s">
        <v>1829</v>
      </c>
      <c r="D191" s="67"/>
      <c r="E191" s="67"/>
      <c r="F191" s="67"/>
      <c r="G191" s="67"/>
      <c r="H191" s="109" t="s">
        <v>1830</v>
      </c>
      <c r="I191" s="104" t="s">
        <v>1831</v>
      </c>
      <c r="J191" s="398" t="s">
        <v>1832</v>
      </c>
      <c r="K191" s="103" t="s">
        <v>178</v>
      </c>
      <c r="L191" s="411"/>
      <c r="M191" s="407" t="s">
        <v>199</v>
      </c>
      <c r="N191" s="103"/>
      <c r="O191" s="100"/>
      <c r="P191" s="100" t="s">
        <v>134</v>
      </c>
      <c r="Q191" s="100" t="s">
        <v>134</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65" t="s">
        <v>1833</v>
      </c>
      <c r="D192" s="67"/>
      <c r="E192" s="67"/>
      <c r="F192" s="67"/>
      <c r="G192" s="67"/>
      <c r="H192" s="109" t="s">
        <v>1834</v>
      </c>
      <c r="I192" s="104" t="s">
        <v>1835</v>
      </c>
      <c r="J192" s="398" t="s">
        <v>1836</v>
      </c>
      <c r="K192" s="416" t="s">
        <v>178</v>
      </c>
      <c r="L192" s="411"/>
      <c r="M192" s="407" t="s">
        <v>133</v>
      </c>
      <c r="N192" s="104" t="s">
        <v>1837</v>
      </c>
      <c r="O192" s="105"/>
      <c r="P192" s="100" t="s">
        <v>134</v>
      </c>
      <c r="Q192" s="100" t="s">
        <v>134</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91" customFormat="1" ht="12.75" hidden="1" customHeight="1">
      <c r="A193" s="72">
        <f t="shared" si="2"/>
        <v>185</v>
      </c>
      <c r="B193" s="65"/>
      <c r="C193" s="67" t="s">
        <v>1838</v>
      </c>
      <c r="D193" s="67"/>
      <c r="E193" s="67"/>
      <c r="F193" s="67"/>
      <c r="G193" s="67"/>
      <c r="H193" s="407" t="s">
        <v>1839</v>
      </c>
      <c r="I193" s="398"/>
      <c r="J193" s="407" t="s">
        <v>1840</v>
      </c>
      <c r="K193" s="407" t="s">
        <v>178</v>
      </c>
      <c r="L193" s="411" t="s">
        <v>134</v>
      </c>
      <c r="M193" s="88" t="s">
        <v>1840</v>
      </c>
      <c r="N193" s="103"/>
      <c r="O193" s="100"/>
      <c r="P193" s="100" t="s">
        <v>134</v>
      </c>
      <c r="Q193" s="100" t="s">
        <v>134</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86"/>
      <c r="C194" s="86"/>
      <c r="D194" s="86" t="s">
        <v>1358</v>
      </c>
      <c r="E194" s="341" t="s">
        <v>1841</v>
      </c>
      <c r="F194" s="341"/>
      <c r="G194" s="341"/>
      <c r="H194" s="106" t="s">
        <v>1359</v>
      </c>
      <c r="I194" s="104"/>
      <c r="J194" s="104" t="s">
        <v>1360</v>
      </c>
      <c r="K194" s="407" t="s">
        <v>1280</v>
      </c>
      <c r="L194" s="411" t="s">
        <v>134</v>
      </c>
      <c r="M194" s="88" t="s">
        <v>1360</v>
      </c>
      <c r="N194" s="407"/>
      <c r="O194" s="105"/>
      <c r="P194" s="100" t="s">
        <v>134</v>
      </c>
      <c r="Q194" s="100" t="s">
        <v>134</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3.5" hidden="1" customHeight="1">
      <c r="A195" s="72">
        <f t="shared" si="2"/>
        <v>187</v>
      </c>
      <c r="B195" s="65"/>
      <c r="C195" s="86"/>
      <c r="D195" s="86"/>
      <c r="E195" s="86" t="s">
        <v>1361</v>
      </c>
      <c r="F195" s="86"/>
      <c r="G195" s="86"/>
      <c r="H195" s="407" t="s">
        <v>1362</v>
      </c>
      <c r="I195" s="413" t="s">
        <v>1363</v>
      </c>
      <c r="J195" s="398" t="s">
        <v>177</v>
      </c>
      <c r="K195" s="407" t="s">
        <v>132</v>
      </c>
      <c r="L195" s="411"/>
      <c r="M195" s="407" t="s">
        <v>133</v>
      </c>
      <c r="N195" s="104" t="s">
        <v>1364</v>
      </c>
      <c r="O195" s="100"/>
      <c r="P195" s="100"/>
      <c r="Q195" s="410" t="s">
        <v>134</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71" customFormat="1" ht="13.5" hidden="1" customHeight="1">
      <c r="A196" s="72">
        <f t="shared" si="2"/>
        <v>188</v>
      </c>
      <c r="B196" s="65"/>
      <c r="C196" s="86"/>
      <c r="D196" s="86"/>
      <c r="E196" s="86" t="s">
        <v>1365</v>
      </c>
      <c r="F196" s="86"/>
      <c r="G196" s="86"/>
      <c r="H196" s="407" t="s">
        <v>1366</v>
      </c>
      <c r="I196" s="413" t="s">
        <v>1367</v>
      </c>
      <c r="J196" s="398" t="s">
        <v>1368</v>
      </c>
      <c r="K196" s="407" t="s">
        <v>132</v>
      </c>
      <c r="L196" s="411"/>
      <c r="M196" s="407" t="s">
        <v>133</v>
      </c>
      <c r="N196" s="104" t="s">
        <v>1369</v>
      </c>
      <c r="O196" s="105"/>
      <c r="P196" s="100"/>
      <c r="Q196" s="410" t="s">
        <v>134</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71" customFormat="1" ht="15" hidden="1" customHeight="1">
      <c r="A197" s="72">
        <f t="shared" si="2"/>
        <v>189</v>
      </c>
      <c r="B197" s="65"/>
      <c r="C197" s="65"/>
      <c r="D197" s="65" t="s">
        <v>1515</v>
      </c>
      <c r="E197" s="65"/>
      <c r="F197" s="65"/>
      <c r="G197" s="65"/>
      <c r="H197" s="407" t="s">
        <v>1516</v>
      </c>
      <c r="I197" s="398" t="s">
        <v>1517</v>
      </c>
      <c r="J197" s="398" t="s">
        <v>228</v>
      </c>
      <c r="K197" s="407" t="s">
        <v>178</v>
      </c>
      <c r="L197" s="411"/>
      <c r="M197" s="407" t="s">
        <v>133</v>
      </c>
      <c r="N197" s="103"/>
      <c r="O197" s="410"/>
      <c r="P197" s="410" t="s">
        <v>134</v>
      </c>
      <c r="Q197" s="410" t="s">
        <v>134</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t="s">
        <v>1842</v>
      </c>
      <c r="C198" s="86"/>
      <c r="D198" s="86"/>
      <c r="E198" s="86"/>
      <c r="F198" s="86"/>
      <c r="G198" s="86"/>
      <c r="H198" s="106" t="s">
        <v>1843</v>
      </c>
      <c r="I198" s="104" t="s">
        <v>1844</v>
      </c>
      <c r="J198" s="283" t="s">
        <v>1845</v>
      </c>
      <c r="K198" s="407" t="s">
        <v>178</v>
      </c>
      <c r="L198" s="411"/>
      <c r="M198" s="407" t="s">
        <v>133</v>
      </c>
      <c r="N198" s="407" t="s">
        <v>1846</v>
      </c>
      <c r="O198" s="105"/>
      <c r="P198" s="100"/>
      <c r="Q198" s="100"/>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75" hidden="1" customHeight="1">
      <c r="A199" s="72">
        <f t="shared" si="2"/>
        <v>191</v>
      </c>
      <c r="B199" s="65" t="s">
        <v>1847</v>
      </c>
      <c r="C199" s="69"/>
      <c r="D199" s="86"/>
      <c r="E199" s="86"/>
      <c r="F199" s="86"/>
      <c r="G199" s="86"/>
      <c r="H199" s="407" t="s">
        <v>1848</v>
      </c>
      <c r="I199" s="398" t="s">
        <v>1849</v>
      </c>
      <c r="J199" s="398" t="s">
        <v>228</v>
      </c>
      <c r="K199" s="407" t="s">
        <v>178</v>
      </c>
      <c r="L199" s="411"/>
      <c r="M199" s="407" t="s">
        <v>133</v>
      </c>
      <c r="N199" s="407"/>
      <c r="O199" s="410"/>
      <c r="P199" s="410"/>
      <c r="Q199" s="410" t="s">
        <v>134</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4.25" hidden="1" customHeight="1">
      <c r="A200" s="72">
        <f t="shared" si="2"/>
        <v>192</v>
      </c>
      <c r="B200" s="65" t="s">
        <v>1850</v>
      </c>
      <c r="C200" s="341" t="s">
        <v>1851</v>
      </c>
      <c r="D200" s="341"/>
      <c r="E200" s="341"/>
      <c r="F200" s="341"/>
      <c r="G200" s="341"/>
      <c r="H200" s="407" t="s">
        <v>1852</v>
      </c>
      <c r="I200" s="398"/>
      <c r="J200" s="398" t="s">
        <v>1853</v>
      </c>
      <c r="K200" s="407" t="s">
        <v>1280</v>
      </c>
      <c r="L200" s="411" t="s">
        <v>134</v>
      </c>
      <c r="M200" s="88" t="s">
        <v>1521</v>
      </c>
      <c r="N200" s="407"/>
      <c r="O200" s="410" t="s">
        <v>134</v>
      </c>
      <c r="P200" s="410"/>
      <c r="Q200" s="410"/>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hidden="1" customHeight="1">
      <c r="A201" s="72">
        <f t="shared" si="2"/>
        <v>193</v>
      </c>
      <c r="B201" s="65" t="s">
        <v>1854</v>
      </c>
      <c r="C201" s="102"/>
      <c r="D201" s="86"/>
      <c r="E201" s="86"/>
      <c r="F201" s="86"/>
      <c r="G201" s="86"/>
      <c r="H201" s="407" t="s">
        <v>1855</v>
      </c>
      <c r="I201" s="398" t="s">
        <v>1856</v>
      </c>
      <c r="J201" s="398" t="s">
        <v>228</v>
      </c>
      <c r="K201" s="407" t="s">
        <v>1280</v>
      </c>
      <c r="L201" s="411"/>
      <c r="M201" s="407" t="s">
        <v>133</v>
      </c>
      <c r="N201" s="407"/>
      <c r="O201" s="412" t="s">
        <v>134</v>
      </c>
      <c r="P201" s="412"/>
      <c r="Q201" s="412"/>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hidden="1" customHeight="1">
      <c r="A202" s="72">
        <f t="shared" si="2"/>
        <v>194</v>
      </c>
      <c r="B202" s="65" t="s">
        <v>1857</v>
      </c>
      <c r="C202" s="69"/>
      <c r="D202" s="341"/>
      <c r="E202" s="341"/>
      <c r="F202" s="341"/>
      <c r="G202" s="341"/>
      <c r="H202" s="407" t="s">
        <v>1858</v>
      </c>
      <c r="I202" s="398"/>
      <c r="J202" s="407" t="s">
        <v>1859</v>
      </c>
      <c r="K202" s="407" t="s">
        <v>178</v>
      </c>
      <c r="L202" s="411" t="s">
        <v>134</v>
      </c>
      <c r="M202" s="407" t="s">
        <v>1859</v>
      </c>
      <c r="N202" s="407"/>
      <c r="O202" s="410" t="s">
        <v>134</v>
      </c>
      <c r="P202" s="410" t="s">
        <v>134</v>
      </c>
      <c r="Q202" s="410" t="s">
        <v>134</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95" hidden="1" customHeight="1">
      <c r="A203" s="72">
        <f t="shared" si="2"/>
        <v>195</v>
      </c>
      <c r="B203" s="65"/>
      <c r="C203" s="69" t="s">
        <v>1860</v>
      </c>
      <c r="D203" s="341"/>
      <c r="E203" s="341"/>
      <c r="F203" s="341"/>
      <c r="G203" s="341"/>
      <c r="H203" s="407" t="s">
        <v>1861</v>
      </c>
      <c r="I203" s="398"/>
      <c r="J203" s="398" t="s">
        <v>1862</v>
      </c>
      <c r="K203" s="417" t="s">
        <v>1863</v>
      </c>
      <c r="L203" s="411" t="s">
        <v>134</v>
      </c>
      <c r="M203" s="88" t="s">
        <v>1862</v>
      </c>
      <c r="N203" s="407"/>
      <c r="O203" s="410" t="s">
        <v>134</v>
      </c>
      <c r="P203" s="410" t="s">
        <v>134</v>
      </c>
      <c r="Q203" s="410" t="s">
        <v>134</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91" customFormat="1" ht="12.95" hidden="1" customHeight="1">
      <c r="A204" s="72">
        <f t="shared" si="2"/>
        <v>196</v>
      </c>
      <c r="B204" s="65"/>
      <c r="C204" s="69"/>
      <c r="D204" s="86" t="s">
        <v>1864</v>
      </c>
      <c r="E204" s="69"/>
      <c r="F204" s="86"/>
      <c r="G204" s="86"/>
      <c r="H204" s="407" t="s">
        <v>1865</v>
      </c>
      <c r="I204" s="398" t="s">
        <v>1866</v>
      </c>
      <c r="J204" s="398" t="s">
        <v>1867</v>
      </c>
      <c r="K204" s="407" t="s">
        <v>132</v>
      </c>
      <c r="L204" s="411"/>
      <c r="M204" s="407" t="s">
        <v>133</v>
      </c>
      <c r="N204" s="407"/>
      <c r="O204" s="410" t="s">
        <v>134</v>
      </c>
      <c r="P204" s="410" t="s">
        <v>134</v>
      </c>
      <c r="Q204" s="410" t="s">
        <v>134</v>
      </c>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c r="C205" s="69"/>
      <c r="D205" s="86" t="s">
        <v>1286</v>
      </c>
      <c r="E205" s="69"/>
      <c r="F205" s="86"/>
      <c r="G205" s="86"/>
      <c r="H205" s="407" t="s">
        <v>1868</v>
      </c>
      <c r="I205" s="398" t="s">
        <v>8</v>
      </c>
      <c r="J205" s="398" t="s">
        <v>1289</v>
      </c>
      <c r="K205" s="407" t="s">
        <v>178</v>
      </c>
      <c r="L205" s="411"/>
      <c r="M205" s="407" t="s">
        <v>133</v>
      </c>
      <c r="N205" s="407"/>
      <c r="O205" s="410" t="s">
        <v>134</v>
      </c>
      <c r="P205" s="410" t="s">
        <v>134</v>
      </c>
      <c r="Q205" s="410" t="s">
        <v>134</v>
      </c>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c r="C206" s="69"/>
      <c r="D206" s="86" t="s">
        <v>1869</v>
      </c>
      <c r="E206" s="69"/>
      <c r="F206" s="86"/>
      <c r="G206" s="86"/>
      <c r="H206" s="407" t="s">
        <v>1870</v>
      </c>
      <c r="I206" s="398" t="s">
        <v>1871</v>
      </c>
      <c r="J206" s="398" t="s">
        <v>1368</v>
      </c>
      <c r="K206" s="407" t="s">
        <v>132</v>
      </c>
      <c r="L206" s="411"/>
      <c r="M206" s="407" t="s">
        <v>133</v>
      </c>
      <c r="N206" s="407"/>
      <c r="O206" s="410" t="s">
        <v>134</v>
      </c>
      <c r="P206" s="410" t="s">
        <v>134</v>
      </c>
      <c r="Q206" s="410" t="s">
        <v>134</v>
      </c>
      <c r="R206" s="77"/>
      <c r="S206" s="367"/>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102"/>
      <c r="D207" s="69" t="s">
        <v>1872</v>
      </c>
      <c r="E207" s="69"/>
      <c r="F207" s="86"/>
      <c r="G207" s="86"/>
      <c r="H207" s="407" t="s">
        <v>1873</v>
      </c>
      <c r="I207" s="398" t="s">
        <v>1874</v>
      </c>
      <c r="J207" s="398" t="s">
        <v>228</v>
      </c>
      <c r="K207" s="407" t="s">
        <v>178</v>
      </c>
      <c r="L207" s="411"/>
      <c r="M207" s="407" t="s">
        <v>133</v>
      </c>
      <c r="N207" s="407"/>
      <c r="O207" s="412" t="s">
        <v>134</v>
      </c>
      <c r="P207" s="412" t="s">
        <v>134</v>
      </c>
      <c r="Q207" s="412" t="s">
        <v>134</v>
      </c>
      <c r="R207" s="77"/>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c r="AT207" s="368"/>
      <c r="AU207" s="368"/>
      <c r="AV207" s="368"/>
      <c r="AW207" s="368"/>
      <c r="AX207" s="368"/>
      <c r="AY207" s="368"/>
      <c r="AZ207" s="368"/>
      <c r="BA207" s="368"/>
      <c r="BB207" s="368"/>
      <c r="BC207" s="368"/>
      <c r="BD207" s="368"/>
      <c r="BE207" s="368"/>
      <c r="BF207" s="368"/>
      <c r="BG207" s="368"/>
      <c r="BH207" s="368"/>
      <c r="BI207" s="368"/>
      <c r="BJ207" s="368"/>
      <c r="BK207" s="368"/>
      <c r="BL207" s="368"/>
      <c r="BM207" s="368"/>
      <c r="BN207" s="368"/>
      <c r="BO207" s="368"/>
      <c r="BP207" s="368"/>
      <c r="BQ207" s="368"/>
      <c r="BR207" s="368"/>
      <c r="BS207" s="368"/>
      <c r="BT207" s="368"/>
      <c r="BU207" s="368"/>
      <c r="BV207" s="368"/>
      <c r="BW207" s="368"/>
      <c r="BX207" s="368"/>
      <c r="BY207" s="368"/>
      <c r="BZ207" s="368"/>
      <c r="CA207" s="368"/>
      <c r="CB207" s="368"/>
      <c r="CC207" s="368"/>
      <c r="CD207" s="368"/>
      <c r="CE207" s="368"/>
      <c r="CF207" s="368"/>
      <c r="CG207" s="368"/>
      <c r="CH207" s="368"/>
      <c r="CI207" s="368"/>
      <c r="CJ207" s="368"/>
      <c r="CK207" s="368"/>
      <c r="CL207" s="368"/>
      <c r="CM207" s="368"/>
      <c r="CN207" s="368"/>
      <c r="CO207" s="368"/>
      <c r="CP207" s="368"/>
      <c r="CQ207" s="368"/>
      <c r="CR207" s="368"/>
      <c r="CS207" s="368"/>
      <c r="CT207" s="368"/>
      <c r="CU207" s="368"/>
      <c r="CV207" s="368"/>
      <c r="CW207" s="368"/>
      <c r="CX207" s="368"/>
      <c r="CY207" s="368"/>
      <c r="CZ207" s="368"/>
      <c r="DA207" s="368"/>
      <c r="DB207" s="368"/>
      <c r="DC207" s="368"/>
      <c r="DD207" s="368"/>
      <c r="DE207" s="368"/>
      <c r="DF207" s="368"/>
      <c r="DG207" s="368"/>
      <c r="DH207" s="368"/>
      <c r="DI207" s="368"/>
      <c r="DJ207" s="368"/>
      <c r="DK207" s="368"/>
      <c r="DL207" s="368"/>
      <c r="DM207" s="368"/>
      <c r="DN207" s="368"/>
      <c r="DO207" s="368"/>
      <c r="DP207" s="368"/>
      <c r="DQ207" s="368"/>
      <c r="DR207" s="368"/>
      <c r="DS207" s="368"/>
      <c r="DT207" s="368"/>
      <c r="DU207" s="368"/>
      <c r="DV207" s="368"/>
      <c r="DW207" s="368"/>
      <c r="DX207" s="368"/>
      <c r="DY207" s="368"/>
      <c r="DZ207" s="368"/>
      <c r="EA207" s="368"/>
      <c r="EB207" s="368"/>
      <c r="EC207" s="368"/>
      <c r="ED207" s="368"/>
      <c r="EE207" s="368"/>
      <c r="EF207" s="368"/>
      <c r="EG207" s="368"/>
      <c r="EH207" s="368"/>
      <c r="EI207" s="368"/>
      <c r="EJ207" s="368"/>
      <c r="EK207" s="368"/>
      <c r="EL207" s="368"/>
      <c r="EM207" s="368"/>
      <c r="EN207" s="368"/>
      <c r="EO207" s="368"/>
      <c r="EP207" s="368"/>
      <c r="EQ207" s="368"/>
      <c r="ER207" s="368"/>
      <c r="ES207" s="368"/>
      <c r="ET207" s="368"/>
      <c r="EU207" s="368"/>
      <c r="EV207" s="368"/>
      <c r="EW207" s="368"/>
      <c r="EX207" s="368"/>
      <c r="EY207" s="368"/>
      <c r="EZ207" s="368"/>
      <c r="FA207" s="368"/>
      <c r="FB207" s="368"/>
      <c r="FC207" s="368"/>
      <c r="FD207" s="368"/>
      <c r="FE207" s="368"/>
      <c r="FF207" s="368"/>
      <c r="FG207" s="368"/>
      <c r="FH207" s="368"/>
      <c r="FI207" s="368"/>
      <c r="FJ207" s="368"/>
      <c r="FK207" s="368"/>
      <c r="FL207" s="368"/>
      <c r="FM207" s="368"/>
      <c r="FN207" s="368"/>
      <c r="FO207" s="368"/>
      <c r="FP207" s="368"/>
      <c r="FQ207" s="368"/>
      <c r="FR207" s="368"/>
      <c r="FS207" s="368"/>
      <c r="FT207" s="368"/>
      <c r="FU207" s="368"/>
      <c r="FV207" s="368"/>
      <c r="FW207" s="368"/>
      <c r="FX207" s="368"/>
      <c r="FY207" s="368"/>
      <c r="FZ207" s="368"/>
      <c r="GA207" s="368"/>
      <c r="GB207" s="368"/>
      <c r="GC207" s="368"/>
      <c r="GD207" s="368"/>
      <c r="GE207" s="368"/>
      <c r="GF207" s="368"/>
      <c r="GG207" s="368"/>
      <c r="GH207" s="368"/>
      <c r="GI207" s="368"/>
      <c r="GJ207" s="368"/>
      <c r="GK207" s="368"/>
      <c r="GL207" s="368"/>
      <c r="GM207" s="368"/>
      <c r="GN207" s="368"/>
      <c r="GO207" s="368"/>
      <c r="GP207" s="368"/>
      <c r="GQ207" s="368"/>
      <c r="GR207" s="368"/>
      <c r="GS207" s="368"/>
      <c r="GT207" s="368"/>
      <c r="GU207" s="368"/>
      <c r="GV207" s="368"/>
      <c r="GW207" s="368"/>
      <c r="GX207" s="368"/>
      <c r="GY207" s="368"/>
      <c r="GZ207" s="368"/>
      <c r="HA207" s="368"/>
      <c r="HB207" s="368"/>
      <c r="HC207" s="368"/>
      <c r="HD207" s="368"/>
      <c r="HE207" s="368"/>
      <c r="HF207" s="368"/>
      <c r="HG207" s="368"/>
      <c r="HH207" s="368"/>
      <c r="HI207" s="368"/>
      <c r="HJ207" s="368"/>
      <c r="HK207" s="368"/>
      <c r="HL207" s="368"/>
      <c r="HM207" s="368"/>
      <c r="HN207" s="368"/>
      <c r="HO207" s="368"/>
      <c r="HP207" s="368"/>
      <c r="HQ207" s="368"/>
      <c r="HR207" s="368"/>
      <c r="HS207" s="368"/>
      <c r="HT207" s="368"/>
      <c r="HU207" s="368"/>
      <c r="HV207" s="368"/>
      <c r="HW207" s="368"/>
      <c r="HX207" s="368"/>
      <c r="HY207" s="368"/>
      <c r="HZ207" s="368"/>
      <c r="IA207" s="368"/>
      <c r="IB207" s="368"/>
      <c r="IC207" s="368"/>
      <c r="ID207" s="368"/>
      <c r="IE207" s="368"/>
      <c r="IF207" s="368"/>
      <c r="IG207" s="368"/>
      <c r="IH207" s="368"/>
      <c r="II207" s="368"/>
      <c r="IJ207" s="368"/>
      <c r="IK207" s="368"/>
      <c r="IL207" s="368"/>
      <c r="IM207" s="368"/>
      <c r="IN207" s="368"/>
      <c r="IO207" s="368"/>
      <c r="IP207" s="368"/>
      <c r="IQ207" s="368"/>
      <c r="IR207" s="368"/>
      <c r="IS207" s="368"/>
      <c r="IT207" s="368"/>
      <c r="IU207" s="368"/>
      <c r="IV207" s="368"/>
      <c r="IW207" s="368"/>
      <c r="IX207" s="368"/>
      <c r="IY207" s="368"/>
      <c r="IZ207" s="368"/>
      <c r="JA207" s="368"/>
      <c r="JB207" s="368"/>
      <c r="JC207" s="368"/>
      <c r="JD207" s="368"/>
      <c r="JE207" s="368"/>
      <c r="JF207" s="368"/>
      <c r="JG207" s="368"/>
      <c r="JH207" s="368"/>
      <c r="JI207" s="368"/>
      <c r="JJ207" s="368"/>
      <c r="JK207" s="368"/>
      <c r="JL207" s="368"/>
      <c r="JM207" s="368"/>
      <c r="JN207" s="368"/>
      <c r="JO207" s="368"/>
      <c r="JP207" s="368"/>
      <c r="JQ207" s="368"/>
      <c r="JR207" s="368"/>
      <c r="JS207" s="368"/>
      <c r="JT207" s="368"/>
      <c r="JU207" s="368"/>
      <c r="JV207" s="368"/>
      <c r="JW207" s="368"/>
      <c r="JX207" s="368"/>
      <c r="JY207" s="368"/>
      <c r="JZ207" s="368"/>
      <c r="KA207" s="368"/>
      <c r="KB207" s="368"/>
      <c r="KC207" s="368"/>
      <c r="KD207" s="368"/>
      <c r="KE207" s="368"/>
      <c r="KF207" s="368"/>
      <c r="KG207" s="368"/>
      <c r="KH207" s="368"/>
      <c r="KI207" s="368"/>
      <c r="KJ207" s="368"/>
      <c r="KK207" s="368"/>
      <c r="KL207" s="368"/>
      <c r="KM207" s="368"/>
      <c r="KN207" s="368"/>
      <c r="KO207" s="368"/>
      <c r="KP207" s="368"/>
      <c r="KQ207" s="368"/>
      <c r="KR207" s="368"/>
      <c r="KS207" s="368"/>
      <c r="KT207" s="368"/>
      <c r="KU207" s="368"/>
      <c r="KV207" s="368"/>
      <c r="KW207" s="368"/>
      <c r="KX207" s="368"/>
      <c r="KY207" s="368"/>
      <c r="KZ207" s="368"/>
      <c r="LA207" s="368"/>
      <c r="LB207" s="368"/>
      <c r="LC207" s="368"/>
      <c r="LD207" s="368"/>
      <c r="LE207" s="368"/>
      <c r="LF207" s="368"/>
      <c r="LG207" s="368"/>
      <c r="LH207" s="368"/>
      <c r="LI207" s="368"/>
      <c r="LJ207" s="368"/>
      <c r="LK207" s="368"/>
      <c r="LL207" s="368"/>
      <c r="LM207" s="368"/>
      <c r="LN207" s="368"/>
      <c r="LO207" s="368"/>
      <c r="LP207" s="368"/>
      <c r="LQ207" s="368"/>
      <c r="LR207" s="368"/>
      <c r="LS207" s="368"/>
      <c r="LT207" s="368"/>
      <c r="LU207" s="368"/>
      <c r="LV207" s="368"/>
      <c r="LW207" s="368"/>
      <c r="LX207" s="368"/>
      <c r="LY207" s="368"/>
      <c r="LZ207" s="368"/>
      <c r="MA207" s="368"/>
      <c r="MB207" s="368"/>
      <c r="MC207" s="368"/>
      <c r="MD207" s="368"/>
      <c r="ME207" s="368"/>
      <c r="MF207" s="368"/>
      <c r="MG207" s="368"/>
      <c r="MH207" s="368"/>
      <c r="MI207" s="368"/>
      <c r="MJ207" s="368"/>
      <c r="MK207" s="368"/>
      <c r="ML207" s="368"/>
      <c r="MM207" s="368"/>
      <c r="MN207" s="368"/>
      <c r="MO207" s="368"/>
      <c r="MP207" s="368"/>
      <c r="MQ207" s="368"/>
      <c r="MR207" s="368"/>
      <c r="MS207" s="368"/>
      <c r="MT207" s="368"/>
      <c r="MU207" s="368"/>
      <c r="MV207" s="368"/>
      <c r="MW207" s="368"/>
      <c r="MX207" s="368"/>
      <c r="MY207" s="368"/>
      <c r="MZ207" s="368"/>
      <c r="NA207" s="368"/>
      <c r="NB207" s="368"/>
      <c r="NC207" s="368"/>
      <c r="ND207" s="368"/>
      <c r="NE207" s="368"/>
      <c r="NF207" s="368"/>
      <c r="NG207" s="368"/>
      <c r="NH207" s="368"/>
      <c r="NI207" s="368"/>
      <c r="NJ207" s="368"/>
      <c r="NK207" s="368"/>
      <c r="NL207" s="368"/>
      <c r="NM207" s="368"/>
      <c r="NN207" s="368"/>
      <c r="NO207" s="368"/>
      <c r="NP207" s="368"/>
      <c r="NQ207" s="368"/>
      <c r="NR207" s="368"/>
      <c r="NS207" s="368"/>
      <c r="NT207" s="368"/>
      <c r="NU207" s="368"/>
      <c r="NV207" s="368"/>
      <c r="NW207" s="368"/>
      <c r="NX207" s="368"/>
      <c r="NY207" s="368"/>
      <c r="NZ207" s="368"/>
      <c r="OA207" s="368"/>
      <c r="OB207" s="368"/>
      <c r="OC207" s="368"/>
      <c r="OD207" s="368"/>
      <c r="OE207" s="368"/>
      <c r="OF207" s="368"/>
      <c r="OG207" s="368"/>
      <c r="OH207" s="368"/>
      <c r="OI207" s="368"/>
      <c r="OJ207" s="368"/>
      <c r="OK207" s="368"/>
      <c r="OL207" s="368"/>
      <c r="OM207" s="368"/>
      <c r="ON207" s="368"/>
      <c r="OO207" s="368"/>
      <c r="OP207" s="368"/>
      <c r="OQ207" s="368"/>
      <c r="OR207" s="368"/>
      <c r="OS207" s="368"/>
      <c r="OT207" s="368"/>
      <c r="OU207" s="368"/>
      <c r="OV207" s="368"/>
      <c r="OW207" s="368"/>
      <c r="OX207" s="368"/>
      <c r="OY207" s="368"/>
      <c r="OZ207" s="368"/>
      <c r="PA207" s="368"/>
      <c r="PB207" s="368"/>
      <c r="PC207" s="368"/>
      <c r="PD207" s="368"/>
      <c r="PE207" s="368"/>
      <c r="PF207" s="368"/>
      <c r="PG207" s="368"/>
      <c r="PH207" s="368"/>
      <c r="PI207" s="368"/>
      <c r="PJ207" s="368"/>
      <c r="PK207" s="368"/>
      <c r="PL207" s="368"/>
      <c r="PM207" s="368"/>
      <c r="PN207" s="368"/>
      <c r="PO207" s="368"/>
      <c r="PP207" s="368"/>
      <c r="PQ207" s="368"/>
      <c r="PR207" s="368"/>
      <c r="PS207" s="368"/>
      <c r="PT207" s="368"/>
      <c r="PU207" s="368"/>
      <c r="PV207" s="368"/>
      <c r="PW207" s="368"/>
      <c r="PX207" s="368"/>
      <c r="PY207" s="368"/>
      <c r="PZ207" s="368"/>
      <c r="QA207" s="368"/>
      <c r="QB207" s="368"/>
      <c r="QC207" s="368"/>
      <c r="QD207" s="368"/>
      <c r="QE207" s="368"/>
      <c r="QF207" s="368"/>
      <c r="QG207" s="368"/>
      <c r="QH207" s="368"/>
      <c r="QI207" s="368"/>
      <c r="QJ207" s="368"/>
      <c r="QK207" s="368"/>
      <c r="QL207" s="368"/>
      <c r="QM207" s="368"/>
      <c r="QN207" s="368"/>
      <c r="QO207" s="368"/>
      <c r="QP207" s="368"/>
      <c r="QQ207" s="368"/>
      <c r="QR207" s="368"/>
      <c r="QS207" s="368"/>
      <c r="QT207" s="368"/>
      <c r="QU207" s="368"/>
      <c r="QV207" s="368"/>
      <c r="QW207" s="368"/>
      <c r="QX207" s="368"/>
      <c r="QY207" s="368"/>
      <c r="QZ207" s="368"/>
      <c r="RA207" s="368"/>
      <c r="RB207" s="368"/>
      <c r="RC207" s="368"/>
      <c r="RD207" s="368"/>
      <c r="RE207" s="368"/>
      <c r="RF207" s="368"/>
      <c r="RG207" s="368"/>
      <c r="RH207" s="368"/>
      <c r="RI207" s="368"/>
      <c r="RJ207" s="368"/>
      <c r="RK207" s="368"/>
      <c r="RL207" s="368"/>
      <c r="RM207" s="368"/>
      <c r="RN207" s="368"/>
      <c r="RO207" s="368"/>
      <c r="RP207" s="368"/>
      <c r="RQ207" s="368"/>
      <c r="RR207" s="368"/>
      <c r="RS207" s="368"/>
      <c r="RT207" s="368"/>
      <c r="RU207" s="368"/>
      <c r="RV207" s="368"/>
      <c r="RW207" s="368"/>
      <c r="RX207" s="368"/>
      <c r="RY207" s="368"/>
      <c r="RZ207" s="368"/>
      <c r="SA207" s="368"/>
      <c r="SB207" s="368"/>
      <c r="SC207" s="368"/>
      <c r="SD207" s="368"/>
      <c r="SE207" s="368"/>
      <c r="SF207" s="368"/>
      <c r="SG207" s="368"/>
      <c r="SH207" s="368"/>
      <c r="SI207" s="368"/>
      <c r="SJ207" s="368"/>
      <c r="SK207" s="368"/>
      <c r="SL207" s="368"/>
      <c r="SM207" s="368"/>
      <c r="SN207" s="368"/>
      <c r="SO207" s="368"/>
      <c r="SP207" s="368"/>
      <c r="SQ207" s="368"/>
      <c r="SR207" s="368"/>
      <c r="SS207" s="368"/>
      <c r="ST207" s="368"/>
      <c r="SU207" s="368"/>
      <c r="SV207" s="368"/>
      <c r="SW207" s="368"/>
      <c r="SX207" s="368"/>
      <c r="SY207" s="368"/>
      <c r="SZ207" s="368"/>
      <c r="TA207" s="368"/>
      <c r="TB207" s="368"/>
      <c r="TC207" s="368"/>
      <c r="TD207" s="368"/>
      <c r="TE207" s="368"/>
      <c r="TF207" s="368"/>
      <c r="TG207" s="368"/>
      <c r="TH207" s="368"/>
      <c r="TI207" s="368"/>
      <c r="TJ207" s="368"/>
      <c r="TK207" s="368"/>
      <c r="TL207" s="368"/>
      <c r="TM207" s="368"/>
      <c r="TN207" s="368"/>
      <c r="TO207" s="368"/>
      <c r="TP207" s="368"/>
      <c r="TQ207" s="368"/>
      <c r="TR207" s="368"/>
      <c r="TS207" s="368"/>
      <c r="TT207" s="368"/>
      <c r="TU207" s="368"/>
      <c r="TV207" s="368"/>
      <c r="TW207" s="368"/>
      <c r="TX207" s="368"/>
      <c r="TY207" s="368"/>
      <c r="TZ207" s="368"/>
      <c r="UA207" s="368"/>
      <c r="UB207" s="368"/>
      <c r="UC207" s="368"/>
      <c r="UD207" s="368"/>
      <c r="UE207" s="368"/>
      <c r="UF207" s="368"/>
      <c r="UG207" s="368"/>
      <c r="UH207" s="368"/>
      <c r="UI207" s="368"/>
      <c r="UJ207" s="368"/>
      <c r="UK207" s="368"/>
      <c r="UL207" s="368"/>
      <c r="UM207" s="368"/>
      <c r="UN207" s="368"/>
      <c r="UO207" s="368"/>
      <c r="UP207" s="368"/>
      <c r="UQ207" s="368"/>
      <c r="UR207" s="368"/>
      <c r="US207" s="368"/>
      <c r="UT207" s="368"/>
      <c r="UU207" s="368"/>
      <c r="UV207" s="368"/>
      <c r="UW207" s="368"/>
      <c r="UX207" s="368"/>
      <c r="UY207" s="368"/>
      <c r="UZ207" s="368"/>
      <c r="VA207" s="368"/>
      <c r="VB207" s="368"/>
      <c r="VC207" s="368"/>
      <c r="VD207" s="368"/>
      <c r="VE207" s="368"/>
      <c r="VF207" s="368"/>
      <c r="VG207" s="368"/>
      <c r="VH207" s="368"/>
      <c r="VI207" s="368"/>
      <c r="VJ207" s="368"/>
      <c r="VK207" s="368"/>
      <c r="VL207" s="368"/>
      <c r="VM207" s="368"/>
      <c r="VN207" s="368"/>
      <c r="VO207" s="368"/>
      <c r="VP207" s="368"/>
      <c r="VQ207" s="368"/>
      <c r="VR207" s="368"/>
      <c r="VS207" s="368"/>
      <c r="VT207" s="368"/>
      <c r="VU207" s="368"/>
      <c r="VV207" s="368"/>
      <c r="VW207" s="368"/>
      <c r="VX207" s="368"/>
      <c r="VY207" s="368"/>
      <c r="VZ207" s="368"/>
      <c r="WA207" s="368"/>
      <c r="WB207" s="368"/>
      <c r="WC207" s="368"/>
      <c r="WD207" s="368"/>
      <c r="WE207" s="368"/>
      <c r="WF207" s="368"/>
      <c r="WG207" s="368"/>
      <c r="WH207" s="368"/>
      <c r="WI207" s="368"/>
      <c r="WJ207" s="368"/>
      <c r="WK207" s="368"/>
      <c r="WL207" s="368"/>
      <c r="WM207" s="368"/>
      <c r="WN207" s="368"/>
      <c r="WO207" s="368"/>
      <c r="WP207" s="368"/>
      <c r="WQ207" s="368"/>
      <c r="WR207" s="368"/>
      <c r="WS207" s="368"/>
      <c r="WT207" s="368"/>
      <c r="WU207" s="368"/>
      <c r="WV207" s="368"/>
      <c r="WW207" s="368"/>
      <c r="WX207" s="368"/>
      <c r="WY207" s="368"/>
      <c r="WZ207" s="368"/>
      <c r="XA207" s="368"/>
      <c r="XB207" s="368"/>
      <c r="XC207" s="368"/>
      <c r="XD207" s="368"/>
      <c r="XE207" s="368"/>
      <c r="XF207" s="368"/>
      <c r="XG207" s="368"/>
      <c r="XH207" s="368"/>
      <c r="XI207" s="368"/>
      <c r="XJ207" s="368"/>
      <c r="XK207" s="368"/>
      <c r="XL207" s="368"/>
      <c r="XM207" s="368"/>
      <c r="XN207" s="368"/>
      <c r="XO207" s="368"/>
      <c r="XP207" s="368"/>
      <c r="XQ207" s="368"/>
      <c r="XR207" s="368"/>
      <c r="XS207" s="368"/>
      <c r="XT207" s="368"/>
      <c r="XU207" s="368"/>
      <c r="XV207" s="368"/>
      <c r="XW207" s="368"/>
      <c r="XX207" s="368"/>
      <c r="XY207" s="368"/>
      <c r="XZ207" s="368"/>
      <c r="YA207" s="368"/>
      <c r="YB207" s="368"/>
      <c r="YC207" s="368"/>
      <c r="YD207" s="368"/>
      <c r="YE207" s="368"/>
      <c r="YF207" s="368"/>
      <c r="YG207" s="368"/>
      <c r="YH207" s="368"/>
      <c r="YI207" s="368"/>
      <c r="YJ207" s="368"/>
      <c r="YK207" s="368"/>
      <c r="YL207" s="368"/>
      <c r="YM207" s="368"/>
      <c r="YN207" s="368"/>
      <c r="YO207" s="368"/>
      <c r="YP207" s="368"/>
      <c r="YQ207" s="368"/>
      <c r="YR207" s="368"/>
      <c r="YS207" s="368"/>
      <c r="YT207" s="368"/>
      <c r="YU207" s="368"/>
      <c r="YV207" s="368"/>
      <c r="YW207" s="368"/>
      <c r="YX207" s="368"/>
      <c r="YY207" s="368"/>
      <c r="YZ207" s="368"/>
      <c r="ZA207" s="368"/>
      <c r="ZB207" s="368"/>
      <c r="ZC207" s="368"/>
      <c r="ZD207" s="368"/>
      <c r="ZE207" s="368"/>
      <c r="ZF207" s="368"/>
      <c r="ZG207" s="368"/>
      <c r="ZH207" s="368"/>
      <c r="ZI207" s="368"/>
      <c r="ZJ207" s="368"/>
      <c r="ZK207" s="368"/>
      <c r="ZL207" s="368"/>
      <c r="ZM207" s="368"/>
      <c r="ZN207" s="368"/>
      <c r="ZO207" s="368"/>
      <c r="ZP207" s="368"/>
      <c r="ZQ207" s="368"/>
      <c r="ZR207" s="368"/>
      <c r="ZS207" s="368"/>
      <c r="ZT207" s="368"/>
      <c r="ZU207" s="368"/>
      <c r="ZV207" s="368"/>
      <c r="ZW207" s="368"/>
      <c r="ZX207" s="368"/>
      <c r="ZY207" s="368"/>
      <c r="ZZ207" s="368"/>
      <c r="AAA207" s="368"/>
      <c r="AAB207" s="368"/>
      <c r="AAC207" s="368"/>
      <c r="AAD207" s="368"/>
      <c r="AAE207" s="368"/>
      <c r="AAF207" s="368"/>
      <c r="AAG207" s="368"/>
      <c r="AAH207" s="368"/>
      <c r="AAI207" s="368"/>
      <c r="AAJ207" s="368"/>
      <c r="AAK207" s="368"/>
      <c r="AAL207" s="368"/>
      <c r="AAM207" s="368"/>
      <c r="AAN207" s="368"/>
      <c r="AAO207" s="368"/>
      <c r="AAP207" s="368"/>
      <c r="AAQ207" s="368"/>
      <c r="AAR207" s="368"/>
      <c r="AAS207" s="368"/>
      <c r="AAT207" s="368"/>
      <c r="AAU207" s="368"/>
      <c r="AAV207" s="368"/>
      <c r="AAW207" s="368"/>
      <c r="AAX207" s="368"/>
      <c r="AAY207" s="368"/>
      <c r="AAZ207" s="368"/>
      <c r="ABA207" s="368"/>
      <c r="ABB207" s="368"/>
      <c r="ABC207" s="368"/>
      <c r="ABD207" s="368"/>
      <c r="ABE207" s="368"/>
      <c r="ABF207" s="368"/>
      <c r="ABG207" s="368"/>
      <c r="ABH207" s="368"/>
      <c r="ABI207" s="368"/>
      <c r="ABJ207" s="368"/>
      <c r="ABK207" s="368"/>
      <c r="ABL207" s="368"/>
      <c r="ABM207" s="368"/>
      <c r="ABN207" s="368"/>
      <c r="ABO207" s="368"/>
      <c r="ABP207" s="368"/>
      <c r="ABQ207" s="368"/>
      <c r="ABR207" s="368"/>
      <c r="ABS207" s="368"/>
      <c r="ABT207" s="368"/>
      <c r="ABU207" s="368"/>
      <c r="ABV207" s="368"/>
      <c r="ABW207" s="368"/>
      <c r="ABX207" s="368"/>
      <c r="ABY207" s="368"/>
      <c r="ABZ207" s="368"/>
      <c r="ACA207" s="368"/>
      <c r="ACB207" s="368"/>
      <c r="ACC207" s="368"/>
      <c r="ACD207" s="368"/>
      <c r="ACE207" s="368"/>
      <c r="ACF207" s="368"/>
      <c r="ACG207" s="368"/>
      <c r="ACH207" s="368"/>
      <c r="ACI207" s="368"/>
      <c r="ACJ207" s="368"/>
      <c r="ACK207" s="368"/>
      <c r="ACL207" s="368"/>
      <c r="ACM207" s="368"/>
      <c r="ACN207" s="368"/>
      <c r="ACO207" s="368"/>
      <c r="ACP207" s="368"/>
      <c r="ACQ207" s="368"/>
      <c r="ACR207" s="368"/>
      <c r="ACS207" s="368"/>
      <c r="ACT207" s="368"/>
      <c r="ACU207" s="368"/>
      <c r="ACV207" s="368"/>
      <c r="ACW207" s="368"/>
      <c r="ACX207" s="368"/>
      <c r="ACY207" s="368"/>
      <c r="ACZ207" s="368"/>
      <c r="ADA207" s="368"/>
      <c r="ADB207" s="368"/>
      <c r="ADC207" s="368"/>
      <c r="ADD207" s="368"/>
      <c r="ADE207" s="368"/>
      <c r="ADF207" s="368"/>
      <c r="ADG207" s="368"/>
      <c r="ADH207" s="368"/>
      <c r="ADI207" s="368"/>
      <c r="ADJ207" s="368"/>
      <c r="ADK207" s="368"/>
      <c r="ADL207" s="368"/>
      <c r="ADM207" s="368"/>
      <c r="ADN207" s="368"/>
      <c r="ADO207" s="368"/>
      <c r="ADP207" s="368"/>
      <c r="ADQ207" s="368"/>
      <c r="ADR207" s="368"/>
      <c r="ADS207" s="368"/>
      <c r="ADT207" s="368"/>
      <c r="ADU207" s="368"/>
      <c r="ADV207" s="368"/>
      <c r="ADW207" s="368"/>
      <c r="ADX207" s="368"/>
      <c r="ADY207" s="368"/>
      <c r="ADZ207" s="368"/>
      <c r="AEA207" s="368"/>
      <c r="AEB207" s="368"/>
      <c r="AEC207" s="368"/>
      <c r="AED207" s="368"/>
      <c r="AEE207" s="368"/>
      <c r="AEF207" s="368"/>
      <c r="AEG207" s="368"/>
      <c r="AEH207" s="368"/>
      <c r="AEI207" s="368"/>
      <c r="AEJ207" s="368"/>
      <c r="AEK207" s="368"/>
      <c r="AEL207" s="368"/>
      <c r="AEM207" s="368"/>
      <c r="AEN207" s="368"/>
      <c r="AEO207" s="368"/>
      <c r="AEP207" s="368"/>
      <c r="AEQ207" s="368"/>
      <c r="AER207" s="368"/>
      <c r="AES207" s="368"/>
      <c r="AET207" s="368"/>
      <c r="AEU207" s="368"/>
      <c r="AEV207" s="368"/>
      <c r="AEW207" s="368"/>
      <c r="AEX207" s="368"/>
      <c r="AEY207" s="368"/>
      <c r="AEZ207" s="368"/>
      <c r="AFA207" s="368"/>
      <c r="AFB207" s="368"/>
      <c r="AFC207" s="368"/>
      <c r="AFD207" s="368"/>
      <c r="AFE207" s="368"/>
      <c r="AFF207" s="368"/>
      <c r="AFG207" s="368"/>
      <c r="AFH207" s="368"/>
      <c r="AFI207" s="368"/>
      <c r="AFJ207" s="368"/>
      <c r="AFK207" s="368"/>
      <c r="AFL207" s="368"/>
      <c r="AFM207" s="368"/>
      <c r="AFN207" s="368"/>
      <c r="AFO207" s="368"/>
      <c r="AFP207" s="368"/>
      <c r="AFQ207" s="368"/>
      <c r="AFR207" s="368"/>
      <c r="AFS207" s="368"/>
      <c r="AFT207" s="368"/>
      <c r="AFU207" s="368"/>
      <c r="AFV207" s="368"/>
      <c r="AFW207" s="368"/>
      <c r="AFX207" s="368"/>
      <c r="AFY207" s="368"/>
      <c r="AFZ207" s="368"/>
      <c r="AGA207" s="368"/>
      <c r="AGB207" s="368"/>
      <c r="AGC207" s="368"/>
      <c r="AGD207" s="368"/>
      <c r="AGE207" s="368"/>
      <c r="AGF207" s="368"/>
      <c r="AGG207" s="368"/>
      <c r="AGH207" s="368"/>
      <c r="AGI207" s="368"/>
      <c r="AGJ207" s="368"/>
      <c r="AGK207" s="368"/>
      <c r="AGL207" s="368"/>
      <c r="AGM207" s="368"/>
      <c r="AGN207" s="368"/>
      <c r="AGO207" s="368"/>
      <c r="AGP207" s="368"/>
      <c r="AGQ207" s="368"/>
      <c r="AGR207" s="368"/>
      <c r="AGS207" s="368"/>
      <c r="AGT207" s="368"/>
      <c r="AGU207" s="368"/>
      <c r="AGV207" s="368"/>
      <c r="AGW207" s="368"/>
      <c r="AGX207" s="368"/>
      <c r="AGY207" s="368"/>
      <c r="AGZ207" s="368"/>
      <c r="AHA207" s="368"/>
      <c r="AHB207" s="368"/>
      <c r="AHC207" s="368"/>
      <c r="AHD207" s="368"/>
      <c r="AHE207" s="368"/>
      <c r="AHF207" s="368"/>
      <c r="AHG207" s="368"/>
      <c r="AHH207" s="368"/>
      <c r="AHI207" s="368"/>
      <c r="AHJ207" s="368"/>
      <c r="AHK207" s="368"/>
      <c r="AHL207" s="368"/>
      <c r="AHM207" s="368"/>
      <c r="AHN207" s="368"/>
      <c r="AHO207" s="368"/>
      <c r="AHP207" s="368"/>
      <c r="AHQ207" s="368"/>
      <c r="AHR207" s="368"/>
      <c r="AHS207" s="368"/>
      <c r="AHT207" s="368"/>
      <c r="AHU207" s="368"/>
      <c r="AHV207" s="368"/>
      <c r="AHW207" s="368"/>
      <c r="AHX207" s="368"/>
      <c r="AHY207" s="368"/>
      <c r="AHZ207" s="368"/>
      <c r="AIA207" s="368"/>
      <c r="AIB207" s="368"/>
      <c r="AIC207" s="368"/>
      <c r="AID207" s="368"/>
      <c r="AIE207" s="368"/>
      <c r="AIF207" s="368"/>
      <c r="AIG207" s="368"/>
      <c r="AIH207" s="368"/>
      <c r="AII207" s="368"/>
      <c r="AIJ207" s="368"/>
      <c r="AIK207" s="368"/>
      <c r="AIL207" s="368"/>
      <c r="AIM207" s="368"/>
      <c r="AIN207" s="368"/>
      <c r="AIO207" s="368"/>
      <c r="AIP207" s="368"/>
      <c r="AIQ207" s="368"/>
      <c r="AIR207" s="368"/>
      <c r="AIS207" s="368"/>
      <c r="AIT207" s="368"/>
      <c r="AIU207" s="368"/>
      <c r="AIV207" s="368"/>
      <c r="AIW207" s="368"/>
      <c r="AIX207" s="368"/>
      <c r="AIY207" s="368"/>
      <c r="AIZ207" s="368"/>
      <c r="AJA207" s="368"/>
      <c r="AJB207" s="368"/>
      <c r="AJC207" s="368"/>
      <c r="AJD207" s="368"/>
      <c r="AJE207" s="368"/>
      <c r="AJF207" s="368"/>
      <c r="AJG207" s="368"/>
      <c r="AJH207" s="368"/>
      <c r="AJI207" s="368"/>
      <c r="AJJ207" s="368"/>
      <c r="AJK207" s="368"/>
      <c r="AJL207" s="368"/>
      <c r="AJM207" s="368"/>
      <c r="AJN207" s="368"/>
      <c r="AJO207" s="368"/>
      <c r="AJP207" s="368"/>
      <c r="AJQ207" s="368"/>
      <c r="AJR207" s="368"/>
      <c r="AJS207" s="368"/>
      <c r="AJT207" s="368"/>
      <c r="AJU207" s="368"/>
      <c r="AJV207" s="368"/>
      <c r="AJW207" s="368"/>
      <c r="AJX207" s="368"/>
      <c r="AJY207" s="368"/>
      <c r="AJZ207" s="368"/>
      <c r="AKA207" s="368"/>
      <c r="AKB207" s="368"/>
      <c r="AKC207" s="368"/>
      <c r="AKD207" s="368"/>
      <c r="AKE207" s="368"/>
      <c r="AKF207" s="368"/>
      <c r="AKG207" s="368"/>
      <c r="AKH207" s="368"/>
      <c r="AKI207" s="368"/>
      <c r="AKJ207" s="368"/>
      <c r="AKK207" s="368"/>
      <c r="AKL207" s="368"/>
      <c r="AKM207" s="368"/>
      <c r="AKN207" s="368"/>
      <c r="AKO207" s="368"/>
      <c r="AKP207" s="368"/>
      <c r="AKQ207" s="368"/>
      <c r="AKR207" s="368"/>
      <c r="AKS207" s="368"/>
      <c r="AKT207" s="368"/>
      <c r="AKU207" s="368"/>
      <c r="AKV207" s="368"/>
      <c r="AKW207" s="368"/>
      <c r="AKX207" s="368"/>
      <c r="AKY207" s="368"/>
      <c r="AKZ207" s="368"/>
      <c r="ALA207" s="368"/>
      <c r="ALB207" s="368"/>
      <c r="ALC207" s="368"/>
      <c r="ALD207" s="368"/>
      <c r="ALE207" s="368"/>
      <c r="ALF207" s="368"/>
      <c r="ALG207" s="368"/>
      <c r="ALH207" s="368"/>
      <c r="ALI207" s="368"/>
      <c r="ALJ207" s="368"/>
      <c r="ALK207" s="368"/>
      <c r="ALL207" s="368"/>
      <c r="ALM207" s="368"/>
      <c r="ALN207" s="368"/>
      <c r="ALO207" s="368"/>
      <c r="ALP207" s="368"/>
      <c r="ALQ207" s="368"/>
      <c r="ALR207" s="368"/>
      <c r="ALS207" s="368"/>
      <c r="ALT207" s="368"/>
      <c r="ALU207" s="368"/>
      <c r="ALV207" s="368"/>
      <c r="ALW207" s="368"/>
      <c r="ALX207" s="368"/>
      <c r="ALY207" s="368"/>
      <c r="ALZ207" s="368"/>
      <c r="AMA207" s="368"/>
      <c r="AMB207" s="368"/>
      <c r="AMC207" s="368"/>
    </row>
    <row r="208" spans="1:1017" s="71" customFormat="1" ht="12" customHeight="1">
      <c r="A208" s="72"/>
      <c r="C208" s="72"/>
      <c r="D208" s="72"/>
      <c r="E208" s="72"/>
      <c r="F208" s="72"/>
      <c r="G208" s="72"/>
      <c r="H208" s="72"/>
      <c r="I208" s="72"/>
      <c r="J208" s="84"/>
      <c r="K208" s="72"/>
      <c r="L208" s="79">
        <f>SUBTOTAL(103,createCase22[Objet])</f>
        <v>15</v>
      </c>
      <c r="M208" s="72"/>
      <c r="N208" s="113"/>
      <c r="O208" s="113">
        <f>SUBTOTAL(103,createCase22[15-18])</f>
        <v>44</v>
      </c>
      <c r="P208" s="113">
        <f>SUBTOTAL(103,createCase22[15-15])</f>
        <v>33</v>
      </c>
      <c r="Q208" s="113">
        <f>SUBTOTAL(103,createCase22[15-MAJ])</f>
        <v>9</v>
      </c>
      <c r="R208" s="113"/>
      <c r="S208" s="113"/>
      <c r="T208" s="113"/>
      <c r="U208" s="113"/>
      <c r="V208" s="113"/>
      <c r="W208" s="113"/>
      <c r="X208" s="113"/>
      <c r="Y208" s="113"/>
      <c r="Z208" s="113"/>
      <c r="AA208" s="113"/>
      <c r="AB208" s="113"/>
      <c r="AC208" s="113"/>
      <c r="AD208" s="113"/>
      <c r="AE208" s="113"/>
      <c r="AF208" s="113"/>
      <c r="AG208" s="113"/>
      <c r="AH208" s="113"/>
      <c r="AI208" s="113"/>
      <c r="AJ208" s="113"/>
      <c r="AK208" s="113"/>
      <c r="AL208" s="113"/>
      <c r="AM208" s="113"/>
      <c r="AN208" s="113"/>
      <c r="AO208" s="113"/>
      <c r="AP208" s="113"/>
      <c r="AQ208" s="113"/>
      <c r="AR208" s="113"/>
      <c r="AS208" s="113"/>
      <c r="AT208" s="113"/>
      <c r="AU208" s="113"/>
      <c r="AV208" s="113"/>
      <c r="AW208" s="113"/>
      <c r="AX208" s="113"/>
      <c r="AY208" s="113"/>
      <c r="AZ208" s="113"/>
      <c r="BA208" s="113"/>
      <c r="BB208" s="113"/>
      <c r="BC208" s="113"/>
      <c r="BD208" s="113"/>
      <c r="BE208" s="113"/>
      <c r="BF208" s="113"/>
      <c r="BG208" s="113"/>
      <c r="BH208" s="113"/>
      <c r="BI208" s="113"/>
      <c r="BJ208" s="113"/>
      <c r="BK208" s="113"/>
      <c r="BL208" s="113"/>
      <c r="BM208" s="113"/>
      <c r="BN208" s="113"/>
      <c r="BO208" s="113"/>
      <c r="BP208" s="113"/>
      <c r="BQ208" s="113"/>
      <c r="BR208" s="113"/>
      <c r="BS208" s="113"/>
      <c r="BT208" s="113"/>
      <c r="BU208" s="113"/>
      <c r="BV208" s="113"/>
      <c r="BW208" s="113"/>
      <c r="BX208" s="113"/>
      <c r="BY208" s="113"/>
      <c r="BZ208" s="113"/>
      <c r="CA208" s="113"/>
      <c r="CB208" s="113"/>
      <c r="CC208" s="113"/>
      <c r="CD208" s="113"/>
      <c r="CE208" s="113"/>
      <c r="CF208" s="113"/>
      <c r="CG208" s="113"/>
      <c r="CH208" s="113"/>
      <c r="CI208" s="113"/>
      <c r="CJ208" s="113"/>
      <c r="CK208" s="113"/>
      <c r="CL208" s="113"/>
      <c r="CM208" s="113"/>
      <c r="CN208" s="113"/>
      <c r="CO208" s="113"/>
      <c r="CP208" s="113"/>
      <c r="CQ208" s="113"/>
      <c r="CR208" s="113"/>
      <c r="CS208" s="113"/>
      <c r="CT208" s="113"/>
      <c r="CU208" s="113"/>
      <c r="CV208" s="113"/>
      <c r="CW208" s="113"/>
      <c r="CX208" s="113"/>
      <c r="CY208" s="113"/>
      <c r="CZ208" s="113"/>
      <c r="DA208" s="113"/>
      <c r="DB208" s="113"/>
      <c r="DC208" s="113"/>
      <c r="DD208" s="113"/>
      <c r="DE208" s="113"/>
      <c r="DF208" s="113"/>
      <c r="DG208" s="113"/>
      <c r="DH208" s="113"/>
      <c r="DI208" s="113"/>
      <c r="DJ208" s="113"/>
      <c r="DK208" s="113"/>
      <c r="DL208" s="113"/>
      <c r="DM208" s="113"/>
      <c r="DN208" s="113"/>
      <c r="DO208" s="113"/>
      <c r="DP208" s="113"/>
      <c r="DQ208" s="113"/>
      <c r="DR208" s="113"/>
      <c r="DS208" s="113"/>
      <c r="DT208" s="113"/>
      <c r="DU208" s="113"/>
      <c r="DV208" s="113"/>
      <c r="DW208" s="113"/>
      <c r="DX208" s="113"/>
      <c r="DY208" s="113"/>
      <c r="DZ208" s="113"/>
      <c r="EA208" s="113"/>
      <c r="EB208" s="113"/>
      <c r="EC208" s="113"/>
      <c r="ED208" s="113"/>
      <c r="EE208" s="113"/>
      <c r="EF208" s="113"/>
      <c r="EG208" s="113"/>
      <c r="EH208" s="113"/>
      <c r="EI208" s="113"/>
      <c r="EJ208" s="113"/>
      <c r="EK208" s="113"/>
      <c r="EL208" s="113"/>
      <c r="EM208" s="113"/>
      <c r="EN208" s="113"/>
      <c r="EO208" s="113"/>
      <c r="EP208" s="113"/>
      <c r="EQ208" s="113"/>
      <c r="ER208" s="113"/>
      <c r="ES208" s="113"/>
      <c r="ET208" s="113"/>
      <c r="EU208" s="113"/>
      <c r="EV208" s="113"/>
      <c r="EW208" s="113"/>
      <c r="EX208" s="113"/>
      <c r="EY208" s="113"/>
      <c r="EZ208" s="113"/>
      <c r="FA208" s="113"/>
      <c r="FB208" s="113"/>
      <c r="FC208" s="113"/>
      <c r="FD208" s="113"/>
      <c r="FE208" s="113"/>
      <c r="FF208" s="113"/>
      <c r="FG208" s="113"/>
      <c r="FH208" s="113"/>
      <c r="FI208" s="113"/>
      <c r="FJ208" s="113"/>
      <c r="FK208" s="113"/>
      <c r="FL208" s="113"/>
      <c r="FM208" s="113"/>
      <c r="FN208" s="113"/>
      <c r="FO208" s="113"/>
      <c r="FP208" s="113"/>
      <c r="FQ208" s="113"/>
      <c r="FR208" s="113"/>
      <c r="FS208" s="113"/>
      <c r="FT208" s="113"/>
      <c r="FU208" s="113"/>
      <c r="FV208" s="113"/>
      <c r="FW208" s="113"/>
      <c r="FX208" s="113"/>
      <c r="FY208" s="113"/>
      <c r="FZ208" s="113"/>
      <c r="GA208" s="113"/>
      <c r="GB208" s="113"/>
      <c r="GC208" s="113"/>
      <c r="GD208" s="113"/>
      <c r="GE208" s="113"/>
      <c r="GF208" s="113"/>
      <c r="GG208" s="113"/>
      <c r="GH208" s="113"/>
      <c r="GI208" s="113"/>
      <c r="GJ208" s="113"/>
      <c r="GK208" s="113"/>
      <c r="GL208" s="113"/>
      <c r="GM208" s="113"/>
      <c r="GN208" s="113"/>
      <c r="GO208" s="113"/>
      <c r="GP208" s="113"/>
      <c r="GQ208" s="113"/>
      <c r="GR208" s="113"/>
      <c r="GS208" s="113"/>
      <c r="GT208" s="113"/>
      <c r="GU208" s="113"/>
      <c r="GV208" s="113"/>
      <c r="GW208" s="113"/>
      <c r="GX208" s="113"/>
      <c r="GY208" s="113"/>
      <c r="GZ208" s="113"/>
      <c r="HA208" s="113"/>
      <c r="HB208" s="113"/>
      <c r="HC208" s="113"/>
      <c r="HD208" s="113"/>
      <c r="HE208" s="113"/>
      <c r="HF208" s="113"/>
      <c r="HG208" s="113"/>
      <c r="HH208" s="113"/>
      <c r="HI208" s="113"/>
      <c r="HJ208" s="113"/>
      <c r="HK208" s="113"/>
      <c r="HL208" s="113"/>
      <c r="HM208" s="113"/>
      <c r="HN208" s="113"/>
      <c r="HO208" s="113"/>
      <c r="HP208" s="113"/>
      <c r="HQ208" s="113"/>
      <c r="HR208" s="113"/>
      <c r="HS208" s="113"/>
      <c r="HT208" s="113"/>
      <c r="HU208" s="113"/>
      <c r="HV208" s="113"/>
      <c r="HW208" s="113"/>
      <c r="HX208" s="113"/>
      <c r="HY208" s="113"/>
      <c r="HZ208" s="113"/>
      <c r="IA208" s="113"/>
      <c r="IB208" s="113"/>
      <c r="IC208" s="113"/>
      <c r="ID208" s="113"/>
      <c r="IE208" s="113"/>
      <c r="IF208" s="113"/>
      <c r="IG208" s="113"/>
      <c r="IH208" s="113"/>
      <c r="II208" s="113"/>
      <c r="IJ208" s="113"/>
      <c r="IK208" s="113"/>
      <c r="IL208" s="113"/>
      <c r="IM208" s="113"/>
      <c r="IN208" s="113"/>
      <c r="IO208" s="113"/>
      <c r="IP208" s="113"/>
      <c r="IQ208" s="113"/>
      <c r="IR208" s="113"/>
      <c r="IS208" s="113"/>
      <c r="IT208" s="113"/>
      <c r="IU208" s="113"/>
      <c r="IV208" s="113"/>
      <c r="IW208" s="113"/>
      <c r="IX208" s="113"/>
      <c r="IY208" s="113"/>
      <c r="IZ208" s="113"/>
      <c r="JA208" s="113"/>
      <c r="JB208" s="113"/>
      <c r="JC208" s="113"/>
      <c r="JD208" s="113"/>
      <c r="JE208" s="113"/>
      <c r="JF208" s="113"/>
      <c r="JG208" s="113"/>
      <c r="JH208" s="113"/>
      <c r="JI208" s="113"/>
      <c r="JJ208" s="113"/>
      <c r="JK208" s="113"/>
      <c r="JL208" s="113"/>
      <c r="JM208" s="113"/>
      <c r="JN208" s="113"/>
      <c r="JO208" s="113"/>
      <c r="JP208" s="113"/>
      <c r="JQ208" s="113"/>
      <c r="JR208" s="113"/>
      <c r="JS208" s="113"/>
      <c r="JT208" s="113"/>
      <c r="JU208" s="113"/>
      <c r="JV208" s="113"/>
      <c r="JW208" s="113"/>
      <c r="JX208" s="113"/>
      <c r="JY208" s="113"/>
      <c r="JZ208" s="113"/>
      <c r="KA208" s="113"/>
      <c r="KB208" s="113"/>
      <c r="KC208" s="113"/>
      <c r="KD208" s="113"/>
      <c r="KE208" s="113"/>
      <c r="KF208" s="113"/>
      <c r="KG208" s="113"/>
      <c r="KH208" s="113"/>
      <c r="KI208" s="113"/>
      <c r="KJ208" s="113"/>
      <c r="KK208" s="113"/>
      <c r="KL208" s="113"/>
      <c r="KM208" s="113"/>
      <c r="KN208" s="113"/>
      <c r="KO208" s="113"/>
      <c r="KP208" s="113"/>
      <c r="KQ208" s="113"/>
      <c r="KR208" s="113"/>
      <c r="KS208" s="113"/>
      <c r="KT208" s="113"/>
      <c r="KU208" s="113"/>
      <c r="KV208" s="113"/>
      <c r="KW208" s="113"/>
      <c r="KX208" s="113"/>
      <c r="KY208" s="113"/>
      <c r="KZ208" s="113"/>
      <c r="LA208" s="113"/>
      <c r="LB208" s="113"/>
      <c r="LC208" s="113"/>
      <c r="LD208" s="113"/>
      <c r="LE208" s="113"/>
      <c r="LF208" s="113"/>
      <c r="LG208" s="113"/>
      <c r="LH208" s="113"/>
      <c r="LI208" s="113"/>
      <c r="LJ208" s="113"/>
      <c r="LK208" s="113"/>
      <c r="LL208" s="113"/>
      <c r="LM208" s="113"/>
      <c r="LN208" s="113"/>
      <c r="LO208" s="113"/>
      <c r="LP208" s="113"/>
      <c r="LQ208" s="113"/>
      <c r="LR208" s="113"/>
      <c r="LS208" s="113"/>
      <c r="LT208" s="113"/>
      <c r="LU208" s="113"/>
      <c r="LV208" s="113"/>
      <c r="LW208" s="113"/>
      <c r="LX208" s="113"/>
      <c r="LY208" s="113"/>
      <c r="LZ208" s="113"/>
      <c r="MA208" s="113"/>
      <c r="MB208" s="113"/>
      <c r="MC208" s="113"/>
      <c r="MD208" s="113"/>
      <c r="ME208" s="113"/>
      <c r="MF208" s="113"/>
      <c r="MG208" s="113"/>
      <c r="MH208" s="113"/>
      <c r="MI208" s="113"/>
      <c r="MJ208" s="113"/>
      <c r="MK208" s="113"/>
      <c r="ML208" s="113"/>
      <c r="MM208" s="113"/>
      <c r="MN208" s="113"/>
      <c r="MO208" s="113"/>
      <c r="MP208" s="113"/>
      <c r="MQ208" s="113"/>
      <c r="MR208" s="113"/>
      <c r="MS208" s="113"/>
      <c r="MT208" s="113"/>
      <c r="MU208" s="113"/>
      <c r="MV208" s="113"/>
      <c r="MW208" s="113"/>
      <c r="MX208" s="113"/>
      <c r="MY208" s="113"/>
      <c r="MZ208" s="113"/>
      <c r="NA208" s="113"/>
      <c r="NB208" s="113"/>
      <c r="NC208" s="113"/>
      <c r="ND208" s="113"/>
      <c r="NE208" s="113"/>
      <c r="NF208" s="113"/>
      <c r="NG208" s="113"/>
      <c r="NH208" s="113"/>
      <c r="NI208" s="113"/>
      <c r="NJ208" s="113"/>
      <c r="NK208" s="113"/>
      <c r="NL208" s="113"/>
      <c r="NM208" s="113"/>
      <c r="NN208" s="113"/>
      <c r="NO208" s="113"/>
      <c r="NP208" s="113"/>
      <c r="NQ208" s="113"/>
      <c r="NR208" s="113"/>
      <c r="NS208" s="113"/>
      <c r="NT208" s="113"/>
      <c r="NU208" s="113"/>
      <c r="NV208" s="113"/>
      <c r="NW208" s="113"/>
      <c r="NX208" s="113"/>
      <c r="NY208" s="113"/>
      <c r="NZ208" s="113"/>
      <c r="OA208" s="113"/>
      <c r="OB208" s="113"/>
      <c r="OC208" s="113"/>
      <c r="OD208" s="113"/>
      <c r="OE208" s="113"/>
      <c r="OF208" s="113"/>
      <c r="OG208" s="113"/>
      <c r="OH208" s="113"/>
      <c r="OI208" s="113"/>
      <c r="OJ208" s="113"/>
      <c r="OK208" s="113"/>
      <c r="OL208" s="113"/>
      <c r="OM208" s="113"/>
      <c r="ON208" s="113"/>
      <c r="OO208" s="113"/>
      <c r="OP208" s="113"/>
      <c r="OQ208" s="113"/>
      <c r="OR208" s="113"/>
      <c r="OS208" s="113"/>
      <c r="OT208" s="113"/>
      <c r="OU208" s="113"/>
      <c r="OV208" s="113"/>
      <c r="OW208" s="113"/>
      <c r="OX208" s="113"/>
      <c r="OY208" s="113"/>
      <c r="OZ208" s="113"/>
      <c r="PA208" s="113"/>
      <c r="PB208" s="113"/>
      <c r="PC208" s="113"/>
      <c r="PD208" s="113"/>
      <c r="PE208" s="113"/>
      <c r="PF208" s="113"/>
      <c r="PG208" s="113"/>
      <c r="PH208" s="113"/>
      <c r="PI208" s="113"/>
      <c r="PJ208" s="113"/>
      <c r="PK208" s="113"/>
      <c r="PL208" s="113"/>
      <c r="PM208" s="113"/>
      <c r="PN208" s="113"/>
      <c r="PO208" s="113"/>
      <c r="PP208" s="113"/>
      <c r="PQ208" s="113"/>
      <c r="PR208" s="113"/>
      <c r="PS208" s="113"/>
      <c r="PT208" s="113"/>
      <c r="PU208" s="113"/>
      <c r="PV208" s="113"/>
      <c r="PW208" s="113"/>
      <c r="PX208" s="113"/>
      <c r="PY208" s="113"/>
      <c r="PZ208" s="113"/>
      <c r="QA208" s="113"/>
      <c r="QB208" s="113"/>
      <c r="QC208" s="113"/>
      <c r="QD208" s="113"/>
      <c r="QE208" s="113"/>
      <c r="QF208" s="113"/>
      <c r="QG208" s="113"/>
      <c r="QH208" s="113"/>
      <c r="QI208" s="113"/>
      <c r="QJ208" s="113"/>
      <c r="QK208" s="113"/>
      <c r="QL208" s="113"/>
      <c r="QM208" s="113"/>
      <c r="QN208" s="113"/>
      <c r="QO208" s="113"/>
      <c r="QP208" s="113"/>
      <c r="QQ208" s="113"/>
      <c r="QR208" s="113"/>
      <c r="QS208" s="113"/>
      <c r="QT208" s="113"/>
      <c r="QU208" s="113"/>
      <c r="QV208" s="113"/>
      <c r="QW208" s="113"/>
      <c r="QX208" s="113"/>
      <c r="QY208" s="113"/>
      <c r="QZ208" s="113"/>
      <c r="RA208" s="113"/>
      <c r="RB208" s="113"/>
      <c r="RC208" s="113"/>
      <c r="RD208" s="113"/>
      <c r="RE208" s="113"/>
      <c r="RF208" s="113"/>
      <c r="RG208" s="113"/>
      <c r="RH208" s="113"/>
      <c r="RI208" s="113"/>
      <c r="RJ208" s="113"/>
      <c r="RK208" s="113"/>
      <c r="RL208" s="113"/>
      <c r="RM208" s="113"/>
      <c r="RN208" s="113"/>
      <c r="RO208" s="113"/>
      <c r="RP208" s="113"/>
      <c r="RQ208" s="113"/>
      <c r="RR208" s="113"/>
      <c r="RS208" s="113"/>
      <c r="RT208" s="113"/>
      <c r="RU208" s="113"/>
      <c r="RV208" s="113"/>
      <c r="RW208" s="113"/>
      <c r="RX208" s="113"/>
      <c r="RY208" s="113"/>
      <c r="RZ208" s="113"/>
      <c r="SA208" s="113"/>
      <c r="SB208" s="113"/>
      <c r="SC208" s="113"/>
      <c r="SD208" s="113"/>
      <c r="SE208" s="113"/>
      <c r="SF208" s="113"/>
      <c r="SG208" s="113"/>
      <c r="SH208" s="113"/>
      <c r="SI208" s="113"/>
      <c r="SJ208" s="113"/>
      <c r="SK208" s="113"/>
      <c r="SL208" s="113"/>
      <c r="SM208" s="113"/>
      <c r="SN208" s="113"/>
      <c r="SO208" s="113"/>
      <c r="SP208" s="113"/>
      <c r="SQ208" s="113"/>
      <c r="SR208" s="113"/>
      <c r="SS208" s="113"/>
      <c r="ST208" s="113"/>
      <c r="SU208" s="113"/>
      <c r="SV208" s="113"/>
      <c r="SW208" s="113"/>
      <c r="SX208" s="113"/>
      <c r="SY208" s="113"/>
      <c r="SZ208" s="113"/>
      <c r="TA208" s="113"/>
      <c r="TB208" s="113"/>
      <c r="TC208" s="113"/>
      <c r="TD208" s="113"/>
      <c r="TE208" s="113"/>
      <c r="TF208" s="113"/>
      <c r="TG208" s="113"/>
      <c r="TH208" s="113"/>
      <c r="TI208" s="113"/>
      <c r="TJ208" s="113"/>
      <c r="TK208" s="113"/>
      <c r="TL208" s="113"/>
      <c r="TM208" s="113"/>
      <c r="TN208" s="113"/>
      <c r="TO208" s="113"/>
      <c r="TP208" s="113"/>
      <c r="TQ208" s="113"/>
      <c r="TR208" s="113"/>
      <c r="TS208" s="113"/>
      <c r="TT208" s="113"/>
      <c r="TU208" s="113"/>
      <c r="TV208" s="113"/>
      <c r="TW208" s="113"/>
      <c r="TX208" s="113"/>
      <c r="TY208" s="113"/>
      <c r="TZ208" s="113"/>
      <c r="UA208" s="113"/>
      <c r="UB208" s="113"/>
      <c r="UC208" s="113"/>
      <c r="UD208" s="113"/>
      <c r="UE208" s="113"/>
      <c r="UF208" s="113"/>
      <c r="UG208" s="113"/>
      <c r="UH208" s="113"/>
      <c r="UI208" s="113"/>
      <c r="UJ208" s="113"/>
      <c r="UK208" s="113"/>
      <c r="UL208" s="113"/>
      <c r="UM208" s="113"/>
      <c r="UN208" s="113"/>
      <c r="UO208" s="113"/>
      <c r="UP208" s="113"/>
      <c r="UQ208" s="113"/>
      <c r="UR208" s="113"/>
      <c r="US208" s="113"/>
      <c r="UT208" s="113"/>
      <c r="UU208" s="113"/>
      <c r="UV208" s="113"/>
      <c r="UW208" s="113"/>
      <c r="UX208" s="113"/>
      <c r="UY208" s="113"/>
      <c r="UZ208" s="113"/>
      <c r="VA208" s="113"/>
      <c r="VB208" s="113"/>
      <c r="VC208" s="113"/>
      <c r="VD208" s="113"/>
      <c r="VE208" s="113"/>
      <c r="VF208" s="113"/>
      <c r="VG208" s="113"/>
      <c r="VH208" s="113"/>
      <c r="VI208" s="113"/>
      <c r="VJ208" s="113"/>
      <c r="VK208" s="113"/>
      <c r="VL208" s="113"/>
      <c r="VM208" s="113"/>
      <c r="VN208" s="113"/>
      <c r="VO208" s="113"/>
      <c r="VP208" s="113"/>
      <c r="VQ208" s="113"/>
      <c r="VR208" s="113"/>
      <c r="VS208" s="113"/>
      <c r="VT208" s="113"/>
      <c r="VU208" s="113"/>
      <c r="VV208" s="113"/>
      <c r="VW208" s="113"/>
      <c r="VX208" s="113"/>
      <c r="VY208" s="113"/>
      <c r="VZ208" s="113"/>
      <c r="WA208" s="113"/>
      <c r="WB208" s="113"/>
      <c r="WC208" s="113"/>
      <c r="WD208" s="113"/>
      <c r="WE208" s="113"/>
      <c r="WF208" s="113"/>
      <c r="WG208" s="113"/>
      <c r="WH208" s="113"/>
      <c r="WI208" s="113"/>
      <c r="WJ208" s="113"/>
      <c r="WK208" s="113"/>
      <c r="WL208" s="113"/>
      <c r="WM208" s="113"/>
      <c r="WN208" s="113"/>
      <c r="WO208" s="113"/>
      <c r="WP208" s="113"/>
      <c r="WQ208" s="113"/>
      <c r="WR208" s="113"/>
      <c r="WS208" s="113"/>
      <c r="WT208" s="113"/>
      <c r="WU208" s="113"/>
      <c r="WV208" s="113"/>
      <c r="WW208" s="113"/>
      <c r="WX208" s="113"/>
      <c r="WY208" s="113"/>
      <c r="WZ208" s="113"/>
      <c r="XA208" s="113"/>
      <c r="XB208" s="113"/>
      <c r="XC208" s="113"/>
      <c r="XD208" s="113"/>
      <c r="XE208" s="113"/>
      <c r="XF208" s="113"/>
      <c r="XG208" s="113"/>
      <c r="XH208" s="113"/>
      <c r="XI208" s="113"/>
      <c r="XJ208" s="113"/>
      <c r="XK208" s="113"/>
      <c r="XL208" s="113"/>
      <c r="XM208" s="113"/>
      <c r="XN208" s="113"/>
      <c r="XO208" s="113"/>
      <c r="XP208" s="113"/>
      <c r="XQ208" s="113"/>
      <c r="XR208" s="113"/>
      <c r="XS208" s="113"/>
      <c r="XT208" s="113"/>
      <c r="XU208" s="113"/>
      <c r="XV208" s="113"/>
      <c r="XW208" s="113"/>
      <c r="XX208" s="113"/>
      <c r="XY208" s="113"/>
      <c r="XZ208" s="113"/>
      <c r="YA208" s="113"/>
      <c r="YB208" s="113"/>
      <c r="YC208" s="113"/>
      <c r="YD208" s="113"/>
      <c r="YE208" s="113"/>
      <c r="YF208" s="113"/>
      <c r="YG208" s="113"/>
      <c r="YH208" s="113"/>
      <c r="YI208" s="113"/>
      <c r="YJ208" s="113"/>
      <c r="YK208" s="113"/>
      <c r="YL208" s="113"/>
      <c r="YM208" s="113"/>
      <c r="YN208" s="113"/>
      <c r="YO208" s="113"/>
      <c r="YP208" s="113"/>
      <c r="YQ208" s="113"/>
      <c r="YR208" s="113"/>
      <c r="YS208" s="113"/>
      <c r="YT208" s="113"/>
      <c r="YU208" s="113"/>
      <c r="YV208" s="113"/>
      <c r="YW208" s="113"/>
      <c r="YX208" s="113"/>
      <c r="YY208" s="113"/>
      <c r="YZ208" s="113"/>
      <c r="ZA208" s="113"/>
      <c r="ZB208" s="113"/>
      <c r="ZC208" s="113"/>
      <c r="ZD208" s="113"/>
      <c r="ZE208" s="113"/>
      <c r="ZF208" s="113"/>
      <c r="ZG208" s="113"/>
      <c r="ZH208" s="113"/>
      <c r="ZI208" s="113"/>
      <c r="ZJ208" s="113"/>
      <c r="ZK208" s="113"/>
      <c r="ZL208" s="113"/>
      <c r="ZM208" s="113"/>
      <c r="ZN208" s="113"/>
      <c r="ZO208" s="113"/>
      <c r="ZP208" s="113"/>
      <c r="ZQ208" s="113"/>
      <c r="ZR208" s="113"/>
      <c r="ZS208" s="113"/>
      <c r="ZT208" s="113"/>
      <c r="ZU208" s="113"/>
      <c r="ZV208" s="113"/>
      <c r="ZW208" s="113"/>
      <c r="ZX208" s="113"/>
      <c r="ZY208" s="113"/>
      <c r="ZZ208" s="113"/>
      <c r="AAA208" s="113"/>
      <c r="AAB208" s="113"/>
      <c r="AAC208" s="113"/>
      <c r="AAD208" s="113"/>
      <c r="AAE208" s="113"/>
      <c r="AAF208" s="113"/>
      <c r="AAG208" s="113"/>
      <c r="AAH208" s="113"/>
      <c r="AAI208" s="113"/>
      <c r="AAJ208" s="113"/>
      <c r="AAK208" s="113"/>
      <c r="AAL208" s="113"/>
      <c r="AAM208" s="113"/>
      <c r="AAN208" s="113"/>
      <c r="AAO208" s="113"/>
      <c r="AAP208" s="113"/>
      <c r="AAQ208" s="113"/>
      <c r="AAR208" s="113"/>
      <c r="AAS208" s="113"/>
      <c r="AAT208" s="113"/>
      <c r="AAU208" s="113"/>
      <c r="AAV208" s="113"/>
      <c r="AAW208" s="113"/>
      <c r="AAX208" s="113"/>
      <c r="AAY208" s="113"/>
      <c r="AAZ208" s="113"/>
      <c r="ABA208" s="113"/>
      <c r="ABB208" s="113"/>
      <c r="ABC208" s="113"/>
      <c r="ABD208" s="113"/>
      <c r="ABE208" s="113"/>
      <c r="ABF208" s="113"/>
      <c r="ABG208" s="113"/>
      <c r="ABH208" s="113"/>
      <c r="ABI208" s="113"/>
      <c r="ABJ208" s="113"/>
      <c r="ABK208" s="113"/>
      <c r="ABL208" s="113"/>
      <c r="ABM208" s="113"/>
      <c r="ABN208" s="113"/>
      <c r="ABO208" s="113"/>
      <c r="ABP208" s="113"/>
      <c r="ABQ208" s="113"/>
      <c r="ABR208" s="113"/>
      <c r="ABS208" s="113"/>
      <c r="ABT208" s="113"/>
      <c r="ABU208" s="113"/>
      <c r="ABV208" s="113"/>
      <c r="ABW208" s="113"/>
      <c r="ABX208" s="113"/>
      <c r="ABY208" s="113"/>
      <c r="ABZ208" s="113"/>
      <c r="ACA208" s="113"/>
      <c r="ACB208" s="113"/>
      <c r="ACC208" s="113"/>
      <c r="ACD208" s="113"/>
      <c r="ACE208" s="113"/>
      <c r="ACF208" s="113"/>
      <c r="ACG208" s="113"/>
      <c r="ACH208" s="113"/>
      <c r="ACI208" s="113"/>
      <c r="ACJ208" s="113"/>
      <c r="ACK208" s="113"/>
      <c r="ACL208" s="113"/>
      <c r="ACM208" s="113"/>
      <c r="ACN208" s="113"/>
      <c r="ACO208" s="113"/>
      <c r="ACP208" s="113"/>
      <c r="ACQ208" s="113"/>
      <c r="ACR208" s="113"/>
      <c r="ACS208" s="113"/>
      <c r="ACT208" s="113"/>
      <c r="ACU208" s="113"/>
      <c r="ACV208" s="113"/>
      <c r="ACW208" s="113"/>
      <c r="ACX208" s="113"/>
      <c r="ACY208" s="113"/>
      <c r="ACZ208" s="113"/>
      <c r="ADA208" s="113"/>
      <c r="ADB208" s="113"/>
      <c r="ADC208" s="113"/>
      <c r="ADD208" s="113"/>
      <c r="ADE208" s="113"/>
      <c r="ADF208" s="113"/>
      <c r="ADG208" s="113"/>
      <c r="ADH208" s="113"/>
      <c r="ADI208" s="113"/>
      <c r="ADJ208" s="113"/>
      <c r="ADK208" s="113"/>
      <c r="ADL208" s="113"/>
      <c r="ADM208" s="113"/>
      <c r="ADN208" s="113"/>
      <c r="ADO208" s="113"/>
      <c r="ADP208" s="113"/>
      <c r="ADQ208" s="113"/>
      <c r="ADR208" s="113"/>
      <c r="ADS208" s="113"/>
      <c r="ADT208" s="113"/>
      <c r="ADU208" s="113"/>
      <c r="ADV208" s="113"/>
      <c r="ADW208" s="113"/>
      <c r="ADX208" s="113"/>
      <c r="ADY208" s="113"/>
      <c r="ADZ208" s="113"/>
      <c r="AEA208" s="113"/>
      <c r="AEB208" s="113"/>
      <c r="AEC208" s="113"/>
      <c r="AED208" s="113"/>
      <c r="AEE208" s="113"/>
      <c r="AEF208" s="113"/>
      <c r="AEG208" s="113"/>
      <c r="AEH208" s="113"/>
      <c r="AEI208" s="113"/>
      <c r="AEJ208" s="113"/>
      <c r="AEK208" s="113"/>
      <c r="AEL208" s="113"/>
      <c r="AEM208" s="113"/>
      <c r="AEN208" s="113"/>
      <c r="AEO208" s="113"/>
      <c r="AEP208" s="113"/>
      <c r="AEQ208" s="113"/>
      <c r="AER208" s="113"/>
      <c r="AES208" s="113"/>
      <c r="AET208" s="113"/>
      <c r="AEU208" s="113"/>
      <c r="AEV208" s="113"/>
      <c r="AEW208" s="113"/>
      <c r="AEX208" s="113"/>
      <c r="AEY208" s="113"/>
      <c r="AEZ208" s="113"/>
      <c r="AFA208" s="113"/>
      <c r="AFB208" s="113"/>
      <c r="AFC208" s="113"/>
      <c r="AFD208" s="113"/>
      <c r="AFE208" s="113"/>
      <c r="AFF208" s="113"/>
      <c r="AFG208" s="113"/>
      <c r="AFH208" s="113"/>
      <c r="AFI208" s="113"/>
      <c r="AFJ208" s="113"/>
      <c r="AFK208" s="113"/>
      <c r="AFL208" s="113"/>
      <c r="AFM208" s="113"/>
      <c r="AFN208" s="113"/>
      <c r="AFO208" s="113"/>
      <c r="AFP208" s="113"/>
      <c r="AFQ208" s="113"/>
      <c r="AFR208" s="113"/>
      <c r="AFS208" s="113"/>
      <c r="AFT208" s="113"/>
      <c r="AFU208" s="113"/>
      <c r="AFV208" s="113"/>
      <c r="AFW208" s="113"/>
      <c r="AFX208" s="113"/>
      <c r="AFY208" s="113"/>
      <c r="AFZ208" s="113"/>
      <c r="AGA208" s="113"/>
      <c r="AGB208" s="113"/>
      <c r="AGC208" s="113"/>
      <c r="AGD208" s="113"/>
      <c r="AGE208" s="113"/>
      <c r="AGF208" s="113"/>
      <c r="AGG208" s="113"/>
      <c r="AGH208" s="113"/>
      <c r="AGI208" s="113"/>
      <c r="AGJ208" s="113"/>
      <c r="AGK208" s="113"/>
      <c r="AGL208" s="113"/>
      <c r="AGM208" s="113"/>
      <c r="AGN208" s="113"/>
      <c r="AGO208" s="113"/>
      <c r="AGP208" s="113"/>
      <c r="AGQ208" s="113"/>
      <c r="AGR208" s="113"/>
      <c r="AGS208" s="113"/>
      <c r="AGT208" s="113"/>
      <c r="AGU208" s="113"/>
      <c r="AGV208" s="113"/>
      <c r="AGW208" s="113"/>
      <c r="AGX208" s="113"/>
      <c r="AGY208" s="113"/>
      <c r="AGZ208" s="113"/>
      <c r="AHA208" s="113"/>
      <c r="AHB208" s="113"/>
      <c r="AHC208" s="113"/>
      <c r="AHD208" s="113"/>
      <c r="AHE208" s="113"/>
      <c r="AHF208" s="113"/>
      <c r="AHG208" s="113"/>
      <c r="AHH208" s="113"/>
      <c r="AHI208" s="113"/>
      <c r="AHJ208" s="113"/>
      <c r="AHK208" s="113"/>
      <c r="AHL208" s="113"/>
      <c r="AHM208" s="113"/>
      <c r="AHN208" s="113"/>
      <c r="AHO208" s="113"/>
      <c r="AHP208" s="113"/>
      <c r="AHQ208" s="113"/>
      <c r="AHR208" s="113"/>
      <c r="AHS208" s="113"/>
      <c r="AHT208" s="113"/>
      <c r="AHU208" s="113"/>
      <c r="AHV208" s="113"/>
      <c r="AHW208" s="113"/>
      <c r="AHX208" s="113"/>
      <c r="AHY208" s="113"/>
      <c r="AHZ208" s="113"/>
      <c r="AIA208" s="113"/>
      <c r="AIB208" s="113"/>
      <c r="AIC208" s="113"/>
      <c r="AID208" s="113"/>
      <c r="AIE208" s="113"/>
      <c r="AIF208" s="113"/>
      <c r="AIG208" s="113"/>
      <c r="AIH208" s="113"/>
      <c r="AII208" s="113"/>
      <c r="AIJ208" s="113"/>
      <c r="AIK208" s="113"/>
      <c r="AIL208" s="113"/>
      <c r="AIM208" s="113"/>
      <c r="AIN208" s="113"/>
      <c r="AIO208" s="113"/>
      <c r="AIP208" s="113"/>
      <c r="AIQ208" s="113"/>
      <c r="AIR208" s="113"/>
      <c r="AIS208" s="113"/>
      <c r="AIT208" s="113"/>
      <c r="AIU208" s="113"/>
      <c r="AIV208" s="113"/>
      <c r="AIW208" s="113"/>
      <c r="AIX208" s="113"/>
      <c r="AIY208" s="113"/>
      <c r="AIZ208" s="113"/>
      <c r="AJA208" s="113"/>
      <c r="AJB208" s="113"/>
      <c r="AJC208" s="113"/>
      <c r="AJD208" s="113"/>
      <c r="AJE208" s="113"/>
      <c r="AJF208" s="113"/>
      <c r="AJG208" s="113"/>
      <c r="AJH208" s="113"/>
      <c r="AJI208" s="113"/>
      <c r="AJJ208" s="113"/>
      <c r="AJK208" s="113"/>
      <c r="AJL208" s="113"/>
      <c r="AJM208" s="113"/>
      <c r="AJN208" s="113"/>
      <c r="AJO208" s="113"/>
      <c r="AJP208" s="113"/>
      <c r="AJQ208" s="113"/>
      <c r="AJR208" s="113"/>
      <c r="AJS208" s="113"/>
      <c r="AJT208" s="113"/>
      <c r="AJU208" s="113"/>
      <c r="AJV208" s="113"/>
      <c r="AJW208" s="113"/>
      <c r="AJX208" s="113"/>
      <c r="AJY208" s="113"/>
      <c r="AJZ208" s="113"/>
      <c r="AKA208" s="113"/>
      <c r="AKB208" s="113"/>
      <c r="AKC208" s="113"/>
      <c r="AKD208" s="113"/>
      <c r="AKE208" s="113"/>
      <c r="AKF208" s="113"/>
      <c r="AKG208" s="113"/>
      <c r="AKH208" s="113"/>
      <c r="AKI208" s="113"/>
      <c r="AKJ208" s="113"/>
      <c r="AKK208" s="113"/>
      <c r="AKL208" s="113"/>
      <c r="AKM208" s="113"/>
      <c r="AKN208" s="113"/>
      <c r="AKO208" s="113"/>
      <c r="AKP208" s="113"/>
      <c r="AKQ208" s="113"/>
      <c r="AKR208" s="113"/>
      <c r="AKS208" s="113"/>
      <c r="AKT208" s="113"/>
      <c r="AKU208" s="113"/>
      <c r="AKV208" s="113"/>
      <c r="AKW208" s="113"/>
      <c r="AKX208" s="113"/>
      <c r="AKY208" s="113"/>
      <c r="AKZ208" s="113"/>
      <c r="ALA208" s="113"/>
      <c r="ALB208" s="113"/>
      <c r="ALC208" s="113"/>
      <c r="ALD208" s="113"/>
      <c r="ALE208" s="113"/>
      <c r="ALF208" s="113"/>
      <c r="ALG208" s="113"/>
      <c r="ALH208" s="113"/>
      <c r="ALI208" s="113"/>
      <c r="ALJ208" s="113"/>
      <c r="ALK208" s="113"/>
      <c r="ALL208" s="113"/>
      <c r="ALM208" s="113"/>
      <c r="ALN208" s="113"/>
      <c r="ALO208" s="113"/>
      <c r="ALP208" s="113"/>
      <c r="ALQ208" s="113"/>
      <c r="ALR208" s="113"/>
      <c r="ALS208" s="113"/>
      <c r="ALT208" s="113"/>
      <c r="ALU208" s="113"/>
      <c r="ALV208" s="113"/>
      <c r="ALW208" s="113"/>
      <c r="ALX208" s="113"/>
      <c r="ALY208" s="113"/>
      <c r="ALZ208" s="113"/>
      <c r="AMA208" s="113"/>
      <c r="AMB208" s="113"/>
      <c r="AMC208" s="113"/>
    </row>
  </sheetData>
  <conditionalFormatting sqref="A133:C161 A9:G9 A10:A19 B17:G19 A20:G23 B24:G40 A24:A90 B41:D41 B42:B43 D42:G43 B44:G90 A91:G92 B93:G93 A93:A132 B94:D94 B95:B96 E130:G142 B131:C132 G143:G144 D147:G147 E148:G161 A162:G167 A168:B170 D168:D170 F168:G170 B171:G178 A171:A193 B179:B180 D179:G180 B181:G188 B189:C190 E189:G193 B191:B192 B193:C193 A194:G194 A195:B196 E195:G196 A197:G207 E145:G146">
    <cfRule type="expression" dxfId="4614" priority="464">
      <formula>#REF!=1</formula>
    </cfRule>
  </conditionalFormatting>
  <conditionalFormatting sqref="A209:F210 A230:F1070">
    <cfRule type="expression" dxfId="4613" priority="467">
      <formula>OR(#REF!="X",#REF!="X")</formula>
    </cfRule>
    <cfRule type="expression" dxfId="4612" priority="468">
      <formula>AND(#REF!=1,#REF!=1)</formula>
    </cfRule>
    <cfRule type="expression" dxfId="4611" priority="469">
      <formula>#REF!=1</formula>
    </cfRule>
    <cfRule type="expression" dxfId="4610" priority="470">
      <formula>#REF!=1</formula>
    </cfRule>
  </conditionalFormatting>
  <conditionalFormatting sqref="B15:B16 C95:C96 C147">
    <cfRule type="expression" dxfId="4609" priority="458">
      <formula>AND(#REF!=1,#REF!=1)</formula>
    </cfRule>
    <cfRule type="expression" dxfId="4608" priority="459">
      <formula>#REF!=1</formula>
    </cfRule>
    <cfRule type="expression" dxfId="4607" priority="460">
      <formula>#REF!=1</formula>
    </cfRule>
  </conditionalFormatting>
  <conditionalFormatting sqref="B168:B170">
    <cfRule type="expression" dxfId="4606" priority="213">
      <formula>AND($L168="X",#REF!&lt;&gt;"")</formula>
    </cfRule>
  </conditionalFormatting>
  <conditionalFormatting sqref="B176">
    <cfRule type="expression" dxfId="4605" priority="239">
      <formula>AND($L176="X",#REF!&lt;&gt;"")</formula>
    </cfRule>
  </conditionalFormatting>
  <conditionalFormatting sqref="B178:B180 B182:B183">
    <cfRule type="expression" dxfId="4604" priority="236">
      <formula>AND($L178="X",#REF!&lt;&gt;"")</formula>
    </cfRule>
  </conditionalFormatting>
  <conditionalFormatting sqref="B184:B186">
    <cfRule type="expression" dxfId="4603" priority="1545">
      <formula>AND(#REF!="X",#REF!&lt;&gt;"")</formula>
    </cfRule>
  </conditionalFormatting>
  <conditionalFormatting sqref="B194">
    <cfRule type="expression" dxfId="4602" priority="185">
      <formula>AND($L194="X",OR(#REF!&lt;&gt;"",#REF!&lt;&gt;"",#REF!&lt;&gt;""))</formula>
    </cfRule>
    <cfRule type="expression" dxfId="4601" priority="186">
      <formula>AND($L194="X",OR(#REF!&lt;&gt;"",#REF!&lt;&gt;""))</formula>
    </cfRule>
  </conditionalFormatting>
  <conditionalFormatting sqref="B198">
    <cfRule type="expression" dxfId="4600" priority="240">
      <formula>AND($L198="X",OR(#REF!&lt;&gt;"",#REF!&lt;&gt;"",#REF!&lt;&gt;""))</formula>
    </cfRule>
    <cfRule type="expression" dxfId="4599" priority="241">
      <formula>AND($L198="X",OR(#REF!&lt;&gt;"",#REF!&lt;&gt;""))</formula>
    </cfRule>
  </conditionalFormatting>
  <conditionalFormatting sqref="B10:G14 A9:G9 A10:A19 B17:G19 A20:G23 B24:G40 A24:A90 B41:C41 D41:D43 B42:B43 E42:G43 B44:G90 A91:G92 B93:G94 A93:A132 B95:B96 B97:G130 B131:C132 D131:D139 A133:C139 E133:G142 A140:D141 A142:C161 G143:G144 D147:G147 E148:G161 A162:G167 A168:B170 D168:D170 F168:G170 B171:G188 A171:A193 B189:C190 E189:G193 B191:B192 B193:C193 A194:G194 A195:B196 E195:G196 A197:G207">
    <cfRule type="expression" dxfId="4598" priority="453">
      <formula>OR(#REF!="X",#REF!="X")</formula>
    </cfRule>
  </conditionalFormatting>
  <conditionalFormatting sqref="B10:G14">
    <cfRule type="expression" dxfId="4597" priority="451">
      <formula>#REF!=1</formula>
    </cfRule>
    <cfRule type="expression" dxfId="4596" priority="452">
      <formula>#REF!=1</formula>
    </cfRule>
  </conditionalFormatting>
  <conditionalFormatting sqref="B24:G40 E133:G142 A133:C161 A9:G9 B10:G14 A10:A19 B17:G19 A20:G23 A24:A90 B41:D41 B42:B43 D42:G43 B44:G90 A91:G92 B93:G93 A93:A132 B94:D94 B95:B96 B131:C132 G143:G144 D147:G147 E148:G161 A162:G167 A168:B170 D168:D170 F168:G170 B171:G188 A171:A193 B189:C190 E189:G193 B191:B192 B193:C193 A194:G194 A195:B196 E195:G196 A197:G207">
    <cfRule type="expression" dxfId="4595" priority="456">
      <formula>AND(#REF!=1,#REF!=1)</formula>
    </cfRule>
  </conditionalFormatting>
  <conditionalFormatting sqref="B102:G132 A197:G207 B181:G188 E189:G193 D179:G180 A145:G167 A133:G142 B97:G100 D95:G96 B44:G90 D42:G43 B24:G41 B171:G178 A194:G194 A9:G9 C15:G16 B17:G19 A20:G23 B93:G94 A91:G92 B193:C193 G143:G144 D168:D170 E195:G196 B189:C190 A143:D144 B179:B180 A168:B170 A10:A19 A24:A90 B42:B43 A93:A132 B95:B96 F168:G170 A171:A193 B191:B192 A195:B196">
    <cfRule type="expression" dxfId="4594" priority="450">
      <formula>#REF!=1</formula>
    </cfRule>
  </conditionalFormatting>
  <conditionalFormatting sqref="B135:G137">
    <cfRule type="expression" dxfId="4593" priority="193">
      <formula>AND(#REF!=1,#REF!=1)</formula>
    </cfRule>
    <cfRule type="expression" dxfId="4592" priority="194">
      <formula>#REF!=1</formula>
    </cfRule>
  </conditionalFormatting>
  <conditionalFormatting sqref="C42:C43 C195:C196">
    <cfRule type="expression" dxfId="4591" priority="478">
      <formula>AND($L42="X",OR(#REF!&lt;&gt;"",$B42&lt;&gt;""))</formula>
    </cfRule>
    <cfRule type="expression" dxfId="4590" priority="479">
      <formula>OR(#REF!="X",#REF!="X")</formula>
    </cfRule>
    <cfRule type="expression" dxfId="4589" priority="480">
      <formula>AND(#REF!=1,#REF!=1)</formula>
    </cfRule>
    <cfRule type="expression" dxfId="4588" priority="481">
      <formula>#REF!=1</formula>
    </cfRule>
    <cfRule type="expression" dxfId="4587" priority="482">
      <formula>#REF!=1</formula>
    </cfRule>
  </conditionalFormatting>
  <conditionalFormatting sqref="C88 F88:G88">
    <cfRule type="expression" dxfId="4586" priority="483">
      <formula>AND($L88="X",OR($B88&lt;&gt;"",#REF!&lt;&gt;"",$C88&lt;&gt;""))</formula>
    </cfRule>
    <cfRule type="expression" dxfId="4585" priority="484">
      <formula>AND($L88="X",OR($B88&lt;&gt;"",$C88&lt;&gt;"",$D88&lt;&gt;""))</formula>
    </cfRule>
    <cfRule type="expression" dxfId="4584" priority="485">
      <formula>AND($L88="X",OR($B88&lt;&gt;"",$C88&lt;&gt;"",$D88&lt;&gt;"",$E88&lt;&gt;""))</formula>
    </cfRule>
    <cfRule type="expression" dxfId="4583" priority="486">
      <formula>AND($L88="X",OR($B88&lt;&gt;"",$C88&lt;&gt;"",$E88&lt;&gt;"",#REF!&lt;&gt;""))</formula>
    </cfRule>
    <cfRule type="expression" dxfId="4582" priority="487">
      <formula>#REF!=1</formula>
    </cfRule>
    <cfRule type="expression" dxfId="4581" priority="488">
      <formula>AND($L88="X",OR($B88&lt;&gt;"",$C88&lt;&gt;"",$D88&lt;&gt;""))</formula>
    </cfRule>
    <cfRule type="expression" dxfId="4580" priority="489">
      <formula>AND($L88="X",OR($B88&lt;&gt;"",$C88&lt;&gt;"",$D88&lt;&gt;"",$E88&lt;&gt;""))</formula>
    </cfRule>
    <cfRule type="expression" dxfId="4579" priority="490">
      <formula>AND(#REF!=1,#REF!=1)</formula>
    </cfRule>
    <cfRule type="expression" dxfId="4578" priority="491">
      <formula>#REF!=1</formula>
    </cfRule>
    <cfRule type="expression" dxfId="4577" priority="492">
      <formula>#REF!=1</formula>
    </cfRule>
    <cfRule type="expression" dxfId="4576" priority="493">
      <formula>AND($L88="X",OR($B88&lt;&gt;"",$C88&lt;&gt;"",$E88&lt;&gt;"",#REF!&lt;&gt;""))</formula>
    </cfRule>
    <cfRule type="expression" dxfId="4575" priority="494">
      <formula>AND($L88="X",OR($B88&lt;&gt;"",$C88&lt;&gt;""))</formula>
    </cfRule>
    <cfRule type="expression" dxfId="4574" priority="495">
      <formula>AND($L88="X",OR($B88&lt;&gt;"",$C88&lt;&gt;"",$D88&lt;&gt;"",$E88&lt;&gt;""))</formula>
    </cfRule>
    <cfRule type="expression" dxfId="4573" priority="496">
      <formula>AND(#REF!=1,#REF!=1)</formula>
    </cfRule>
    <cfRule type="expression" dxfId="4572" priority="497">
      <formula>#REF!=1</formula>
    </cfRule>
    <cfRule type="expression" dxfId="4571" priority="498">
      <formula>#REF!=1</formula>
    </cfRule>
    <cfRule type="expression" dxfId="4570" priority="499">
      <formula>AND($L88="X",OR($B88&lt;&gt;"",$C88&lt;&gt;"",$E88&lt;&gt;"",#REF!&lt;&gt;""))</formula>
    </cfRule>
    <cfRule type="expression" dxfId="4569" priority="500">
      <formula>#REF!=1</formula>
    </cfRule>
    <cfRule type="expression" dxfId="4568" priority="501">
      <formula>AND($L88="X",OR($B88&lt;&gt;"",$C88&lt;&gt;"",$D88&lt;&gt;""))</formula>
    </cfRule>
    <cfRule type="expression" dxfId="4567" priority="502">
      <formula>AND($L88="X",OR($B88&lt;&gt;"",$C88&lt;&gt;"",$D88&lt;&gt;"",$E88&lt;&gt;""))</formula>
    </cfRule>
    <cfRule type="expression" dxfId="4566" priority="503">
      <formula>AND(#REF!=1,#REF!=1)</formula>
    </cfRule>
    <cfRule type="expression" dxfId="4565" priority="504">
      <formula>#REF!=1</formula>
    </cfRule>
    <cfRule type="expression" dxfId="4564" priority="505">
      <formula>AND($L88="X",OR($B88&lt;&gt;"",$C88&lt;&gt;"",$E88&lt;&gt;"",#REF!&lt;&gt;""))</formula>
    </cfRule>
  </conditionalFormatting>
  <conditionalFormatting sqref="C127 F127:G127">
    <cfRule type="expression" dxfId="4563" priority="506">
      <formula>AND($L127="X",OR($B127&lt;&gt;"",#REF!&lt;&gt;"",$C127&lt;&gt;""))</formula>
    </cfRule>
    <cfRule type="expression" dxfId="4562" priority="507">
      <formula>AND($L127="X",OR($B127&lt;&gt;"",$C127&lt;&gt;"",$D127&lt;&gt;""))</formula>
    </cfRule>
    <cfRule type="expression" dxfId="4561" priority="508">
      <formula>AND($L127="X",OR($B127&lt;&gt;"",$C127&lt;&gt;"",$D127&lt;&gt;"",$E127&lt;&gt;""))</formula>
    </cfRule>
    <cfRule type="expression" dxfId="4560" priority="509">
      <formula>AND($L127="X",OR($B127&lt;&gt;"",$C127&lt;&gt;"",$E127&lt;&gt;"",#REF!&lt;&gt;""))</formula>
    </cfRule>
    <cfRule type="expression" dxfId="4559" priority="510">
      <formula>#REF!=1</formula>
    </cfRule>
    <cfRule type="expression" dxfId="4558" priority="511">
      <formula>AND($L127="X",OR($B127&lt;&gt;"",$C127&lt;&gt;"",$D127&lt;&gt;""))</formula>
    </cfRule>
  </conditionalFormatting>
  <conditionalFormatting sqref="C147 B15:B16 C95:C96">
    <cfRule type="expression" dxfId="4557" priority="457">
      <formula>OR(#REF!="X",#REF!="X")</formula>
    </cfRule>
  </conditionalFormatting>
  <conditionalFormatting sqref="C179:C180">
    <cfRule type="expression" dxfId="4556" priority="471">
      <formula>AND($L179="X",#REF!&lt;&gt;"")</formula>
    </cfRule>
    <cfRule type="expression" dxfId="4555" priority="472">
      <formula>#REF!=1</formula>
    </cfRule>
    <cfRule type="expression" dxfId="4554" priority="473">
      <formula>#REF!=1</formula>
    </cfRule>
  </conditionalFormatting>
  <conditionalFormatting sqref="C184 G184">
    <cfRule type="expression" dxfId="4553" priority="205">
      <formula>AND($L184="X",OR($B184&lt;&gt;"",#REF!&lt;&gt;"",$C184&lt;&gt;""))</formula>
    </cfRule>
  </conditionalFormatting>
  <conditionalFormatting sqref="C184:C186">
    <cfRule type="expression" dxfId="4552" priority="1546">
      <formula>AND(#REF!="X",OR(#REF!&lt;&gt;"",$B184&lt;&gt;""))</formula>
    </cfRule>
  </conditionalFormatting>
  <conditionalFormatting sqref="C188:C190 E192">
    <cfRule type="expression" dxfId="4551" priority="244">
      <formula>AND($L188="X",OR($B188&lt;&gt;"",#REF!&lt;&gt;"",#REF!&lt;&gt;""))</formula>
    </cfRule>
  </conditionalFormatting>
  <conditionalFormatting sqref="C193">
    <cfRule type="expression" dxfId="4550" priority="266">
      <formula>AND($L193="X",OR($B193&lt;&gt;"",$C193&lt;&gt;"",#REF!&lt;&gt;""))</formula>
    </cfRule>
  </conditionalFormatting>
  <conditionalFormatting sqref="C37:D37 F37:G37 D69 G69">
    <cfRule type="expression" dxfId="4549" priority="512">
      <formula>AND($L37="X",OR($B37&lt;&gt;"",#REF!&lt;&gt;"",$C37&lt;&gt;""))</formula>
    </cfRule>
    <cfRule type="expression" dxfId="4548" priority="513">
      <formula>AND($L37="X",OR($B37&lt;&gt;"",$C37&lt;&gt;"",$D37&lt;&gt;""))</formula>
    </cfRule>
    <cfRule type="expression" dxfId="4547" priority="514">
      <formula>AND($L37="X",OR($B37&lt;&gt;"",$C37&lt;&gt;"",$D37&lt;&gt;"",$E37&lt;&gt;""))</formula>
    </cfRule>
    <cfRule type="expression" dxfId="4546" priority="515">
      <formula>AND($L37="X",OR($B37&lt;&gt;"",$C37&lt;&gt;"",$E37&lt;&gt;"",#REF!&lt;&gt;""))</formula>
    </cfRule>
    <cfRule type="expression" dxfId="4545" priority="516">
      <formula>#REF!=1</formula>
    </cfRule>
    <cfRule type="expression" dxfId="4544" priority="517">
      <formula>AND($L37="X",OR($B37&lt;&gt;"",$C37&lt;&gt;"",$D37&lt;&gt;""))</formula>
    </cfRule>
    <cfRule type="expression" dxfId="4543" priority="518">
      <formula>AND($L37="X",OR($B37&lt;&gt;"",$C37&lt;&gt;"",$D37&lt;&gt;"",$E37&lt;&gt;""))</formula>
    </cfRule>
    <cfRule type="expression" dxfId="4542" priority="519">
      <formula>AND(#REF!=1,#REF!=1)</formula>
    </cfRule>
    <cfRule type="expression" dxfId="4541" priority="520">
      <formula>#REF!=1</formula>
    </cfRule>
    <cfRule type="expression" dxfId="4540" priority="521">
      <formula>#REF!=1</formula>
    </cfRule>
    <cfRule type="expression" dxfId="4539" priority="522">
      <formula>AND($L37="X",OR($B37&lt;&gt;"",$C37&lt;&gt;"",$E37&lt;&gt;"",#REF!&lt;&gt;""))</formula>
    </cfRule>
    <cfRule type="expression" dxfId="4538" priority="523">
      <formula>AND($L37="X",OR($B37&lt;&gt;"",$C37&lt;&gt;""))</formula>
    </cfRule>
    <cfRule type="expression" dxfId="4537" priority="524">
      <formula>AND($L37="X",OR($B37&lt;&gt;"",$C37&lt;&gt;"",$D37&lt;&gt;"",$E37&lt;&gt;""))</formula>
    </cfRule>
    <cfRule type="expression" dxfId="4536" priority="525">
      <formula>AND(#REF!=1,#REF!=1)</formula>
    </cfRule>
    <cfRule type="expression" dxfId="4535" priority="526">
      <formula>#REF!=1</formula>
    </cfRule>
    <cfRule type="expression" dxfId="4534" priority="527">
      <formula>#REF!=1</formula>
    </cfRule>
    <cfRule type="expression" dxfId="4533" priority="528">
      <formula>AND($L37="X",OR($B37&lt;&gt;"",$C37&lt;&gt;"",$E37&lt;&gt;"",#REF!&lt;&gt;""))</formula>
    </cfRule>
    <cfRule type="expression" dxfId="4532" priority="529">
      <formula>#REF!=1</formula>
    </cfRule>
    <cfRule type="expression" dxfId="4531" priority="530">
      <formula>AND($L37="X",OR($B37&lt;&gt;"",$C37&lt;&gt;"",$D37&lt;&gt;""))</formula>
    </cfRule>
    <cfRule type="expression" dxfId="4530" priority="531">
      <formula>AND($L37="X",OR($B37&lt;&gt;"",$C37&lt;&gt;"",$D37&lt;&gt;"",$E37&lt;&gt;""))</formula>
    </cfRule>
    <cfRule type="expression" dxfId="4529" priority="532">
      <formula>AND(#REF!=1,#REF!=1)</formula>
    </cfRule>
    <cfRule type="expression" dxfId="4528" priority="533">
      <formula>#REF!=1</formula>
    </cfRule>
    <cfRule type="expression" dxfId="4527" priority="534">
      <formula>AND($L37="X",OR($B37&lt;&gt;"",$C37&lt;&gt;"",$E37&lt;&gt;"",#REF!&lt;&gt;""))</formula>
    </cfRule>
    <cfRule type="expression" dxfId="4526" priority="535">
      <formula>AND($L37="X",OR($B37&lt;&gt;"",$C37&lt;&gt;""))</formula>
    </cfRule>
    <cfRule type="expression" dxfId="4525" priority="536">
      <formula>AND($L37="X",$B37&lt;&gt;"")</formula>
    </cfRule>
    <cfRule type="expression" dxfId="4524" priority="537">
      <formula>AND($L37="X",OR($B37&lt;&gt;"",$C37&lt;&gt;"",$D37&lt;&gt;""))</formula>
    </cfRule>
  </conditionalFormatting>
  <conditionalFormatting sqref="C127:D127 G127">
    <cfRule type="expression" dxfId="4523" priority="538">
      <formula>AND($L127="X",OR($B127&lt;&gt;"",$C127&lt;&gt;"",$D127&lt;&gt;"",$E127&lt;&gt;""))</formula>
    </cfRule>
    <cfRule type="expression" dxfId="4522" priority="539">
      <formula>AND($L127="X",OR($B127&lt;&gt;"",$C127&lt;&gt;"",$E127&lt;&gt;"",#REF!&lt;&gt;""))</formula>
    </cfRule>
    <cfRule type="expression" dxfId="4521" priority="540">
      <formula>#REF!=1</formula>
    </cfRule>
    <cfRule type="expression" dxfId="4520" priority="541">
      <formula>AND($L127="X",OR($B127&lt;&gt;"",$C127&lt;&gt;"",$D127&lt;&gt;""))</formula>
    </cfRule>
    <cfRule type="expression" dxfId="4519" priority="542">
      <formula>AND(#REF!=1,#REF!=1)</formula>
    </cfRule>
    <cfRule type="expression" dxfId="4518" priority="543">
      <formula>#REF!=1</formula>
    </cfRule>
  </conditionalFormatting>
  <conditionalFormatting sqref="C142:D146 C135:C137 C20:D23 C9:C19 D24:D27 C24:C40 D30:D31 C44:C94 D95:D96 C97:C132 D127:G127 D129:G129 C133:D134 C138:D138 D139:E139 C139:C141 C147 C148:D161 C162:C167 D163 C171:C176 C177:D177 E178 C181:D181 C193 C197:D197 C199:C207">
    <cfRule type="expression" dxfId="4517" priority="242">
      <formula>AND($L9="X",$B9&lt;&gt;"")</formula>
    </cfRule>
  </conditionalFormatting>
  <conditionalFormatting sqref="C194:E194">
    <cfRule type="expression" dxfId="4516" priority="187">
      <formula>AND($L194="X",OR(#REF!&lt;&gt;"",#REF!&lt;&gt;"",#REF!&lt;&gt;"",$B194&lt;&gt;""))</formula>
    </cfRule>
  </conditionalFormatting>
  <conditionalFormatting sqref="C198:E198">
    <cfRule type="expression" dxfId="4515" priority="245">
      <formula>AND($L198="X",OR(#REF!&lt;&gt;"",#REF!&lt;&gt;"",#REF!&lt;&gt;"",$B198&lt;&gt;""))</formula>
    </cfRule>
  </conditionalFormatting>
  <conditionalFormatting sqref="C17:G17">
    <cfRule type="expression" dxfId="4514" priority="544">
      <formula>AND($L17="X",OR($B17&lt;&gt;"",$C17&lt;&gt;"",$D17&lt;&gt;"",$E17&lt;&gt;""))</formula>
    </cfRule>
    <cfRule type="expression" dxfId="4513" priority="545">
      <formula>AND($L17="X",OR($B17&lt;&gt;"",#REF!&lt;&gt;"",$C17&lt;&gt;"",$D17&lt;&gt;""))</formula>
    </cfRule>
    <cfRule type="expression" dxfId="4512" priority="546">
      <formula>AND(#REF!=1,#REF!=1)</formula>
    </cfRule>
    <cfRule type="expression" dxfId="4511" priority="547">
      <formula>#REF!=1</formula>
    </cfRule>
    <cfRule type="expression" dxfId="4510" priority="548">
      <formula>#REF!=1</formula>
    </cfRule>
    <cfRule type="expression" dxfId="4509" priority="549">
      <formula>AND($L17="X",OR($B17&lt;&gt;"",$C17&lt;&gt;""))</formula>
    </cfRule>
    <cfRule type="expression" dxfId="4508" priority="550">
      <formula>AND(#REF!=1,#REF!=1)</formula>
    </cfRule>
    <cfRule type="expression" dxfId="4507" priority="551">
      <formula>#REF!=1</formula>
    </cfRule>
    <cfRule type="expression" dxfId="4506" priority="552">
      <formula>#REF!=1</formula>
    </cfRule>
    <cfRule type="expression" dxfId="4505" priority="553">
      <formula>AND($L17="X",OR($B17&lt;&gt;"",$C17&lt;&gt;""))</formula>
    </cfRule>
    <cfRule type="expression" dxfId="4504" priority="554">
      <formula>AND(#REF!=1,#REF!=1)</formula>
    </cfRule>
    <cfRule type="expression" dxfId="4503" priority="555">
      <formula>#REF!=1</formula>
    </cfRule>
    <cfRule type="expression" dxfId="4502" priority="556">
      <formula>#REF!=1</formula>
    </cfRule>
    <cfRule type="expression" dxfId="4501" priority="557">
      <formula>AND($L17="X",OR($B17&lt;&gt;"",$C17&lt;&gt;""))</formula>
    </cfRule>
    <cfRule type="expression" dxfId="4500" priority="558">
      <formula>AND(#REF!=1,#REF!=1)</formula>
    </cfRule>
    <cfRule type="expression" dxfId="4499" priority="559">
      <formula>#REF!=1</formula>
    </cfRule>
    <cfRule type="expression" dxfId="4498" priority="560">
      <formula>#REF!=1</formula>
    </cfRule>
    <cfRule type="expression" dxfId="4497" priority="561">
      <formula>AND($L17="X",OR($B17&lt;&gt;"",$C17&lt;&gt;""))</formula>
    </cfRule>
    <cfRule type="expression" dxfId="4496" priority="562">
      <formula>AND(#REF!=1,#REF!=1)</formula>
    </cfRule>
    <cfRule type="expression" dxfId="4495" priority="563">
      <formula>#REF!=1</formula>
    </cfRule>
    <cfRule type="expression" dxfId="4494" priority="564">
      <formula>#REF!=1</formula>
    </cfRule>
    <cfRule type="expression" dxfId="4493" priority="565">
      <formula>AND($L17="X",OR($B17&lt;&gt;"",$C17&lt;&gt;""))</formula>
    </cfRule>
    <cfRule type="expression" dxfId="4492" priority="566">
      <formula>AND(#REF!=1,#REF!=1)</formula>
    </cfRule>
    <cfRule type="expression" dxfId="4491" priority="567">
      <formula>#REF!=1</formula>
    </cfRule>
    <cfRule type="expression" dxfId="4490" priority="568">
      <formula>#REF!=1</formula>
    </cfRule>
    <cfRule type="expression" dxfId="4489" priority="569">
      <formula>AND($L17="X",OR($B17&lt;&gt;"",$C17&lt;&gt;""))</formula>
    </cfRule>
    <cfRule type="expression" dxfId="4488" priority="570">
      <formula>AND(#REF!=1,#REF!=1)</formula>
    </cfRule>
    <cfRule type="expression" dxfId="4487" priority="571">
      <formula>#REF!=1</formula>
    </cfRule>
    <cfRule type="expression" dxfId="4486" priority="572">
      <formula>#REF!=1</formula>
    </cfRule>
    <cfRule type="expression" dxfId="4485" priority="573">
      <formula>OR(#REF!="X",#REF!="X")</formula>
    </cfRule>
    <cfRule type="expression" dxfId="4484" priority="574">
      <formula>AND(#REF!=1,#REF!=1)</formula>
    </cfRule>
    <cfRule type="expression" dxfId="4483" priority="575">
      <formula>#REF!=1</formula>
    </cfRule>
    <cfRule type="expression" dxfId="4482" priority="576">
      <formula>#REF!=1</formula>
    </cfRule>
    <cfRule type="expression" dxfId="4481" priority="577">
      <formula>AND(#REF!=1,#REF!=1)</formula>
    </cfRule>
    <cfRule type="expression" dxfId="4480" priority="578">
      <formula>#REF!=1</formula>
    </cfRule>
    <cfRule type="expression" dxfId="4479" priority="579">
      <formula>AND(#REF!=1,#REF!=1)</formula>
    </cfRule>
    <cfRule type="expression" dxfId="4478" priority="580">
      <formula>#REF!=1</formula>
    </cfRule>
    <cfRule type="expression" dxfId="4477" priority="581">
      <formula>AND($L17="X",OR($B17&lt;&gt;"",$C17&lt;&gt;""))</formula>
    </cfRule>
    <cfRule type="expression" dxfId="4476" priority="582">
      <formula>AND($L17="X",OR($B17&lt;&gt;"",#REF!&lt;&gt;"",$C17&lt;&gt;""))</formula>
    </cfRule>
    <cfRule type="expression" dxfId="4475" priority="583">
      <formula>AND($L17="X",OR($B17&lt;&gt;"",$C17&lt;&gt;"",$D17&lt;&gt;""))</formula>
    </cfRule>
    <cfRule type="expression" dxfId="4474" priority="584">
      <formula>AND($L17="X",OR($B17&lt;&gt;"",$C17&lt;&gt;"",$D17&lt;&gt;"",$E17&lt;&gt;""))</formula>
    </cfRule>
    <cfRule type="expression" dxfId="4473" priority="585">
      <formula>AND($L17="X",OR($B17&lt;&gt;"",$C17&lt;&gt;"",$E17&lt;&gt;"",#REF!&lt;&gt;""))</formula>
    </cfRule>
    <cfRule type="expression" dxfId="4472" priority="586">
      <formula>#REF!=1</formula>
    </cfRule>
    <cfRule type="expression" dxfId="4471" priority="587">
      <formula>AND($L17="X",OR($B17&lt;&gt;"",$C17&lt;&gt;"",$D17&lt;&gt;""))</formula>
    </cfRule>
    <cfRule type="expression" dxfId="4470" priority="588">
      <formula>AND($L17="X",OR($B17&lt;&gt;"",$C17&lt;&gt;"",$D17&lt;&gt;"",$E17&lt;&gt;""))</formula>
    </cfRule>
    <cfRule type="expression" dxfId="4469" priority="589">
      <formula>AND(#REF!=1,#REF!=1)</formula>
    </cfRule>
    <cfRule type="expression" dxfId="4468" priority="590">
      <formula>#REF!=1</formula>
    </cfRule>
    <cfRule type="expression" dxfId="4467" priority="591">
      <formula>#REF!=1</formula>
    </cfRule>
    <cfRule type="expression" dxfId="4466" priority="592">
      <formula>AND($L17="X",OR($B17&lt;&gt;"",$C17&lt;&gt;"",$E17&lt;&gt;"",#REF!&lt;&gt;""))</formula>
    </cfRule>
    <cfRule type="expression" dxfId="4465" priority="593">
      <formula>AND($L17="X",OR($B17&lt;&gt;"",$C17&lt;&gt;""))</formula>
    </cfRule>
    <cfRule type="expression" dxfId="4464" priority="594">
      <formula>AND($L17="X",OR($B17&lt;&gt;"",$C17&lt;&gt;"",$D17&lt;&gt;"",$E17&lt;&gt;""))</formula>
    </cfRule>
    <cfRule type="expression" dxfId="4463" priority="595">
      <formula>AND(#REF!=1,#REF!=1)</formula>
    </cfRule>
    <cfRule type="expression" dxfId="4462" priority="596">
      <formula>#REF!=1</formula>
    </cfRule>
    <cfRule type="expression" dxfId="4461" priority="597">
      <formula>#REF!=1</formula>
    </cfRule>
    <cfRule type="expression" dxfId="4460" priority="598">
      <formula>AND($L17="X",OR($B17&lt;&gt;"",$C17&lt;&gt;"",$E17&lt;&gt;"",#REF!&lt;&gt;""))</formula>
    </cfRule>
    <cfRule type="expression" dxfId="4459" priority="599">
      <formula>#REF!=1</formula>
    </cfRule>
    <cfRule type="expression" dxfId="4458" priority="600">
      <formula>AND($L17="X",OR($B17&lt;&gt;"",$C17&lt;&gt;"",$D17&lt;&gt;""))</formula>
    </cfRule>
    <cfRule type="expression" dxfId="4457" priority="601">
      <formula>AND($L17="X",OR($B17&lt;&gt;"",$C17&lt;&gt;"",$D17&lt;&gt;"",$E17&lt;&gt;""))</formula>
    </cfRule>
    <cfRule type="expression" dxfId="4456" priority="602">
      <formula>AND($L17="X",OR($B17&lt;&gt;"",$C17&lt;&gt;"",$E17&lt;&gt;"",#REF!&lt;&gt;""))</formula>
    </cfRule>
    <cfRule type="expression" dxfId="4455" priority="603">
      <formula>AND($L17="X",OR($B17&lt;&gt;"",$C17&lt;&gt;""))</formula>
    </cfRule>
    <cfRule type="expression" dxfId="4454" priority="604">
      <formula>AND($L17="X",$B17&lt;&gt;"")</formula>
    </cfRule>
  </conditionalFormatting>
  <conditionalFormatting sqref="C37:G37 D44:G44 E51:G51 D59:G59 D69:G69 E71:G71 F72:G72 C88:G88 E94:G94">
    <cfRule type="expression" dxfId="4453" priority="607">
      <formula>AND(#REF!=1,#REF!=1)</formula>
    </cfRule>
    <cfRule type="expression" dxfId="4452" priority="608">
      <formula>#REF!=1</formula>
    </cfRule>
    <cfRule type="expression" dxfId="4451" priority="609">
      <formula>#REF!=1</formula>
    </cfRule>
    <cfRule type="expression" dxfId="4450" priority="610">
      <formula>AND($L37="X",OR($B37&lt;&gt;"",$C37&lt;&gt;""))</formula>
    </cfRule>
    <cfRule type="expression" dxfId="4449" priority="611">
      <formula>AND(#REF!=1,#REF!=1)</formula>
    </cfRule>
    <cfRule type="expression" dxfId="4448" priority="612">
      <formula>#REF!=1</formula>
    </cfRule>
    <cfRule type="expression" dxfId="4447" priority="613">
      <formula>#REF!=1</formula>
    </cfRule>
    <cfRule type="expression" dxfId="4446" priority="614">
      <formula>AND($L37="X",OR($B37&lt;&gt;"",$C37&lt;&gt;""))</formula>
    </cfRule>
    <cfRule type="expression" dxfId="4445" priority="615">
      <formula>AND(#REF!=1,#REF!=1)</formula>
    </cfRule>
    <cfRule type="expression" dxfId="4444" priority="616">
      <formula>#REF!=1</formula>
    </cfRule>
    <cfRule type="expression" dxfId="4443" priority="617">
      <formula>#REF!=1</formula>
    </cfRule>
    <cfRule type="expression" dxfId="4442" priority="618">
      <formula>AND($L37="X",OR($B37&lt;&gt;"",$C37&lt;&gt;""))</formula>
    </cfRule>
    <cfRule type="expression" dxfId="4441" priority="619">
      <formula>AND(#REF!=1,#REF!=1)</formula>
    </cfRule>
    <cfRule type="expression" dxfId="4440" priority="620">
      <formula>#REF!=1</formula>
    </cfRule>
    <cfRule type="expression" dxfId="4439" priority="621">
      <formula>#REF!=1</formula>
    </cfRule>
    <cfRule type="expression" dxfId="4438" priority="622">
      <formula>AND($L37="X",OR($B37&lt;&gt;"",$C37&lt;&gt;""))</formula>
    </cfRule>
    <cfRule type="expression" dxfId="4437" priority="623">
      <formula>AND(#REF!=1,#REF!=1)</formula>
    </cfRule>
    <cfRule type="expression" dxfId="4436" priority="624">
      <formula>#REF!=1</formula>
    </cfRule>
    <cfRule type="expression" dxfId="4435" priority="625">
      <formula>#REF!=1</formula>
    </cfRule>
    <cfRule type="expression" dxfId="4434" priority="626">
      <formula>AND($L37="X",OR($B37&lt;&gt;"",$C37&lt;&gt;""))</formula>
    </cfRule>
    <cfRule type="expression" dxfId="4433" priority="627">
      <formula>AND(#REF!=1,#REF!=1)</formula>
    </cfRule>
    <cfRule type="expression" dxfId="4432" priority="628">
      <formula>#REF!=1</formula>
    </cfRule>
    <cfRule type="expression" dxfId="4431" priority="629">
      <formula>#REF!=1</formula>
    </cfRule>
    <cfRule type="expression" dxfId="4430" priority="630">
      <formula>AND($L37="X",OR($B37&lt;&gt;"",$C37&lt;&gt;""))</formula>
    </cfRule>
    <cfRule type="expression" dxfId="4429" priority="631">
      <formula>AND(#REF!=1,#REF!=1)</formula>
    </cfRule>
    <cfRule type="expression" dxfId="4428" priority="632">
      <formula>#REF!=1</formula>
    </cfRule>
    <cfRule type="expression" dxfId="4427" priority="633">
      <formula>#REF!=1</formula>
    </cfRule>
    <cfRule type="expression" dxfId="4426" priority="634">
      <formula>OR(#REF!="X",#REF!="X")</formula>
    </cfRule>
    <cfRule type="expression" dxfId="4425" priority="635">
      <formula>AND(#REF!=1,#REF!=1)</formula>
    </cfRule>
    <cfRule type="expression" dxfId="4424" priority="636">
      <formula>#REF!=1</formula>
    </cfRule>
    <cfRule type="expression" dxfId="4423" priority="637">
      <formula>#REF!=1</formula>
    </cfRule>
    <cfRule type="expression" dxfId="4422" priority="638">
      <formula>OR(#REF!="X",#REF!="X")</formula>
    </cfRule>
    <cfRule type="expression" dxfId="4421" priority="639">
      <formula>AND(#REF!=1,#REF!=1)</formula>
    </cfRule>
    <cfRule type="expression" dxfId="4420" priority="640">
      <formula>#REF!=1</formula>
    </cfRule>
    <cfRule type="expression" dxfId="4419" priority="641">
      <formula>AND(#REF!=1,#REF!=1)</formula>
    </cfRule>
    <cfRule type="expression" dxfId="4418" priority="642">
      <formula>#REF!=1</formula>
    </cfRule>
  </conditionalFormatting>
  <conditionalFormatting sqref="C37:G37 D69:G69 C88:G88 D23:G27 D44:G44 E51:G51 D59:G59 E71:G71 F72:G72 E94:G94">
    <cfRule type="expression" dxfId="4417" priority="605">
      <formula>AND($L23="X",OR($B23&lt;&gt;"",$C23&lt;&gt;"",$D23&lt;&gt;"",$E23&lt;&gt;""))</formula>
    </cfRule>
    <cfRule type="expression" dxfId="4416" priority="606">
      <formula>AND($L23="X",OR($B23&lt;&gt;"",#REF!&lt;&gt;"",$C23&lt;&gt;"",$D23&lt;&gt;""))</formula>
    </cfRule>
  </conditionalFormatting>
  <conditionalFormatting sqref="C127:G127">
    <cfRule type="expression" dxfId="4415" priority="406">
      <formula>AND($L127="X",OR($B127&lt;&gt;"",$C127&lt;&gt;"",$D127&lt;&gt;"",$E127&lt;&gt;""))</formula>
    </cfRule>
    <cfRule type="expression" dxfId="4414" priority="407">
      <formula>AND($L127="X",OR($B127&lt;&gt;"",#REF!&lt;&gt;"",$C127&lt;&gt;"",$D127&lt;&gt;""))</formula>
    </cfRule>
    <cfRule type="expression" dxfId="4413" priority="408">
      <formula>AND($U127=1,$T127=1)</formula>
    </cfRule>
    <cfRule type="expression" dxfId="4412" priority="409">
      <formula>$U127=1</formula>
    </cfRule>
    <cfRule type="expression" dxfId="4411" priority="410">
      <formula>$T127=1</formula>
    </cfRule>
    <cfRule type="expression" dxfId="4410" priority="411">
      <formula>AND($L127="X",OR($B127&lt;&gt;"",$C127&lt;&gt;""))</formula>
    </cfRule>
    <cfRule type="expression" dxfId="4409" priority="412">
      <formula>AND($U127=1,$T127=1)</formula>
    </cfRule>
    <cfRule type="expression" dxfId="4408" priority="413">
      <formula>$U127=1</formula>
    </cfRule>
    <cfRule type="expression" dxfId="4407" priority="414">
      <formula>$T127=1</formula>
    </cfRule>
    <cfRule type="expression" dxfId="4406" priority="415">
      <formula>AND($L127="X",OR($B127&lt;&gt;"",$C127&lt;&gt;""))</formula>
    </cfRule>
    <cfRule type="expression" dxfId="4405" priority="416">
      <formula>AND($U127=1,$T127=1)</formula>
    </cfRule>
    <cfRule type="expression" dxfId="4404" priority="417">
      <formula>$U127=1</formula>
    </cfRule>
    <cfRule type="expression" dxfId="4403" priority="418">
      <formula>$T127=1</formula>
    </cfRule>
    <cfRule type="expression" dxfId="4402" priority="419">
      <formula>AND($L127="X",OR($B127&lt;&gt;"",$C127&lt;&gt;""))</formula>
    </cfRule>
    <cfRule type="expression" dxfId="4401" priority="420">
      <formula>AND($U127=1,$T127=1)</formula>
    </cfRule>
    <cfRule type="expression" dxfId="4400" priority="421">
      <formula>$U127=1</formula>
    </cfRule>
    <cfRule type="expression" dxfId="4399" priority="422">
      <formula>$T127=1</formula>
    </cfRule>
    <cfRule type="expression" dxfId="4398" priority="423">
      <formula>AND($L127="X",OR($B127&lt;&gt;"",$C127&lt;&gt;""))</formula>
    </cfRule>
    <cfRule type="expression" dxfId="4397" priority="424">
      <formula>AND($U127=1,$T127=1)</formula>
    </cfRule>
    <cfRule type="expression" dxfId="4396" priority="425">
      <formula>$U127=1</formula>
    </cfRule>
    <cfRule type="expression" dxfId="4395" priority="426">
      <formula>$T127=1</formula>
    </cfRule>
    <cfRule type="expression" dxfId="4394" priority="427">
      <formula>AND($L127="X",OR($B127&lt;&gt;"",$C127&lt;&gt;""))</formula>
    </cfRule>
    <cfRule type="expression" dxfId="4393" priority="428">
      <formula>AND($U127=1,$T127=1)</formula>
    </cfRule>
    <cfRule type="expression" dxfId="4392" priority="429">
      <formula>$U127=1</formula>
    </cfRule>
    <cfRule type="expression" dxfId="4391" priority="430">
      <formula>$T127=1</formula>
    </cfRule>
    <cfRule type="expression" dxfId="4390" priority="431">
      <formula>AND($L127="X",OR($B127&lt;&gt;"",$C127&lt;&gt;""))</formula>
    </cfRule>
    <cfRule type="expression" dxfId="4389" priority="432">
      <formula>AND($U127=1,$T127=1)</formula>
    </cfRule>
    <cfRule type="expression" dxfId="4388" priority="433">
      <formula>$U127=1</formula>
    </cfRule>
    <cfRule type="expression" dxfId="4387" priority="434">
      <formula>$T127=1</formula>
    </cfRule>
    <cfRule type="expression" dxfId="4386" priority="435">
      <formula>OR($U127="X",$T127="X")</formula>
    </cfRule>
    <cfRule type="expression" dxfId="4385" priority="436">
      <formula>AND($U127=1,$T127=1)</formula>
    </cfRule>
    <cfRule type="expression" dxfId="4384" priority="437">
      <formula>$U127=1</formula>
    </cfRule>
    <cfRule type="expression" dxfId="4383" priority="438">
      <formula>$T127=1</formula>
    </cfRule>
    <cfRule type="expression" dxfId="4382" priority="439">
      <formula>OR($U127="X",$T127="X")</formula>
    </cfRule>
    <cfRule type="expression" dxfId="4381" priority="440">
      <formula>AND($U127=1,$T127=1)</formula>
    </cfRule>
    <cfRule type="expression" dxfId="4380" priority="441">
      <formula>$U127=1</formula>
    </cfRule>
    <cfRule type="expression" dxfId="4379" priority="442">
      <formula>AND($L127="X",OR($B127&lt;&gt;"",$C127&lt;&gt;"",$D127&lt;&gt;"",$E127&lt;&gt;""))</formula>
    </cfRule>
    <cfRule type="expression" dxfId="4378" priority="443">
      <formula>AND($L127="X",OR($B127&lt;&gt;"",$C127&lt;&gt;"",$E127&lt;&gt;"",#REF!&lt;&gt;""))</formula>
    </cfRule>
    <cfRule type="expression" dxfId="4377" priority="444">
      <formula>$T127=1</formula>
    </cfRule>
    <cfRule type="expression" dxfId="4376" priority="445">
      <formula>AND($L127="X",OR($B127&lt;&gt;"",$C127&lt;&gt;"",$D127&lt;&gt;""))</formula>
    </cfRule>
    <cfRule type="expression" dxfId="4375" priority="446">
      <formula>AND($U127=1,$T127=1)</formula>
    </cfRule>
    <cfRule type="expression" dxfId="4374" priority="447">
      <formula>$U127=1</formula>
    </cfRule>
    <cfRule type="expression" dxfId="4373" priority="448">
      <formula>AND($L127="X",$B127&lt;&gt;"")</formula>
    </cfRule>
    <cfRule type="expression" dxfId="4372" priority="449">
      <formula>AND($L127="X",OR($B127&lt;&gt;"",$C127&lt;&gt;""))</formula>
    </cfRule>
    <cfRule type="expression" dxfId="4371" priority="643">
      <formula>AND($L127="X",$B127&lt;&gt;"")</formula>
    </cfRule>
    <cfRule type="expression" dxfId="4370" priority="644">
      <formula>AND($L127="X",OR($B127&lt;&gt;"",$C127&lt;&gt;"",$D127&lt;&gt;"",$E127&lt;&gt;""))</formula>
    </cfRule>
    <cfRule type="expression" dxfId="4369" priority="645">
      <formula>AND($L127="X",OR($B127&lt;&gt;"",#REF!&lt;&gt;"",$C127&lt;&gt;"",$D127&lt;&gt;""))</formula>
    </cfRule>
    <cfRule type="expression" dxfId="4368" priority="646">
      <formula>AND(#REF!=1,#REF!=1)</formula>
    </cfRule>
    <cfRule type="expression" dxfId="4367" priority="647">
      <formula>#REF!=1</formula>
    </cfRule>
    <cfRule type="expression" dxfId="4366" priority="648">
      <formula>#REF!=1</formula>
    </cfRule>
    <cfRule type="expression" dxfId="4365" priority="649">
      <formula>AND($L127="X",OR($B127&lt;&gt;"",$C127&lt;&gt;""))</formula>
    </cfRule>
    <cfRule type="expression" dxfId="4364" priority="650">
      <formula>AND(#REF!=1,#REF!=1)</formula>
    </cfRule>
    <cfRule type="expression" dxfId="4363" priority="651">
      <formula>#REF!=1</formula>
    </cfRule>
    <cfRule type="expression" dxfId="4362" priority="652">
      <formula>#REF!=1</formula>
    </cfRule>
    <cfRule type="expression" dxfId="4361" priority="653">
      <formula>AND($L127="X",OR($B127&lt;&gt;"",$C127&lt;&gt;""))</formula>
    </cfRule>
    <cfRule type="expression" dxfId="4360" priority="654">
      <formula>AND(#REF!=1,#REF!=1)</formula>
    </cfRule>
    <cfRule type="expression" dxfId="4359" priority="655">
      <formula>#REF!=1</formula>
    </cfRule>
    <cfRule type="expression" dxfId="4358" priority="656">
      <formula>#REF!=1</formula>
    </cfRule>
    <cfRule type="expression" dxfId="4357" priority="657">
      <formula>AND($L127="X",OR($B127&lt;&gt;"",$C127&lt;&gt;""))</formula>
    </cfRule>
    <cfRule type="expression" dxfId="4356" priority="658">
      <formula>AND(#REF!=1,#REF!=1)</formula>
    </cfRule>
    <cfRule type="expression" dxfId="4355" priority="659">
      <formula>#REF!=1</formula>
    </cfRule>
    <cfRule type="expression" dxfId="4354" priority="660">
      <formula>#REF!=1</formula>
    </cfRule>
    <cfRule type="expression" dxfId="4353" priority="661">
      <formula>AND($L127="X",OR($B127&lt;&gt;"",$C127&lt;&gt;""))</formula>
    </cfRule>
    <cfRule type="expression" dxfId="4352" priority="662">
      <formula>AND(#REF!=1,#REF!=1)</formula>
    </cfRule>
    <cfRule type="expression" dxfId="4351" priority="663">
      <formula>#REF!=1</formula>
    </cfRule>
    <cfRule type="expression" dxfId="4350" priority="664">
      <formula>#REF!=1</formula>
    </cfRule>
    <cfRule type="expression" dxfId="4349" priority="665">
      <formula>AND($L127="X",OR($B127&lt;&gt;"",$C127&lt;&gt;""))</formula>
    </cfRule>
    <cfRule type="expression" dxfId="4348" priority="666">
      <formula>AND(#REF!=1,#REF!=1)</formula>
    </cfRule>
    <cfRule type="expression" dxfId="4347" priority="667">
      <formula>#REF!=1</formula>
    </cfRule>
    <cfRule type="expression" dxfId="4346" priority="668">
      <formula>#REF!=1</formula>
    </cfRule>
    <cfRule type="expression" dxfId="4345" priority="669">
      <formula>AND($L127="X",OR($B127&lt;&gt;"",$C127&lt;&gt;""))</formula>
    </cfRule>
    <cfRule type="expression" dxfId="4344" priority="670">
      <formula>AND(#REF!=1,#REF!=1)</formula>
    </cfRule>
    <cfRule type="expression" dxfId="4343" priority="671">
      <formula>#REF!=1</formula>
    </cfRule>
    <cfRule type="expression" dxfId="4342" priority="672">
      <formula>#REF!=1</formula>
    </cfRule>
    <cfRule type="expression" dxfId="4341" priority="673">
      <formula>OR(#REF!="X",#REF!="X")</formula>
    </cfRule>
    <cfRule type="expression" dxfId="4340" priority="674">
      <formula>AND(#REF!=1,#REF!=1)</formula>
    </cfRule>
    <cfRule type="expression" dxfId="4339" priority="675">
      <formula>#REF!=1</formula>
    </cfRule>
    <cfRule type="expression" dxfId="4338" priority="676">
      <formula>#REF!=1</formula>
    </cfRule>
    <cfRule type="expression" dxfId="4337" priority="677">
      <formula>OR(#REF!="X",#REF!="X")</formula>
    </cfRule>
    <cfRule type="expression" dxfId="4336" priority="678">
      <formula>AND(#REF!=1,#REF!=1)</formula>
    </cfRule>
    <cfRule type="expression" dxfId="4335" priority="679">
      <formula>#REF!=1</formula>
    </cfRule>
    <cfRule type="expression" dxfId="4334" priority="680">
      <formula>AND($L127="X",OR($B127&lt;&gt;"",$C127&lt;&gt;"",$D127&lt;&gt;"",$E127&lt;&gt;""))</formula>
    </cfRule>
    <cfRule type="expression" dxfId="4333" priority="681">
      <formula>AND($L127="X",OR($B127&lt;&gt;"",$C127&lt;&gt;"",$E127&lt;&gt;"",#REF!&lt;&gt;""))</formula>
    </cfRule>
    <cfRule type="expression" dxfId="4332" priority="682">
      <formula>#REF!=1</formula>
    </cfRule>
    <cfRule type="expression" dxfId="4331" priority="683">
      <formula>AND($L127="X",OR($B127&lt;&gt;"",$C127&lt;&gt;"",$D127&lt;&gt;""))</formula>
    </cfRule>
    <cfRule type="expression" dxfId="4330" priority="684">
      <formula>AND(#REF!=1,#REF!=1)</formula>
    </cfRule>
    <cfRule type="expression" dxfId="4329" priority="685">
      <formula>#REF!=1</formula>
    </cfRule>
    <cfRule type="expression" dxfId="4328" priority="1555">
      <formula>AND(#REF!=1,#REF!=1)</formula>
    </cfRule>
    <cfRule type="expression" dxfId="4327" priority="1556">
      <formula>AND($L127="X",OR($B127&lt;&gt;"",#REF!&lt;&gt;"",$C127&lt;&gt;"",$D127&lt;&gt;""))</formula>
    </cfRule>
    <cfRule type="expression" dxfId="4326" priority="1557">
      <formula>AND($T127=1,$S127=1)</formula>
    </cfRule>
    <cfRule type="expression" dxfId="4325" priority="1558">
      <formula>$T127=1</formula>
    </cfRule>
    <cfRule type="expression" dxfId="4324" priority="1559">
      <formula>$S127=1</formula>
    </cfRule>
    <cfRule type="expression" dxfId="4323" priority="1560">
      <formula>AND($L127="X",OR($B127&lt;&gt;"",$C127&lt;&gt;""))</formula>
    </cfRule>
    <cfRule type="expression" dxfId="4322" priority="1561">
      <formula>AND($T127=1,$S127=1)</formula>
    </cfRule>
    <cfRule type="expression" dxfId="4321" priority="1562">
      <formula>$T127=1</formula>
    </cfRule>
    <cfRule type="expression" dxfId="4320" priority="1563">
      <formula>$S127=1</formula>
    </cfRule>
    <cfRule type="expression" dxfId="4319" priority="1564">
      <formula>AND($L127="X",OR($B127&lt;&gt;"",$C127&lt;&gt;""))</formula>
    </cfRule>
    <cfRule type="expression" dxfId="4318" priority="1565">
      <formula>AND($T127=1,$S127=1)</formula>
    </cfRule>
    <cfRule type="expression" dxfId="4317" priority="1566">
      <formula>$T127=1</formula>
    </cfRule>
    <cfRule type="expression" dxfId="4316" priority="1567">
      <formula>$S127=1</formula>
    </cfRule>
    <cfRule type="expression" dxfId="4315" priority="1568">
      <formula>AND($L127="X",OR($B127&lt;&gt;"",$C127&lt;&gt;""))</formula>
    </cfRule>
    <cfRule type="expression" dxfId="4314" priority="1569">
      <formula>AND($T127=1,$S127=1)</formula>
    </cfRule>
    <cfRule type="expression" dxfId="4313" priority="1570">
      <formula>$T127=1</formula>
    </cfRule>
    <cfRule type="expression" dxfId="4312" priority="1571">
      <formula>$S127=1</formula>
    </cfRule>
    <cfRule type="expression" dxfId="4311" priority="1572">
      <formula>AND($L127="X",OR($B127&lt;&gt;"",$C127&lt;&gt;""))</formula>
    </cfRule>
    <cfRule type="expression" dxfId="4310" priority="1573">
      <formula>AND($T127=1,$S127=1)</formula>
    </cfRule>
    <cfRule type="expression" dxfId="4309" priority="1574">
      <formula>$T127=1</formula>
    </cfRule>
    <cfRule type="expression" dxfId="4308" priority="1575">
      <formula>$S127=1</formula>
    </cfRule>
    <cfRule type="expression" dxfId="4307" priority="1576">
      <formula>AND($L127="X",OR($B127&lt;&gt;"",$C127&lt;&gt;""))</formula>
    </cfRule>
    <cfRule type="expression" dxfId="4306" priority="1577">
      <formula>AND($T127=1,$S127=1)</formula>
    </cfRule>
    <cfRule type="expression" dxfId="4305" priority="1578">
      <formula>$T127=1</formula>
    </cfRule>
    <cfRule type="expression" dxfId="4304" priority="1579">
      <formula>$S127=1</formula>
    </cfRule>
    <cfRule type="expression" dxfId="4303" priority="1580">
      <formula>AND($L127="X",OR($B127&lt;&gt;"",$C127&lt;&gt;""))</formula>
    </cfRule>
    <cfRule type="expression" dxfId="4302" priority="1581">
      <formula>AND($T127=1,$S127=1)</formula>
    </cfRule>
    <cfRule type="expression" dxfId="4301" priority="1582">
      <formula>$T127=1</formula>
    </cfRule>
    <cfRule type="expression" dxfId="4300" priority="1583">
      <formula>$S127=1</formula>
    </cfRule>
    <cfRule type="expression" dxfId="4299" priority="1584">
      <formula>OR($T127="X",$S127="X")</formula>
    </cfRule>
    <cfRule type="expression" dxfId="4298" priority="1585">
      <formula>AND($T127=1,$S127=1)</formula>
    </cfRule>
    <cfRule type="expression" dxfId="4297" priority="1586">
      <formula>$T127=1</formula>
    </cfRule>
    <cfRule type="expression" dxfId="4296" priority="1587">
      <formula>$S127=1</formula>
    </cfRule>
    <cfRule type="expression" dxfId="4295" priority="1588">
      <formula>OR($T127="X",$S127="X")</formula>
    </cfRule>
    <cfRule type="expression" dxfId="4294" priority="1589">
      <formula>AND($T127=1,$S127=1)</formula>
    </cfRule>
    <cfRule type="expression" dxfId="4293" priority="1590">
      <formula>$T127=1</formula>
    </cfRule>
    <cfRule type="expression" dxfId="4292" priority="1591">
      <formula>AND($L127="X",OR($B127&lt;&gt;"",$C127&lt;&gt;"",$D127&lt;&gt;"",$E127&lt;&gt;""))</formula>
    </cfRule>
    <cfRule type="expression" dxfId="4291" priority="1592">
      <formula>AND($L127="X",OR($B127&lt;&gt;"",$C127&lt;&gt;"",$E127&lt;&gt;"",#REF!&lt;&gt;""))</formula>
    </cfRule>
    <cfRule type="expression" dxfId="4290" priority="1593">
      <formula>$S127=1</formula>
    </cfRule>
    <cfRule type="expression" dxfId="4289" priority="1594">
      <formula>AND($L127="X",OR($B127&lt;&gt;"",$C127&lt;&gt;"",$D127&lt;&gt;""))</formula>
    </cfRule>
    <cfRule type="expression" dxfId="4288" priority="1595">
      <formula>AND($T127=1,$S127=1)</formula>
    </cfRule>
    <cfRule type="expression" dxfId="4287" priority="1596">
      <formula>$T127=1</formula>
    </cfRule>
  </conditionalFormatting>
  <conditionalFormatting sqref="C176:G176 C200:G200">
    <cfRule type="expression" dxfId="4286" priority="246">
      <formula>AND($L176="X",OR($B176&lt;&gt;"",$C176&lt;&gt;"",$D176&lt;&gt;"",$E176&lt;&gt;""))</formula>
    </cfRule>
    <cfRule type="expression" dxfId="4285" priority="247">
      <formula>AND($L176="X",OR($B176&lt;&gt;"",#REF!&lt;&gt;"",$C176&lt;&gt;"",$D176&lt;&gt;""))</formula>
    </cfRule>
    <cfRule type="expression" dxfId="4284" priority="248">
      <formula>AND($L176="X",OR($B176&lt;&gt;"",#REF!&lt;&gt;"",$C176&lt;&gt;""))</formula>
    </cfRule>
  </conditionalFormatting>
  <conditionalFormatting sqref="C184:G184">
    <cfRule type="expression" dxfId="4283" priority="207">
      <formula>AND($L184="X",OR($B184&lt;&gt;"",$C184&lt;&gt;"",$D184&lt;&gt;"",$E184&lt;&gt;""))</formula>
    </cfRule>
    <cfRule type="expression" dxfId="4282" priority="208">
      <formula>AND($L184="X",OR($B184&lt;&gt;"",#REF!&lt;&gt;"",$C184&lt;&gt;"",$D184&lt;&gt;""))</formula>
    </cfRule>
  </conditionalFormatting>
  <conditionalFormatting sqref="D9:D20">
    <cfRule type="expression" dxfId="4281" priority="121">
      <formula>AND($L9="X",OR($B9&lt;&gt;"",$C9&lt;&gt;""))</formula>
    </cfRule>
  </conditionalFormatting>
  <conditionalFormatting sqref="D20">
    <cfRule type="expression" dxfId="4280" priority="62">
      <formula>AND($L20="X",OR($B20&lt;&gt;"",$C20&lt;&gt;"",$D20&lt;&gt;"",$E20&lt;&gt;""))</formula>
    </cfRule>
    <cfRule type="expression" dxfId="4279" priority="63">
      <formula>AND($L20="X",OR($B20&lt;&gt;"",#REF!&lt;&gt;"",$C20&lt;&gt;"",$D20&lt;&gt;""))</formula>
    </cfRule>
    <cfRule type="expression" dxfId="4278" priority="64">
      <formula>AND(#REF!=1,#REF!=1)</formula>
    </cfRule>
    <cfRule type="expression" dxfId="4277" priority="65">
      <formula>#REF!=1</formula>
    </cfRule>
    <cfRule type="expression" dxfId="4276" priority="66">
      <formula>#REF!=1</formula>
    </cfRule>
    <cfRule type="expression" dxfId="4275" priority="67">
      <formula>AND($L20="X",OR($B20&lt;&gt;"",$C20&lt;&gt;""))</formula>
    </cfRule>
    <cfRule type="expression" dxfId="4274" priority="68">
      <formula>AND(#REF!=1,#REF!=1)</formula>
    </cfRule>
    <cfRule type="expression" dxfId="4273" priority="69">
      <formula>#REF!=1</formula>
    </cfRule>
    <cfRule type="expression" dxfId="4272" priority="70">
      <formula>#REF!=1</formula>
    </cfRule>
    <cfRule type="expression" dxfId="4271" priority="71">
      <formula>AND($L20="X",OR($B20&lt;&gt;"",$C20&lt;&gt;""))</formula>
    </cfRule>
    <cfRule type="expression" dxfId="4270" priority="72">
      <formula>AND(#REF!=1,#REF!=1)</formula>
    </cfRule>
    <cfRule type="expression" dxfId="4269" priority="73">
      <formula>#REF!=1</formula>
    </cfRule>
    <cfRule type="expression" dxfId="4268" priority="74">
      <formula>#REF!=1</formula>
    </cfRule>
    <cfRule type="expression" dxfId="4267" priority="75">
      <formula>AND($L20="X",OR($B20&lt;&gt;"",$C20&lt;&gt;""))</formula>
    </cfRule>
    <cfRule type="expression" dxfId="4266" priority="76">
      <formula>AND(#REF!=1,#REF!=1)</formula>
    </cfRule>
    <cfRule type="expression" dxfId="4265" priority="77">
      <formula>#REF!=1</formula>
    </cfRule>
    <cfRule type="expression" dxfId="4264" priority="78">
      <formula>#REF!=1</formula>
    </cfRule>
    <cfRule type="expression" dxfId="4263" priority="79">
      <formula>AND($L20="X",OR($B20&lt;&gt;"",$C20&lt;&gt;""))</formula>
    </cfRule>
    <cfRule type="expression" dxfId="4262" priority="80">
      <formula>AND(#REF!=1,#REF!=1)</formula>
    </cfRule>
    <cfRule type="expression" dxfId="4261" priority="81">
      <formula>#REF!=1</formula>
    </cfRule>
    <cfRule type="expression" dxfId="4260" priority="82">
      <formula>#REF!=1</formula>
    </cfRule>
    <cfRule type="expression" dxfId="4259" priority="83">
      <formula>AND($L20="X",OR($B20&lt;&gt;"",$C20&lt;&gt;""))</formula>
    </cfRule>
    <cfRule type="expression" dxfId="4258" priority="84">
      <formula>AND(#REF!=1,#REF!=1)</formula>
    </cfRule>
    <cfRule type="expression" dxfId="4257" priority="85">
      <formula>#REF!=1</formula>
    </cfRule>
    <cfRule type="expression" dxfId="4256" priority="86">
      <formula>#REF!=1</formula>
    </cfRule>
    <cfRule type="expression" dxfId="4255" priority="87">
      <formula>AND($L20="X",OR($B20&lt;&gt;"",$C20&lt;&gt;""))</formula>
    </cfRule>
    <cfRule type="expression" dxfId="4254" priority="88">
      <formula>AND(#REF!=1,#REF!=1)</formula>
    </cfRule>
    <cfRule type="expression" dxfId="4253" priority="89">
      <formula>#REF!=1</formula>
    </cfRule>
    <cfRule type="expression" dxfId="4252" priority="90">
      <formula>#REF!=1</formula>
    </cfRule>
    <cfRule type="expression" dxfId="4251" priority="91">
      <formula>OR(#REF!="X",#REF!="X")</formula>
    </cfRule>
    <cfRule type="expression" dxfId="4250" priority="92">
      <formula>AND(#REF!=1,#REF!=1)</formula>
    </cfRule>
    <cfRule type="expression" dxfId="4249" priority="93">
      <formula>#REF!=1</formula>
    </cfRule>
    <cfRule type="expression" dxfId="4248" priority="94">
      <formula>#REF!=1</formula>
    </cfRule>
    <cfRule type="expression" dxfId="4247" priority="95">
      <formula>OR(#REF!="X",#REF!="X")</formula>
    </cfRule>
    <cfRule type="expression" dxfId="4246" priority="96">
      <formula>AND(#REF!=1,#REF!=1)</formula>
    </cfRule>
    <cfRule type="expression" dxfId="4245" priority="97">
      <formula>#REF!=1</formula>
    </cfRule>
    <cfRule type="expression" dxfId="4244" priority="98">
      <formula>AND(#REF!=1,#REF!=1)</formula>
    </cfRule>
    <cfRule type="expression" dxfId="4243" priority="99">
      <formula>#REF!=1</formula>
    </cfRule>
    <cfRule type="expression" dxfId="4242" priority="100">
      <formula>#REF!=1</formula>
    </cfRule>
    <cfRule type="expression" dxfId="4241" priority="101">
      <formula>AND($L20="X",OR($B20&lt;&gt;"",$C20&lt;&gt;""))</formula>
    </cfRule>
    <cfRule type="expression" dxfId="4240" priority="102">
      <formula>AND(#REF!=1,#REF!=1)</formula>
    </cfRule>
    <cfRule type="expression" dxfId="4239" priority="103">
      <formula>#REF!=1</formula>
    </cfRule>
    <cfRule type="expression" dxfId="4238" priority="104">
      <formula>#REF!=1</formula>
    </cfRule>
    <cfRule type="expression" dxfId="4237" priority="105">
      <formula>AND($L20="X",OR($B20&lt;&gt;"",$C20&lt;&gt;""))</formula>
    </cfRule>
    <cfRule type="expression" dxfId="4236" priority="106">
      <formula>AND(#REF!=1,#REF!=1)</formula>
    </cfRule>
    <cfRule type="expression" dxfId="4235" priority="107">
      <formula>#REF!=1</formula>
    </cfRule>
    <cfRule type="expression" dxfId="4234" priority="108">
      <formula>#REF!=1</formula>
    </cfRule>
    <cfRule type="expression" dxfId="4233" priority="109">
      <formula>AND($L20="X",OR($B20&lt;&gt;"",$C20&lt;&gt;""))</formula>
    </cfRule>
    <cfRule type="expression" dxfId="4232" priority="110">
      <formula>AND(#REF!=1,#REF!=1)</formula>
    </cfRule>
    <cfRule type="expression" dxfId="4231" priority="111">
      <formula>#REF!=1</formula>
    </cfRule>
    <cfRule type="expression" dxfId="4230" priority="112">
      <formula>#REF!=1</formula>
    </cfRule>
    <cfRule type="expression" dxfId="4229" priority="113">
      <formula>AND($L20="X",OR($B20&lt;&gt;"",$C20&lt;&gt;""))</formula>
    </cfRule>
    <cfRule type="expression" dxfId="4228" priority="114">
      <formula>AND(#REF!=1,#REF!=1)</formula>
    </cfRule>
    <cfRule type="expression" dxfId="4227" priority="115">
      <formula>#REF!=1</formula>
    </cfRule>
    <cfRule type="expression" dxfId="4226" priority="116">
      <formula>#REF!=1</formula>
    </cfRule>
    <cfRule type="expression" dxfId="4225" priority="117">
      <formula>AND($L20="X",OR($B20&lt;&gt;"",$C20&lt;&gt;""))</formula>
    </cfRule>
    <cfRule type="expression" dxfId="4224" priority="118">
      <formula>AND(#REF!=1,#REF!=1)</formula>
    </cfRule>
    <cfRule type="expression" dxfId="4223" priority="119">
      <formula>#REF!=1</formula>
    </cfRule>
    <cfRule type="expression" dxfId="4222" priority="120">
      <formula>#REF!=1</formula>
    </cfRule>
    <cfRule type="expression" dxfId="4221" priority="122">
      <formula>AND(#REF!=1,#REF!=1)</formula>
    </cfRule>
    <cfRule type="expression" dxfId="4220" priority="123">
      <formula>#REF!=1</formula>
    </cfRule>
    <cfRule type="expression" dxfId="4219" priority="124">
      <formula>#REF!=1</formula>
    </cfRule>
    <cfRule type="expression" dxfId="4218" priority="125">
      <formula>OR(#REF!="X",#REF!="X")</formula>
    </cfRule>
    <cfRule type="expression" dxfId="4217" priority="126">
      <formula>AND(#REF!=1,#REF!=1)</formula>
    </cfRule>
    <cfRule type="expression" dxfId="4216" priority="127">
      <formula>#REF!=1</formula>
    </cfRule>
    <cfRule type="expression" dxfId="4215" priority="128">
      <formula>#REF!=1</formula>
    </cfRule>
    <cfRule type="expression" dxfId="4214" priority="129">
      <formula>OR(#REF!="X",#REF!="X")</formula>
    </cfRule>
    <cfRule type="expression" dxfId="4213" priority="130">
      <formula>AND(#REF!=1,#REF!=1)</formula>
    </cfRule>
    <cfRule type="expression" dxfId="4212" priority="131">
      <formula>#REF!=1</formula>
    </cfRule>
    <cfRule type="expression" dxfId="4211" priority="132">
      <formula>AND(#REF!=1,#REF!=1)</formula>
    </cfRule>
    <cfRule type="expression" dxfId="4210" priority="133">
      <formula>#REF!=1</formula>
    </cfRule>
    <cfRule type="expression" dxfId="4209" priority="134">
      <formula>AND($L20="X",OR($B20&lt;&gt;"",$C20&lt;&gt;"",$D20&lt;&gt;"",$E20&lt;&gt;""))</formula>
    </cfRule>
    <cfRule type="expression" dxfId="4208" priority="135">
      <formula>AND($L20="X",OR($B20&lt;&gt;"",#REF!&lt;&gt;"",$C20&lt;&gt;"",$D20&lt;&gt;""))</formula>
    </cfRule>
    <cfRule type="expression" dxfId="4207" priority="136">
      <formula>AND(#REF!=1,#REF!=1)</formula>
    </cfRule>
    <cfRule type="expression" dxfId="4206" priority="137">
      <formula>#REF!=1</formula>
    </cfRule>
  </conditionalFormatting>
  <conditionalFormatting sqref="D24:D26">
    <cfRule type="expression" dxfId="4205" priority="720">
      <formula>AND($L24="X",OR($B24&lt;&gt;"",$C24&lt;&gt;"",$D24&lt;&gt;"",$E24&lt;&gt;""))</formula>
    </cfRule>
    <cfRule type="expression" dxfId="4204" priority="721">
      <formula>AND($L24="X",OR($B24&lt;&gt;"",#REF!&lt;&gt;"",$C24&lt;&gt;"",$D24&lt;&gt;""))</formula>
    </cfRule>
    <cfRule type="expression" dxfId="4203" priority="722">
      <formula>AND(#REF!=1,#REF!=1)</formula>
    </cfRule>
    <cfRule type="expression" dxfId="4202" priority="723">
      <formula>#REF!=1</formula>
    </cfRule>
  </conditionalFormatting>
  <conditionalFormatting sqref="D32 C41 D41:D43 D167 C187:C188 E195:E196">
    <cfRule type="expression" dxfId="4201" priority="249">
      <formula>AND($L32="X",OR($B32&lt;&gt;"",#REF!&lt;&gt;""))</formula>
    </cfRule>
  </conditionalFormatting>
  <conditionalFormatting sqref="D33">
    <cfRule type="expression" dxfId="4200" priority="250">
      <formula>AND($L33="X",$B33&lt;&gt;"")</formula>
    </cfRule>
  </conditionalFormatting>
  <conditionalFormatting sqref="D41">
    <cfRule type="expression" dxfId="4199" priority="758">
      <formula>AND($L41="X",OR($B41&lt;&gt;"",$C41&lt;&gt;"",$D41&lt;&gt;"",$E41&lt;&gt;""))</formula>
    </cfRule>
    <cfRule type="expression" dxfId="4198" priority="759">
      <formula>AND($L41="X",OR($B41&lt;&gt;"",#REF!&lt;&gt;"",$C41&lt;&gt;"",$D41&lt;&gt;""))</formula>
    </cfRule>
    <cfRule type="expression" dxfId="4197" priority="760">
      <formula>AND(#REF!=1,#REF!=1)</formula>
    </cfRule>
    <cfRule type="expression" dxfId="4196" priority="761">
      <formula>#REF!=1</formula>
    </cfRule>
    <cfRule type="expression" dxfId="4195" priority="762">
      <formula>#REF!=1</formula>
    </cfRule>
    <cfRule type="expression" dxfId="4194" priority="763">
      <formula>AND($L41="X",OR($B41&lt;&gt;"",$C41&lt;&gt;""))</formula>
    </cfRule>
    <cfRule type="expression" dxfId="4193" priority="764">
      <formula>AND(#REF!=1,#REF!=1)</formula>
    </cfRule>
    <cfRule type="expression" dxfId="4192" priority="765">
      <formula>#REF!=1</formula>
    </cfRule>
    <cfRule type="expression" dxfId="4191" priority="766">
      <formula>#REF!=1</formula>
    </cfRule>
    <cfRule type="expression" dxfId="4190" priority="767">
      <formula>AND($L41="X",OR($B41&lt;&gt;"",$C41&lt;&gt;""))</formula>
    </cfRule>
    <cfRule type="expression" dxfId="4189" priority="768">
      <formula>AND(#REF!=1,#REF!=1)</formula>
    </cfRule>
    <cfRule type="expression" dxfId="4188" priority="769">
      <formula>#REF!=1</formula>
    </cfRule>
    <cfRule type="expression" dxfId="4187" priority="770">
      <formula>#REF!=1</formula>
    </cfRule>
    <cfRule type="expression" dxfId="4186" priority="771">
      <formula>AND($L41="X",OR($B41&lt;&gt;"",$C41&lt;&gt;""))</formula>
    </cfRule>
    <cfRule type="expression" dxfId="4185" priority="772">
      <formula>AND(#REF!=1,#REF!=1)</formula>
    </cfRule>
    <cfRule type="expression" dxfId="4184" priority="773">
      <formula>#REF!=1</formula>
    </cfRule>
    <cfRule type="expression" dxfId="4183" priority="774">
      <formula>#REF!=1</formula>
    </cfRule>
    <cfRule type="expression" dxfId="4182" priority="775">
      <formula>AND($L41="X",OR($B41&lt;&gt;"",$C41&lt;&gt;""))</formula>
    </cfRule>
    <cfRule type="expression" dxfId="4181" priority="776">
      <formula>AND(#REF!=1,#REF!=1)</formula>
    </cfRule>
    <cfRule type="expression" dxfId="4180" priority="777">
      <formula>#REF!=1</formula>
    </cfRule>
    <cfRule type="expression" dxfId="4179" priority="778">
      <formula>#REF!=1</formula>
    </cfRule>
    <cfRule type="expression" dxfId="4178" priority="779">
      <formula>AND($L41="X",OR($B41&lt;&gt;"",$C41&lt;&gt;""))</formula>
    </cfRule>
    <cfRule type="expression" dxfId="4177" priority="780">
      <formula>AND(#REF!=1,#REF!=1)</formula>
    </cfRule>
    <cfRule type="expression" dxfId="4176" priority="781">
      <formula>#REF!=1</formula>
    </cfRule>
    <cfRule type="expression" dxfId="4175" priority="782">
      <formula>#REF!=1</formula>
    </cfRule>
    <cfRule type="expression" dxfId="4174" priority="783">
      <formula>AND($L41="X",OR($B41&lt;&gt;"",$C41&lt;&gt;""))</formula>
    </cfRule>
    <cfRule type="expression" dxfId="4173" priority="784">
      <formula>AND(#REF!=1,#REF!=1)</formula>
    </cfRule>
    <cfRule type="expression" dxfId="4172" priority="785">
      <formula>#REF!=1</formula>
    </cfRule>
    <cfRule type="expression" dxfId="4171" priority="786">
      <formula>#REF!=1</formula>
    </cfRule>
    <cfRule type="expression" dxfId="4170" priority="787">
      <formula>OR(#REF!="X",#REF!="X")</formula>
    </cfRule>
    <cfRule type="expression" dxfId="4169" priority="788">
      <formula>AND(#REF!=1,#REF!=1)</formula>
    </cfRule>
    <cfRule type="expression" dxfId="4168" priority="789">
      <formula>#REF!=1</formula>
    </cfRule>
    <cfRule type="expression" dxfId="4167" priority="790">
      <formula>#REF!=1</formula>
    </cfRule>
    <cfRule type="expression" dxfId="4166" priority="791">
      <formula>OR(#REF!="X",#REF!="X")</formula>
    </cfRule>
    <cfRule type="expression" dxfId="4165" priority="792">
      <formula>AND(#REF!=1,#REF!=1)</formula>
    </cfRule>
    <cfRule type="expression" dxfId="4164" priority="793">
      <formula>#REF!=1</formula>
    </cfRule>
    <cfRule type="expression" dxfId="4163" priority="794">
      <formula>AND(#REF!=1,#REF!=1)</formula>
    </cfRule>
    <cfRule type="expression" dxfId="4162" priority="795">
      <formula>#REF!=1</formula>
    </cfRule>
    <cfRule type="expression" dxfId="4161" priority="796">
      <formula>AND($L41="X",OR($B41&lt;&gt;"",#REF!&lt;&gt;"",$C41&lt;&gt;""))</formula>
    </cfRule>
    <cfRule type="expression" dxfId="4160" priority="797">
      <formula>AND($L41="X",OR($B41&lt;&gt;"",$C41&lt;&gt;"",$D41&lt;&gt;""))</formula>
    </cfRule>
    <cfRule type="expression" dxfId="4159" priority="798">
      <formula>AND($L41="X",OR($B41&lt;&gt;"",$C41&lt;&gt;"",$D41&lt;&gt;"",$E41&lt;&gt;""))</formula>
    </cfRule>
    <cfRule type="expression" dxfId="4158" priority="799">
      <formula>AND($L41="X",OR($B41&lt;&gt;"",$C41&lt;&gt;"",$E41&lt;&gt;"",#REF!&lt;&gt;""))</formula>
    </cfRule>
    <cfRule type="expression" dxfId="4157" priority="800">
      <formula>#REF!=1</formula>
    </cfRule>
    <cfRule type="expression" dxfId="4156" priority="801">
      <formula>AND($L41="X",OR($B41&lt;&gt;"",$C41&lt;&gt;"",$D41&lt;&gt;""))</formula>
    </cfRule>
    <cfRule type="expression" dxfId="4155" priority="802">
      <formula>AND($L41="X",OR($B41&lt;&gt;"",$C41&lt;&gt;"",$D41&lt;&gt;"",$E41&lt;&gt;""))</formula>
    </cfRule>
    <cfRule type="expression" dxfId="4154" priority="803">
      <formula>AND(#REF!=1,#REF!=1)</formula>
    </cfRule>
    <cfRule type="expression" dxfId="4153" priority="804">
      <formula>#REF!=1</formula>
    </cfRule>
    <cfRule type="expression" dxfId="4152" priority="805">
      <formula>#REF!=1</formula>
    </cfRule>
    <cfRule type="expression" dxfId="4151" priority="806">
      <formula>AND($L41="X",OR($B41&lt;&gt;"",$C41&lt;&gt;"",$E41&lt;&gt;"",#REF!&lt;&gt;""))</formula>
    </cfRule>
    <cfRule type="expression" dxfId="4150" priority="807">
      <formula>AND($L41="X",OR($B41&lt;&gt;"",$C41&lt;&gt;""))</formula>
    </cfRule>
    <cfRule type="expression" dxfId="4149" priority="808">
      <formula>AND($L41="X",OR($B41&lt;&gt;"",$C41&lt;&gt;"",$D41&lt;&gt;"",$E41&lt;&gt;""))</formula>
    </cfRule>
    <cfRule type="expression" dxfId="4148" priority="809">
      <formula>AND(#REF!=1,#REF!=1)</formula>
    </cfRule>
    <cfRule type="expression" dxfId="4147" priority="810">
      <formula>#REF!=1</formula>
    </cfRule>
    <cfRule type="expression" dxfId="4146" priority="811">
      <formula>#REF!=1</formula>
    </cfRule>
    <cfRule type="expression" dxfId="4145" priority="812">
      <formula>AND($L41="X",OR($B41&lt;&gt;"",$C41&lt;&gt;"",$E41&lt;&gt;"",#REF!&lt;&gt;""))</formula>
    </cfRule>
    <cfRule type="expression" dxfId="4144" priority="813">
      <formula>#REF!=1</formula>
    </cfRule>
    <cfRule type="expression" dxfId="4143" priority="814">
      <formula>AND($L41="X",OR($B41&lt;&gt;"",$C41&lt;&gt;"",$D41&lt;&gt;""))</formula>
    </cfRule>
    <cfRule type="expression" dxfId="4142" priority="815">
      <formula>AND($L41="X",OR($B41&lt;&gt;"",$C41&lt;&gt;"",$D41&lt;&gt;"",$E41&lt;&gt;""))</formula>
    </cfRule>
    <cfRule type="expression" dxfId="4141" priority="816">
      <formula>AND(#REF!=1,#REF!=1)</formula>
    </cfRule>
    <cfRule type="expression" dxfId="4140" priority="817">
      <formula>#REF!=1</formula>
    </cfRule>
    <cfRule type="expression" dxfId="4139" priority="818">
      <formula>AND($L41="X",OR($B41&lt;&gt;"",$C41&lt;&gt;"",$E41&lt;&gt;"",#REF!&lt;&gt;""))</formula>
    </cfRule>
    <cfRule type="expression" dxfId="4138" priority="819">
      <formula>AND($L41="X",OR($B41&lt;&gt;"",$C41&lt;&gt;""))</formula>
    </cfRule>
    <cfRule type="expression" dxfId="4137" priority="820">
      <formula>AND($L41="X",$B41&lt;&gt;"")</formula>
    </cfRule>
    <cfRule type="expression" dxfId="4136" priority="821">
      <formula>AND($L41="X",OR($B41&lt;&gt;"",$C41&lt;&gt;"",$D41&lt;&gt;""))</formula>
    </cfRule>
    <cfRule type="expression" dxfId="4135" priority="822">
      <formula>AND($L41="X",OR($B41&lt;&gt;"",#REF!&lt;&gt;"",$C41&lt;&gt;""))</formula>
    </cfRule>
    <cfRule type="expression" dxfId="4134" priority="823">
      <formula>AND($L41="X",OR($B41&lt;&gt;"",#REF!&lt;&gt;"",$C41&lt;&gt;"",$D41&lt;&gt;""))</formula>
    </cfRule>
    <cfRule type="expression" dxfId="4133" priority="824">
      <formula>AND($L41="X",OR($B41&lt;&gt;"",#REF!&lt;&gt;"",$D41&lt;&gt;"",#REF!&lt;&gt;""))</formula>
    </cfRule>
    <cfRule type="expression" dxfId="4132" priority="825">
      <formula>#REF!=1</formula>
    </cfRule>
    <cfRule type="expression" dxfId="4131" priority="826">
      <formula>AND($L41="X",OR($B41&lt;&gt;"",#REF!&lt;&gt;"",$C41&lt;&gt;""))</formula>
    </cfRule>
    <cfRule type="expression" dxfId="4130" priority="827">
      <formula>AND(#REF!=1,#REF!=1)</formula>
    </cfRule>
    <cfRule type="expression" dxfId="4129" priority="828">
      <formula>#REF!=1</formula>
    </cfRule>
    <cfRule type="expression" dxfId="4128" priority="829">
      <formula>AND($L41="X",$B41&lt;&gt;"")</formula>
    </cfRule>
    <cfRule type="expression" dxfId="4127" priority="830">
      <formula>AND($L41="X",OR($B41&lt;&gt;"",#REF!&lt;&gt;""))</formula>
    </cfRule>
  </conditionalFormatting>
  <conditionalFormatting sqref="D44">
    <cfRule type="expression" dxfId="4126" priority="831">
      <formula>AND($L44="X",OR($B44&lt;&gt;"",#REF!&lt;&gt;"",$C44&lt;&gt;""))</formula>
    </cfRule>
    <cfRule type="expression" dxfId="4125" priority="832">
      <formula>AND($L44="X",OR($B44&lt;&gt;"",$C44&lt;&gt;"",$D44&lt;&gt;""))</formula>
    </cfRule>
    <cfRule type="expression" dxfId="4124" priority="833">
      <formula>AND($L44="X",OR($B44&lt;&gt;"",$C44&lt;&gt;"",$D44&lt;&gt;"",$E44&lt;&gt;""))</formula>
    </cfRule>
    <cfRule type="expression" dxfId="4123" priority="834">
      <formula>AND($L44="X",OR($B44&lt;&gt;"",$C44&lt;&gt;"",$E44&lt;&gt;"",#REF!&lt;&gt;""))</formula>
    </cfRule>
    <cfRule type="expression" dxfId="4122" priority="835">
      <formula>#REF!=1</formula>
    </cfRule>
    <cfRule type="expression" dxfId="4121" priority="836">
      <formula>AND($L44="X",OR($B44&lt;&gt;"",$C44&lt;&gt;"",$D44&lt;&gt;""))</formula>
    </cfRule>
    <cfRule type="expression" dxfId="4120" priority="837">
      <formula>AND($L44="X",OR($B44&lt;&gt;"",$C44&lt;&gt;"",$D44&lt;&gt;"",$E44&lt;&gt;""))</formula>
    </cfRule>
    <cfRule type="expression" dxfId="4119" priority="838">
      <formula>AND(#REF!=1,#REF!=1)</formula>
    </cfRule>
    <cfRule type="expression" dxfId="4118" priority="839">
      <formula>#REF!=1</formula>
    </cfRule>
    <cfRule type="expression" dxfId="4117" priority="840">
      <formula>#REF!=1</formula>
    </cfRule>
    <cfRule type="expression" dxfId="4116" priority="841">
      <formula>AND($L44="X",OR($B44&lt;&gt;"",$C44&lt;&gt;"",$E44&lt;&gt;"",#REF!&lt;&gt;""))</formula>
    </cfRule>
    <cfRule type="expression" dxfId="4115" priority="842">
      <formula>AND($L44="X",OR($B44&lt;&gt;"",$C44&lt;&gt;""))</formula>
    </cfRule>
    <cfRule type="expression" dxfId="4114" priority="843">
      <formula>AND($L44="X",OR($B44&lt;&gt;"",$C44&lt;&gt;"",$D44&lt;&gt;"",$E44&lt;&gt;""))</formula>
    </cfRule>
    <cfRule type="expression" dxfId="4113" priority="844">
      <formula>AND(#REF!=1,#REF!=1)</formula>
    </cfRule>
    <cfRule type="expression" dxfId="4112" priority="845">
      <formula>#REF!=1</formula>
    </cfRule>
    <cfRule type="expression" dxfId="4111" priority="846">
      <formula>#REF!=1</formula>
    </cfRule>
    <cfRule type="expression" dxfId="4110" priority="847">
      <formula>AND($L44="X",OR($B44&lt;&gt;"",$C44&lt;&gt;"",$E44&lt;&gt;"",#REF!&lt;&gt;""))</formula>
    </cfRule>
    <cfRule type="expression" dxfId="4109" priority="848">
      <formula>#REF!=1</formula>
    </cfRule>
    <cfRule type="expression" dxfId="4108" priority="849">
      <formula>AND($L44="X",OR($B44&lt;&gt;"",$C44&lt;&gt;"",$D44&lt;&gt;""))</formula>
    </cfRule>
    <cfRule type="expression" dxfId="4107" priority="850">
      <formula>AND($L44="X",OR($B44&lt;&gt;"",$C44&lt;&gt;"",$D44&lt;&gt;"",$E44&lt;&gt;""))</formula>
    </cfRule>
    <cfRule type="expression" dxfId="4106" priority="851">
      <formula>AND(#REF!=1,#REF!=1)</formula>
    </cfRule>
    <cfRule type="expression" dxfId="4105" priority="852">
      <formula>#REF!=1</formula>
    </cfRule>
    <cfRule type="expression" dxfId="4104" priority="853">
      <formula>AND($L44="X",OR($B44&lt;&gt;"",$C44&lt;&gt;"",$E44&lt;&gt;"",#REF!&lt;&gt;""))</formula>
    </cfRule>
    <cfRule type="expression" dxfId="4103" priority="854">
      <formula>AND($L44="X",OR($B44&lt;&gt;"",$C44&lt;&gt;""))</formula>
    </cfRule>
    <cfRule type="expression" dxfId="4102" priority="855">
      <formula>AND($L44="X",$B44&lt;&gt;"")</formula>
    </cfRule>
    <cfRule type="expression" dxfId="4101" priority="856">
      <formula>AND($L44="X",OR($B44&lt;&gt;"",$C44&lt;&gt;"",$D44&lt;&gt;""))</formula>
    </cfRule>
  </conditionalFormatting>
  <conditionalFormatting sqref="D55 G55">
    <cfRule type="expression" dxfId="4100" priority="857">
      <formula>AND($L55="X",OR($B55&lt;&gt;"",#REF!&lt;&gt;"",$C55&lt;&gt;""))</formula>
    </cfRule>
    <cfRule type="expression" dxfId="4099" priority="858">
      <formula>AND($L55="X",OR($B55&lt;&gt;"",$C55&lt;&gt;"",$D55&lt;&gt;""))</formula>
    </cfRule>
    <cfRule type="expression" dxfId="4098" priority="859">
      <formula>AND($L55="X",OR($B55&lt;&gt;"",$C55&lt;&gt;"",$D55&lt;&gt;"",$E55&lt;&gt;""))</formula>
    </cfRule>
    <cfRule type="expression" dxfId="4097" priority="860">
      <formula>AND($L55="X",OR($B55&lt;&gt;"",$C55&lt;&gt;"",$E55&lt;&gt;"",#REF!&lt;&gt;""))</formula>
    </cfRule>
    <cfRule type="expression" dxfId="4096" priority="861">
      <formula>#REF!=1</formula>
    </cfRule>
    <cfRule type="expression" dxfId="4095" priority="862">
      <formula>AND($L55="X",OR($B55&lt;&gt;"",$C55&lt;&gt;"",$D55&lt;&gt;""))</formula>
    </cfRule>
    <cfRule type="expression" dxfId="4094" priority="863">
      <formula>AND($L55="X",OR($B55&lt;&gt;"",$C55&lt;&gt;"",$D55&lt;&gt;"",$E55&lt;&gt;""))</formula>
    </cfRule>
    <cfRule type="expression" dxfId="4093" priority="864">
      <formula>AND(#REF!=1,#REF!=1)</formula>
    </cfRule>
    <cfRule type="expression" dxfId="4092" priority="865">
      <formula>#REF!=1</formula>
    </cfRule>
    <cfRule type="expression" dxfId="4091" priority="866">
      <formula>#REF!=1</formula>
    </cfRule>
    <cfRule type="expression" dxfId="4090" priority="867">
      <formula>AND($L55="X",OR($B55&lt;&gt;"",$C55&lt;&gt;"",$E55&lt;&gt;"",#REF!&lt;&gt;""))</formula>
    </cfRule>
    <cfRule type="expression" dxfId="4089" priority="868">
      <formula>AND($L55="X",OR($B55&lt;&gt;"",$C55&lt;&gt;""))</formula>
    </cfRule>
    <cfRule type="expression" dxfId="4088" priority="869">
      <formula>AND($L55="X",OR($B55&lt;&gt;"",$C55&lt;&gt;"",$D55&lt;&gt;"",$E55&lt;&gt;""))</formula>
    </cfRule>
    <cfRule type="expression" dxfId="4087" priority="870">
      <formula>AND(#REF!=1,#REF!=1)</formula>
    </cfRule>
    <cfRule type="expression" dxfId="4086" priority="871">
      <formula>#REF!=1</formula>
    </cfRule>
    <cfRule type="expression" dxfId="4085" priority="872">
      <formula>#REF!=1</formula>
    </cfRule>
    <cfRule type="expression" dxfId="4084" priority="873">
      <formula>AND($L55="X",OR($B55&lt;&gt;"",$C55&lt;&gt;"",$E55&lt;&gt;"",#REF!&lt;&gt;""))</formula>
    </cfRule>
    <cfRule type="expression" dxfId="4083" priority="874">
      <formula>#REF!=1</formula>
    </cfRule>
    <cfRule type="expression" dxfId="4082" priority="875">
      <formula>AND($L55="X",OR($B55&lt;&gt;"",$C55&lt;&gt;"",$D55&lt;&gt;""))</formula>
    </cfRule>
    <cfRule type="expression" dxfId="4081" priority="876">
      <formula>AND($L55="X",OR($B55&lt;&gt;"",$C55&lt;&gt;"",$D55&lt;&gt;"",$E55&lt;&gt;""))</formula>
    </cfRule>
    <cfRule type="expression" dxfId="4080" priority="877">
      <formula>AND(#REF!=1,#REF!=1)</formula>
    </cfRule>
    <cfRule type="expression" dxfId="4079" priority="878">
      <formula>#REF!=1</formula>
    </cfRule>
    <cfRule type="expression" dxfId="4078" priority="879">
      <formula>AND($L55="X",OR($B55&lt;&gt;"",$C55&lt;&gt;"",$E55&lt;&gt;"",#REF!&lt;&gt;""))</formula>
    </cfRule>
    <cfRule type="expression" dxfId="4077" priority="880">
      <formula>AND($L55="X",OR($B55&lt;&gt;"",$C55&lt;&gt;""))</formula>
    </cfRule>
    <cfRule type="expression" dxfId="4076" priority="881">
      <formula>AND($L55="X",$B55&lt;&gt;"")</formula>
    </cfRule>
    <cfRule type="expression" dxfId="4075" priority="882">
      <formula>AND($L55="X",OR($B55&lt;&gt;"",$C55&lt;&gt;"",$D55&lt;&gt;""))</formula>
    </cfRule>
  </conditionalFormatting>
  <conditionalFormatting sqref="D88 F94">
    <cfRule type="expression" dxfId="4074" priority="252">
      <formula>AND($L88="X",OR($B88&lt;&gt;"",#REF!&lt;&gt;"",$C88&lt;&gt;"",$D88&lt;&gt;""))</formula>
    </cfRule>
    <cfRule type="expression" dxfId="4073" priority="254">
      <formula>AND($L88="X",OR($B88&lt;&gt;"",$C88&lt;&gt;"",$D88&lt;&gt;""))</formula>
    </cfRule>
  </conditionalFormatting>
  <conditionalFormatting sqref="D97 G97">
    <cfRule type="expression" dxfId="4072" priority="909">
      <formula>AND($L97="X",OR($B97&lt;&gt;"",#REF!&lt;&gt;"",$C97&lt;&gt;""))</formula>
    </cfRule>
    <cfRule type="expression" dxfId="4071" priority="910">
      <formula>AND($L97="X",OR($B97&lt;&gt;"",$C97&lt;&gt;"",$D97&lt;&gt;""))</formula>
    </cfRule>
    <cfRule type="expression" dxfId="4070" priority="911">
      <formula>AND($L97="X",OR($B97&lt;&gt;"",$C97&lt;&gt;"",$D97&lt;&gt;"",$E97&lt;&gt;""))</formula>
    </cfRule>
    <cfRule type="expression" dxfId="4069" priority="912">
      <formula>AND($L97="X",OR($B97&lt;&gt;"",$C97&lt;&gt;"",$E97&lt;&gt;"",#REF!&lt;&gt;""))</formula>
    </cfRule>
    <cfRule type="expression" dxfId="4068" priority="913">
      <formula>#REF!=1</formula>
    </cfRule>
    <cfRule type="expression" dxfId="4067" priority="914">
      <formula>AND($L97="X",OR($B97&lt;&gt;"",$C97&lt;&gt;"",$D97&lt;&gt;""))</formula>
    </cfRule>
    <cfRule type="expression" dxfId="4066" priority="915">
      <formula>AND($L97="X",OR($B97&lt;&gt;"",$C97&lt;&gt;"",$D97&lt;&gt;"",$E97&lt;&gt;""))</formula>
    </cfRule>
    <cfRule type="expression" dxfId="4065" priority="916">
      <formula>AND(#REF!=1,#REF!=1)</formula>
    </cfRule>
    <cfRule type="expression" dxfId="4064" priority="917">
      <formula>#REF!=1</formula>
    </cfRule>
    <cfRule type="expression" dxfId="4063" priority="918">
      <formula>#REF!=1</formula>
    </cfRule>
    <cfRule type="expression" dxfId="4062" priority="919">
      <formula>AND($L97="X",OR($B97&lt;&gt;"",$C97&lt;&gt;"",$E97&lt;&gt;"",#REF!&lt;&gt;""))</formula>
    </cfRule>
    <cfRule type="expression" dxfId="4061" priority="920">
      <formula>AND($L97="X",OR($B97&lt;&gt;"",$C97&lt;&gt;""))</formula>
    </cfRule>
    <cfRule type="expression" dxfId="4060" priority="921">
      <formula>AND($L97="X",OR($B97&lt;&gt;"",$C97&lt;&gt;"",$D97&lt;&gt;"",$E97&lt;&gt;""))</formula>
    </cfRule>
    <cfRule type="expression" dxfId="4059" priority="922">
      <formula>AND(#REF!=1,#REF!=1)</formula>
    </cfRule>
    <cfRule type="expression" dxfId="4058" priority="923">
      <formula>#REF!=1</formula>
    </cfRule>
    <cfRule type="expression" dxfId="4057" priority="924">
      <formula>#REF!=1</formula>
    </cfRule>
    <cfRule type="expression" dxfId="4056" priority="925">
      <formula>AND($L97="X",OR($B97&lt;&gt;"",$C97&lt;&gt;"",$E97&lt;&gt;"",#REF!&lt;&gt;""))</formula>
    </cfRule>
    <cfRule type="expression" dxfId="4055" priority="926">
      <formula>#REF!=1</formula>
    </cfRule>
    <cfRule type="expression" dxfId="4054" priority="927">
      <formula>AND($L97="X",OR($B97&lt;&gt;"",$C97&lt;&gt;"",$D97&lt;&gt;""))</formula>
    </cfRule>
    <cfRule type="expression" dxfId="4053" priority="928">
      <formula>AND($L97="X",OR($B97&lt;&gt;"",$C97&lt;&gt;"",$D97&lt;&gt;"",$E97&lt;&gt;""))</formula>
    </cfRule>
    <cfRule type="expression" dxfId="4052" priority="929">
      <formula>AND(#REF!=1,#REF!=1)</formula>
    </cfRule>
    <cfRule type="expression" dxfId="4051" priority="930">
      <formula>#REF!=1</formula>
    </cfRule>
    <cfRule type="expression" dxfId="4050" priority="931">
      <formula>AND($L97="X",OR($B97&lt;&gt;"",$C97&lt;&gt;"",$E97&lt;&gt;"",#REF!&lt;&gt;""))</formula>
    </cfRule>
  </conditionalFormatting>
  <conditionalFormatting sqref="D111:D113 G111:G113">
    <cfRule type="expression" dxfId="4049" priority="932">
      <formula>AND($L111="X",OR($B111&lt;&gt;"",#REF!&lt;&gt;"",$C111&lt;&gt;""))</formula>
    </cfRule>
    <cfRule type="expression" dxfId="4048" priority="933">
      <formula>AND($L111="X",OR($B111&lt;&gt;"",$C111&lt;&gt;"",$D111&lt;&gt;""))</formula>
    </cfRule>
    <cfRule type="expression" dxfId="4047" priority="934">
      <formula>AND($L111="X",OR($B111&lt;&gt;"",$C111&lt;&gt;"",$D111&lt;&gt;"",$E111&lt;&gt;""))</formula>
    </cfRule>
    <cfRule type="expression" dxfId="4046" priority="935">
      <formula>AND($L111="X",OR($B111&lt;&gt;"",$C111&lt;&gt;"",$E111&lt;&gt;"",#REF!&lt;&gt;""))</formula>
    </cfRule>
    <cfRule type="expression" dxfId="4045" priority="936">
      <formula>#REF!=1</formula>
    </cfRule>
    <cfRule type="expression" dxfId="4044" priority="937">
      <formula>AND($L111="X",OR($B111&lt;&gt;"",$C111&lt;&gt;"",$D111&lt;&gt;""))</formula>
    </cfRule>
    <cfRule type="expression" dxfId="4043" priority="938">
      <formula>AND($L111="X",OR($B111&lt;&gt;"",$C111&lt;&gt;"",$D111&lt;&gt;"",$E111&lt;&gt;""))</formula>
    </cfRule>
    <cfRule type="expression" dxfId="4042" priority="939">
      <formula>AND(#REF!=1,#REF!=1)</formula>
    </cfRule>
    <cfRule type="expression" dxfId="4041" priority="940">
      <formula>#REF!=1</formula>
    </cfRule>
    <cfRule type="expression" dxfId="4040" priority="941">
      <formula>#REF!=1</formula>
    </cfRule>
    <cfRule type="expression" dxfId="4039" priority="942">
      <formula>AND($L111="X",OR($B111&lt;&gt;"",$C111&lt;&gt;"",$E111&lt;&gt;"",#REF!&lt;&gt;""))</formula>
    </cfRule>
  </conditionalFormatting>
  <conditionalFormatting sqref="D119 D131:D132 D168:D170 C178 D179:D180 C182:C183">
    <cfRule type="expression" dxfId="4038" priority="255">
      <formula>AND($L119="X",OR(#REF!&lt;&gt;"",$B119&lt;&gt;""))</formula>
    </cfRule>
  </conditionalFormatting>
  <conditionalFormatting sqref="D119 G119">
    <cfRule type="expression" dxfId="4037" priority="386">
      <formula>AND($L119="X",OR($B119&lt;&gt;"",#REF!&lt;&gt;"",$C119&lt;&gt;""))</formula>
    </cfRule>
    <cfRule type="expression" dxfId="4036" priority="387">
      <formula>AND($L119="X",OR($B119&lt;&gt;"",$C119&lt;&gt;"",$D119&lt;&gt;""))</formula>
    </cfRule>
    <cfRule type="expression" dxfId="4035" priority="388">
      <formula>AND($L119="X",OR($B119&lt;&gt;"",$C119&lt;&gt;"",$D119&lt;&gt;"",$E119&lt;&gt;""))</formula>
    </cfRule>
    <cfRule type="expression" dxfId="4034" priority="389">
      <formula>AND($L119="X",OR($B119&lt;&gt;"",$C119&lt;&gt;"",$E119&lt;&gt;"",#REF!&lt;&gt;""))</formula>
    </cfRule>
    <cfRule type="expression" dxfId="4033" priority="943">
      <formula>#REF!=1</formula>
    </cfRule>
    <cfRule type="expression" dxfId="4032" priority="944">
      <formula>AND($L119="X",OR($B119&lt;&gt;"",$C119&lt;&gt;"",$D119&lt;&gt;""))</formula>
    </cfRule>
  </conditionalFormatting>
  <conditionalFormatting sqref="D127">
    <cfRule type="expression" dxfId="4031" priority="256">
      <formula>AND($L127="X",OR($B127&lt;&gt;"",#REF!&lt;&gt;"",$C127&lt;&gt;"",$D127&lt;&gt;""))</formula>
    </cfRule>
    <cfRule type="expression" dxfId="4030" priority="257">
      <formula>AND($L127="X",OR($B127&lt;&gt;"",$C127&lt;&gt;"",$D127&lt;&gt;"",$E127&lt;&gt;""))</formula>
    </cfRule>
    <cfRule type="expression" dxfId="4029" priority="258">
      <formula>AND($L127="X",OR($B127&lt;&gt;"",$C127&lt;&gt;"",$E127&lt;&gt;"",#REF!&lt;&gt;""))</formula>
    </cfRule>
  </conditionalFormatting>
  <conditionalFormatting sqref="D129 G129">
    <cfRule type="expression" dxfId="4028" priority="945">
      <formula>AND($L129="X",OR($B129&lt;&gt;"",#REF!&lt;&gt;"",$C129&lt;&gt;""))</formula>
    </cfRule>
    <cfRule type="expression" dxfId="4027" priority="946">
      <formula>AND($L129="X",OR($B129&lt;&gt;"",$C129&lt;&gt;"",$D129&lt;&gt;""))</formula>
    </cfRule>
    <cfRule type="expression" dxfId="4026" priority="947">
      <formula>AND($L129="X",OR($B129&lt;&gt;"",$C129&lt;&gt;"",$D129&lt;&gt;"",$E129&lt;&gt;""))</formula>
    </cfRule>
    <cfRule type="expression" dxfId="4025" priority="948">
      <formula>AND($L129="X",OR($B129&lt;&gt;"",$C129&lt;&gt;"",$E129&lt;&gt;"",#REF!&lt;&gt;""))</formula>
    </cfRule>
    <cfRule type="expression" dxfId="4024" priority="949">
      <formula>#REF!=1</formula>
    </cfRule>
    <cfRule type="expression" dxfId="4023" priority="950">
      <formula>AND($L129="X",OR($B129&lt;&gt;"",$C129&lt;&gt;"",$D129&lt;&gt;""))</formula>
    </cfRule>
  </conditionalFormatting>
  <conditionalFormatting sqref="D135:D137 D20:E23 C17 E17:G17 E24:E27 D24:D31 D33:D40 C37 D44:D94 C88 G88 D97:D98 D99:E99 D100:D130 C127 E127:G127 E129:G129 E130:E132 D140:D141 D162:D166 E163 E171:G171 D171:D175 E174:G174 C176:G176 D177:G177 D181:G181 D199 C200:D200 D201:D207">
    <cfRule type="expression" dxfId="4022" priority="243">
      <formula>AND($L17="X",OR($B17&lt;&gt;"",$C17&lt;&gt;""))</formula>
    </cfRule>
  </conditionalFormatting>
  <conditionalFormatting sqref="D145:D146">
    <cfRule type="expression" dxfId="4021" priority="200">
      <formula>OR(#REF!="X",#REF!="X")</formula>
    </cfRule>
    <cfRule type="expression" dxfId="4020" priority="201">
      <formula>AND(#REF!=1,#REF!=1)</formula>
    </cfRule>
    <cfRule type="expression" dxfId="4019" priority="202">
      <formula>#REF!=1</formula>
    </cfRule>
  </conditionalFormatting>
  <conditionalFormatting sqref="D147 G147">
    <cfRule type="expression" dxfId="4018" priority="260">
      <formula>AND($L147="X",OR($B147&lt;&gt;"",#REF!&lt;&gt;"",$C147&lt;&gt;""))</formula>
    </cfRule>
    <cfRule type="expression" dxfId="4017" priority="261">
      <formula>AND($L147="X",OR($B147&lt;&gt;"",$C147&lt;&gt;"",$D147&lt;&gt;""))</formula>
    </cfRule>
  </conditionalFormatting>
  <conditionalFormatting sqref="D174:D175">
    <cfRule type="expression" dxfId="4016" priority="951">
      <formula>#REF!=1</formula>
    </cfRule>
    <cfRule type="expression" dxfId="4015" priority="952">
      <formula>AND($L174="X",OR($B174&lt;&gt;"",$C174&lt;&gt;"",$D174&lt;&gt;"",$E174&lt;&gt;""))</formula>
    </cfRule>
    <cfRule type="expression" dxfId="4014" priority="953">
      <formula>AND(#REF!=1,#REF!=1)</formula>
    </cfRule>
    <cfRule type="expression" dxfId="4013" priority="954">
      <formula>#REF!=1</formula>
    </cfRule>
    <cfRule type="expression" dxfId="4012" priority="955">
      <formula>AND($L174="X",OR($B174&lt;&gt;"",$C174&lt;&gt;"",$D174&lt;&gt;""))</formula>
    </cfRule>
    <cfRule type="expression" dxfId="4011" priority="956">
      <formula>#REF!=1</formula>
    </cfRule>
    <cfRule type="expression" dxfId="4010" priority="957">
      <formula>AND($L174="X",OR($B174&lt;&gt;"",$C174&lt;&gt;"",$D174&lt;&gt;"",$E174&lt;&gt;""))</formula>
    </cfRule>
    <cfRule type="expression" dxfId="4009" priority="958">
      <formula>AND(#REF!=1,#REF!=1)</formula>
    </cfRule>
    <cfRule type="expression" dxfId="4008" priority="959">
      <formula>#REF!=1</formula>
    </cfRule>
    <cfRule type="expression" dxfId="4007" priority="960">
      <formula>AND($L174="X",OR($B174&lt;&gt;"",$C174&lt;&gt;"",$D174&lt;&gt;""))</formula>
    </cfRule>
  </conditionalFormatting>
  <conditionalFormatting sqref="D177 D181">
    <cfRule type="expression" dxfId="4006" priority="961">
      <formula>AND($L177="X",OR($B177&lt;&gt;"",$C177&lt;&gt;""))</formula>
    </cfRule>
    <cfRule type="expression" dxfId="4005" priority="962">
      <formula>#REF!=1</formula>
    </cfRule>
    <cfRule type="expression" dxfId="4004" priority="963">
      <formula>AND($L177="X",OR($B177&lt;&gt;"",$C177&lt;&gt;"",$D177&lt;&gt;"",$E177&lt;&gt;""))</formula>
    </cfRule>
    <cfRule type="expression" dxfId="4003" priority="964">
      <formula>AND(#REF!=1,#REF!=1)</formula>
    </cfRule>
    <cfRule type="expression" dxfId="4002" priority="965">
      <formula>#REF!=1</formula>
    </cfRule>
    <cfRule type="expression" dxfId="4001" priority="966">
      <formula>AND($L177="X",OR($B177&lt;&gt;"",$C177&lt;&gt;"",$D177&lt;&gt;""))</formula>
    </cfRule>
    <cfRule type="expression" dxfId="4000" priority="967">
      <formula>#REF!=1</formula>
    </cfRule>
    <cfRule type="expression" dxfId="3999" priority="968">
      <formula>AND($L177="X",OR($B177&lt;&gt;"",$C177&lt;&gt;"",$D177&lt;&gt;"",$E177&lt;&gt;""))</formula>
    </cfRule>
    <cfRule type="expression" dxfId="3998" priority="969">
      <formula>AND(#REF!=1,#REF!=1)</formula>
    </cfRule>
    <cfRule type="expression" dxfId="3997" priority="970">
      <formula>#REF!=1</formula>
    </cfRule>
    <cfRule type="expression" dxfId="3996" priority="971">
      <formula>AND($L177="X",OR($B177&lt;&gt;"",$C177&lt;&gt;"",$D177&lt;&gt;""))</formula>
    </cfRule>
    <cfRule type="expression" dxfId="3995" priority="972">
      <formula>AND($L177="X",OR($B177&lt;&gt;"",$C177&lt;&gt;""))</formula>
    </cfRule>
    <cfRule type="expression" dxfId="3994" priority="973">
      <formula>AND(#REF!=1,#REF!=1)</formula>
    </cfRule>
    <cfRule type="expression" dxfId="3993" priority="974">
      <formula>#REF!=1</formula>
    </cfRule>
    <cfRule type="expression" dxfId="3992" priority="975">
      <formula>AND($L177="X",OR($B177&lt;&gt;"",$C177&lt;&gt;""))</formula>
    </cfRule>
  </conditionalFormatting>
  <conditionalFormatting sqref="D178 D182:D183">
    <cfRule type="expression" dxfId="3991" priority="264">
      <formula>AND($L178="X",OR(#REF!&lt;&gt;"",$B178&lt;&gt;"",$C178&lt;&gt;""))</formula>
    </cfRule>
  </conditionalFormatting>
  <conditionalFormatting sqref="D178 D182:E182">
    <cfRule type="expression" dxfId="3990" priority="474">
      <formula>AND(#REF!=1,#REF!=1)</formula>
    </cfRule>
    <cfRule type="expression" dxfId="3989" priority="475">
      <formula>#REF!=1</formula>
    </cfRule>
    <cfRule type="expression" dxfId="3988" priority="476">
      <formula>#REF!=1</formula>
    </cfRule>
    <cfRule type="expression" dxfId="3987" priority="477">
      <formula>AND($L178="X",#REF!&lt;&gt;"")</formula>
    </cfRule>
  </conditionalFormatting>
  <conditionalFormatting sqref="D184:D186">
    <cfRule type="expression" dxfId="3986" priority="1547">
      <formula>AND(#REF!="X",OR(#REF!&lt;&gt;"",$B184&lt;&gt;"",$C184&lt;&gt;""))</formula>
    </cfRule>
  </conditionalFormatting>
  <conditionalFormatting sqref="D187">
    <cfRule type="expression" dxfId="3985" priority="265">
      <formula>AND($L187="X",OR($B187&lt;&gt;"",#REF!&lt;&gt;"",$C187&lt;&gt;""))</formula>
    </cfRule>
  </conditionalFormatting>
  <conditionalFormatting sqref="D189:D193">
    <cfRule type="expression" dxfId="3984" priority="976">
      <formula>OR(#REF!="X",#REF!="X")</formula>
    </cfRule>
    <cfRule type="expression" dxfId="3983" priority="977">
      <formula>AND(#REF!=1,#REF!=1)</formula>
    </cfRule>
    <cfRule type="expression" dxfId="3982" priority="978">
      <formula>#REF!=1</formula>
    </cfRule>
    <cfRule type="expression" dxfId="3981" priority="979">
      <formula>#REF!=1</formula>
    </cfRule>
    <cfRule type="expression" dxfId="3980" priority="980">
      <formula>AND($L189="X",OR($B189&lt;&gt;"",#REF!&lt;&gt;"",#REF!&lt;&gt;"",$C189&lt;&gt;""))</formula>
    </cfRule>
  </conditionalFormatting>
  <conditionalFormatting sqref="D197">
    <cfRule type="expression" dxfId="3979" priority="181">
      <formula>AND($L197="X",OR($B197&lt;&gt;"",$C197&lt;&gt;""))</formula>
    </cfRule>
  </conditionalFormatting>
  <conditionalFormatting sqref="D20:E26 G20:G26">
    <cfRule type="expression" dxfId="3978" priority="982">
      <formula>AND($L20="X",OR($B20&lt;&gt;"",$C20&lt;&gt;"",$D20&lt;&gt;""))</formula>
    </cfRule>
    <cfRule type="expression" dxfId="3977" priority="983">
      <formula>AND($L20="X",OR($B20&lt;&gt;"",$C20&lt;&gt;"",$D20&lt;&gt;"",$E20&lt;&gt;""))</formula>
    </cfRule>
    <cfRule type="expression" dxfId="3976" priority="984">
      <formula>AND($L20="X",OR($B20&lt;&gt;"",$C20&lt;&gt;"",$E20&lt;&gt;"",#REF!&lt;&gt;""))</formula>
    </cfRule>
    <cfRule type="expression" dxfId="3975" priority="985">
      <formula>#REF!=1</formula>
    </cfRule>
    <cfRule type="expression" dxfId="3974" priority="986">
      <formula>AND($L20="X",OR($B20&lt;&gt;"",$C20&lt;&gt;"",$D20&lt;&gt;""))</formula>
    </cfRule>
    <cfRule type="expression" dxfId="3973" priority="987">
      <formula>AND($L20="X",OR($B20&lt;&gt;"",$C20&lt;&gt;"",$D20&lt;&gt;"",$E20&lt;&gt;""))</formula>
    </cfRule>
    <cfRule type="expression" dxfId="3972" priority="988">
      <formula>AND(#REF!=1,#REF!=1)</formula>
    </cfRule>
    <cfRule type="expression" dxfId="3971" priority="989">
      <formula>#REF!=1</formula>
    </cfRule>
    <cfRule type="expression" dxfId="3970" priority="990">
      <formula>#REF!=1</formula>
    </cfRule>
    <cfRule type="expression" dxfId="3969" priority="991">
      <formula>AND($L20="X",OR($B20&lt;&gt;"",$C20&lt;&gt;"",$E20&lt;&gt;"",#REF!&lt;&gt;""))</formula>
    </cfRule>
    <cfRule type="expression" dxfId="3968" priority="992">
      <formula>AND($L20="X",OR($B20&lt;&gt;"",$C20&lt;&gt;""))</formula>
    </cfRule>
    <cfRule type="expression" dxfId="3967" priority="993">
      <formula>AND($L20="X",OR($B20&lt;&gt;"",$C20&lt;&gt;"",$D20&lt;&gt;"",$E20&lt;&gt;""))</formula>
    </cfRule>
    <cfRule type="expression" dxfId="3966" priority="994">
      <formula>AND(#REF!=1,#REF!=1)</formula>
    </cfRule>
    <cfRule type="expression" dxfId="3965" priority="995">
      <formula>#REF!=1</formula>
    </cfRule>
    <cfRule type="expression" dxfId="3964" priority="996">
      <formula>#REF!=1</formula>
    </cfRule>
    <cfRule type="expression" dxfId="3963" priority="997">
      <formula>AND($L20="X",OR($B20&lt;&gt;"",$C20&lt;&gt;"",$E20&lt;&gt;"",#REF!&lt;&gt;""))</formula>
    </cfRule>
    <cfRule type="expression" dxfId="3962" priority="998">
      <formula>#REF!=1</formula>
    </cfRule>
    <cfRule type="expression" dxfId="3961" priority="999">
      <formula>AND($L20="X",OR($B20&lt;&gt;"",$C20&lt;&gt;"",$D20&lt;&gt;""))</formula>
    </cfRule>
    <cfRule type="expression" dxfId="3960" priority="1001">
      <formula>AND(#REF!=1,#REF!=1)</formula>
    </cfRule>
    <cfRule type="expression" dxfId="3959" priority="1002">
      <formula>#REF!=1</formula>
    </cfRule>
    <cfRule type="expression" dxfId="3958" priority="1004">
      <formula>AND($L20="X",OR($B20&lt;&gt;"",$C20&lt;&gt;""))</formula>
    </cfRule>
    <cfRule type="expression" dxfId="3957" priority="1005">
      <formula>AND($L20="X",$B20&lt;&gt;"")</formula>
    </cfRule>
  </conditionalFormatting>
  <conditionalFormatting sqref="D20:E27 G20:G27">
    <cfRule type="expression" dxfId="3956" priority="981">
      <formula>AND($L20="X",OR($B20&lt;&gt;"",#REF!&lt;&gt;"",$C20&lt;&gt;""))</formula>
    </cfRule>
    <cfRule type="expression" dxfId="3955" priority="1000">
      <formula>AND($L20="X",OR($B20&lt;&gt;"",$C20&lt;&gt;"",$D20&lt;&gt;"",$E20&lt;&gt;""))</formula>
    </cfRule>
    <cfRule type="expression" dxfId="3954" priority="1003">
      <formula>AND($L20="X",OR($B20&lt;&gt;"",$C20&lt;&gt;"",$E20&lt;&gt;"",#REF!&lt;&gt;""))</formula>
    </cfRule>
    <cfRule type="expression" dxfId="3953" priority="1006">
      <formula>AND($L20="X",OR($B20&lt;&gt;"",$C20&lt;&gt;"",$D20&lt;&gt;""))</formula>
    </cfRule>
  </conditionalFormatting>
  <conditionalFormatting sqref="D27:E27 G27">
    <cfRule type="expression" dxfId="3952" priority="1007">
      <formula>#REF!=1</formula>
    </cfRule>
    <cfRule type="expression" dxfId="3951" priority="1008">
      <formula>AND($L27="X",OR($B27&lt;&gt;"",$C27&lt;&gt;"",$D27&lt;&gt;""))</formula>
    </cfRule>
    <cfRule type="expression" dxfId="3950" priority="1009">
      <formula>AND($L27="X",OR($B27&lt;&gt;"",$C27&lt;&gt;"",$D27&lt;&gt;"",$E27&lt;&gt;""))</formula>
    </cfRule>
    <cfRule type="expression" dxfId="3949" priority="1010">
      <formula>AND(#REF!=1,#REF!=1)</formula>
    </cfRule>
    <cfRule type="expression" dxfId="3948" priority="1011">
      <formula>#REF!=1</formula>
    </cfRule>
    <cfRule type="expression" dxfId="3947" priority="1012">
      <formula>#REF!=1</formula>
    </cfRule>
    <cfRule type="expression" dxfId="3946" priority="1013">
      <formula>AND($L27="X",OR($B27&lt;&gt;"",$C27&lt;&gt;"",$E27&lt;&gt;"",#REF!&lt;&gt;""))</formula>
    </cfRule>
    <cfRule type="expression" dxfId="3945" priority="1014">
      <formula>AND($L27="X",OR($B27&lt;&gt;"",$C27&lt;&gt;""))</formula>
    </cfRule>
    <cfRule type="expression" dxfId="3944" priority="1015">
      <formula>AND($L27="X",OR($B27&lt;&gt;"",$C27&lt;&gt;"",$D27&lt;&gt;"",$E27&lt;&gt;""))</formula>
    </cfRule>
    <cfRule type="expression" dxfId="3943" priority="1016">
      <formula>AND(#REF!=1,#REF!=1)</formula>
    </cfRule>
    <cfRule type="expression" dxfId="3942" priority="1017">
      <formula>#REF!=1</formula>
    </cfRule>
    <cfRule type="expression" dxfId="3941" priority="1018">
      <formula>#REF!=1</formula>
    </cfRule>
    <cfRule type="expression" dxfId="3940" priority="1019">
      <formula>AND($L27="X",OR($B27&lt;&gt;"",$C27&lt;&gt;"",$E27&lt;&gt;"",#REF!&lt;&gt;""))</formula>
    </cfRule>
    <cfRule type="expression" dxfId="3939" priority="1020">
      <formula>#REF!=1</formula>
    </cfRule>
    <cfRule type="expression" dxfId="3938" priority="1021">
      <formula>AND($L27="X",OR($B27&lt;&gt;"",$C27&lt;&gt;"",$D27&lt;&gt;""))</formula>
    </cfRule>
    <cfRule type="expression" dxfId="3937" priority="1022">
      <formula>AND($L27="X",OR($B27&lt;&gt;"",$C27&lt;&gt;"",$D27&lt;&gt;"",$E27&lt;&gt;""))</formula>
    </cfRule>
    <cfRule type="expression" dxfId="3936" priority="1023">
      <formula>AND(#REF!=1,#REF!=1)</formula>
    </cfRule>
    <cfRule type="expression" dxfId="3935" priority="1024">
      <formula>#REF!=1</formula>
    </cfRule>
    <cfRule type="expression" dxfId="3934" priority="1025">
      <formula>AND($L27="X",OR($B27&lt;&gt;"",$C27&lt;&gt;"",$E27&lt;&gt;"",#REF!&lt;&gt;""))</formula>
    </cfRule>
    <cfRule type="expression" dxfId="3933" priority="1026">
      <formula>AND($L27="X",OR($B27&lt;&gt;"",$C27&lt;&gt;""))</formula>
    </cfRule>
    <cfRule type="expression" dxfId="3932" priority="1027">
      <formula>AND($L27="X",$B27&lt;&gt;"")</formula>
    </cfRule>
    <cfRule type="expression" dxfId="3931" priority="1028">
      <formula>AND($L27="X",OR($B27&lt;&gt;"",$C27&lt;&gt;"",$D27&lt;&gt;""))</formula>
    </cfRule>
  </conditionalFormatting>
  <conditionalFormatting sqref="D33:E33 G33">
    <cfRule type="expression" dxfId="3930" priority="1029">
      <formula>AND($L33="X",OR($B33&lt;&gt;"",#REF!&lt;&gt;"",$C33&lt;&gt;""))</formula>
    </cfRule>
    <cfRule type="expression" dxfId="3929" priority="1030">
      <formula>AND($L33="X",OR($B33&lt;&gt;"",$C33&lt;&gt;"",$D33&lt;&gt;""))</formula>
    </cfRule>
    <cfRule type="expression" dxfId="3928" priority="1031">
      <formula>AND($L33="X",OR($B33&lt;&gt;"",$C33&lt;&gt;"",$D33&lt;&gt;"",$E33&lt;&gt;""))</formula>
    </cfRule>
    <cfRule type="expression" dxfId="3927" priority="1032">
      <formula>AND($L33="X",OR($B33&lt;&gt;"",$C33&lt;&gt;"",$E33&lt;&gt;"",#REF!&lt;&gt;""))</formula>
    </cfRule>
    <cfRule type="expression" dxfId="3926" priority="1033">
      <formula>#REF!=1</formula>
    </cfRule>
    <cfRule type="expression" dxfId="3925" priority="1034">
      <formula>AND($L33="X",OR($B33&lt;&gt;"",$C33&lt;&gt;"",$D33&lt;&gt;""))</formula>
    </cfRule>
    <cfRule type="expression" dxfId="3924" priority="1035">
      <formula>AND($L33="X",OR($B33&lt;&gt;"",$C33&lt;&gt;"",$D33&lt;&gt;"",$E33&lt;&gt;""))</formula>
    </cfRule>
    <cfRule type="expression" dxfId="3923" priority="1036">
      <formula>AND(#REF!=1,#REF!=1)</formula>
    </cfRule>
    <cfRule type="expression" dxfId="3922" priority="1037">
      <formula>#REF!=1</formula>
    </cfRule>
    <cfRule type="expression" dxfId="3921" priority="1038">
      <formula>#REF!=1</formula>
    </cfRule>
    <cfRule type="expression" dxfId="3920" priority="1039">
      <formula>AND($L33="X",OR($B33&lt;&gt;"",$C33&lt;&gt;"",$E33&lt;&gt;"",#REF!&lt;&gt;""))</formula>
    </cfRule>
    <cfRule type="expression" dxfId="3919" priority="1040">
      <formula>AND($L33="X",OR($B33&lt;&gt;"",$C33&lt;&gt;""))</formula>
    </cfRule>
    <cfRule type="expression" dxfId="3918" priority="1041">
      <formula>AND($L33="X",OR($B33&lt;&gt;"",$C33&lt;&gt;"",$D33&lt;&gt;"",$E33&lt;&gt;""))</formula>
    </cfRule>
    <cfRule type="expression" dxfId="3917" priority="1042">
      <formula>AND(#REF!=1,#REF!=1)</formula>
    </cfRule>
    <cfRule type="expression" dxfId="3916" priority="1043">
      <formula>#REF!=1</formula>
    </cfRule>
    <cfRule type="expression" dxfId="3915" priority="1044">
      <formula>#REF!=1</formula>
    </cfRule>
    <cfRule type="expression" dxfId="3914" priority="1045">
      <formula>AND($L33="X",OR($B33&lt;&gt;"",$C33&lt;&gt;"",$E33&lt;&gt;"",#REF!&lt;&gt;""))</formula>
    </cfRule>
    <cfRule type="expression" dxfId="3913" priority="1046">
      <formula>#REF!=1</formula>
    </cfRule>
    <cfRule type="expression" dxfId="3912" priority="1047">
      <formula>AND($L33="X",OR($B33&lt;&gt;"",$C33&lt;&gt;"",$D33&lt;&gt;""))</formula>
    </cfRule>
    <cfRule type="expression" dxfId="3911" priority="1048">
      <formula>AND($L33="X",OR($B33&lt;&gt;"",$C33&lt;&gt;"",$D33&lt;&gt;"",$E33&lt;&gt;""))</formula>
    </cfRule>
    <cfRule type="expression" dxfId="3910" priority="1049">
      <formula>AND(#REF!=1,#REF!=1)</formula>
    </cfRule>
    <cfRule type="expression" dxfId="3909" priority="1050">
      <formula>#REF!=1</formula>
    </cfRule>
    <cfRule type="expression" dxfId="3908" priority="1051">
      <formula>AND($L33="X",OR($B33&lt;&gt;"",$C33&lt;&gt;"",$E33&lt;&gt;"",#REF!&lt;&gt;""))</formula>
    </cfRule>
    <cfRule type="expression" dxfId="3907" priority="1052">
      <formula>AND($L33="X",OR($B33&lt;&gt;"",$C33&lt;&gt;""))</formula>
    </cfRule>
    <cfRule type="expression" dxfId="3906" priority="1053">
      <formula>AND($L33="X",$B33&lt;&gt;"")</formula>
    </cfRule>
    <cfRule type="expression" dxfId="3905" priority="1054">
      <formula>AND($L33="X",OR($B33&lt;&gt;"",$C33&lt;&gt;"",$D33&lt;&gt;""))</formula>
    </cfRule>
  </conditionalFormatting>
  <conditionalFormatting sqref="D119:E119 D129:G129">
    <cfRule type="expression" dxfId="3904" priority="1057">
      <formula>#REF!=1</formula>
    </cfRule>
    <cfRule type="expression" dxfId="3903" priority="1058">
      <formula>AND($L119="X",OR($B119&lt;&gt;"",$C119&lt;&gt;"",$D119&lt;&gt;""))</formula>
    </cfRule>
    <cfRule type="expression" dxfId="3902" priority="1059">
      <formula>AND(#REF!=1,#REF!=1)</formula>
    </cfRule>
    <cfRule type="expression" dxfId="3901" priority="1060">
      <formula>#REF!=1</formula>
    </cfRule>
  </conditionalFormatting>
  <conditionalFormatting sqref="D127:E127 E129:F129 F130:G130">
    <cfRule type="expression" dxfId="3900" priority="272">
      <formula>AND($L127="X",OR($B127&lt;&gt;"",#REF!&lt;&gt;"",$C127&lt;&gt;""))</formula>
    </cfRule>
    <cfRule type="expression" dxfId="3899" priority="273">
      <formula>AND($L127="X",OR($B127&lt;&gt;"",$C127&lt;&gt;""))</formula>
    </cfRule>
  </conditionalFormatting>
  <conditionalFormatting sqref="D188:E188 E189:E191 E192:F192">
    <cfRule type="expression" dxfId="3898" priority="274">
      <formula>AND($L188="X",OR($B188&lt;&gt;"",#REF!&lt;&gt;"",#REF!&lt;&gt;"",$C188&lt;&gt;""))</formula>
    </cfRule>
  </conditionalFormatting>
  <conditionalFormatting sqref="D20:G20">
    <cfRule type="expression" dxfId="3897" priority="138">
      <formula>AND(#REF!=1,#REF!=1)</formula>
    </cfRule>
    <cfRule type="expression" dxfId="3896" priority="139">
      <formula>#REF!=1</formula>
    </cfRule>
    <cfRule type="expression" dxfId="3895" priority="140">
      <formula>#REF!=1</formula>
    </cfRule>
    <cfRule type="expression" dxfId="3894" priority="141">
      <formula>AND($L20="X",OR($B20&lt;&gt;"",$C20&lt;&gt;""))</formula>
    </cfRule>
    <cfRule type="expression" dxfId="3893" priority="142">
      <formula>AND(#REF!=1,#REF!=1)</formula>
    </cfRule>
    <cfRule type="expression" dxfId="3892" priority="143">
      <formula>#REF!=1</formula>
    </cfRule>
    <cfRule type="expression" dxfId="3891" priority="144">
      <formula>#REF!=1</formula>
    </cfRule>
    <cfRule type="expression" dxfId="3890" priority="145">
      <formula>AND($L20="X",OR($B20&lt;&gt;"",$C20&lt;&gt;""))</formula>
    </cfRule>
    <cfRule type="expression" dxfId="3889" priority="146">
      <formula>AND(#REF!=1,#REF!=1)</formula>
    </cfRule>
    <cfRule type="expression" dxfId="3888" priority="147">
      <formula>#REF!=1</formula>
    </cfRule>
    <cfRule type="expression" dxfId="3887" priority="148">
      <formula>#REF!=1</formula>
    </cfRule>
    <cfRule type="expression" dxfId="3886" priority="149">
      <formula>AND($L20="X",OR($B20&lt;&gt;"",$C20&lt;&gt;""))</formula>
    </cfRule>
    <cfRule type="expression" dxfId="3885" priority="150">
      <formula>AND(#REF!=1,#REF!=1)</formula>
    </cfRule>
    <cfRule type="expression" dxfId="3884" priority="151">
      <formula>#REF!=1</formula>
    </cfRule>
    <cfRule type="expression" dxfId="3883" priority="152">
      <formula>#REF!=1</formula>
    </cfRule>
    <cfRule type="expression" dxfId="3882" priority="153">
      <formula>AND($L20="X",OR($B20&lt;&gt;"",$C20&lt;&gt;""))</formula>
    </cfRule>
    <cfRule type="expression" dxfId="3881" priority="154">
      <formula>AND(#REF!=1,#REF!=1)</formula>
    </cfRule>
    <cfRule type="expression" dxfId="3880" priority="155">
      <formula>#REF!=1</formula>
    </cfRule>
    <cfRule type="expression" dxfId="3879" priority="156">
      <formula>#REF!=1</formula>
    </cfRule>
    <cfRule type="expression" dxfId="3878" priority="157">
      <formula>AND($L20="X",OR($B20&lt;&gt;"",$C20&lt;&gt;""))</formula>
    </cfRule>
    <cfRule type="expression" dxfId="3877" priority="158">
      <formula>AND(#REF!=1,#REF!=1)</formula>
    </cfRule>
    <cfRule type="expression" dxfId="3876" priority="159">
      <formula>#REF!=1</formula>
    </cfRule>
    <cfRule type="expression" dxfId="3875" priority="160">
      <formula>#REF!=1</formula>
    </cfRule>
    <cfRule type="expression" dxfId="3874" priority="161">
      <formula>AND($L20="X",OR($B20&lt;&gt;"",$C20&lt;&gt;""))</formula>
    </cfRule>
    <cfRule type="expression" dxfId="3873" priority="162">
      <formula>AND(#REF!=1,#REF!=1)</formula>
    </cfRule>
    <cfRule type="expression" dxfId="3872" priority="163">
      <formula>#REF!=1</formula>
    </cfRule>
    <cfRule type="expression" dxfId="3871" priority="164">
      <formula>#REF!=1</formula>
    </cfRule>
    <cfRule type="expression" dxfId="3870" priority="165">
      <formula>OR(#REF!="X",#REF!="X")</formula>
    </cfRule>
    <cfRule type="expression" dxfId="3869" priority="166">
      <formula>AND(#REF!=1,#REF!=1)</formula>
    </cfRule>
    <cfRule type="expression" dxfId="3868" priority="167">
      <formula>#REF!=1</formula>
    </cfRule>
    <cfRule type="expression" dxfId="3867" priority="168">
      <formula>#REF!=1</formula>
    </cfRule>
    <cfRule type="expression" dxfId="3866" priority="169">
      <formula>OR(#REF!="X",#REF!="X")</formula>
    </cfRule>
    <cfRule type="expression" dxfId="3865" priority="170">
      <formula>AND(#REF!=1,#REF!=1)</formula>
    </cfRule>
    <cfRule type="expression" dxfId="3864" priority="171">
      <formula>#REF!=1</formula>
    </cfRule>
  </conditionalFormatting>
  <conditionalFormatting sqref="D20:G22">
    <cfRule type="expression" dxfId="3863" priority="6">
      <formula>AND($L20="X",OR($B20&lt;&gt;"",$C20&lt;&gt;"",$D20&lt;&gt;"",$E20&lt;&gt;""))</formula>
    </cfRule>
    <cfRule type="expression" dxfId="3862" priority="7">
      <formula>AND($L20="X",OR($B20&lt;&gt;"",#REF!&lt;&gt;"",$C20&lt;&gt;"",$D20&lt;&gt;""))</formula>
    </cfRule>
  </conditionalFormatting>
  <conditionalFormatting sqref="D21:G22">
    <cfRule type="expression" dxfId="3861" priority="13">
      <formula>AND(#REF!=1,#REF!=1)</formula>
    </cfRule>
    <cfRule type="expression" dxfId="3860" priority="14">
      <formula>#REF!=1</formula>
    </cfRule>
    <cfRule type="expression" dxfId="3859" priority="15">
      <formula>#REF!=1</formula>
    </cfRule>
    <cfRule type="expression" dxfId="3858" priority="16">
      <formula>AND($L21="X",OR($B21&lt;&gt;"",$C21&lt;&gt;""))</formula>
    </cfRule>
    <cfRule type="expression" dxfId="3857" priority="17">
      <formula>AND(#REF!=1,#REF!=1)</formula>
    </cfRule>
    <cfRule type="expression" dxfId="3856" priority="18">
      <formula>#REF!=1</formula>
    </cfRule>
    <cfRule type="expression" dxfId="3855" priority="19">
      <formula>#REF!=1</formula>
    </cfRule>
    <cfRule type="expression" dxfId="3854" priority="20">
      <formula>AND($L21="X",OR($B21&lt;&gt;"",$C21&lt;&gt;""))</formula>
    </cfRule>
    <cfRule type="expression" dxfId="3853" priority="21">
      <formula>AND(#REF!=1,#REF!=1)</formula>
    </cfRule>
    <cfRule type="expression" dxfId="3852" priority="22">
      <formula>#REF!=1</formula>
    </cfRule>
    <cfRule type="expression" dxfId="3851" priority="23">
      <formula>#REF!=1</formula>
    </cfRule>
    <cfRule type="expression" dxfId="3850" priority="24">
      <formula>AND($L21="X",OR($B21&lt;&gt;"",$C21&lt;&gt;""))</formula>
    </cfRule>
    <cfRule type="expression" dxfId="3849" priority="25">
      <formula>AND(#REF!=1,#REF!=1)</formula>
    </cfRule>
    <cfRule type="expression" dxfId="3848" priority="26">
      <formula>#REF!=1</formula>
    </cfRule>
    <cfRule type="expression" dxfId="3847" priority="27">
      <formula>#REF!=1</formula>
    </cfRule>
    <cfRule type="expression" dxfId="3846" priority="28">
      <formula>AND($L21="X",OR($B21&lt;&gt;"",$C21&lt;&gt;""))</formula>
    </cfRule>
    <cfRule type="expression" dxfId="3845" priority="29">
      <formula>AND(#REF!=1,#REF!=1)</formula>
    </cfRule>
    <cfRule type="expression" dxfId="3844" priority="30">
      <formula>#REF!=1</formula>
    </cfRule>
    <cfRule type="expression" dxfId="3843" priority="31">
      <formula>#REF!=1</formula>
    </cfRule>
    <cfRule type="expression" dxfId="3842" priority="32">
      <formula>AND($L21="X",OR($B21&lt;&gt;"",$C21&lt;&gt;""))</formula>
    </cfRule>
    <cfRule type="expression" dxfId="3841" priority="33">
      <formula>AND(#REF!=1,#REF!=1)</formula>
    </cfRule>
    <cfRule type="expression" dxfId="3840" priority="34">
      <formula>#REF!=1</formula>
    </cfRule>
    <cfRule type="expression" dxfId="3839" priority="35">
      <formula>#REF!=1</formula>
    </cfRule>
    <cfRule type="expression" dxfId="3838" priority="36">
      <formula>AND($L21="X",OR($B21&lt;&gt;"",$C21&lt;&gt;""))</formula>
    </cfRule>
    <cfRule type="expression" dxfId="3837" priority="37">
      <formula>AND(#REF!=1,#REF!=1)</formula>
    </cfRule>
    <cfRule type="expression" dxfId="3836" priority="38">
      <formula>#REF!=1</formula>
    </cfRule>
    <cfRule type="expression" dxfId="3835" priority="39">
      <formula>#REF!=1</formula>
    </cfRule>
    <cfRule type="expression" dxfId="3834" priority="40">
      <formula>OR(#REF!="X",#REF!="X")</formula>
    </cfRule>
    <cfRule type="expression" dxfId="3833" priority="41">
      <formula>AND(#REF!=1,#REF!=1)</formula>
    </cfRule>
    <cfRule type="expression" dxfId="3832" priority="42">
      <formula>#REF!=1</formula>
    </cfRule>
    <cfRule type="expression" dxfId="3831" priority="43">
      <formula>#REF!=1</formula>
    </cfRule>
    <cfRule type="expression" dxfId="3830" priority="44">
      <formula>OR(#REF!="X",#REF!="X")</formula>
    </cfRule>
    <cfRule type="expression" dxfId="3829" priority="45">
      <formula>AND(#REF!=1,#REF!=1)</formula>
    </cfRule>
    <cfRule type="expression" dxfId="3828" priority="46">
      <formula>#REF!=1</formula>
    </cfRule>
  </conditionalFormatting>
  <conditionalFormatting sqref="D23:G23 D25:G26 D113:G113">
    <cfRule type="expression" dxfId="3827" priority="727">
      <formula>AND($L23="X",OR($B23&lt;&gt;"",$C23&lt;&gt;""))</formula>
    </cfRule>
    <cfRule type="expression" dxfId="3826" priority="728">
      <formula>AND(#REF!=1,#REF!=1)</formula>
    </cfRule>
    <cfRule type="expression" dxfId="3825" priority="729">
      <formula>#REF!=1</formula>
    </cfRule>
    <cfRule type="expression" dxfId="3824" priority="730">
      <formula>#REF!=1</formula>
    </cfRule>
    <cfRule type="expression" dxfId="3823" priority="731">
      <formula>AND($L23="X",OR($B23&lt;&gt;"",$C23&lt;&gt;""))</formula>
    </cfRule>
    <cfRule type="expression" dxfId="3822" priority="732">
      <formula>AND(#REF!=1,#REF!=1)</formula>
    </cfRule>
    <cfRule type="expression" dxfId="3821" priority="733">
      <formula>#REF!=1</formula>
    </cfRule>
    <cfRule type="expression" dxfId="3820" priority="734">
      <formula>#REF!=1</formula>
    </cfRule>
    <cfRule type="expression" dxfId="3819" priority="735">
      <formula>AND($L23="X",OR($B23&lt;&gt;"",$C23&lt;&gt;""))</formula>
    </cfRule>
    <cfRule type="expression" dxfId="3818" priority="736">
      <formula>AND(#REF!=1,#REF!=1)</formula>
    </cfRule>
    <cfRule type="expression" dxfId="3817" priority="737">
      <formula>#REF!=1</formula>
    </cfRule>
    <cfRule type="expression" dxfId="3816" priority="738">
      <formula>#REF!=1</formula>
    </cfRule>
    <cfRule type="expression" dxfId="3815" priority="739">
      <formula>AND($L23="X",OR($B23&lt;&gt;"",$C23&lt;&gt;""))</formula>
    </cfRule>
    <cfRule type="expression" dxfId="3814" priority="740">
      <formula>AND(#REF!=1,#REF!=1)</formula>
    </cfRule>
    <cfRule type="expression" dxfId="3813" priority="741">
      <formula>#REF!=1</formula>
    </cfRule>
    <cfRule type="expression" dxfId="3812" priority="742">
      <formula>#REF!=1</formula>
    </cfRule>
    <cfRule type="expression" dxfId="3811" priority="743">
      <formula>AND($L23="X",OR($B23&lt;&gt;"",$C23&lt;&gt;""))</formula>
    </cfRule>
    <cfRule type="expression" dxfId="3810" priority="744">
      <formula>AND(#REF!=1,#REF!=1)</formula>
    </cfRule>
    <cfRule type="expression" dxfId="3809" priority="745">
      <formula>#REF!=1</formula>
    </cfRule>
    <cfRule type="expression" dxfId="3808" priority="746">
      <formula>#REF!=1</formula>
    </cfRule>
    <cfRule type="expression" dxfId="3807" priority="747">
      <formula>AND($L23="X",OR($B23&lt;&gt;"",$C23&lt;&gt;""))</formula>
    </cfRule>
    <cfRule type="expression" dxfId="3806" priority="748">
      <formula>AND(#REF!=1,#REF!=1)</formula>
    </cfRule>
    <cfRule type="expression" dxfId="3805" priority="749">
      <formula>#REF!=1</formula>
    </cfRule>
    <cfRule type="expression" dxfId="3804" priority="750">
      <formula>#REF!=1</formula>
    </cfRule>
    <cfRule type="expression" dxfId="3803" priority="751">
      <formula>OR(#REF!="X",#REF!="X")</formula>
    </cfRule>
    <cfRule type="expression" dxfId="3802" priority="752">
      <formula>AND(#REF!=1,#REF!=1)</formula>
    </cfRule>
    <cfRule type="expression" dxfId="3801" priority="753">
      <formula>#REF!=1</formula>
    </cfRule>
    <cfRule type="expression" dxfId="3800" priority="754">
      <formula>#REF!=1</formula>
    </cfRule>
    <cfRule type="expression" dxfId="3799" priority="755">
      <formula>OR(#REF!="X",#REF!="X")</formula>
    </cfRule>
    <cfRule type="expression" dxfId="3798" priority="756">
      <formula>AND(#REF!=1,#REF!=1)</formula>
    </cfRule>
    <cfRule type="expression" dxfId="3797" priority="757">
      <formula>#REF!=1</formula>
    </cfRule>
  </conditionalFormatting>
  <conditionalFormatting sqref="D23:G24 D27:G27">
    <cfRule type="expression" dxfId="3796" priority="718">
      <formula>AND(#REF!=1,#REF!=1)</formula>
    </cfRule>
    <cfRule type="expression" dxfId="3795" priority="719">
      <formula>#REF!=1</formula>
    </cfRule>
  </conditionalFormatting>
  <conditionalFormatting sqref="D24:G24 D27:G27">
    <cfRule type="expression" dxfId="3794" priority="686">
      <formula>#REF!=1</formula>
    </cfRule>
    <cfRule type="expression" dxfId="3793" priority="687">
      <formula>AND($L24="X",OR($B24&lt;&gt;"",$C24&lt;&gt;""))</formula>
    </cfRule>
    <cfRule type="expression" dxfId="3792" priority="688">
      <formula>AND(#REF!=1,#REF!=1)</formula>
    </cfRule>
    <cfRule type="expression" dxfId="3791" priority="689">
      <formula>#REF!=1</formula>
    </cfRule>
    <cfRule type="expression" dxfId="3790" priority="690">
      <formula>#REF!=1</formula>
    </cfRule>
    <cfRule type="expression" dxfId="3789" priority="691">
      <formula>AND($L24="X",OR($B24&lt;&gt;"",$C24&lt;&gt;""))</formula>
    </cfRule>
    <cfRule type="expression" dxfId="3788" priority="692">
      <formula>AND(#REF!=1,#REF!=1)</formula>
    </cfRule>
    <cfRule type="expression" dxfId="3787" priority="693">
      <formula>#REF!=1</formula>
    </cfRule>
    <cfRule type="expression" dxfId="3786" priority="694">
      <formula>#REF!=1</formula>
    </cfRule>
    <cfRule type="expression" dxfId="3785" priority="695">
      <formula>AND($L24="X",OR($B24&lt;&gt;"",$C24&lt;&gt;""))</formula>
    </cfRule>
    <cfRule type="expression" dxfId="3784" priority="696">
      <formula>AND(#REF!=1,#REF!=1)</formula>
    </cfRule>
    <cfRule type="expression" dxfId="3783" priority="697">
      <formula>#REF!=1</formula>
    </cfRule>
    <cfRule type="expression" dxfId="3782" priority="698">
      <formula>#REF!=1</formula>
    </cfRule>
    <cfRule type="expression" dxfId="3781" priority="699">
      <formula>AND($L24="X",OR($B24&lt;&gt;"",$C24&lt;&gt;""))</formula>
    </cfRule>
    <cfRule type="expression" dxfId="3780" priority="700">
      <formula>AND(#REF!=1,#REF!=1)</formula>
    </cfRule>
    <cfRule type="expression" dxfId="3779" priority="701">
      <formula>#REF!=1</formula>
    </cfRule>
    <cfRule type="expression" dxfId="3778" priority="702">
      <formula>#REF!=1</formula>
    </cfRule>
    <cfRule type="expression" dxfId="3777" priority="703">
      <formula>AND($L24="X",OR($B24&lt;&gt;"",$C24&lt;&gt;""))</formula>
    </cfRule>
    <cfRule type="expression" dxfId="3776" priority="704">
      <formula>AND(#REF!=1,#REF!=1)</formula>
    </cfRule>
    <cfRule type="expression" dxfId="3775" priority="705">
      <formula>#REF!=1</formula>
    </cfRule>
    <cfRule type="expression" dxfId="3774" priority="706">
      <formula>#REF!=1</formula>
    </cfRule>
    <cfRule type="expression" dxfId="3773" priority="707">
      <formula>AND($L24="X",OR($B24&lt;&gt;"",$C24&lt;&gt;""))</formula>
    </cfRule>
    <cfRule type="expression" dxfId="3772" priority="708">
      <formula>AND(#REF!=1,#REF!=1)</formula>
    </cfRule>
    <cfRule type="expression" dxfId="3771" priority="709">
      <formula>#REF!=1</formula>
    </cfRule>
    <cfRule type="expression" dxfId="3770" priority="710">
      <formula>#REF!=1</formula>
    </cfRule>
    <cfRule type="expression" dxfId="3769" priority="711">
      <formula>OR(#REF!="X",#REF!="X")</formula>
    </cfRule>
    <cfRule type="expression" dxfId="3768" priority="712">
      <formula>AND(#REF!=1,#REF!=1)</formula>
    </cfRule>
    <cfRule type="expression" dxfId="3767" priority="713">
      <formula>#REF!=1</formula>
    </cfRule>
    <cfRule type="expression" dxfId="3766" priority="714">
      <formula>#REF!=1</formula>
    </cfRule>
    <cfRule type="expression" dxfId="3765" priority="715">
      <formula>OR(#REF!="X",#REF!="X")</formula>
    </cfRule>
    <cfRule type="expression" dxfId="3764" priority="716">
      <formula>AND(#REF!=1,#REF!=1)</formula>
    </cfRule>
    <cfRule type="expression" dxfId="3763" priority="717">
      <formula>#REF!=1</formula>
    </cfRule>
  </conditionalFormatting>
  <conditionalFormatting sqref="D25:G26 D113:G113 D23:G23">
    <cfRule type="expression" dxfId="3762" priority="726">
      <formula>#REF!=1</formula>
    </cfRule>
  </conditionalFormatting>
  <conditionalFormatting sqref="D25:G26 D113:G113">
    <cfRule type="expression" dxfId="3761" priority="724">
      <formula>AND(#REF!=1,#REF!=1)</formula>
    </cfRule>
    <cfRule type="expression" dxfId="3760" priority="725">
      <formula>#REF!=1</formula>
    </cfRule>
  </conditionalFormatting>
  <conditionalFormatting sqref="D25:G27 B97:G130 B140:D141 F140:G141">
    <cfRule type="expression" dxfId="3759" priority="454">
      <formula>AND(#REF!=1,#REF!=1)</formula>
    </cfRule>
    <cfRule type="expression" dxfId="3758" priority="455">
      <formula>#REF!=1</formula>
    </cfRule>
  </conditionalFormatting>
  <conditionalFormatting sqref="D33:G33 E45:G45 D55:G55 E82:G82">
    <cfRule type="expression" dxfId="3757" priority="1599">
      <formula>AND(#REF!=1,#REF!=1)</formula>
    </cfRule>
    <cfRule type="expression" dxfId="3756" priority="1600">
      <formula>#REF!=1</formula>
    </cfRule>
    <cfRule type="expression" dxfId="3755" priority="1601">
      <formula>#REF!=1</formula>
    </cfRule>
    <cfRule type="expression" dxfId="3754" priority="1602">
      <formula>AND($L33="X",OR($B33&lt;&gt;"",$C33&lt;&gt;""))</formula>
    </cfRule>
    <cfRule type="expression" dxfId="3753" priority="1603">
      <formula>AND(#REF!=1,#REF!=1)</formula>
    </cfRule>
    <cfRule type="expression" dxfId="3752" priority="1604">
      <formula>#REF!=1</formula>
    </cfRule>
    <cfRule type="expression" dxfId="3751" priority="1605">
      <formula>#REF!=1</formula>
    </cfRule>
    <cfRule type="expression" dxfId="3750" priority="1606">
      <formula>AND($L33="X",OR($B33&lt;&gt;"",$C33&lt;&gt;""))</formula>
    </cfRule>
    <cfRule type="expression" dxfId="3749" priority="1607">
      <formula>AND(#REF!=1,#REF!=1)</formula>
    </cfRule>
    <cfRule type="expression" dxfId="3748" priority="1608">
      <formula>#REF!=1</formula>
    </cfRule>
    <cfRule type="expression" dxfId="3747" priority="1609">
      <formula>#REF!=1</formula>
    </cfRule>
    <cfRule type="expression" dxfId="3746" priority="1610">
      <formula>AND($L33="X",OR($B33&lt;&gt;"",$C33&lt;&gt;""))</formula>
    </cfRule>
    <cfRule type="expression" dxfId="3745" priority="1611">
      <formula>AND(#REF!=1,#REF!=1)</formula>
    </cfRule>
    <cfRule type="expression" dxfId="3744" priority="1612">
      <formula>#REF!=1</formula>
    </cfRule>
    <cfRule type="expression" dxfId="3743" priority="1613">
      <formula>#REF!=1</formula>
    </cfRule>
    <cfRule type="expression" dxfId="3742" priority="1614">
      <formula>AND($L33="X",OR($B33&lt;&gt;"",$C33&lt;&gt;""))</formula>
    </cfRule>
    <cfRule type="expression" dxfId="3741" priority="1615">
      <formula>AND(#REF!=1,#REF!=1)</formula>
    </cfRule>
    <cfRule type="expression" dxfId="3740" priority="1616">
      <formula>#REF!=1</formula>
    </cfRule>
    <cfRule type="expression" dxfId="3739" priority="1617">
      <formula>#REF!=1</formula>
    </cfRule>
    <cfRule type="expression" dxfId="3738" priority="1618">
      <formula>AND($L33="X",OR($B33&lt;&gt;"",$C33&lt;&gt;""))</formula>
    </cfRule>
    <cfRule type="expression" dxfId="3737" priority="1619">
      <formula>AND(#REF!=1,#REF!=1)</formula>
    </cfRule>
    <cfRule type="expression" dxfId="3736" priority="1620">
      <formula>#REF!=1</formula>
    </cfRule>
    <cfRule type="expression" dxfId="3735" priority="1621">
      <formula>#REF!=1</formula>
    </cfRule>
    <cfRule type="expression" dxfId="3734" priority="1622">
      <formula>AND($L33="X",OR($B33&lt;&gt;"",$C33&lt;&gt;""))</formula>
    </cfRule>
    <cfRule type="expression" dxfId="3733" priority="1623">
      <formula>AND(#REF!=1,#REF!=1)</formula>
    </cfRule>
    <cfRule type="expression" dxfId="3732" priority="1624">
      <formula>#REF!=1</formula>
    </cfRule>
    <cfRule type="expression" dxfId="3731" priority="1625">
      <formula>#REF!=1</formula>
    </cfRule>
    <cfRule type="expression" dxfId="3730" priority="1626">
      <formula>AND(NOT(ISBLANK($P33)),ISBLANK(#REF!),ISBLANK(#REF!))</formula>
    </cfRule>
    <cfRule type="expression" dxfId="3729" priority="1627">
      <formula>OR(#REF!="X",#REF!="X")</formula>
    </cfRule>
    <cfRule type="expression" dxfId="3728" priority="1628">
      <formula>AND(#REF!=1,#REF!=1)</formula>
    </cfRule>
    <cfRule type="expression" dxfId="3727" priority="1629">
      <formula>#REF!=1</formula>
    </cfRule>
    <cfRule type="expression" dxfId="3726" priority="1630">
      <formula>#REF!=1</formula>
    </cfRule>
    <cfRule type="expression" dxfId="3725" priority="1631">
      <formula>OR(#REF!="X",#REF!="X")</formula>
    </cfRule>
    <cfRule type="expression" dxfId="3724" priority="1632">
      <formula>AND(#REF!=1,#REF!=1)</formula>
    </cfRule>
    <cfRule type="expression" dxfId="3723" priority="1633">
      <formula>#REF!=1</formula>
    </cfRule>
    <cfRule type="expression" dxfId="3722" priority="1634">
      <formula>AND(#REF!=1,#REF!=1)</formula>
    </cfRule>
    <cfRule type="expression" dxfId="3721" priority="1635">
      <formula>#REF!=1</formula>
    </cfRule>
  </conditionalFormatting>
  <conditionalFormatting sqref="D41:G41">
    <cfRule type="expression" dxfId="3720" priority="1061">
      <formula>AND($L41="X",OR($B41&lt;&gt;"",$C41&lt;&gt;"",$D41&lt;&gt;"",$E41&lt;&gt;"",$F41&lt;&gt;""))</formula>
    </cfRule>
    <cfRule type="expression" dxfId="3719" priority="1062">
      <formula>AND(#REF!=1,#REF!=1)</formula>
    </cfRule>
    <cfRule type="expression" dxfId="3718" priority="1063">
      <formula>#REF!=1</formula>
    </cfRule>
    <cfRule type="expression" dxfId="3717" priority="1064">
      <formula>OR(#REF!="X",#REF!="X")</formula>
    </cfRule>
  </conditionalFormatting>
  <conditionalFormatting sqref="D95:G97 D131:D139 D142:D144 D146 D148:D161">
    <cfRule type="expression" dxfId="3716" priority="463">
      <formula>#REF!=1</formula>
    </cfRule>
  </conditionalFormatting>
  <conditionalFormatting sqref="D95:G97 D142:D144 D146 D148:D161 D131:D139">
    <cfRule type="expression" dxfId="3715" priority="462">
      <formula>AND(#REF!=1,#REF!=1)</formula>
    </cfRule>
  </conditionalFormatting>
  <conditionalFormatting sqref="D95:G97 D142:D144 D146 D148:D161">
    <cfRule type="expression" dxfId="3714" priority="461">
      <formula>OR(#REF!="X",#REF!="X")</formula>
    </cfRule>
  </conditionalFormatting>
  <conditionalFormatting sqref="D97:G97">
    <cfRule type="expression" dxfId="3713" priority="1636">
      <formula>AND($L97="X",OR($B97&lt;&gt;"",$C97&lt;&gt;"",$D97&lt;&gt;"",$E97&lt;&gt;""))</formula>
    </cfRule>
    <cfRule type="expression" dxfId="3712" priority="1637">
      <formula>AND($L97="X",OR($B97&lt;&gt;"",#REF!&lt;&gt;"",$C97&lt;&gt;"",$D97&lt;&gt;""))</formula>
    </cfRule>
    <cfRule type="expression" dxfId="3711" priority="1638">
      <formula>AND(#REF!=1,#REF!=1)</formula>
    </cfRule>
    <cfRule type="expression" dxfId="3710" priority="1639">
      <formula>#REF!=1</formula>
    </cfRule>
    <cfRule type="expression" dxfId="3709" priority="1640">
      <formula>#REF!=1</formula>
    </cfRule>
    <cfRule type="expression" dxfId="3708" priority="1641">
      <formula>AND($L97="X",OR($B97&lt;&gt;"",$C97&lt;&gt;""))</formula>
    </cfRule>
    <cfRule type="expression" dxfId="3707" priority="1642">
      <formula>AND(#REF!=1,#REF!=1)</formula>
    </cfRule>
    <cfRule type="expression" dxfId="3706" priority="1643">
      <formula>#REF!=1</formula>
    </cfRule>
    <cfRule type="expression" dxfId="3705" priority="1644">
      <formula>#REF!=1</formula>
    </cfRule>
    <cfRule type="expression" dxfId="3704" priority="1645">
      <formula>AND($L97="X",OR($B97&lt;&gt;"",$C97&lt;&gt;""))</formula>
    </cfRule>
    <cfRule type="expression" dxfId="3703" priority="1646">
      <formula>AND(#REF!=1,#REF!=1)</formula>
    </cfRule>
    <cfRule type="expression" dxfId="3702" priority="1647">
      <formula>#REF!=1</formula>
    </cfRule>
    <cfRule type="expression" dxfId="3701" priority="1648">
      <formula>#REF!=1</formula>
    </cfRule>
    <cfRule type="expression" dxfId="3700" priority="1649">
      <formula>AND($L97="X",OR($B97&lt;&gt;"",$C97&lt;&gt;""))</formula>
    </cfRule>
    <cfRule type="expression" dxfId="3699" priority="1650">
      <formula>AND(#REF!=1,#REF!=1)</formula>
    </cfRule>
    <cfRule type="expression" dxfId="3698" priority="1651">
      <formula>#REF!=1</formula>
    </cfRule>
    <cfRule type="expression" dxfId="3697" priority="1652">
      <formula>#REF!=1</formula>
    </cfRule>
    <cfRule type="expression" dxfId="3696" priority="1653">
      <formula>AND($L97="X",OR($B97&lt;&gt;"",$C97&lt;&gt;""))</formula>
    </cfRule>
    <cfRule type="expression" dxfId="3695" priority="1654">
      <formula>AND(#REF!=1,#REF!=1)</formula>
    </cfRule>
    <cfRule type="expression" dxfId="3694" priority="1655">
      <formula>#REF!=1</formula>
    </cfRule>
    <cfRule type="expression" dxfId="3693" priority="1656">
      <formula>#REF!=1</formula>
    </cfRule>
    <cfRule type="expression" dxfId="3692" priority="1657">
      <formula>AND($L97="X",OR($B97&lt;&gt;"",$C97&lt;&gt;""))</formula>
    </cfRule>
    <cfRule type="expression" dxfId="3691" priority="1658">
      <formula>AND(#REF!=1,#REF!=1)</formula>
    </cfRule>
    <cfRule type="expression" dxfId="3690" priority="1659">
      <formula>#REF!=1</formula>
    </cfRule>
    <cfRule type="expression" dxfId="3689" priority="1660">
      <formula>#REF!=1</formula>
    </cfRule>
    <cfRule type="expression" dxfId="3688" priority="1661">
      <formula>AND($L97="X",OR($B97&lt;&gt;"",$C97&lt;&gt;""))</formula>
    </cfRule>
    <cfRule type="expression" dxfId="3687" priority="1662">
      <formula>AND(#REF!=1,#REF!=1)</formula>
    </cfRule>
    <cfRule type="expression" dxfId="3686" priority="1663">
      <formula>#REF!=1</formula>
    </cfRule>
    <cfRule type="expression" dxfId="3685" priority="1664">
      <formula>#REF!=1</formula>
    </cfRule>
    <cfRule type="expression" dxfId="3684" priority="1665">
      <formula>AND(NOT(ISBLANK($P97)),ISBLANK(#REF!),ISBLANK(#REF!))</formula>
    </cfRule>
    <cfRule type="expression" dxfId="3683" priority="1666">
      <formula>OR(#REF!="X",#REF!="X")</formula>
    </cfRule>
    <cfRule type="expression" dxfId="3682" priority="1667">
      <formula>AND(#REF!=1,#REF!=1)</formula>
    </cfRule>
    <cfRule type="expression" dxfId="3681" priority="1668">
      <formula>#REF!=1</formula>
    </cfRule>
    <cfRule type="expression" dxfId="3680" priority="1669">
      <formula>#REF!=1</formula>
    </cfRule>
  </conditionalFormatting>
  <conditionalFormatting sqref="D111:G111">
    <cfRule type="expression" dxfId="3679" priority="1670">
      <formula>AND(#REF!=1,#REF!=1)</formula>
    </cfRule>
    <cfRule type="expression" dxfId="3678" priority="1671">
      <formula>#REF!=1</formula>
    </cfRule>
    <cfRule type="expression" dxfId="3677" priority="1672">
      <formula>#REF!=1</formula>
    </cfRule>
    <cfRule type="expression" dxfId="3676" priority="1673">
      <formula>AND($L111="X",OR($B111&lt;&gt;"",$C111&lt;&gt;""))</formula>
    </cfRule>
    <cfRule type="expression" dxfId="3675" priority="1674">
      <formula>AND(#REF!=1,#REF!=1)</formula>
    </cfRule>
    <cfRule type="expression" dxfId="3674" priority="1675">
      <formula>#REF!=1</formula>
    </cfRule>
    <cfRule type="expression" dxfId="3673" priority="1676">
      <formula>#REF!=1</formula>
    </cfRule>
    <cfRule type="expression" dxfId="3672" priority="1677">
      <formula>AND($L111="X",OR($B111&lt;&gt;"",$C111&lt;&gt;""))</formula>
    </cfRule>
    <cfRule type="expression" dxfId="3671" priority="1678">
      <formula>AND(#REF!=1,#REF!=1)</formula>
    </cfRule>
    <cfRule type="expression" dxfId="3670" priority="1679">
      <formula>#REF!=1</formula>
    </cfRule>
    <cfRule type="expression" dxfId="3669" priority="1680">
      <formula>#REF!=1</formula>
    </cfRule>
    <cfRule type="expression" dxfId="3668" priority="1681">
      <formula>AND($L111="X",OR($B111&lt;&gt;"",$C111&lt;&gt;""))</formula>
    </cfRule>
    <cfRule type="expression" dxfId="3667" priority="1682">
      <formula>AND(#REF!=1,#REF!=1)</formula>
    </cfRule>
    <cfRule type="expression" dxfId="3666" priority="1683">
      <formula>#REF!=1</formula>
    </cfRule>
    <cfRule type="expression" dxfId="3665" priority="1684">
      <formula>#REF!=1</formula>
    </cfRule>
    <cfRule type="expression" dxfId="3664" priority="1685">
      <formula>AND($L111="X",OR($B111&lt;&gt;"",$C111&lt;&gt;""))</formula>
    </cfRule>
    <cfRule type="expression" dxfId="3663" priority="1686">
      <formula>AND(#REF!=1,#REF!=1)</formula>
    </cfRule>
    <cfRule type="expression" dxfId="3662" priority="1687">
      <formula>#REF!=1</formula>
    </cfRule>
    <cfRule type="expression" dxfId="3661" priority="1688">
      <formula>#REF!=1</formula>
    </cfRule>
    <cfRule type="expression" dxfId="3660" priority="1690">
      <formula>AND(#REF!=1,#REF!=1)</formula>
    </cfRule>
    <cfRule type="expression" dxfId="3659" priority="1691">
      <formula>#REF!=1</formula>
    </cfRule>
    <cfRule type="expression" dxfId="3658" priority="1695">
      <formula>AND(NOT(ISBLANK($P111)),ISBLANK(#REF!),ISBLANK(#REF!))</formula>
    </cfRule>
    <cfRule type="expression" dxfId="3657" priority="1696">
      <formula>OR(#REF!="X",#REF!="X")</formula>
    </cfRule>
  </conditionalFormatting>
  <conditionalFormatting sqref="D111:G112">
    <cfRule type="expression" dxfId="3656" priority="1065">
      <formula>#REF!=1</formula>
    </cfRule>
    <cfRule type="expression" dxfId="3655" priority="1066">
      <formula>AND($L111="X",OR($B111&lt;&gt;"",$C111&lt;&gt;""))</formula>
    </cfRule>
    <cfRule type="expression" dxfId="3654" priority="1067">
      <formula>AND(#REF!=1,#REF!=1)</formula>
    </cfRule>
    <cfRule type="expression" dxfId="3653" priority="1068">
      <formula>#REF!=1</formula>
    </cfRule>
    <cfRule type="expression" dxfId="3652" priority="1069">
      <formula>#REF!=1</formula>
    </cfRule>
    <cfRule type="expression" dxfId="3651" priority="1689">
      <formula>AND($L111="X",OR($B111&lt;&gt;"",$C111&lt;&gt;""))</formula>
    </cfRule>
    <cfRule type="expression" dxfId="3650" priority="1692">
      <formula>AND(#REF!=1,#REF!=1)</formula>
    </cfRule>
    <cfRule type="expression" dxfId="3649" priority="1693">
      <formula>#REF!=1</formula>
    </cfRule>
    <cfRule type="expression" dxfId="3648" priority="1694">
      <formula>#REF!=1</formula>
    </cfRule>
  </conditionalFormatting>
  <conditionalFormatting sqref="D111:G113 D162:G163 D187:G187">
    <cfRule type="expression" dxfId="3647" priority="277">
      <formula>AND($L111="X",OR($B111&lt;&gt;"",$C111&lt;&gt;"",$D111&lt;&gt;"",$E111&lt;&gt;""))</formula>
    </cfRule>
    <cfRule type="expression" dxfId="3646" priority="278">
      <formula>AND($L111="X",OR($B111&lt;&gt;"",#REF!&lt;&gt;"",$C111&lt;&gt;"",$D111&lt;&gt;""))</formula>
    </cfRule>
  </conditionalFormatting>
  <conditionalFormatting sqref="D112:G112">
    <cfRule type="expression" dxfId="3645" priority="1697">
      <formula>AND($L112="X",OR($B112&lt;&gt;"",$C112&lt;&gt;""))</formula>
    </cfRule>
    <cfRule type="expression" dxfId="3644" priority="1698">
      <formula>AND(#REF!=1,#REF!=1)</formula>
    </cfRule>
    <cfRule type="expression" dxfId="3643" priority="1699">
      <formula>#REF!=1</formula>
    </cfRule>
    <cfRule type="expression" dxfId="3642" priority="1700">
      <formula>#REF!=1</formula>
    </cfRule>
    <cfRule type="expression" dxfId="3641" priority="1701">
      <formula>AND($L112="X",OR($B112&lt;&gt;"",$C112&lt;&gt;""))</formula>
    </cfRule>
    <cfRule type="expression" dxfId="3640" priority="1702">
      <formula>AND(#REF!=1,#REF!=1)</formula>
    </cfRule>
    <cfRule type="expression" dxfId="3639" priority="1703">
      <formula>#REF!=1</formula>
    </cfRule>
    <cfRule type="expression" dxfId="3638" priority="1704">
      <formula>#REF!=1</formula>
    </cfRule>
    <cfRule type="expression" dxfId="3637" priority="1705">
      <formula>AND($L112="X",OR($B112&lt;&gt;"",$C112&lt;&gt;""))</formula>
    </cfRule>
    <cfRule type="expression" dxfId="3636" priority="1706">
      <formula>AND(#REF!=1,#REF!=1)</formula>
    </cfRule>
    <cfRule type="expression" dxfId="3635" priority="1707">
      <formula>#REF!=1</formula>
    </cfRule>
    <cfRule type="expression" dxfId="3634" priority="1708">
      <formula>#REF!=1</formula>
    </cfRule>
    <cfRule type="expression" dxfId="3633" priority="1709">
      <formula>AND($L112="X",OR($B112&lt;&gt;"",$C112&lt;&gt;""))</formula>
    </cfRule>
    <cfRule type="expression" dxfId="3632" priority="1710">
      <formula>AND(#REF!=1,#REF!=1)</formula>
    </cfRule>
    <cfRule type="expression" dxfId="3631" priority="1711">
      <formula>#REF!=1</formula>
    </cfRule>
    <cfRule type="expression" dxfId="3630" priority="1712">
      <formula>#REF!=1</formula>
    </cfRule>
    <cfRule type="expression" dxfId="3629" priority="1713">
      <formula>AND(NOT(ISBLANK($P112)),ISBLANK(#REF!),ISBLANK(#REF!))</formula>
    </cfRule>
    <cfRule type="expression" dxfId="3628" priority="1714">
      <formula>OR(#REF!="X",#REF!="X")</formula>
    </cfRule>
    <cfRule type="expression" dxfId="3627" priority="1715">
      <formula>AND(#REF!=1,#REF!=1)</formula>
    </cfRule>
    <cfRule type="expression" dxfId="3626" priority="1716">
      <formula>#REF!=1</formula>
    </cfRule>
    <cfRule type="expression" dxfId="3625" priority="1717">
      <formula>#REF!=1</formula>
    </cfRule>
    <cfRule type="expression" dxfId="3624" priority="1718">
      <formula>OR(#REF!="X",#REF!="X")</formula>
    </cfRule>
    <cfRule type="expression" dxfId="3623" priority="1719">
      <formula>AND(#REF!=1,#REF!=1)</formula>
    </cfRule>
    <cfRule type="expression" dxfId="3622" priority="1720">
      <formula>#REF!=1</formula>
    </cfRule>
  </conditionalFormatting>
  <conditionalFormatting sqref="D119:G119 D129:G129">
    <cfRule type="expression" dxfId="3621" priority="1721">
      <formula>#REF!=1</formula>
    </cfRule>
    <cfRule type="expression" dxfId="3620" priority="1722">
      <formula>AND($L119="X",OR($B119&lt;&gt;"",#REF!&lt;&gt;"",$C119&lt;&gt;"",$D119&lt;&gt;""))</formula>
    </cfRule>
    <cfRule type="expression" dxfId="3619" priority="1723">
      <formula>AND(#REF!=1,#REF!=1)</formula>
    </cfRule>
    <cfRule type="expression" dxfId="3618" priority="1724">
      <formula>#REF!=1</formula>
    </cfRule>
    <cfRule type="expression" dxfId="3617" priority="1725">
      <formula>#REF!=1</formula>
    </cfRule>
    <cfRule type="expression" dxfId="3616" priority="1726">
      <formula>AND($L119="X",OR($B119&lt;&gt;"",$C119&lt;&gt;""))</formula>
    </cfRule>
    <cfRule type="expression" dxfId="3615" priority="1727">
      <formula>AND(#REF!=1,#REF!=1)</formula>
    </cfRule>
    <cfRule type="expression" dxfId="3614" priority="1728">
      <formula>#REF!=1</formula>
    </cfRule>
    <cfRule type="expression" dxfId="3613" priority="1729">
      <formula>#REF!=1</formula>
    </cfRule>
    <cfRule type="expression" dxfId="3612" priority="1730">
      <formula>AND($L119="X",OR($B119&lt;&gt;"",$C119&lt;&gt;""))</formula>
    </cfRule>
    <cfRule type="expression" dxfId="3611" priority="1731">
      <formula>AND(#REF!=1,#REF!=1)</formula>
    </cfRule>
    <cfRule type="expression" dxfId="3610" priority="1732">
      <formula>#REF!=1</formula>
    </cfRule>
    <cfRule type="expression" dxfId="3609" priority="1733">
      <formula>#REF!=1</formula>
    </cfRule>
    <cfRule type="expression" dxfId="3608" priority="1734">
      <formula>AND($L119="X",OR($B119&lt;&gt;"",$C119&lt;&gt;""))</formula>
    </cfRule>
    <cfRule type="expression" dxfId="3607" priority="1735">
      <formula>AND(#REF!=1,#REF!=1)</formula>
    </cfRule>
    <cfRule type="expression" dxfId="3606" priority="1736">
      <formula>#REF!=1</formula>
    </cfRule>
    <cfRule type="expression" dxfId="3605" priority="1737">
      <formula>#REF!=1</formula>
    </cfRule>
    <cfRule type="expression" dxfId="3604" priority="1738">
      <formula>AND($L119="X",OR($B119&lt;&gt;"",$C119&lt;&gt;""))</formula>
    </cfRule>
    <cfRule type="expression" dxfId="3603" priority="1739">
      <formula>AND(#REF!=1,#REF!=1)</formula>
    </cfRule>
    <cfRule type="expression" dxfId="3602" priority="1740">
      <formula>#REF!=1</formula>
    </cfRule>
    <cfRule type="expression" dxfId="3601" priority="1741">
      <formula>#REF!=1</formula>
    </cfRule>
    <cfRule type="expression" dxfId="3600" priority="1742">
      <formula>AND($L119="X",OR($B119&lt;&gt;"",$C119&lt;&gt;""))</formula>
    </cfRule>
    <cfRule type="expression" dxfId="3599" priority="1743">
      <formula>AND(#REF!=1,#REF!=1)</formula>
    </cfRule>
    <cfRule type="expression" dxfId="3598" priority="1744">
      <formula>#REF!=1</formula>
    </cfRule>
    <cfRule type="expression" dxfId="3597" priority="1745">
      <formula>#REF!=1</formula>
    </cfRule>
    <cfRule type="expression" dxfId="3596" priority="1746">
      <formula>AND($L119="X",OR($B119&lt;&gt;"",$C119&lt;&gt;""))</formula>
    </cfRule>
    <cfRule type="expression" dxfId="3595" priority="1747">
      <formula>AND(#REF!=1,#REF!=1)</formula>
    </cfRule>
    <cfRule type="expression" dxfId="3594" priority="1748">
      <formula>#REF!=1</formula>
    </cfRule>
    <cfRule type="expression" dxfId="3593" priority="1749">
      <formula>#REF!=1</formula>
    </cfRule>
    <cfRule type="expression" dxfId="3592" priority="1750">
      <formula>AND(NOT(ISBLANK($P119)),ISBLANK(#REF!),ISBLANK(#REF!))</formula>
    </cfRule>
    <cfRule type="expression" dxfId="3591" priority="1751">
      <formula>OR(#REF!="X",#REF!="X")</formula>
    </cfRule>
    <cfRule type="expression" dxfId="3590" priority="1752">
      <formula>AND(#REF!=1,#REF!=1)</formula>
    </cfRule>
    <cfRule type="expression" dxfId="3589" priority="1753">
      <formula>#REF!=1</formula>
    </cfRule>
    <cfRule type="expression" dxfId="3588" priority="1754">
      <formula>#REF!=1</formula>
    </cfRule>
    <cfRule type="expression" dxfId="3587" priority="1755">
      <formula>OR(#REF!="X",#REF!="X")</formula>
    </cfRule>
    <cfRule type="expression" dxfId="3586" priority="1756">
      <formula>AND(#REF!=1,#REF!=1)</formula>
    </cfRule>
    <cfRule type="expression" dxfId="3585" priority="1757">
      <formula>#REF!=1</formula>
    </cfRule>
    <cfRule type="expression" dxfId="3584" priority="1758">
      <formula>AND($L119="X",OR($B119&lt;&gt;"",$C119&lt;&gt;"",$D119&lt;&gt;"",$E119&lt;&gt;""))</formula>
    </cfRule>
    <cfRule type="expression" dxfId="3583" priority="1759">
      <formula>AND($L119="X",OR($B119&lt;&gt;"",$C119&lt;&gt;"",$E119&lt;&gt;"",#REF!&lt;&gt;""))</formula>
    </cfRule>
    <cfRule type="expression" dxfId="3582" priority="1760">
      <formula>#REF!=1</formula>
    </cfRule>
    <cfRule type="expression" dxfId="3581" priority="1761">
      <formula>AND($L119="X",OR($B119&lt;&gt;"",$C119&lt;&gt;"",$D119&lt;&gt;""))</formula>
    </cfRule>
    <cfRule type="expression" dxfId="3580" priority="1762">
      <formula>AND(#REF!=1,#REF!=1)</formula>
    </cfRule>
  </conditionalFormatting>
  <conditionalFormatting sqref="D119:G119">
    <cfRule type="expression" dxfId="3579" priority="1070">
      <formula>AND($L119="X",OR($B119&lt;&gt;"",$C119&lt;&gt;"",$D119&lt;&gt;"",$E119&lt;&gt;""))</formula>
    </cfRule>
    <cfRule type="expression" dxfId="3578" priority="1071">
      <formula>AND($L119="X",OR($B119&lt;&gt;"",#REF!&lt;&gt;"",$C119&lt;&gt;"",$D119&lt;&gt;""))</formula>
    </cfRule>
    <cfRule type="expression" dxfId="3577" priority="1072">
      <formula>AND(#REF!=1,#REF!=1)</formula>
    </cfRule>
    <cfRule type="expression" dxfId="3576" priority="1073">
      <formula>#REF!=1</formula>
    </cfRule>
    <cfRule type="expression" dxfId="3575" priority="1074">
      <formula>#REF!=1</formula>
    </cfRule>
    <cfRule type="expression" dxfId="3574" priority="1075">
      <formula>AND($L119="X",OR($B119&lt;&gt;"",$C119&lt;&gt;""))</formula>
    </cfRule>
    <cfRule type="expression" dxfId="3573" priority="1076">
      <formula>AND(#REF!=1,#REF!=1)</formula>
    </cfRule>
    <cfRule type="expression" dxfId="3572" priority="1077">
      <formula>#REF!=1</formula>
    </cfRule>
    <cfRule type="expression" dxfId="3571" priority="1078">
      <formula>#REF!=1</formula>
    </cfRule>
    <cfRule type="expression" dxfId="3570" priority="1079">
      <formula>AND($L119="X",OR($B119&lt;&gt;"",$C119&lt;&gt;""))</formula>
    </cfRule>
    <cfRule type="expression" dxfId="3569" priority="1080">
      <formula>AND(#REF!=1,#REF!=1)</formula>
    </cfRule>
    <cfRule type="expression" dxfId="3568" priority="1081">
      <formula>#REF!=1</formula>
    </cfRule>
    <cfRule type="expression" dxfId="3567" priority="1082">
      <formula>#REF!=1</formula>
    </cfRule>
    <cfRule type="expression" dxfId="3566" priority="1083">
      <formula>AND($L119="X",OR($B119&lt;&gt;"",$C119&lt;&gt;""))</formula>
    </cfRule>
    <cfRule type="expression" dxfId="3565" priority="1084">
      <formula>AND(#REF!=1,#REF!=1)</formula>
    </cfRule>
    <cfRule type="expression" dxfId="3564" priority="1085">
      <formula>#REF!=1</formula>
    </cfRule>
    <cfRule type="expression" dxfId="3563" priority="1086">
      <formula>#REF!=1</formula>
    </cfRule>
    <cfRule type="expression" dxfId="3562" priority="1087">
      <formula>AND($L119="X",OR($B119&lt;&gt;"",$C119&lt;&gt;""))</formula>
    </cfRule>
    <cfRule type="expression" dxfId="3561" priority="1088">
      <formula>AND(#REF!=1,#REF!=1)</formula>
    </cfRule>
    <cfRule type="expression" dxfId="3560" priority="1089">
      <formula>#REF!=1</formula>
    </cfRule>
    <cfRule type="expression" dxfId="3559" priority="1090">
      <formula>#REF!=1</formula>
    </cfRule>
    <cfRule type="expression" dxfId="3558" priority="1091">
      <formula>AND($L119="X",OR($B119&lt;&gt;"",$C119&lt;&gt;""))</formula>
    </cfRule>
    <cfRule type="expression" dxfId="3557" priority="1092">
      <formula>AND(#REF!=1,#REF!=1)</formula>
    </cfRule>
    <cfRule type="expression" dxfId="3556" priority="1093">
      <formula>#REF!=1</formula>
    </cfRule>
    <cfRule type="expression" dxfId="3555" priority="1094">
      <formula>#REF!=1</formula>
    </cfRule>
    <cfRule type="expression" dxfId="3554" priority="1095">
      <formula>AND($L119="X",OR($B119&lt;&gt;"",$C119&lt;&gt;""))</formula>
    </cfRule>
    <cfRule type="expression" dxfId="3553" priority="1096">
      <formula>AND(#REF!=1,#REF!=1)</formula>
    </cfRule>
    <cfRule type="expression" dxfId="3552" priority="1097">
      <formula>#REF!=1</formula>
    </cfRule>
    <cfRule type="expression" dxfId="3551" priority="1098">
      <formula>#REF!=1</formula>
    </cfRule>
    <cfRule type="expression" dxfId="3550" priority="1099">
      <formula>AND(NOT(ISBLANK($Q119)),ISBLANK(#REF!),ISBLANK(#REF!))</formula>
    </cfRule>
    <cfRule type="expression" dxfId="3549" priority="1100">
      <formula>OR(#REF!="X",#REF!="X")</formula>
    </cfRule>
    <cfRule type="expression" dxfId="3548" priority="1101">
      <formula>AND(#REF!=1,#REF!=1)</formula>
    </cfRule>
    <cfRule type="expression" dxfId="3547" priority="1102">
      <formula>#REF!=1</formula>
    </cfRule>
    <cfRule type="expression" dxfId="3546" priority="1103">
      <formula>#REF!=1</formula>
    </cfRule>
    <cfRule type="expression" dxfId="3545" priority="1104">
      <formula>OR(#REF!="X",#REF!="X")</formula>
    </cfRule>
    <cfRule type="expression" dxfId="3544" priority="1105">
      <formula>AND(#REF!=1,#REF!=1)</formula>
    </cfRule>
    <cfRule type="expression" dxfId="3543" priority="1106">
      <formula>#REF!=1</formula>
    </cfRule>
    <cfRule type="expression" dxfId="3542" priority="1107">
      <formula>AND($L119="X",OR($B119&lt;&gt;"",$C119&lt;&gt;"",$D119&lt;&gt;"",$E119&lt;&gt;""))</formula>
    </cfRule>
    <cfRule type="expression" dxfId="3541" priority="1108">
      <formula>AND($L119="X",OR($B119&lt;&gt;"",$C119&lt;&gt;"",$E119&lt;&gt;"",#REF!&lt;&gt;""))</formula>
    </cfRule>
    <cfRule type="expression" dxfId="3540" priority="1109">
      <formula>#REF!=1</formula>
    </cfRule>
    <cfRule type="expression" dxfId="3539" priority="1110">
      <formula>AND($L119="X",OR($B119&lt;&gt;"",$C119&lt;&gt;"",$D119&lt;&gt;""))</formula>
    </cfRule>
    <cfRule type="expression" dxfId="3538" priority="1111">
      <formula>AND(#REF!=1,#REF!=1)</formula>
    </cfRule>
    <cfRule type="expression" dxfId="3537" priority="1112">
      <formula>#REF!=1</formula>
    </cfRule>
    <cfRule type="expression" dxfId="3536" priority="1113">
      <formula>AND($L119="X",$B119&lt;&gt;"")</formula>
    </cfRule>
    <cfRule type="expression" dxfId="3535" priority="1114">
      <formula>AND($L119="X",OR($B119&lt;&gt;"",$C119&lt;&gt;""))</formula>
    </cfRule>
    <cfRule type="expression" dxfId="3534" priority="1763">
      <formula>AND($L119="X",OR($B119&lt;&gt;"",$C119&lt;&gt;""))</formula>
    </cfRule>
  </conditionalFormatting>
  <conditionalFormatting sqref="D129:G129 D119:E119">
    <cfRule type="expression" dxfId="3533" priority="1055">
      <formula>AND($L119="X",OR($B119&lt;&gt;"",$C119&lt;&gt;"",$D119&lt;&gt;"",$E119&lt;&gt;""))</formula>
    </cfRule>
    <cfRule type="expression" dxfId="3532" priority="1056">
      <formula>AND($L119="X",OR($B119&lt;&gt;"",$C119&lt;&gt;"",$E119&lt;&gt;"",#REF!&lt;&gt;""))</formula>
    </cfRule>
  </conditionalFormatting>
  <conditionalFormatting sqref="D129:G129">
    <cfRule type="expression" dxfId="3531" priority="1115">
      <formula>AND($L129="X",OR($B129&lt;&gt;"",$C129&lt;&gt;"",$D129&lt;&gt;"",$E129&lt;&gt;""))</formula>
    </cfRule>
    <cfRule type="expression" dxfId="3530" priority="1116">
      <formula>AND($L129="X",OR($B129&lt;&gt;"",#REF!&lt;&gt;"",$C129&lt;&gt;"",$D129&lt;&gt;""))</formula>
    </cfRule>
    <cfRule type="expression" dxfId="3529" priority="1117">
      <formula>AND(#REF!=1,#REF!=1)</formula>
    </cfRule>
    <cfRule type="expression" dxfId="3528" priority="1118">
      <formula>#REF!=1</formula>
    </cfRule>
    <cfRule type="expression" dxfId="3527" priority="1119">
      <formula>#REF!=1</formula>
    </cfRule>
    <cfRule type="expression" dxfId="3526" priority="1120">
      <formula>AND($L129="X",OR($B129&lt;&gt;"",$C129&lt;&gt;""))</formula>
    </cfRule>
    <cfRule type="expression" dxfId="3525" priority="1121">
      <formula>AND(#REF!=1,#REF!=1)</formula>
    </cfRule>
    <cfRule type="expression" dxfId="3524" priority="1122">
      <formula>#REF!=1</formula>
    </cfRule>
    <cfRule type="expression" dxfId="3523" priority="1123">
      <formula>#REF!=1</formula>
    </cfRule>
    <cfRule type="expression" dxfId="3522" priority="1124">
      <formula>AND($L129="X",OR($B129&lt;&gt;"",$C129&lt;&gt;""))</formula>
    </cfRule>
    <cfRule type="expression" dxfId="3521" priority="1125">
      <formula>AND(#REF!=1,#REF!=1)</formula>
    </cfRule>
    <cfRule type="expression" dxfId="3520" priority="1126">
      <formula>#REF!=1</formula>
    </cfRule>
    <cfRule type="expression" dxfId="3519" priority="1127">
      <formula>#REF!=1</formula>
    </cfRule>
    <cfRule type="expression" dxfId="3518" priority="1128">
      <formula>AND($L129="X",OR($B129&lt;&gt;"",$C129&lt;&gt;""))</formula>
    </cfRule>
    <cfRule type="expression" dxfId="3517" priority="1129">
      <formula>AND(#REF!=1,#REF!=1)</formula>
    </cfRule>
    <cfRule type="expression" dxfId="3516" priority="1130">
      <formula>#REF!=1</formula>
    </cfRule>
    <cfRule type="expression" dxfId="3515" priority="1131">
      <formula>#REF!=1</formula>
    </cfRule>
    <cfRule type="expression" dxfId="3514" priority="1132">
      <formula>AND($L129="X",OR($B129&lt;&gt;"",$C129&lt;&gt;""))</formula>
    </cfRule>
    <cfRule type="expression" dxfId="3513" priority="1133">
      <formula>AND(#REF!=1,#REF!=1)</formula>
    </cfRule>
    <cfRule type="expression" dxfId="3512" priority="1134">
      <formula>#REF!=1</formula>
    </cfRule>
    <cfRule type="expression" dxfId="3511" priority="1135">
      <formula>#REF!=1</formula>
    </cfRule>
    <cfRule type="expression" dxfId="3510" priority="1136">
      <formula>AND($L129="X",OR($B129&lt;&gt;"",$C129&lt;&gt;""))</formula>
    </cfRule>
    <cfRule type="expression" dxfId="3509" priority="1137">
      <formula>AND(#REF!=1,#REF!=1)</formula>
    </cfRule>
    <cfRule type="expression" dxfId="3508" priority="1138">
      <formula>#REF!=1</formula>
    </cfRule>
    <cfRule type="expression" dxfId="3507" priority="1139">
      <formula>#REF!=1</formula>
    </cfRule>
    <cfRule type="expression" dxfId="3506" priority="1140">
      <formula>AND($L129="X",OR($B129&lt;&gt;"",$C129&lt;&gt;""))</formula>
    </cfRule>
    <cfRule type="expression" dxfId="3505" priority="1141">
      <formula>AND(#REF!=1,#REF!=1)</formula>
    </cfRule>
    <cfRule type="expression" dxfId="3504" priority="1142">
      <formula>#REF!=1</formula>
    </cfRule>
    <cfRule type="expression" dxfId="3503" priority="1143">
      <formula>#REF!=1</formula>
    </cfRule>
    <cfRule type="expression" dxfId="3502" priority="1144">
      <formula>AND(NOT(ISBLANK($Q129)),ISBLANK(#REF!),ISBLANK(#REF!))</formula>
    </cfRule>
    <cfRule type="expression" dxfId="3501" priority="1145">
      <formula>OR(#REF!="X",#REF!="X")</formula>
    </cfRule>
    <cfRule type="expression" dxfId="3500" priority="1146">
      <formula>AND(#REF!=1,#REF!=1)</formula>
    </cfRule>
    <cfRule type="expression" dxfId="3499" priority="1147">
      <formula>#REF!=1</formula>
    </cfRule>
    <cfRule type="expression" dxfId="3498" priority="1148">
      <formula>#REF!=1</formula>
    </cfRule>
    <cfRule type="expression" dxfId="3497" priority="1149">
      <formula>OR(#REF!="X",#REF!="X")</formula>
    </cfRule>
    <cfRule type="expression" dxfId="3496" priority="1150">
      <formula>AND(#REF!=1,#REF!=1)</formula>
    </cfRule>
    <cfRule type="expression" dxfId="3495" priority="1151">
      <formula>#REF!=1</formula>
    </cfRule>
    <cfRule type="expression" dxfId="3494" priority="1152">
      <formula>AND($L129="X",OR($B129&lt;&gt;"",$C129&lt;&gt;"",$D129&lt;&gt;"",$E129&lt;&gt;""))</formula>
    </cfRule>
    <cfRule type="expression" dxfId="3493" priority="1153">
      <formula>AND($L129="X",OR($B129&lt;&gt;"",$C129&lt;&gt;"",$E129&lt;&gt;"",#REF!&lt;&gt;""))</formula>
    </cfRule>
    <cfRule type="expression" dxfId="3492" priority="1154">
      <formula>#REF!=1</formula>
    </cfRule>
    <cfRule type="expression" dxfId="3491" priority="1155">
      <formula>AND($L129="X",OR($B129&lt;&gt;"",$C129&lt;&gt;"",$D129&lt;&gt;""))</formula>
    </cfRule>
    <cfRule type="expression" dxfId="3490" priority="1156">
      <formula>AND(#REF!=1,#REF!=1)</formula>
    </cfRule>
    <cfRule type="expression" dxfId="3489" priority="1157">
      <formula>#REF!=1</formula>
    </cfRule>
    <cfRule type="expression" dxfId="3488" priority="1158">
      <formula>AND($L129="X",$B129&lt;&gt;"")</formula>
    </cfRule>
    <cfRule type="expression" dxfId="3487" priority="1159">
      <formula>AND($L129="X",OR($B129&lt;&gt;"",$C129&lt;&gt;""))</formula>
    </cfRule>
  </conditionalFormatting>
  <conditionalFormatting sqref="D174:G174">
    <cfRule type="expression" dxfId="3486" priority="1160">
      <formula>AND($L174="X",OR($B174&lt;&gt;"",$C174&lt;&gt;"",$D174&lt;&gt;"",$E174&lt;&gt;""))</formula>
    </cfRule>
    <cfRule type="expression" dxfId="3485" priority="1161">
      <formula>AND($L174="X",OR($B174&lt;&gt;"",#REF!&lt;&gt;"",$C174&lt;&gt;"",$D174&lt;&gt;""))</formula>
    </cfRule>
    <cfRule type="expression" dxfId="3484" priority="1162">
      <formula>AND(#REF!=1,#REF!=1)</formula>
    </cfRule>
    <cfRule type="expression" dxfId="3483" priority="1163">
      <formula>#REF!=1</formula>
    </cfRule>
    <cfRule type="expression" dxfId="3482" priority="1164">
      <formula>#REF!=1</formula>
    </cfRule>
    <cfRule type="expression" dxfId="3481" priority="1165">
      <formula>AND($L174="X",OR($B174&lt;&gt;"",#REF!&lt;&gt;"",$C174&lt;&gt;""))</formula>
    </cfRule>
    <cfRule type="expression" dxfId="3480" priority="1166">
      <formula>AND(#REF!=1,#REF!=1)</formula>
    </cfRule>
    <cfRule type="expression" dxfId="3479" priority="1167">
      <formula>#REF!=1</formula>
    </cfRule>
    <cfRule type="expression" dxfId="3478" priority="1168">
      <formula>#REF!=1</formula>
    </cfRule>
    <cfRule type="expression" dxfId="3477" priority="1169">
      <formula>AND($L174="X",OR($B174&lt;&gt;"",$C174&lt;&gt;"",$D174&lt;&gt;""))</formula>
    </cfRule>
  </conditionalFormatting>
  <conditionalFormatting sqref="D202:G203">
    <cfRule type="expression" dxfId="3476" priority="279">
      <formula>AND($L202="X",OR($B202&lt;&gt;"",#REF!&lt;&gt;"",$C202&lt;&gt;""))</formula>
    </cfRule>
    <cfRule type="expression" dxfId="3475" priority="280">
      <formula>AND($L202="X",OR($B202&lt;&gt;"",$C202&lt;&gt;"",$D202&lt;&gt;"",$E202&lt;&gt;""))</formula>
    </cfRule>
    <cfRule type="expression" dxfId="3474" priority="281">
      <formula>AND($L202="X",OR($B202&lt;&gt;"",#REF!&lt;&gt;"",$C202&lt;&gt;"",$D202&lt;&gt;""))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7">
    <cfRule type="expression" dxfId="3473" priority="282">
      <formula>AND($L32="X",OR($B32&lt;&gt;"",#REF!&lt;&gt;"",$D32&lt;&gt;""))</formula>
    </cfRule>
  </conditionalFormatting>
  <conditionalFormatting sqref="E33">
    <cfRule type="expression" dxfId="3472" priority="283">
      <formula>AND($L33="X",OR($B33&lt;&gt;"",$C33&lt;&gt;""))</formula>
    </cfRule>
  </conditionalFormatting>
  <conditionalFormatting sqref="E33:E40 D37 E44:E93 E97:E98 E100:E130 F119:G119 D127 F127 F129:G130 F163 E171:E177 F172:G173 G178 E181 E199:E207">
    <cfRule type="expression" dxfId="3471" priority="251">
      <formula>AND($L33="X",OR($B33&lt;&gt;"",$C33&lt;&gt;"",$D33&lt;&gt;""))</formula>
    </cfRule>
  </conditionalFormatting>
  <conditionalFormatting sqref="E42:E43">
    <cfRule type="expression" dxfId="3470" priority="215">
      <formula>AND($L42="X",OR($B42&lt;&gt;"",#REF!&lt;&gt;""))</formula>
    </cfRule>
  </conditionalFormatting>
  <conditionalFormatting sqref="E44:E45 D59 G59">
    <cfRule type="expression" dxfId="3469" priority="883">
      <formula>AND($L44="X",OR($B44&lt;&gt;"",#REF!&lt;&gt;"",$C44&lt;&gt;""))</formula>
    </cfRule>
    <cfRule type="expression" dxfId="3468" priority="884">
      <formula>AND($L44="X",OR($B44&lt;&gt;"",$C44&lt;&gt;"",$D44&lt;&gt;""))</formula>
    </cfRule>
    <cfRule type="expression" dxfId="3467" priority="885">
      <formula>AND($L44="X",OR($B44&lt;&gt;"",$C44&lt;&gt;"",$D44&lt;&gt;"",$E44&lt;&gt;""))</formula>
    </cfRule>
    <cfRule type="expression" dxfId="3466" priority="886">
      <formula>AND($L44="X",OR($B44&lt;&gt;"",$C44&lt;&gt;"",$E44&lt;&gt;"",#REF!&lt;&gt;""))</formula>
    </cfRule>
    <cfRule type="expression" dxfId="3465" priority="887">
      <formula>#REF!=1</formula>
    </cfRule>
    <cfRule type="expression" dxfId="3464" priority="888">
      <formula>AND($L44="X",OR($B44&lt;&gt;"",$C44&lt;&gt;"",$D44&lt;&gt;""))</formula>
    </cfRule>
    <cfRule type="expression" dxfId="3463" priority="889">
      <formula>AND($L44="X",OR($B44&lt;&gt;"",$C44&lt;&gt;"",$D44&lt;&gt;"",$E44&lt;&gt;""))</formula>
    </cfRule>
    <cfRule type="expression" dxfId="3462" priority="890">
      <formula>AND(#REF!=1,#REF!=1)</formula>
    </cfRule>
    <cfRule type="expression" dxfId="3461" priority="891">
      <formula>#REF!=1</formula>
    </cfRule>
    <cfRule type="expression" dxfId="3460" priority="892">
      <formula>#REF!=1</formula>
    </cfRule>
    <cfRule type="expression" dxfId="3459" priority="893">
      <formula>AND($L44="X",OR($B44&lt;&gt;"",$C44&lt;&gt;"",$E44&lt;&gt;"",#REF!&lt;&gt;""))</formula>
    </cfRule>
    <cfRule type="expression" dxfId="3458" priority="894">
      <formula>AND($L44="X",OR($B44&lt;&gt;"",$C44&lt;&gt;""))</formula>
    </cfRule>
    <cfRule type="expression" dxfId="3457" priority="895">
      <formula>AND($L44="X",OR($B44&lt;&gt;"",$C44&lt;&gt;"",$D44&lt;&gt;"",$E44&lt;&gt;""))</formula>
    </cfRule>
    <cfRule type="expression" dxfId="3456" priority="896">
      <formula>AND(#REF!=1,#REF!=1)</formula>
    </cfRule>
    <cfRule type="expression" dxfId="3455" priority="897">
      <formula>#REF!=1</formula>
    </cfRule>
    <cfRule type="expression" dxfId="3454" priority="898">
      <formula>#REF!=1</formula>
    </cfRule>
    <cfRule type="expression" dxfId="3453" priority="899">
      <formula>AND($L44="X",OR($B44&lt;&gt;"",$C44&lt;&gt;"",$E44&lt;&gt;"",#REF!&lt;&gt;""))</formula>
    </cfRule>
    <cfRule type="expression" dxfId="3452" priority="900">
      <formula>#REF!=1</formula>
    </cfRule>
    <cfRule type="expression" dxfId="3451" priority="901">
      <formula>AND($L44="X",OR($B44&lt;&gt;"",$C44&lt;&gt;"",$D44&lt;&gt;""))</formula>
    </cfRule>
    <cfRule type="expression" dxfId="3450" priority="902">
      <formula>AND($L44="X",OR($B44&lt;&gt;"",$C44&lt;&gt;"",$D44&lt;&gt;"",$E44&lt;&gt;""))</formula>
    </cfRule>
    <cfRule type="expression" dxfId="3449" priority="903">
      <formula>AND(#REF!=1,#REF!=1)</formula>
    </cfRule>
    <cfRule type="expression" dxfId="3448" priority="904">
      <formula>#REF!=1</formula>
    </cfRule>
    <cfRule type="expression" dxfId="3447" priority="905">
      <formula>AND($L44="X",OR($B44&lt;&gt;"",$C44&lt;&gt;"",$E44&lt;&gt;"",#REF!&lt;&gt;""))</formula>
    </cfRule>
    <cfRule type="expression" dxfId="3446" priority="906">
      <formula>AND($L44="X",OR($B44&lt;&gt;"",$C44&lt;&gt;""))</formula>
    </cfRule>
    <cfRule type="expression" dxfId="3445" priority="907">
      <formula>AND($L44="X",$B44&lt;&gt;"")</formula>
    </cfRule>
    <cfRule type="expression" dxfId="3444" priority="908">
      <formula>AND($L44="X",OR($B44&lt;&gt;"",$C44&lt;&gt;"",$D44&lt;&gt;""))</formula>
    </cfRule>
  </conditionalFormatting>
  <conditionalFormatting sqref="E51">
    <cfRule type="expression" dxfId="3443" priority="1170">
      <formula>AND($L51="X",OR($B51&lt;&gt;"",#REF!&lt;&gt;"",$C51&lt;&gt;""))</formula>
    </cfRule>
    <cfRule type="expression" dxfId="3442" priority="1171">
      <formula>AND($L51="X",OR($B51&lt;&gt;"",$C51&lt;&gt;"",$D51&lt;&gt;""))</formula>
    </cfRule>
    <cfRule type="expression" dxfId="3441" priority="1172">
      <formula>AND($L51="X",OR($B51&lt;&gt;"",$C51&lt;&gt;"",$D51&lt;&gt;"",$E51&lt;&gt;""))</formula>
    </cfRule>
    <cfRule type="expression" dxfId="3440" priority="1173">
      <formula>AND($L51="X",OR($B51&lt;&gt;"",$C51&lt;&gt;"",$E51&lt;&gt;"",#REF!&lt;&gt;""))</formula>
    </cfRule>
    <cfRule type="expression" dxfId="3439" priority="1174">
      <formula>#REF!=1</formula>
    </cfRule>
    <cfRule type="expression" dxfId="3438" priority="1175">
      <formula>AND($L51="X",OR($B51&lt;&gt;"",$C51&lt;&gt;"",$D51&lt;&gt;""))</formula>
    </cfRule>
    <cfRule type="expression" dxfId="3437" priority="1176">
      <formula>AND($L51="X",OR($B51&lt;&gt;"",$C51&lt;&gt;"",$D51&lt;&gt;"",$E51&lt;&gt;""))</formula>
    </cfRule>
    <cfRule type="expression" dxfId="3436" priority="1177">
      <formula>AND(#REF!=1,#REF!=1)</formula>
    </cfRule>
    <cfRule type="expression" dxfId="3435" priority="1178">
      <formula>#REF!=1</formula>
    </cfRule>
    <cfRule type="expression" dxfId="3434" priority="1179">
      <formula>#REF!=1</formula>
    </cfRule>
    <cfRule type="expression" dxfId="3433" priority="1180">
      <formula>AND($L51="X",OR($B51&lt;&gt;"",$C51&lt;&gt;"",$E51&lt;&gt;"",#REF!&lt;&gt;""))</formula>
    </cfRule>
    <cfRule type="expression" dxfId="3432" priority="1181">
      <formula>AND($L51="X",OR($B51&lt;&gt;"",$C51&lt;&gt;""))</formula>
    </cfRule>
    <cfRule type="expression" dxfId="3431" priority="1182">
      <formula>AND($L51="X",OR($B51&lt;&gt;"",$C51&lt;&gt;"",$D51&lt;&gt;"",$E51&lt;&gt;""))</formula>
    </cfRule>
    <cfRule type="expression" dxfId="3430" priority="1183">
      <formula>AND(#REF!=1,#REF!=1)</formula>
    </cfRule>
    <cfRule type="expression" dxfId="3429" priority="1184">
      <formula>#REF!=1</formula>
    </cfRule>
    <cfRule type="expression" dxfId="3428" priority="1185">
      <formula>#REF!=1</formula>
    </cfRule>
    <cfRule type="expression" dxfId="3427" priority="1186">
      <formula>AND($L51="X",OR($B51&lt;&gt;"",$C51&lt;&gt;"",$E51&lt;&gt;"",#REF!&lt;&gt;""))</formula>
    </cfRule>
    <cfRule type="expression" dxfId="3426" priority="1187">
      <formula>#REF!=1</formula>
    </cfRule>
    <cfRule type="expression" dxfId="3425" priority="1188">
      <formula>AND($L51="X",OR($B51&lt;&gt;"",$C51&lt;&gt;"",$D51&lt;&gt;""))</formula>
    </cfRule>
    <cfRule type="expression" dxfId="3424" priority="1189">
      <formula>AND($L51="X",OR($B51&lt;&gt;"",$C51&lt;&gt;"",$D51&lt;&gt;"",$E51&lt;&gt;""))</formula>
    </cfRule>
    <cfRule type="expression" dxfId="3423" priority="1190">
      <formula>AND(#REF!=1,#REF!=1)</formula>
    </cfRule>
    <cfRule type="expression" dxfId="3422" priority="1191">
      <formula>#REF!=1</formula>
    </cfRule>
    <cfRule type="expression" dxfId="3421" priority="1192">
      <formula>AND($L51="X",OR($B51&lt;&gt;"",$C51&lt;&gt;"",$E51&lt;&gt;"",#REF!&lt;&gt;""))</formula>
    </cfRule>
    <cfRule type="expression" dxfId="3420" priority="1193">
      <formula>AND($L51="X",OR($B51&lt;&gt;"",$C51&lt;&gt;""))</formula>
    </cfRule>
    <cfRule type="expression" dxfId="3419" priority="1194">
      <formula>AND($L51="X",$B51&lt;&gt;"")</formula>
    </cfRule>
    <cfRule type="expression" dxfId="3418" priority="1195">
      <formula>AND($L51="X",OR($B51&lt;&gt;"",$C51&lt;&gt;"",$D51&lt;&gt;""))</formula>
    </cfRule>
  </conditionalFormatting>
  <conditionalFormatting sqref="E71">
    <cfRule type="expression" dxfId="3417" priority="1196">
      <formula>AND($L71="X",OR($B71&lt;&gt;"",#REF!&lt;&gt;"",$C71&lt;&gt;""))</formula>
    </cfRule>
    <cfRule type="expression" dxfId="3416" priority="1197">
      <formula>AND($L71="X",OR($B71&lt;&gt;"",$C71&lt;&gt;"",$D71&lt;&gt;""))</formula>
    </cfRule>
    <cfRule type="expression" dxfId="3415" priority="1198">
      <formula>AND($L71="X",OR($B71&lt;&gt;"",$C71&lt;&gt;"",$D71&lt;&gt;"",$E71&lt;&gt;""))</formula>
    </cfRule>
    <cfRule type="expression" dxfId="3414" priority="1199">
      <formula>AND($L71="X",OR($B71&lt;&gt;"",$C71&lt;&gt;"",$E71&lt;&gt;"",#REF!&lt;&gt;""))</formula>
    </cfRule>
    <cfRule type="expression" dxfId="3413" priority="1200">
      <formula>#REF!=1</formula>
    </cfRule>
    <cfRule type="expression" dxfId="3412" priority="1201">
      <formula>AND($L71="X",OR($B71&lt;&gt;"",$C71&lt;&gt;"",$D71&lt;&gt;""))</formula>
    </cfRule>
    <cfRule type="expression" dxfId="3411" priority="1202">
      <formula>AND($L71="X",OR($B71&lt;&gt;"",$C71&lt;&gt;"",$D71&lt;&gt;"",$E71&lt;&gt;""))</formula>
    </cfRule>
    <cfRule type="expression" dxfId="3410" priority="1203">
      <formula>AND(#REF!=1,#REF!=1)</formula>
    </cfRule>
    <cfRule type="expression" dxfId="3409" priority="1204">
      <formula>#REF!=1</formula>
    </cfRule>
    <cfRule type="expression" dxfId="3408" priority="1205">
      <formula>#REF!=1</formula>
    </cfRule>
    <cfRule type="expression" dxfId="3407" priority="1206">
      <formula>AND($L71="X",OR($B71&lt;&gt;"",$C71&lt;&gt;"",$E71&lt;&gt;"",#REF!&lt;&gt;""))</formula>
    </cfRule>
    <cfRule type="expression" dxfId="3406" priority="1207">
      <formula>AND($L71="X",OR($B71&lt;&gt;"",$C71&lt;&gt;""))</formula>
    </cfRule>
    <cfRule type="expression" dxfId="3405" priority="1208">
      <formula>AND($L71="X",OR($B71&lt;&gt;"",$C71&lt;&gt;"",$D71&lt;&gt;"",$E71&lt;&gt;""))</formula>
    </cfRule>
    <cfRule type="expression" dxfId="3404" priority="1209">
      <formula>AND(#REF!=1,#REF!=1)</formula>
    </cfRule>
    <cfRule type="expression" dxfId="3403" priority="1210">
      <formula>#REF!=1</formula>
    </cfRule>
    <cfRule type="expression" dxfId="3402" priority="1211">
      <formula>#REF!=1</formula>
    </cfRule>
    <cfRule type="expression" dxfId="3401" priority="1212">
      <formula>AND($L71="X",OR($B71&lt;&gt;"",$C71&lt;&gt;"",$E71&lt;&gt;"",#REF!&lt;&gt;""))</formula>
    </cfRule>
    <cfRule type="expression" dxfId="3400" priority="1213">
      <formula>#REF!=1</formula>
    </cfRule>
    <cfRule type="expression" dxfId="3399" priority="1214">
      <formula>AND($L71="X",OR($B71&lt;&gt;"",$C71&lt;&gt;"",$D71&lt;&gt;""))</formula>
    </cfRule>
    <cfRule type="expression" dxfId="3398" priority="1215">
      <formula>AND($L71="X",OR($B71&lt;&gt;"",$C71&lt;&gt;"",$D71&lt;&gt;"",$E71&lt;&gt;""))</formula>
    </cfRule>
    <cfRule type="expression" dxfId="3397" priority="1216">
      <formula>AND(#REF!=1,#REF!=1)</formula>
    </cfRule>
    <cfRule type="expression" dxfId="3396" priority="1217">
      <formula>#REF!=1</formula>
    </cfRule>
    <cfRule type="expression" dxfId="3395" priority="1218">
      <formula>AND($L71="X",OR($B71&lt;&gt;"",$C71&lt;&gt;"",$E71&lt;&gt;"",#REF!&lt;&gt;""))</formula>
    </cfRule>
    <cfRule type="expression" dxfId="3394" priority="1219">
      <formula>AND($L71="X",OR($B71&lt;&gt;"",$C71&lt;&gt;""))</formula>
    </cfRule>
    <cfRule type="expression" dxfId="3393" priority="1220">
      <formula>AND($L71="X",$B71&lt;&gt;"")</formula>
    </cfRule>
    <cfRule type="expression" dxfId="3392" priority="1221">
      <formula>AND($L71="X",OR($B71&lt;&gt;"",$C71&lt;&gt;"",$D71&lt;&gt;""))</formula>
    </cfRule>
  </conditionalFormatting>
  <conditionalFormatting sqref="E82">
    <cfRule type="expression" dxfId="3391" priority="1222">
      <formula>AND($L82="X",OR($B82&lt;&gt;"",#REF!&lt;&gt;"",$C82&lt;&gt;""))</formula>
    </cfRule>
    <cfRule type="expression" dxfId="3390" priority="1223">
      <formula>AND($L82="X",OR($B82&lt;&gt;"",$C82&lt;&gt;"",$D82&lt;&gt;""))</formula>
    </cfRule>
    <cfRule type="expression" dxfId="3389" priority="1224">
      <formula>AND($L82="X",OR($B82&lt;&gt;"",$C82&lt;&gt;"",$D82&lt;&gt;"",$E82&lt;&gt;""))</formula>
    </cfRule>
    <cfRule type="expression" dxfId="3388" priority="1225">
      <formula>AND($L82="X",OR($B82&lt;&gt;"",$C82&lt;&gt;"",$E82&lt;&gt;"",#REF!&lt;&gt;""))</formula>
    </cfRule>
    <cfRule type="expression" dxfId="3387" priority="1226">
      <formula>#REF!=1</formula>
    </cfRule>
    <cfRule type="expression" dxfId="3386" priority="1227">
      <formula>AND($L82="X",OR($B82&lt;&gt;"",$C82&lt;&gt;"",$D82&lt;&gt;""))</formula>
    </cfRule>
    <cfRule type="expression" dxfId="3385" priority="1228">
      <formula>AND($L82="X",OR($B82&lt;&gt;"",$C82&lt;&gt;"",$D82&lt;&gt;"",$E82&lt;&gt;""))</formula>
    </cfRule>
    <cfRule type="expression" dxfId="3384" priority="1229">
      <formula>AND(#REF!=1,#REF!=1)</formula>
    </cfRule>
    <cfRule type="expression" dxfId="3383" priority="1230">
      <formula>#REF!=1</formula>
    </cfRule>
    <cfRule type="expression" dxfId="3382" priority="1231">
      <formula>#REF!=1</formula>
    </cfRule>
    <cfRule type="expression" dxfId="3381" priority="1232">
      <formula>AND($L82="X",OR($B82&lt;&gt;"",$C82&lt;&gt;"",$E82&lt;&gt;"",#REF!&lt;&gt;""))</formula>
    </cfRule>
    <cfRule type="expression" dxfId="3380" priority="1233">
      <formula>AND($L82="X",OR($B82&lt;&gt;"",$C82&lt;&gt;""))</formula>
    </cfRule>
    <cfRule type="expression" dxfId="3379" priority="1234">
      <formula>AND($L82="X",OR($B82&lt;&gt;"",$C82&lt;&gt;"",$D82&lt;&gt;"",$E82&lt;&gt;""))</formula>
    </cfRule>
    <cfRule type="expression" dxfId="3378" priority="1235">
      <formula>AND(#REF!=1,#REF!=1)</formula>
    </cfRule>
    <cfRule type="expression" dxfId="3377" priority="1236">
      <formula>#REF!=1</formula>
    </cfRule>
    <cfRule type="expression" dxfId="3376" priority="1237">
      <formula>#REF!=1</formula>
    </cfRule>
    <cfRule type="expression" dxfId="3375" priority="1238">
      <formula>AND($L82="X",OR($B82&lt;&gt;"",$C82&lt;&gt;"",$E82&lt;&gt;"",#REF!&lt;&gt;""))</formula>
    </cfRule>
    <cfRule type="expression" dxfId="3374" priority="1239">
      <formula>#REF!=1</formula>
    </cfRule>
    <cfRule type="expression" dxfId="3373" priority="1240">
      <formula>AND($L82="X",OR($B82&lt;&gt;"",$C82&lt;&gt;"",$D82&lt;&gt;""))</formula>
    </cfRule>
    <cfRule type="expression" dxfId="3372" priority="1241">
      <formula>AND($L82="X",OR($B82&lt;&gt;"",$C82&lt;&gt;"",$D82&lt;&gt;"",$E82&lt;&gt;""))</formula>
    </cfRule>
    <cfRule type="expression" dxfId="3371" priority="1242">
      <formula>AND(#REF!=1,#REF!=1)</formula>
    </cfRule>
    <cfRule type="expression" dxfId="3370" priority="1243">
      <formula>#REF!=1</formula>
    </cfRule>
    <cfRule type="expression" dxfId="3369" priority="1244">
      <formula>AND($L82="X",OR($B82&lt;&gt;"",$C82&lt;&gt;"",$E82&lt;&gt;"",#REF!&lt;&gt;""))</formula>
    </cfRule>
    <cfRule type="expression" dxfId="3368" priority="1245">
      <formula>AND($L82="X",OR($B82&lt;&gt;"",$C82&lt;&gt;""))</formula>
    </cfRule>
    <cfRule type="expression" dxfId="3367" priority="1246">
      <formula>AND($L82="X",$B82&lt;&gt;"")</formula>
    </cfRule>
  </conditionalFormatting>
  <conditionalFormatting sqref="E88 G94">
    <cfRule type="expression" dxfId="3366" priority="289">
      <formula>AND($L88="X",OR($B88&lt;&gt;"",#REF!&lt;&gt;"",$C88&lt;&gt;"",$D88&lt;&gt;"",$F88&lt;&gt;""))</formula>
    </cfRule>
    <cfRule type="expression" dxfId="3365" priority="290">
      <formula>AND($L88="X",OR($B88&lt;&gt;"",#REF!&lt;&gt;"",$C88&lt;&gt;"",$D88&lt;&gt;""))</formula>
    </cfRule>
    <cfRule type="expression" dxfId="3364" priority="292">
      <formula>AND($L88="X",OR($B88&lt;&gt;"",$C88&lt;&gt;"",$D88&lt;&gt;"",$E88&lt;&gt;""))</formula>
    </cfRule>
  </conditionalFormatting>
  <conditionalFormatting sqref="E94">
    <cfRule type="expression" dxfId="3363" priority="1247">
      <formula>AND($L94="X",OR($B94&lt;&gt;"",#REF!&lt;&gt;"",$C94&lt;&gt;""))</formula>
    </cfRule>
    <cfRule type="expression" dxfId="3362" priority="1248">
      <formula>AND($L94="X",OR($B94&lt;&gt;"",$C94&lt;&gt;"",$D94&lt;&gt;""))</formula>
    </cfRule>
    <cfRule type="expression" dxfId="3361" priority="1249">
      <formula>AND($L94="X",OR($B94&lt;&gt;"",$C94&lt;&gt;"",$D94&lt;&gt;"",$E94&lt;&gt;""))</formula>
    </cfRule>
    <cfRule type="expression" dxfId="3360" priority="1250">
      <formula>AND($L94="X",OR($B94&lt;&gt;"",$C94&lt;&gt;"",$E94&lt;&gt;"",#REF!&lt;&gt;""))</formula>
    </cfRule>
    <cfRule type="expression" dxfId="3359" priority="1251">
      <formula>#REF!=1</formula>
    </cfRule>
    <cfRule type="expression" dxfId="3358" priority="1252">
      <formula>AND($L94="X",OR($B94&lt;&gt;"",$C94&lt;&gt;"",$D94&lt;&gt;""))</formula>
    </cfRule>
    <cfRule type="expression" dxfId="3357" priority="1253">
      <formula>AND($L94="X",OR($B94&lt;&gt;"",$C94&lt;&gt;"",$D94&lt;&gt;"",$E94&lt;&gt;""))</formula>
    </cfRule>
    <cfRule type="expression" dxfId="3356" priority="1254">
      <formula>AND(#REF!=1,#REF!=1)</formula>
    </cfRule>
    <cfRule type="expression" dxfId="3355" priority="1255">
      <formula>#REF!=1</formula>
    </cfRule>
    <cfRule type="expression" dxfId="3354" priority="1256">
      <formula>#REF!=1</formula>
    </cfRule>
    <cfRule type="expression" dxfId="3353" priority="1257">
      <formula>AND($L94="X",OR($B94&lt;&gt;"",$C94&lt;&gt;"",$E94&lt;&gt;"",#REF!&lt;&gt;""))</formula>
    </cfRule>
    <cfRule type="expression" dxfId="3352" priority="1258">
      <formula>AND($L94="X",OR($B94&lt;&gt;"",$C94&lt;&gt;""))</formula>
    </cfRule>
    <cfRule type="expression" dxfId="3351" priority="1259">
      <formula>AND($L94="X",OR($B94&lt;&gt;"",$C94&lt;&gt;"",$D94&lt;&gt;"",$E94&lt;&gt;""))</formula>
    </cfRule>
    <cfRule type="expression" dxfId="3350" priority="1260">
      <formula>AND(#REF!=1,#REF!=1)</formula>
    </cfRule>
    <cfRule type="expression" dxfId="3349" priority="1261">
      <formula>#REF!=1</formula>
    </cfRule>
    <cfRule type="expression" dxfId="3348" priority="1262">
      <formula>#REF!=1</formula>
    </cfRule>
    <cfRule type="expression" dxfId="3347" priority="1263">
      <formula>AND($L94="X",OR($B94&lt;&gt;"",$C94&lt;&gt;"",$E94&lt;&gt;"",#REF!&lt;&gt;""))</formula>
    </cfRule>
    <cfRule type="expression" dxfId="3346" priority="1264">
      <formula>#REF!=1</formula>
    </cfRule>
    <cfRule type="expression" dxfId="3345" priority="1265">
      <formula>AND($L94="X",OR($B94&lt;&gt;"",$C94&lt;&gt;"",$D94&lt;&gt;""))</formula>
    </cfRule>
    <cfRule type="expression" dxfId="3344" priority="1266">
      <formula>AND($L94="X",OR($B94&lt;&gt;"",$C94&lt;&gt;"",$D94&lt;&gt;"",$E94&lt;&gt;""))</formula>
    </cfRule>
    <cfRule type="expression" dxfId="3343" priority="1267">
      <formula>AND(#REF!=1,#REF!=1)</formula>
    </cfRule>
    <cfRule type="expression" dxfId="3342" priority="1268">
      <formula>#REF!=1</formula>
    </cfRule>
    <cfRule type="expression" dxfId="3341" priority="1269">
      <formula>AND($L94="X",OR($B94&lt;&gt;"",$C94&lt;&gt;"",$E94&lt;&gt;"",#REF!&lt;&gt;""))</formula>
    </cfRule>
    <cfRule type="expression" dxfId="3340" priority="1270">
      <formula>AND($L94="X",OR($B94&lt;&gt;"",$C94&lt;&gt;""))</formula>
    </cfRule>
  </conditionalFormatting>
  <conditionalFormatting sqref="E95:E96 E179">
    <cfRule type="expression" dxfId="3339" priority="293">
      <formula>AND($L95="X",OR($B95&lt;&gt;"",$D95&lt;&gt;"",#REF!&lt;&gt;""))</formula>
    </cfRule>
  </conditionalFormatting>
  <conditionalFormatting sqref="E97">
    <cfRule type="expression" dxfId="3338" priority="294">
      <formula>AND($L97="X",OR($B97&lt;&gt;"",#REF!&lt;&gt;"",$C97&lt;&gt;"",$D97&lt;&gt;""))</formula>
    </cfRule>
    <cfRule type="expression" dxfId="3337" priority="295">
      <formula>AND($L97="X",OR($B97&lt;&gt;"",$C97&lt;&gt;"",$D97&lt;&gt;"",$E97&lt;&gt;""))</formula>
    </cfRule>
  </conditionalFormatting>
  <conditionalFormatting sqref="E98">
    <cfRule type="expression" dxfId="3336" priority="1271">
      <formula>AND($L98="X",OR($B98&lt;&gt;"",#REF!&lt;&gt;"",$C98&lt;&gt;""))</formula>
    </cfRule>
    <cfRule type="expression" dxfId="3335" priority="1272">
      <formula>AND($L98="X",OR($B98&lt;&gt;"",$C98&lt;&gt;"",$D98&lt;&gt;""))</formula>
    </cfRule>
    <cfRule type="expression" dxfId="3334" priority="1273">
      <formula>AND($L98="X",OR($B98&lt;&gt;"",$C98&lt;&gt;"",$D98&lt;&gt;"",$E98&lt;&gt;""))</formula>
    </cfRule>
    <cfRule type="expression" dxfId="3333" priority="1274">
      <formula>AND($L98="X",OR($B98&lt;&gt;"",$C98&lt;&gt;"",$E98&lt;&gt;"",#REF!&lt;&gt;""))</formula>
    </cfRule>
    <cfRule type="expression" dxfId="3332" priority="1275">
      <formula>#REF!=1</formula>
    </cfRule>
    <cfRule type="expression" dxfId="3331" priority="1276">
      <formula>AND($L98="X",OR($B98&lt;&gt;"",$C98&lt;&gt;"",$D98&lt;&gt;""))</formula>
    </cfRule>
    <cfRule type="expression" dxfId="3330" priority="1277">
      <formula>AND($L98="X",OR($B98&lt;&gt;"",$C98&lt;&gt;"",$D98&lt;&gt;"",$E98&lt;&gt;""))</formula>
    </cfRule>
    <cfRule type="expression" dxfId="3329" priority="1278">
      <formula>AND(#REF!=1,#REF!=1)</formula>
    </cfRule>
    <cfRule type="expression" dxfId="3328" priority="1279">
      <formula>#REF!=1</formula>
    </cfRule>
    <cfRule type="expression" dxfId="3327" priority="1280">
      <formula>#REF!=1</formula>
    </cfRule>
    <cfRule type="expression" dxfId="3326" priority="1281">
      <formula>AND($L98="X",OR($B98&lt;&gt;"",$C98&lt;&gt;"",$E98&lt;&gt;"",#REF!&lt;&gt;""))</formula>
    </cfRule>
    <cfRule type="expression" dxfId="3325" priority="1282">
      <formula>AND($L98="X",OR($B98&lt;&gt;"",$C98&lt;&gt;""))</formula>
    </cfRule>
    <cfRule type="expression" dxfId="3324" priority="1283">
      <formula>AND($L98="X",OR($B98&lt;&gt;"",$C98&lt;&gt;"",$D98&lt;&gt;"",$E98&lt;&gt;""))</formula>
    </cfRule>
    <cfRule type="expression" dxfId="3323" priority="1284">
      <formula>AND(#REF!=1,#REF!=1)</formula>
    </cfRule>
    <cfRule type="expression" dxfId="3322" priority="1285">
      <formula>#REF!=1</formula>
    </cfRule>
    <cfRule type="expression" dxfId="3321" priority="1286">
      <formula>#REF!=1</formula>
    </cfRule>
    <cfRule type="expression" dxfId="3320" priority="1287">
      <formula>AND($L98="X",OR($B98&lt;&gt;"",$C98&lt;&gt;"",$E98&lt;&gt;"",#REF!&lt;&gt;""))</formula>
    </cfRule>
    <cfRule type="expression" dxfId="3319" priority="1288">
      <formula>#REF!=1</formula>
    </cfRule>
    <cfRule type="expression" dxfId="3318" priority="1289">
      <formula>AND($L98="X",OR($B98&lt;&gt;"",$C98&lt;&gt;"",$D98&lt;&gt;"",$E98&lt;&gt;""))</formula>
    </cfRule>
    <cfRule type="expression" dxfId="3317" priority="1290">
      <formula>AND(#REF!=1,#REF!=1)</formula>
    </cfRule>
    <cfRule type="expression" dxfId="3316" priority="1291">
      <formula>#REF!=1</formula>
    </cfRule>
    <cfRule type="expression" dxfId="3315" priority="1292">
      <formula>AND($L98="X",OR($B98&lt;&gt;"",$C98&lt;&gt;"",$E98&lt;&gt;"",#REF!&lt;&gt;""))</formula>
    </cfRule>
  </conditionalFormatting>
  <conditionalFormatting sqref="E102">
    <cfRule type="expression" dxfId="3314" priority="1293">
      <formula>AND($L102="X",OR($B102&lt;&gt;"",#REF!&lt;&gt;"",$C102&lt;&gt;""))</formula>
    </cfRule>
    <cfRule type="expression" dxfId="3313" priority="1294">
      <formula>AND($L102="X",OR($B102&lt;&gt;"",$C102&lt;&gt;"",$D102&lt;&gt;""))</formula>
    </cfRule>
    <cfRule type="expression" dxfId="3312" priority="1295">
      <formula>AND($L102="X",OR($B102&lt;&gt;"",$C102&lt;&gt;"",$D102&lt;&gt;"",$E102&lt;&gt;""))</formula>
    </cfRule>
    <cfRule type="expression" dxfId="3311" priority="1296">
      <formula>AND($L102="X",OR($B102&lt;&gt;"",$C102&lt;&gt;"",$E102&lt;&gt;"",#REF!&lt;&gt;""))</formula>
    </cfRule>
    <cfRule type="expression" dxfId="3310" priority="1297">
      <formula>#REF!=1</formula>
    </cfRule>
    <cfRule type="expression" dxfId="3309" priority="1298">
      <formula>AND($L102="X",OR($B102&lt;&gt;"",$C102&lt;&gt;"",$D102&lt;&gt;""))</formula>
    </cfRule>
    <cfRule type="expression" dxfId="3308" priority="1299">
      <formula>AND($L102="X",OR($B102&lt;&gt;"",$C102&lt;&gt;"",$D102&lt;&gt;"",$E102&lt;&gt;""))</formula>
    </cfRule>
    <cfRule type="expression" dxfId="3307" priority="1300">
      <formula>AND(#REF!=1,#REF!=1)</formula>
    </cfRule>
    <cfRule type="expression" dxfId="3306" priority="1301">
      <formula>#REF!=1</formula>
    </cfRule>
    <cfRule type="expression" dxfId="3305" priority="1302">
      <formula>#REF!=1</formula>
    </cfRule>
    <cfRule type="expression" dxfId="3304" priority="1303">
      <formula>AND($L102="X",OR($B102&lt;&gt;"",$C102&lt;&gt;"",$E102&lt;&gt;"",#REF!&lt;&gt;""))</formula>
    </cfRule>
    <cfRule type="expression" dxfId="3303" priority="1304">
      <formula>AND($L102="X",OR($B102&lt;&gt;"",$C102&lt;&gt;""))</formula>
    </cfRule>
    <cfRule type="expression" dxfId="3302" priority="1305">
      <formula>AND($L102="X",OR($B102&lt;&gt;"",$C102&lt;&gt;"",$D102&lt;&gt;"",$E102&lt;&gt;""))</formula>
    </cfRule>
    <cfRule type="expression" dxfId="3301" priority="1306">
      <formula>AND(#REF!=1,#REF!=1)</formula>
    </cfRule>
    <cfRule type="expression" dxfId="3300" priority="1307">
      <formula>#REF!=1</formula>
    </cfRule>
    <cfRule type="expression" dxfId="3299" priority="1308">
      <formula>#REF!=1</formula>
    </cfRule>
    <cfRule type="expression" dxfId="3298" priority="1309">
      <formula>AND($L102="X",OR($B102&lt;&gt;"",$C102&lt;&gt;"",$E102&lt;&gt;"",#REF!&lt;&gt;""))</formula>
    </cfRule>
    <cfRule type="expression" dxfId="3297" priority="1310">
      <formula>#REF!=1</formula>
    </cfRule>
  </conditionalFormatting>
  <conditionalFormatting sqref="E107">
    <cfRule type="expression" dxfId="3296" priority="1311">
      <formula>AND($L107="X",OR($B107&lt;&gt;"",#REF!&lt;&gt;"",$C107&lt;&gt;""))</formula>
    </cfRule>
    <cfRule type="expression" dxfId="3295" priority="1312">
      <formula>AND($L107="X",OR($B107&lt;&gt;"",$C107&lt;&gt;"",$D107&lt;&gt;""))</formula>
    </cfRule>
    <cfRule type="expression" dxfId="3294" priority="1313">
      <formula>AND($L107="X",OR($B107&lt;&gt;"",$C107&lt;&gt;"",$D107&lt;&gt;"",$E107&lt;&gt;""))</formula>
    </cfRule>
    <cfRule type="expression" dxfId="3293" priority="1314">
      <formula>AND($L107="X",OR($B107&lt;&gt;"",$C107&lt;&gt;"",$E107&lt;&gt;"",#REF!&lt;&gt;""))</formula>
    </cfRule>
    <cfRule type="expression" dxfId="3292" priority="1315">
      <formula>#REF!=1</formula>
    </cfRule>
    <cfRule type="expression" dxfId="3291" priority="1316">
      <formula>AND($L107="X",OR($B107&lt;&gt;"",$C107&lt;&gt;"",$D107&lt;&gt;""))</formula>
    </cfRule>
    <cfRule type="expression" dxfId="3290" priority="1317">
      <formula>AND($L107="X",OR($B107&lt;&gt;"",$C107&lt;&gt;"",$D107&lt;&gt;"",$E107&lt;&gt;""))</formula>
    </cfRule>
    <cfRule type="expression" dxfId="3289" priority="1318">
      <formula>AND(#REF!=1,#REF!=1)</formula>
    </cfRule>
    <cfRule type="expression" dxfId="3288" priority="1319">
      <formula>#REF!=1</formula>
    </cfRule>
    <cfRule type="expression" dxfId="3287" priority="1320">
      <formula>#REF!=1</formula>
    </cfRule>
    <cfRule type="expression" dxfId="3286" priority="1321">
      <formula>AND($L107="X",OR($B107&lt;&gt;"",$C107&lt;&gt;"",$E107&lt;&gt;"",#REF!&lt;&gt;""))</formula>
    </cfRule>
    <cfRule type="expression" dxfId="3285" priority="1322">
      <formula>AND($L107="X",OR($B107&lt;&gt;"",$C107&lt;&gt;""))</formula>
    </cfRule>
  </conditionalFormatting>
  <conditionalFormatting sqref="E111:E113">
    <cfRule type="expression" dxfId="3284" priority="296">
      <formula>AND($L111="X",OR($B111&lt;&gt;"",#REF!&lt;&gt;"",$C111&lt;&gt;"",$D111&lt;&gt;""))</formula>
    </cfRule>
    <cfRule type="expression" dxfId="3283" priority="297">
      <formula>AND($L111="X",OR($B111&lt;&gt;"",$C111&lt;&gt;"",$D111&lt;&gt;"",$E111&lt;&gt;""))</formula>
    </cfRule>
  </conditionalFormatting>
  <conditionalFormatting sqref="E117">
    <cfRule type="expression" dxfId="3282" priority="1323">
      <formula>AND($L117="X",OR($B117&lt;&gt;"",#REF!&lt;&gt;"",$C117&lt;&gt;""))</formula>
    </cfRule>
    <cfRule type="expression" dxfId="3281" priority="1324">
      <formula>AND($L117="X",OR($B117&lt;&gt;"",$C117&lt;&gt;"",$D117&lt;&gt;""))</formula>
    </cfRule>
    <cfRule type="expression" dxfId="3280" priority="1325">
      <formula>AND($L117="X",OR($B117&lt;&gt;"",$C117&lt;&gt;"",$D117&lt;&gt;"",$E117&lt;&gt;""))</formula>
    </cfRule>
    <cfRule type="expression" dxfId="3279" priority="1326">
      <formula>AND($L117="X",OR($B117&lt;&gt;"",$C117&lt;&gt;"",$E117&lt;&gt;"",#REF!&lt;&gt;""))</formula>
    </cfRule>
    <cfRule type="expression" dxfId="3278" priority="1327">
      <formula>#REF!=1</formula>
    </cfRule>
    <cfRule type="expression" dxfId="3277" priority="1328">
      <formula>AND($L117="X",OR($B117&lt;&gt;"",$C117&lt;&gt;"",$D117&lt;&gt;"",$E117&lt;&gt;""))</formula>
    </cfRule>
    <cfRule type="expression" dxfId="3276" priority="1329">
      <formula>AND(#REF!=1,#REF!=1)</formula>
    </cfRule>
    <cfRule type="expression" dxfId="3275" priority="1330">
      <formula>#REF!=1</formula>
    </cfRule>
    <cfRule type="expression" dxfId="3274" priority="1331">
      <formula>#REF!=1</formula>
    </cfRule>
    <cfRule type="expression" dxfId="3273" priority="1332">
      <formula>AND($L117="X",OR($B117&lt;&gt;"",$C117&lt;&gt;"",$E117&lt;&gt;"",#REF!&lt;&gt;""))</formula>
    </cfRule>
  </conditionalFormatting>
  <conditionalFormatting sqref="E119">
    <cfRule type="expression" dxfId="3272" priority="298">
      <formula>AND($L119="X",OR($B119&lt;&gt;"",#REF!&lt;&gt;"",$C119&lt;&gt;"",$D119&lt;&gt;""))</formula>
    </cfRule>
    <cfRule type="expression" dxfId="3271" priority="299">
      <formula>AND($L119="X",OR($B119&lt;&gt;"",$C119&lt;&gt;"",$D119&lt;&gt;"",$E119&lt;&gt;""))</formula>
    </cfRule>
    <cfRule type="expression" dxfId="3270" priority="300">
      <formula>AND($L119="X",OR($B119&lt;&gt;"",$C119&lt;&gt;"",$E119&lt;&gt;"",#REF!&lt;&gt;""))</formula>
    </cfRule>
    <cfRule type="expression" dxfId="3269" priority="301">
      <formula>AND($L119="X",OR(#REF!&lt;&gt;"",$B119&lt;&gt;"",$C119&lt;&gt;""))</formula>
    </cfRule>
  </conditionalFormatting>
  <conditionalFormatting sqref="E127">
    <cfRule type="expression" dxfId="3268" priority="302">
      <formula>AND($L127="X",OR($B127&lt;&gt;"",#REF!&lt;&gt;"",$C127&lt;&gt;"",$D127&lt;&gt;"",$F127&lt;&gt;""))</formula>
    </cfRule>
    <cfRule type="expression" dxfId="3267" priority="303">
      <formula>AND($L127="X",OR($B127&lt;&gt;"",#REF!&lt;&gt;"",$C127&lt;&gt;"",$D127&lt;&gt;""))</formula>
    </cfRule>
    <cfRule type="expression" dxfId="3266" priority="304">
      <formula>AND($L127="X",OR($B127&lt;&gt;"",$C127&lt;&gt;"",$D127&lt;&gt;"",$E127&lt;&gt;"",$F127&lt;&gt;""))</formula>
    </cfRule>
    <cfRule type="expression" dxfId="3265" priority="305">
      <formula>AND($L127="X",OR($B127&lt;&gt;"",$C127&lt;&gt;"",$E127&lt;&gt;"",#REF!&lt;&gt;"",$F127&lt;&gt;""))</formula>
    </cfRule>
    <cfRule type="expression" dxfId="3264" priority="306">
      <formula>AND($L127="X",OR($B127&lt;&gt;"",$C127&lt;&gt;"",$E127&lt;&gt;"",#REF!&lt;&gt;""))</formula>
    </cfRule>
    <cfRule type="expression" dxfId="3263" priority="307">
      <formula>AND($L127="X",OR($B127&lt;&gt;"",$C127&lt;&gt;"",$D127&lt;&gt;"",$E127&lt;&gt;""))</formula>
    </cfRule>
  </conditionalFormatting>
  <conditionalFormatting sqref="E128">
    <cfRule type="expression" dxfId="3262" priority="1333">
      <formula>AND($L128="X",OR($B128&lt;&gt;"",$C128&lt;&gt;"",$D128&lt;&gt;"",$E128&lt;&gt;""))</formula>
    </cfRule>
    <cfRule type="expression" dxfId="3261" priority="1334">
      <formula>AND($L128="X",OR($B128&lt;&gt;"",$C128&lt;&gt;"",$E128&lt;&gt;"",#REF!&lt;&gt;""))</formula>
    </cfRule>
    <cfRule type="expression" dxfId="3260" priority="1335">
      <formula>#REF!=1</formula>
    </cfRule>
    <cfRule type="expression" dxfId="3259" priority="1336">
      <formula>AND($L128="X",OR($B128&lt;&gt;"",$C128&lt;&gt;"",$D128&lt;&gt;""))</formula>
    </cfRule>
  </conditionalFormatting>
  <conditionalFormatting sqref="E129">
    <cfRule type="expression" dxfId="3258" priority="308">
      <formula>AND($L129="X",OR($B129&lt;&gt;"",#REF!&lt;&gt;"",$C129&lt;&gt;"",$D129&lt;&gt;""))</formula>
    </cfRule>
    <cfRule type="expression" dxfId="3257" priority="309">
      <formula>AND($L129="X",OR($B129&lt;&gt;"",$C129&lt;&gt;"",$D129&lt;&gt;"",$E129&lt;&gt;""))</formula>
    </cfRule>
    <cfRule type="expression" dxfId="3256" priority="310">
      <formula>AND($L129="X",OR($B129&lt;&gt;"",$C129&lt;&gt;"",$E129&lt;&gt;"",#REF!&lt;&gt;""))</formula>
    </cfRule>
  </conditionalFormatting>
  <conditionalFormatting sqref="E130">
    <cfRule type="expression" dxfId="3255" priority="1337">
      <formula>AND($L130="X",OR($B130&lt;&gt;"",#REF!&lt;&gt;"",$C130&lt;&gt;""))</formula>
    </cfRule>
    <cfRule type="expression" dxfId="3254" priority="1338">
      <formula>AND($L130="X",OR($B130&lt;&gt;"",$C130&lt;&gt;"",$D130&lt;&gt;""))</formula>
    </cfRule>
    <cfRule type="expression" dxfId="3253" priority="1339">
      <formula>AND($L130="X",OR($B130&lt;&gt;"",$C130&lt;&gt;"",$D130&lt;&gt;"",$E130&lt;&gt;""))</formula>
    </cfRule>
    <cfRule type="expression" dxfId="3252" priority="1340">
      <formula>AND($L130="X",OR($B130&lt;&gt;"",$C130&lt;&gt;"",$E130&lt;&gt;"",#REF!&lt;&gt;""))</formula>
    </cfRule>
    <cfRule type="expression" dxfId="3251" priority="1341">
      <formula>#REF!=1</formula>
    </cfRule>
  </conditionalFormatting>
  <conditionalFormatting sqref="E133 D162">
    <cfRule type="expression" dxfId="3250" priority="262">
      <formula>AND($L133="X",OR($B133&lt;&gt;"",#REF!&lt;&gt;"",$C133&lt;&gt;""))</formula>
    </cfRule>
  </conditionalFormatting>
  <conditionalFormatting sqref="E134">
    <cfRule type="expression" dxfId="3249" priority="195">
      <formula>AND($L134="X",OR($B134&lt;&gt;"",$C134&lt;&gt;""))</formula>
    </cfRule>
    <cfRule type="expression" dxfId="3248" priority="196">
      <formula>AND(#REF!=1,#REF!=1)</formula>
    </cfRule>
    <cfRule type="expression" dxfId="3247" priority="197">
      <formula>#REF!=1</formula>
    </cfRule>
  </conditionalFormatting>
  <conditionalFormatting sqref="E145">
    <cfRule type="expression" dxfId="3246" priority="1764">
      <formula>AND($L145="X",OR($B145&lt;&gt;"",$C145&lt;&gt;"",$D145&lt;&gt;"",$E145&lt;&gt;""))</formula>
    </cfRule>
    <cfRule type="expression" dxfId="3245" priority="1765">
      <formula>AND($L145="X",OR($B145&lt;&gt;"",#REF!&lt;&gt;"",$C145&lt;&gt;"",$D145&lt;&gt;""))</formula>
    </cfRule>
    <cfRule type="expression" dxfId="3244" priority="1766">
      <formula>AND(#REF!=1,#REF!=1)</formula>
    </cfRule>
    <cfRule type="expression" dxfId="3243" priority="1767">
      <formula>#REF!=1</formula>
    </cfRule>
    <cfRule type="expression" dxfId="3242" priority="1768">
      <formula>#REF!=1</formula>
    </cfRule>
    <cfRule type="expression" dxfId="3241" priority="1769">
      <formula>AND($L145="X",OR($B145&lt;&gt;"",$C145&lt;&gt;""))</formula>
    </cfRule>
    <cfRule type="expression" dxfId="3240" priority="1770">
      <formula>AND(#REF!=1,#REF!=1)</formula>
    </cfRule>
    <cfRule type="expression" dxfId="3239" priority="1771">
      <formula>#REF!=1</formula>
    </cfRule>
    <cfRule type="expression" dxfId="3238" priority="1772">
      <formula>#REF!=1</formula>
    </cfRule>
    <cfRule type="expression" dxfId="3237" priority="1773">
      <formula>AND($L145="X",OR($B145&lt;&gt;"",$C145&lt;&gt;""))</formula>
    </cfRule>
    <cfRule type="expression" dxfId="3236" priority="1774">
      <formula>AND(#REF!=1,#REF!=1)</formula>
    </cfRule>
    <cfRule type="expression" dxfId="3235" priority="1775">
      <formula>#REF!=1</formula>
    </cfRule>
    <cfRule type="expression" dxfId="3234" priority="1776">
      <formula>#REF!=1</formula>
    </cfRule>
    <cfRule type="expression" dxfId="3233" priority="1777">
      <formula>AND($L145="X",OR($B145&lt;&gt;"",$C145&lt;&gt;""))</formula>
    </cfRule>
    <cfRule type="expression" dxfId="3232" priority="1778">
      <formula>AND(#REF!=1,#REF!=1)</formula>
    </cfRule>
    <cfRule type="expression" dxfId="3231" priority="1779">
      <formula>#REF!=1</formula>
    </cfRule>
    <cfRule type="expression" dxfId="3230" priority="1780">
      <formula>#REF!=1</formula>
    </cfRule>
    <cfRule type="expression" dxfId="3229" priority="1781">
      <formula>AND($L145="X",OR($B145&lt;&gt;"",$C145&lt;&gt;""))</formula>
    </cfRule>
    <cfRule type="expression" dxfId="3228" priority="1782">
      <formula>AND(#REF!=1,#REF!=1)</formula>
    </cfRule>
    <cfRule type="expression" dxfId="3227" priority="1783">
      <formula>#REF!=1</formula>
    </cfRule>
    <cfRule type="expression" dxfId="3226" priority="1784">
      <formula>#REF!=1</formula>
    </cfRule>
    <cfRule type="expression" dxfId="3225" priority="1785">
      <formula>AND($L145="X",OR($B145&lt;&gt;"",$C145&lt;&gt;""))</formula>
    </cfRule>
    <cfRule type="expression" dxfId="3224" priority="1786">
      <formula>AND(#REF!=1,#REF!=1)</formula>
    </cfRule>
    <cfRule type="expression" dxfId="3223" priority="1787">
      <formula>#REF!=1</formula>
    </cfRule>
    <cfRule type="expression" dxfId="3222" priority="1788">
      <formula>#REF!=1</formula>
    </cfRule>
    <cfRule type="expression" dxfId="3221" priority="1789">
      <formula>AND($L145="X",OR($B145&lt;&gt;"",$C145&lt;&gt;""))</formula>
    </cfRule>
    <cfRule type="expression" dxfId="3220" priority="1790">
      <formula>AND(#REF!=1,#REF!=1)</formula>
    </cfRule>
    <cfRule type="expression" dxfId="3219" priority="1791">
      <formula>#REF!=1</formula>
    </cfRule>
    <cfRule type="expression" dxfId="3218" priority="1792">
      <formula>#REF!=1</formula>
    </cfRule>
    <cfRule type="expression" dxfId="3217" priority="1793">
      <formula>AND(NOT(ISBLANK($P145)),ISBLANK(#REF!),ISBLANK(#REF!))</formula>
    </cfRule>
    <cfRule type="expression" dxfId="3216" priority="1794">
      <formula>OR(#REF!="X",#REF!="X")</formula>
    </cfRule>
    <cfRule type="expression" dxfId="3215" priority="1795">
      <formula>AND(#REF!=1,#REF!=1)</formula>
    </cfRule>
    <cfRule type="expression" dxfId="3214" priority="1796">
      <formula>#REF!=1</formula>
    </cfRule>
    <cfRule type="expression" dxfId="3213" priority="1797">
      <formula>#REF!=1</formula>
    </cfRule>
    <cfRule type="expression" dxfId="3212" priority="1798">
      <formula>AND($L145="X",OR($B145&lt;&gt;"",$C145&lt;&gt;"",$D145&lt;&gt;""))</formula>
    </cfRule>
    <cfRule type="expression" dxfId="3211" priority="1799">
      <formula>OR(#REF!="X",#REF!="X")</formula>
    </cfRule>
    <cfRule type="expression" dxfId="3210" priority="1800">
      <formula>AND(#REF!=1,#REF!=1)</formula>
    </cfRule>
    <cfRule type="expression" dxfId="3209" priority="1801">
      <formula>AND($L145="X",OR($B145&lt;&gt;"",$C145&lt;&gt;"",$D145&lt;&gt;"",$E145&lt;&gt;""))</formula>
    </cfRule>
    <cfRule type="expression" dxfId="3208" priority="1802">
      <formula>AND($L145="X",OR($B145&lt;&gt;"",$C145&lt;&gt;"",$E145&lt;&gt;"",#REF!&lt;&gt;""))</formula>
    </cfRule>
    <cfRule type="expression" dxfId="3207" priority="1803">
      <formula>#REF!=1</formula>
    </cfRule>
  </conditionalFormatting>
  <conditionalFormatting sqref="E145:E146 E133:E138 E9:E31 F140:F141 E142 G143:G144 E148:E166 D162">
    <cfRule type="expression" dxfId="3206" priority="263">
      <formula>AND($L9="X",OR($B9&lt;&gt;"",$C9&lt;&gt;"",$D9&lt;&gt;""))</formula>
    </cfRule>
  </conditionalFormatting>
  <conditionalFormatting sqref="E145:E146">
    <cfRule type="expression" dxfId="3205" priority="198">
      <formula>OR(#REF!="X",#REF!="X")</formula>
    </cfRule>
    <cfRule type="expression" dxfId="3204" priority="199">
      <formula>AND(#REF!=1,#REF!=1)</formula>
    </cfRule>
  </conditionalFormatting>
  <conditionalFormatting sqref="E146">
    <cfRule type="expression" dxfId="3203" priority="1342">
      <formula>AND($L146="X",OR($B146&lt;&gt;"",$C146&lt;&gt;"",$D146&lt;&gt;"",$E146&lt;&gt;""))</formula>
    </cfRule>
    <cfRule type="expression" dxfId="3202" priority="1343">
      <formula>AND($L146="X",OR($B146&lt;&gt;"",$C146&lt;&gt;"",$E146&lt;&gt;"",#REF!&lt;&gt;""))</formula>
    </cfRule>
    <cfRule type="expression" dxfId="3201" priority="1344">
      <formula>#REF!=1</formula>
    </cfRule>
  </conditionalFormatting>
  <conditionalFormatting sqref="E168:E170">
    <cfRule type="expression" dxfId="3200" priority="1804">
      <formula>OR(#REF!="X",#REF!="X")</formula>
    </cfRule>
    <cfRule type="expression" dxfId="3199" priority="1805">
      <formula>AND(#REF!=1,#REF!=1)</formula>
    </cfRule>
    <cfRule type="expression" dxfId="3198" priority="1806">
      <formula>#REF!=1</formula>
    </cfRule>
    <cfRule type="expression" dxfId="3197" priority="1807">
      <formula>#REF!=1</formula>
    </cfRule>
    <cfRule type="expression" dxfId="3196" priority="1808">
      <formula>AND(NOT(ISBLANK($P168)),ISBLANK(#REF!),ISBLANK(#REF!))</formula>
    </cfRule>
    <cfRule type="expression" dxfId="3195" priority="1809">
      <formula>AND($L168="X",OR(#REF!&lt;&gt;"",$B168&lt;&gt;"",$D168&lt;&gt;"",#REF!&lt;&gt;""))</formula>
    </cfRule>
  </conditionalFormatting>
  <conditionalFormatting sqref="E173">
    <cfRule type="expression" dxfId="3194" priority="1345">
      <formula>#REF!=1</formula>
    </cfRule>
    <cfRule type="expression" dxfId="3193" priority="1346">
      <formula>AND($L173="X",OR($B173&lt;&gt;"",$C173&lt;&gt;"",$D173&lt;&gt;"",$E173&lt;&gt;""))</formula>
    </cfRule>
    <cfRule type="expression" dxfId="3192" priority="1347">
      <formula>AND(#REF!=1,#REF!=1)</formula>
    </cfRule>
    <cfRule type="expression" dxfId="3191" priority="1348">
      <formula>#REF!=1</formula>
    </cfRule>
  </conditionalFormatting>
  <conditionalFormatting sqref="E179:E180">
    <cfRule type="expression" dxfId="3190" priority="313">
      <formula>AND($L179="X",OR(#REF!&lt;&gt;"",$B179&lt;&gt;"",$D179&lt;&gt;""))</formula>
    </cfRule>
  </conditionalFormatting>
  <conditionalFormatting sqref="E182:E183">
    <cfRule type="expression" dxfId="3189" priority="214">
      <formula>AND($L182="X",OR(#REF!&lt;&gt;"",$B182&lt;&gt;"",$C182&lt;&gt;""))</formula>
    </cfRule>
  </conditionalFormatting>
  <conditionalFormatting sqref="E184">
    <cfRule type="expression" dxfId="3188" priority="210">
      <formula>AND($L184="X",OR($B184&lt;&gt;"",#REF!&lt;&gt;"",$C184&lt;&gt;"",$D184&lt;&gt;"",$F184&lt;&gt;""))</formula>
    </cfRule>
    <cfRule type="expression" dxfId="3187" priority="211">
      <formula>AND($L184="X",OR($B184&lt;&gt;"",#REF!&lt;&gt;"",$C184&lt;&gt;"",$D184&lt;&gt;""))</formula>
    </cfRule>
  </conditionalFormatting>
  <conditionalFormatting sqref="E184:E186">
    <cfRule type="expression" dxfId="3186" priority="1548">
      <formula>AND(#REF!="X",OR(#REF!&lt;&gt;"",$B184&lt;&gt;"",$C184&lt;&gt;""))</formula>
    </cfRule>
  </conditionalFormatting>
  <conditionalFormatting sqref="E187">
    <cfRule type="expression" dxfId="3185" priority="314">
      <formula>AND($L187="X",OR($B187&lt;&gt;"",#REF!&lt;&gt;"",$C187&lt;&gt;"",$D187&lt;&gt;""))</formula>
    </cfRule>
  </conditionalFormatting>
  <conditionalFormatting sqref="E193">
    <cfRule type="expression" dxfId="3184" priority="173">
      <formula>AND($L193="X",OR($B193&lt;&gt;"",#REF!&lt;&gt;"",#REF!&lt;&gt;"",$C193&lt;&gt;""))</formula>
    </cfRule>
  </conditionalFormatting>
  <conditionalFormatting sqref="E194">
    <cfRule type="expression" dxfId="3183" priority="177">
      <formula>AND($L194="X",OR($B194&lt;&gt;"",$C194&lt;&gt;"",#REF!&lt;&gt;""))</formula>
    </cfRule>
    <cfRule type="expression" dxfId="3182" priority="178">
      <formula>AND($L194="X",OR($B194&lt;&gt;"",$C194&lt;&gt;"",$D194&lt;&gt;"",$E194&lt;&gt;""))</formula>
    </cfRule>
    <cfRule type="expression" dxfId="3181" priority="179">
      <formula>AND($L194="X",OR($B194&lt;&gt;"",#REF!&lt;&gt;"",$C194&lt;&gt;"",$D194&lt;&gt;""))</formula>
    </cfRule>
    <cfRule type="expression" dxfId="3180" priority="180">
      <formula>AND($L194="X",OR($B194&lt;&gt;"",#REF!&lt;&gt;"",$C194&lt;&gt;""))</formula>
    </cfRule>
  </conditionalFormatting>
  <conditionalFormatting sqref="E197">
    <cfRule type="expression" dxfId="3179" priority="182">
      <formula>AND($L197="X",OR($B197&lt;&gt;"",$C197&lt;&gt;"",$D197&lt;&gt;""))</formula>
    </cfRule>
  </conditionalFormatting>
  <conditionalFormatting sqref="E20:F27">
    <cfRule type="expression" dxfId="3178" priority="1">
      <formula>AND($L20="X",OR($B20&lt;&gt;"",$C20&lt;&gt;"",$D20&lt;&gt;""))</formula>
    </cfRule>
    <cfRule type="expression" dxfId="3177" priority="2">
      <formula>AND($L20="X",OR($B20&lt;&gt;"",#REF!&lt;&gt;"",$C20&lt;&gt;"",$D20&lt;&gt;""))</formula>
    </cfRule>
    <cfRule type="expression" dxfId="3176" priority="3">
      <formula>AND($L20="X",OR($B20&lt;&gt;"",$C20&lt;&gt;"",$D20&lt;&gt;"",$E20&lt;&gt;""))</formula>
    </cfRule>
    <cfRule type="expression" dxfId="3175" priority="4">
      <formula>AND($L20="X",OR($B20&lt;&gt;"",$C20&lt;&gt;""))</formula>
    </cfRule>
  </conditionalFormatting>
  <conditionalFormatting sqref="E33:F33 D37:E37">
    <cfRule type="expression" dxfId="3174" priority="267">
      <formula>AND($L33="X",OR($B33&lt;&gt;"",#REF!&lt;&gt;"",$C33&lt;&gt;"",$D33&lt;&gt;""))</formula>
    </cfRule>
    <cfRule type="expression" dxfId="3173" priority="268">
      <formula>AND($L33="X",OR($B33&lt;&gt;"",$C33&lt;&gt;"",$D33&lt;&gt;"",$E33&lt;&gt;""))</formula>
    </cfRule>
    <cfRule type="expression" dxfId="3172" priority="269">
      <formula>AND($L33="X",OR($B33&lt;&gt;"",$C33&lt;&gt;"",$D33&lt;&gt;""))</formula>
    </cfRule>
    <cfRule type="expression" dxfId="3171" priority="270">
      <formula>AND($L33="X",OR($B33&lt;&gt;"",$C33&lt;&gt;""))</formula>
    </cfRule>
  </conditionalFormatting>
  <conditionalFormatting sqref="E119:F119">
    <cfRule type="expression" dxfId="3170" priority="320">
      <formula>AND($L119="X",OR($B119&lt;&gt;"",#REF!&lt;&gt;"",$C119&lt;&gt;""))</formula>
    </cfRule>
    <cfRule type="expression" dxfId="3169" priority="321">
      <formula>AND($L119="X",OR($B119&lt;&gt;"",$C119&lt;&gt;""))</formula>
    </cfRule>
    <cfRule type="expression" dxfId="3168" priority="322">
      <formula>AND($L119="X",OR($B119&lt;&gt;"",$C119&lt;&gt;"",$D119&lt;&gt;""))</formula>
    </cfRule>
  </conditionalFormatting>
  <conditionalFormatting sqref="E127:F127">
    <cfRule type="expression" dxfId="3167" priority="1349">
      <formula>AND($L127="X",OR($B127&lt;&gt;"",$C127&lt;&gt;"",$D127&lt;&gt;"",$E127&lt;&gt;""))</formula>
    </cfRule>
    <cfRule type="expression" dxfId="3166" priority="1350">
      <formula>AND($L127="X",OR($B127&lt;&gt;"",$C127&lt;&gt;"",$E127&lt;&gt;"",#REF!&lt;&gt;""))</formula>
    </cfRule>
    <cfRule type="expression" dxfId="3165" priority="1351">
      <formula>#REF!=1</formula>
    </cfRule>
    <cfRule type="expression" dxfId="3164" priority="1352">
      <formula>AND($L127="X",OR($B127&lt;&gt;"",$C127&lt;&gt;"",$D127&lt;&gt;""))</formula>
    </cfRule>
    <cfRule type="expression" dxfId="3163" priority="1353">
      <formula>AND(#REF!=1,#REF!=1)</formula>
    </cfRule>
    <cfRule type="expression" dxfId="3162" priority="1354">
      <formula>#REF!=1</formula>
    </cfRule>
    <cfRule type="expression" dxfId="3161" priority="1355">
      <formula>AND($L127="X",OR($B127&lt;&gt;"",$C127&lt;&gt;"",$D127&lt;&gt;"",$E127&lt;&gt;"",$F127&lt;&gt;""))</formula>
    </cfRule>
  </conditionalFormatting>
  <conditionalFormatting sqref="E145:F145 F146 F133:F138 G134 F139:G139 F142 E147 F148:F166 E162">
    <cfRule type="expression" dxfId="3160" priority="312">
      <formula>AND($L133="X",OR($B133&lt;&gt;"",$C133&lt;&gt;"",$D133&lt;&gt;"",$E133&lt;&gt;""))</formula>
    </cfRule>
  </conditionalFormatting>
  <conditionalFormatting sqref="E177:F177 E181:F181">
    <cfRule type="expression" dxfId="3159" priority="323">
      <formula>AND($L177="X",OR($B177&lt;&gt;"",$C177&lt;&gt;"",$D177&lt;&gt;"",#REF!&lt;&gt;""))</formula>
    </cfRule>
  </conditionalFormatting>
  <conditionalFormatting sqref="E20:G27">
    <cfRule type="expression" dxfId="3158" priority="5">
      <formula>AND($L20="X",OR($B20&lt;&gt;"",#REF!&lt;&gt;"",$C20&lt;&gt;""))</formula>
    </cfRule>
  </conditionalFormatting>
  <conditionalFormatting sqref="E33:G33 D37:F37 F44:G45 F51:G51 E55:F55 E59:F59 E69:F69 F71:G71 F82:G82 D88:E88 F94:G94 E97:F97 F98:G98 F102:G102 F107:G107 E111:F113 F117:G117 E147:F147 E148:G148 E151:G151 E154:G154 E161:G162 D163:G163 E187:G187">
    <cfRule type="expression" dxfId="3157" priority="271">
      <formula>AND($L33="X",OR($B33&lt;&gt;"",#REF!&lt;&gt;"",$C33&lt;&gt;""))</formula>
    </cfRule>
  </conditionalFormatting>
  <conditionalFormatting sqref="E82:G82 D33:G33 E45:G45 D55:G55">
    <cfRule type="expression" dxfId="3156" priority="1597">
      <formula>AND($L33="X",OR($B33&lt;&gt;"",$C33&lt;&gt;"",$D33&lt;&gt;"",$E33&lt;&gt;""))</formula>
    </cfRule>
    <cfRule type="expression" dxfId="3155" priority="1598">
      <formula>AND($L33="X",OR($B33&lt;&gt;"",#REF!&lt;&gt;"",$C33&lt;&gt;"",$D33&lt;&gt;""))</formula>
    </cfRule>
  </conditionalFormatting>
  <conditionalFormatting sqref="E98:G98 E102:G102 E107:G107 E117:G117">
    <cfRule type="expression" dxfId="3154" priority="1810">
      <formula>AND(#REF!=1,#REF!=1)</formula>
    </cfRule>
    <cfRule type="expression" dxfId="3153" priority="1811">
      <formula>#REF!=1</formula>
    </cfRule>
    <cfRule type="expression" dxfId="3152" priority="1812">
      <formula>#REF!=1</formula>
    </cfRule>
    <cfRule type="expression" dxfId="3151" priority="1813">
      <formula>AND($L98="X",OR($B98&lt;&gt;"",$C98&lt;&gt;""))</formula>
    </cfRule>
    <cfRule type="expression" dxfId="3150" priority="1814">
      <formula>AND(#REF!=1,#REF!=1)</formula>
    </cfRule>
    <cfRule type="expression" dxfId="3149" priority="1815">
      <formula>#REF!=1</formula>
    </cfRule>
    <cfRule type="expression" dxfId="3148" priority="1816">
      <formula>#REF!=1</formula>
    </cfRule>
    <cfRule type="expression" dxfId="3147" priority="1817">
      <formula>AND($L98="X",OR($B98&lt;&gt;"",$C98&lt;&gt;""))</formula>
    </cfRule>
    <cfRule type="expression" dxfId="3146" priority="1818">
      <formula>AND(#REF!=1,#REF!=1)</formula>
    </cfRule>
    <cfRule type="expression" dxfId="3145" priority="1819">
      <formula>#REF!=1</formula>
    </cfRule>
    <cfRule type="expression" dxfId="3144" priority="1820">
      <formula>#REF!=1</formula>
    </cfRule>
    <cfRule type="expression" dxfId="3143" priority="1821">
      <formula>AND($L98="X",OR($B98&lt;&gt;"",$C98&lt;&gt;""))</formula>
    </cfRule>
    <cfRule type="expression" dxfId="3142" priority="1822">
      <formula>AND(#REF!=1,#REF!=1)</formula>
    </cfRule>
    <cfRule type="expression" dxfId="3141" priority="1823">
      <formula>#REF!=1</formula>
    </cfRule>
    <cfRule type="expression" dxfId="3140" priority="1824">
      <formula>#REF!=1</formula>
    </cfRule>
    <cfRule type="expression" dxfId="3139" priority="1825">
      <formula>AND($L98="X",OR($B98&lt;&gt;"",$C98&lt;&gt;""))</formula>
    </cfRule>
    <cfRule type="expression" dxfId="3138" priority="1826">
      <formula>AND(#REF!=1,#REF!=1)</formula>
    </cfRule>
    <cfRule type="expression" dxfId="3137" priority="1827">
      <formula>#REF!=1</formula>
    </cfRule>
    <cfRule type="expression" dxfId="3136" priority="1828">
      <formula>#REF!=1</formula>
    </cfRule>
    <cfRule type="expression" dxfId="3135" priority="1829">
      <formula>AND($L98="X",OR($B98&lt;&gt;"",$C98&lt;&gt;""))</formula>
    </cfRule>
    <cfRule type="expression" dxfId="3134" priority="1830">
      <formula>AND(#REF!=1,#REF!=1)</formula>
    </cfRule>
    <cfRule type="expression" dxfId="3133" priority="1831">
      <formula>#REF!=1</formula>
    </cfRule>
    <cfRule type="expression" dxfId="3132" priority="1832">
      <formula>#REF!=1</formula>
    </cfRule>
    <cfRule type="expression" dxfId="3131" priority="1833">
      <formula>AND($L98="X",OR($B98&lt;&gt;"",$C98&lt;&gt;""))</formula>
    </cfRule>
    <cfRule type="expression" dxfId="3130" priority="1834">
      <formula>AND(#REF!=1,#REF!=1)</formula>
    </cfRule>
    <cfRule type="expression" dxfId="3129" priority="1835">
      <formula>#REF!=1</formula>
    </cfRule>
    <cfRule type="expression" dxfId="3128" priority="1836">
      <formula>#REF!=1</formula>
    </cfRule>
    <cfRule type="expression" dxfId="3127" priority="1837">
      <formula>AND(NOT(ISBLANK($P98)),ISBLANK(#REF!),ISBLANK(#REF!))</formula>
    </cfRule>
    <cfRule type="expression" dxfId="3126" priority="1838">
      <formula>OR(#REF!="X",#REF!="X")</formula>
    </cfRule>
    <cfRule type="expression" dxfId="3125" priority="1839">
      <formula>AND(#REF!=1,#REF!=1)</formula>
    </cfRule>
    <cfRule type="expression" dxfId="3124" priority="1840">
      <formula>#REF!=1</formula>
    </cfRule>
    <cfRule type="expression" dxfId="3123" priority="1841">
      <formula>#REF!=1</formula>
    </cfRule>
    <cfRule type="expression" dxfId="3122" priority="1842">
      <formula>OR(#REF!="X",#REF!="X")</formula>
    </cfRule>
    <cfRule type="expression" dxfId="3121" priority="1843">
      <formula>AND(#REF!=1,#REF!=1)</formula>
    </cfRule>
    <cfRule type="expression" dxfId="3120" priority="1844">
      <formula>#REF!=1</formula>
    </cfRule>
  </conditionalFormatting>
  <conditionalFormatting sqref="E117:G117 E107:G107 E102:G102 E98:G98">
    <cfRule type="expression" dxfId="3119" priority="1356">
      <formula>AND($L98="X",OR($B98&lt;&gt;"",$C98&lt;&gt;"",$D98&lt;&gt;"",$E98&lt;&gt;""))</formula>
    </cfRule>
    <cfRule type="expression" dxfId="3118" priority="1357">
      <formula>AND($L98="X",OR($B98&lt;&gt;"",#REF!&lt;&gt;"",$C98&lt;&gt;"",$D98&lt;&gt;""))</formula>
    </cfRule>
  </conditionalFormatting>
  <conditionalFormatting sqref="E130:G130">
    <cfRule type="expression" dxfId="3117" priority="1845">
      <formula>AND($L130="X",OR($B130&lt;&gt;"",$C130&lt;&gt;"",$D130&lt;&gt;"",$E130&lt;&gt;""))</formula>
    </cfRule>
    <cfRule type="expression" dxfId="3116" priority="1846">
      <formula>AND($L130="X",OR($B130&lt;&gt;"",#REF!&lt;&gt;"",$C130&lt;&gt;"",$D130&lt;&gt;""))</formula>
    </cfRule>
    <cfRule type="expression" dxfId="3115" priority="1847">
      <formula>AND(#REF!=1,#REF!=1)</formula>
    </cfRule>
    <cfRule type="expression" dxfId="3114" priority="1848">
      <formula>#REF!=1</formula>
    </cfRule>
    <cfRule type="expression" dxfId="3113" priority="1849">
      <formula>#REF!=1</formula>
    </cfRule>
    <cfRule type="expression" dxfId="3112" priority="1850">
      <formula>AND($L130="X",OR($B130&lt;&gt;"",$C130&lt;&gt;""))</formula>
    </cfRule>
    <cfRule type="expression" dxfId="3111" priority="1851">
      <formula>AND(#REF!=1,#REF!=1)</formula>
    </cfRule>
    <cfRule type="expression" dxfId="3110" priority="1852">
      <formula>#REF!=1</formula>
    </cfRule>
    <cfRule type="expression" dxfId="3109" priority="1853">
      <formula>#REF!=1</formula>
    </cfRule>
    <cfRule type="expression" dxfId="3108" priority="1854">
      <formula>AND($L130="X",OR($B130&lt;&gt;"",$C130&lt;&gt;""))</formula>
    </cfRule>
    <cfRule type="expression" dxfId="3107" priority="1855">
      <formula>AND(#REF!=1,#REF!=1)</formula>
    </cfRule>
    <cfRule type="expression" dxfId="3106" priority="1856">
      <formula>#REF!=1</formula>
    </cfRule>
    <cfRule type="expression" dxfId="3105" priority="1857">
      <formula>#REF!=1</formula>
    </cfRule>
    <cfRule type="expression" dxfId="3104" priority="1858">
      <formula>AND($L130="X",OR($B130&lt;&gt;"",$C130&lt;&gt;""))</formula>
    </cfRule>
    <cfRule type="expression" dxfId="3103" priority="1859">
      <formula>AND(#REF!=1,#REF!=1)</formula>
    </cfRule>
    <cfRule type="expression" dxfId="3102" priority="1860">
      <formula>#REF!=1</formula>
    </cfRule>
    <cfRule type="expression" dxfId="3101" priority="1861">
      <formula>#REF!=1</formula>
    </cfRule>
    <cfRule type="expression" dxfId="3100" priority="1862">
      <formula>AND($L130="X",OR($B130&lt;&gt;"",$C130&lt;&gt;""))</formula>
    </cfRule>
    <cfRule type="expression" dxfId="3099" priority="1863">
      <formula>AND(#REF!=1,#REF!=1)</formula>
    </cfRule>
    <cfRule type="expression" dxfId="3098" priority="1864">
      <formula>#REF!=1</formula>
    </cfRule>
    <cfRule type="expression" dxfId="3097" priority="1865">
      <formula>#REF!=1</formula>
    </cfRule>
    <cfRule type="expression" dxfId="3096" priority="1866">
      <formula>AND($L130="X",OR($B130&lt;&gt;"",$C130&lt;&gt;""))</formula>
    </cfRule>
    <cfRule type="expression" dxfId="3095" priority="1867">
      <formula>AND(#REF!=1,#REF!=1)</formula>
    </cfRule>
    <cfRule type="expression" dxfId="3094" priority="1868">
      <formula>#REF!=1</formula>
    </cfRule>
    <cfRule type="expression" dxfId="3093" priority="1869">
      <formula>#REF!=1</formula>
    </cfRule>
    <cfRule type="expression" dxfId="3092" priority="1870">
      <formula>AND($L130="X",OR($B130&lt;&gt;"",$C130&lt;&gt;""))</formula>
    </cfRule>
    <cfRule type="expression" dxfId="3091" priority="1871">
      <formula>AND(#REF!=1,#REF!=1)</formula>
    </cfRule>
    <cfRule type="expression" dxfId="3090" priority="1872">
      <formula>#REF!=1</formula>
    </cfRule>
    <cfRule type="expression" dxfId="3089" priority="1873">
      <formula>#REF!=1</formula>
    </cfRule>
    <cfRule type="expression" dxfId="3088" priority="1874">
      <formula>AND(NOT(ISBLANK($P130)),ISBLANK(#REF!),ISBLANK(#REF!))</formula>
    </cfRule>
    <cfRule type="expression" dxfId="3087" priority="1875">
      <formula>OR(#REF!="X",#REF!="X")</formula>
    </cfRule>
    <cfRule type="expression" dxfId="3086" priority="1876">
      <formula>AND(#REF!=1,#REF!=1)</formula>
    </cfRule>
    <cfRule type="expression" dxfId="3085" priority="1877">
      <formula>#REF!=1</formula>
    </cfRule>
    <cfRule type="expression" dxfId="3084" priority="1878">
      <formula>#REF!=1</formula>
    </cfRule>
    <cfRule type="expression" dxfId="3083" priority="1879">
      <formula>AND($L130="X",OR($B130&lt;&gt;"",$C130&lt;&gt;"",$D130&lt;&gt;"",$E130&lt;&gt;""))</formula>
    </cfRule>
    <cfRule type="expression" dxfId="3082" priority="1880">
      <formula>AND($L130="X",OR($B130&lt;&gt;"",$C130&lt;&gt;"",$E130&lt;&gt;"",#REF!&lt;&gt;""))</formula>
    </cfRule>
    <cfRule type="expression" dxfId="3081" priority="1881">
      <formula>#REF!=1</formula>
    </cfRule>
    <cfRule type="expression" dxfId="3080" priority="1882">
      <formula>AND($L130="X",OR($B130&lt;&gt;"",$C130&lt;&gt;"",$D130&lt;&gt;""))</formula>
    </cfRule>
    <cfRule type="expression" dxfId="3079" priority="1883">
      <formula>AND(#REF!=1,#REF!=1)</formula>
    </cfRule>
    <cfRule type="expression" dxfId="3078" priority="1884">
      <formula>#REF!=1</formula>
    </cfRule>
    <cfRule type="expression" dxfId="3077" priority="1885">
      <formula>AND($L130="X",$B130&lt;&gt;"")</formula>
    </cfRule>
    <cfRule type="expression" dxfId="3076" priority="1886">
      <formula>AND($L130="X",OR($B130&lt;&gt;"",$C130&lt;&gt;""))</formula>
    </cfRule>
  </conditionalFormatting>
  <conditionalFormatting sqref="E130:G132 E146:G146">
    <cfRule type="expression" dxfId="3075" priority="465">
      <formula>OR(#REF!="X",#REF!="X")</formula>
    </cfRule>
    <cfRule type="expression" dxfId="3074" priority="466">
      <formula>AND(#REF!=1,#REF!=1)</formula>
    </cfRule>
  </conditionalFormatting>
  <conditionalFormatting sqref="E133:G133 D147:G147">
    <cfRule type="expression" dxfId="3073" priority="1887">
      <formula>AND($L133="X",OR($B133&lt;&gt;"",$C133&lt;&gt;"",$D133&lt;&gt;"",$E133&lt;&gt;""))</formula>
    </cfRule>
    <cfRule type="expression" dxfId="3072" priority="1888">
      <formula>AND($L133="X",OR($B133&lt;&gt;"",#REF!&lt;&gt;"",$C133&lt;&gt;"",$D133&lt;&gt;""))</formula>
    </cfRule>
    <cfRule type="expression" dxfId="3071" priority="1889">
      <formula>AND(#REF!=1,#REF!=1)</formula>
    </cfRule>
    <cfRule type="expression" dxfId="3070" priority="1890">
      <formula>#REF!=1</formula>
    </cfRule>
    <cfRule type="expression" dxfId="3069" priority="1891">
      <formula>#REF!=1</formula>
    </cfRule>
    <cfRule type="expression" dxfId="3068" priority="1892">
      <formula>AND($L133="X",OR($B133&lt;&gt;"",$C133&lt;&gt;""))</formula>
    </cfRule>
    <cfRule type="expression" dxfId="3067" priority="1893">
      <formula>AND(#REF!=1,#REF!=1)</formula>
    </cfRule>
    <cfRule type="expression" dxfId="3066" priority="1894">
      <formula>#REF!=1</formula>
    </cfRule>
    <cfRule type="expression" dxfId="3065" priority="1895">
      <formula>#REF!=1</formula>
    </cfRule>
    <cfRule type="expression" dxfId="3064" priority="1896">
      <formula>AND($L133="X",OR($B133&lt;&gt;"",$C133&lt;&gt;""))</formula>
    </cfRule>
    <cfRule type="expression" dxfId="3063" priority="1897">
      <formula>AND(#REF!=1,#REF!=1)</formula>
    </cfRule>
    <cfRule type="expression" dxfId="3062" priority="1898">
      <formula>#REF!=1</formula>
    </cfRule>
    <cfRule type="expression" dxfId="3061" priority="1899">
      <formula>#REF!=1</formula>
    </cfRule>
    <cfRule type="expression" dxfId="3060" priority="1900">
      <formula>AND($L133="X",OR($B133&lt;&gt;"",$C133&lt;&gt;""))</formula>
    </cfRule>
    <cfRule type="expression" dxfId="3059" priority="1901">
      <formula>AND(#REF!=1,#REF!=1)</formula>
    </cfRule>
    <cfRule type="expression" dxfId="3058" priority="1902">
      <formula>#REF!=1</formula>
    </cfRule>
    <cfRule type="expression" dxfId="3057" priority="1903">
      <formula>#REF!=1</formula>
    </cfRule>
    <cfRule type="expression" dxfId="3056" priority="1904">
      <formula>AND($L133="X",OR($B133&lt;&gt;"",$C133&lt;&gt;""))</formula>
    </cfRule>
    <cfRule type="expression" dxfId="3055" priority="1905">
      <formula>AND(#REF!=1,#REF!=1)</formula>
    </cfRule>
    <cfRule type="expression" dxfId="3054" priority="1906">
      <formula>#REF!=1</formula>
    </cfRule>
    <cfRule type="expression" dxfId="3053" priority="1907">
      <formula>#REF!=1</formula>
    </cfRule>
    <cfRule type="expression" dxfId="3052" priority="1908">
      <formula>AND($L133="X",OR($B133&lt;&gt;"",$C133&lt;&gt;""))</formula>
    </cfRule>
    <cfRule type="expression" dxfId="3051" priority="1909">
      <formula>AND(#REF!=1,#REF!=1)</formula>
    </cfRule>
    <cfRule type="expression" dxfId="3050" priority="1910">
      <formula>#REF!=1</formula>
    </cfRule>
    <cfRule type="expression" dxfId="3049" priority="1911">
      <formula>#REF!=1</formula>
    </cfRule>
    <cfRule type="expression" dxfId="3048" priority="1912">
      <formula>AND($L133="X",OR($B133&lt;&gt;"",$C133&lt;&gt;""))</formula>
    </cfRule>
    <cfRule type="expression" dxfId="3047" priority="1913">
      <formula>AND(#REF!=1,#REF!=1)</formula>
    </cfRule>
    <cfRule type="expression" dxfId="3046" priority="1914">
      <formula>#REF!=1</formula>
    </cfRule>
    <cfRule type="expression" dxfId="3045" priority="1915">
      <formula>#REF!=1</formula>
    </cfRule>
    <cfRule type="expression" dxfId="3044" priority="1916">
      <formula>AND(NOT(ISBLANK($P133)),ISBLANK(#REF!),ISBLANK(#REF!))</formula>
    </cfRule>
  </conditionalFormatting>
  <conditionalFormatting sqref="E145:G145">
    <cfRule type="expression" dxfId="3043" priority="1917">
      <formula>AND($L145="X",OR($B145&lt;&gt;"",$C145&lt;&gt;""))</formula>
    </cfRule>
    <cfRule type="expression" dxfId="3042" priority="1918">
      <formula>AND(#REF!=1,#REF!=1)</formula>
    </cfRule>
    <cfRule type="expression" dxfId="3041" priority="1919">
      <formula>#REF!=1</formula>
    </cfRule>
    <cfRule type="expression" dxfId="3040" priority="1920">
      <formula>#REF!=1</formula>
    </cfRule>
    <cfRule type="expression" dxfId="3039" priority="1921">
      <formula>AND($L145="X",OR($B145&lt;&gt;"",$C145&lt;&gt;""))</formula>
    </cfRule>
    <cfRule type="expression" dxfId="3038" priority="1922">
      <formula>AND(#REF!=1,#REF!=1)</formula>
    </cfRule>
    <cfRule type="expression" dxfId="3037" priority="1923">
      <formula>#REF!=1</formula>
    </cfRule>
    <cfRule type="expression" dxfId="3036" priority="1924">
      <formula>#REF!=1</formula>
    </cfRule>
    <cfRule type="expression" dxfId="3035" priority="1925">
      <formula>AND($L145="X",OR($B145&lt;&gt;"",$C145&lt;&gt;""))</formula>
    </cfRule>
    <cfRule type="expression" dxfId="3034" priority="1926">
      <formula>AND(#REF!=1,#REF!=1)</formula>
    </cfRule>
    <cfRule type="expression" dxfId="3033" priority="1927">
      <formula>#REF!=1</formula>
    </cfRule>
    <cfRule type="expression" dxfId="3032" priority="1928">
      <formula>#REF!=1</formula>
    </cfRule>
    <cfRule type="expression" dxfId="3031" priority="1929">
      <formula>AND($L145="X",OR($B145&lt;&gt;"",$C145&lt;&gt;""))</formula>
    </cfRule>
    <cfRule type="expression" dxfId="3030" priority="1930">
      <formula>AND(#REF!=1,#REF!=1)</formula>
    </cfRule>
    <cfRule type="expression" dxfId="3029" priority="1931">
      <formula>#REF!=1</formula>
    </cfRule>
    <cfRule type="expression" dxfId="3028" priority="1932">
      <formula>#REF!=1</formula>
    </cfRule>
    <cfRule type="expression" dxfId="3027" priority="1933">
      <formula>AND($L145="X",OR($B145&lt;&gt;"",$C145&lt;&gt;""))</formula>
    </cfRule>
    <cfRule type="expression" dxfId="3026" priority="1934">
      <formula>AND(#REF!=1,#REF!=1)</formula>
    </cfRule>
    <cfRule type="expression" dxfId="3025" priority="1935">
      <formula>#REF!=1</formula>
    </cfRule>
    <cfRule type="expression" dxfId="3024" priority="1936">
      <formula>#REF!=1</formula>
    </cfRule>
    <cfRule type="expression" dxfId="3023" priority="1937">
      <formula>AND($L145="X",OR($B145&lt;&gt;"",$C145&lt;&gt;""))</formula>
    </cfRule>
    <cfRule type="expression" dxfId="3022" priority="1938">
      <formula>AND(#REF!=1,#REF!=1)</formula>
    </cfRule>
    <cfRule type="expression" dxfId="3021" priority="1939">
      <formula>#REF!=1</formula>
    </cfRule>
    <cfRule type="expression" dxfId="3020" priority="1940">
      <formula>#REF!=1</formula>
    </cfRule>
    <cfRule type="expression" dxfId="3019" priority="1941">
      <formula>AND(NOT(ISBLANK($P145)),ISBLANK(#REF!),ISBLANK(#REF!))</formula>
    </cfRule>
    <cfRule type="expression" dxfId="3018" priority="1942">
      <formula>OR(#REF!="X",#REF!="X")</formula>
    </cfRule>
  </conditionalFormatting>
  <conditionalFormatting sqref="E145:G146 E161:G161">
    <cfRule type="expression" dxfId="3017" priority="1358">
      <formula>AND($L145="X",OR($B145&lt;&gt;"",$C145&lt;&gt;"",$D145&lt;&gt;"",$E145&lt;&gt;""))</formula>
    </cfRule>
    <cfRule type="expression" dxfId="3016" priority="1359">
      <formula>AND($L145="X",OR($B145&lt;&gt;"",#REF!&lt;&gt;"",$C145&lt;&gt;"",$D145&lt;&gt;""))</formula>
    </cfRule>
    <cfRule type="expression" dxfId="3015" priority="1360">
      <formula>AND(#REF!=1,#REF!=1)</formula>
    </cfRule>
    <cfRule type="expression" dxfId="3014" priority="1361">
      <formula>#REF!=1</formula>
    </cfRule>
    <cfRule type="expression" dxfId="3013" priority="1362">
      <formula>#REF!=1</formula>
    </cfRule>
  </conditionalFormatting>
  <conditionalFormatting sqref="E145:G146 F133:G134 G143:G144 D184:F184">
    <cfRule type="expression" dxfId="3012" priority="206">
      <formula>AND($L133="X",OR($B133&lt;&gt;"",#REF!&lt;&gt;"",$C133&lt;&gt;""))</formula>
    </cfRule>
  </conditionalFormatting>
  <conditionalFormatting sqref="E145:G146">
    <cfRule type="expression" dxfId="3011" priority="203">
      <formula>OR(#REF!="X",#REF!="X")</formula>
    </cfRule>
    <cfRule type="expression" dxfId="3010" priority="204">
      <formula>AND(#REF!=1,#REF!=1)</formula>
    </cfRule>
    <cfRule type="expression" dxfId="3009" priority="1943">
      <formula>AND(#REF!=1,#REF!=1)</formula>
    </cfRule>
    <cfRule type="expression" dxfId="3008" priority="1944">
      <formula>#REF!=1</formula>
    </cfRule>
    <cfRule type="expression" dxfId="3007" priority="1945">
      <formula>#REF!=1</formula>
    </cfRule>
  </conditionalFormatting>
  <conditionalFormatting sqref="E146:G146">
    <cfRule type="expression" dxfId="3006" priority="1946">
      <formula>AND($L146="X",OR($B146&lt;&gt;"",$C146&lt;&gt;""))</formula>
    </cfRule>
    <cfRule type="expression" dxfId="3005" priority="1947">
      <formula>AND(#REF!=1,#REF!=1)</formula>
    </cfRule>
    <cfRule type="expression" dxfId="3004" priority="1948">
      <formula>#REF!=1</formula>
    </cfRule>
    <cfRule type="expression" dxfId="3003" priority="1949">
      <formula>#REF!=1</formula>
    </cfRule>
    <cfRule type="expression" dxfId="3002" priority="1950">
      <formula>AND($L146="X",OR($B146&lt;&gt;"",$C146&lt;&gt;""))</formula>
    </cfRule>
    <cfRule type="expression" dxfId="3001" priority="1951">
      <formula>AND(#REF!=1,#REF!=1)</formula>
    </cfRule>
    <cfRule type="expression" dxfId="3000" priority="1952">
      <formula>#REF!=1</formula>
    </cfRule>
    <cfRule type="expression" dxfId="2999" priority="1953">
      <formula>#REF!=1</formula>
    </cfRule>
    <cfRule type="expression" dxfId="2998" priority="1954">
      <formula>AND($L146="X",OR($B146&lt;&gt;"",$C146&lt;&gt;""))</formula>
    </cfRule>
    <cfRule type="expression" dxfId="2997" priority="1955">
      <formula>AND(#REF!=1,#REF!=1)</formula>
    </cfRule>
    <cfRule type="expression" dxfId="2996" priority="1956">
      <formula>#REF!=1</formula>
    </cfRule>
    <cfRule type="expression" dxfId="2995" priority="1957">
      <formula>#REF!=1</formula>
    </cfRule>
    <cfRule type="expression" dxfId="2994" priority="1958">
      <formula>AND($L146="X",OR($B146&lt;&gt;"",$C146&lt;&gt;""))</formula>
    </cfRule>
    <cfRule type="expression" dxfId="2993" priority="1959">
      <formula>AND(#REF!=1,#REF!=1)</formula>
    </cfRule>
    <cfRule type="expression" dxfId="2992" priority="1960">
      <formula>#REF!=1</formula>
    </cfRule>
    <cfRule type="expression" dxfId="2991" priority="1961">
      <formula>#REF!=1</formula>
    </cfRule>
    <cfRule type="expression" dxfId="2990" priority="1962">
      <formula>AND($L146="X",OR($B146&lt;&gt;"",$C146&lt;&gt;""))</formula>
    </cfRule>
    <cfRule type="expression" dxfId="2989" priority="1963">
      <formula>AND(#REF!=1,#REF!=1)</formula>
    </cfRule>
    <cfRule type="expression" dxfId="2988" priority="1964">
      <formula>#REF!=1</formula>
    </cfRule>
    <cfRule type="expression" dxfId="2987" priority="1965">
      <formula>#REF!=1</formula>
    </cfRule>
    <cfRule type="expression" dxfId="2986" priority="1966">
      <formula>AND($L146="X",OR($B146&lt;&gt;"",$C146&lt;&gt;""))</formula>
    </cfRule>
    <cfRule type="expression" dxfId="2985" priority="1967">
      <formula>AND(#REF!=1,#REF!=1)</formula>
    </cfRule>
    <cfRule type="expression" dxfId="2984" priority="1968">
      <formula>#REF!=1</formula>
    </cfRule>
    <cfRule type="expression" dxfId="2983" priority="1969">
      <formula>#REF!=1</formula>
    </cfRule>
    <cfRule type="expression" dxfId="2982" priority="1970">
      <formula>AND(NOT(ISBLANK($P146)),ISBLANK(#REF!),ISBLANK(#REF!))</formula>
    </cfRule>
    <cfRule type="expression" dxfId="2981" priority="1971">
      <formula>OR(#REF!="X",#REF!="X")</formula>
    </cfRule>
  </conditionalFormatting>
  <conditionalFormatting sqref="E148:G148">
    <cfRule type="expression" dxfId="2980" priority="1363">
      <formula>AND($L148="X",OR($B148&lt;&gt;"",$C148&lt;&gt;"",$D148&lt;&gt;"",$E148&lt;&gt;""))</formula>
    </cfRule>
    <cfRule type="expression" dxfId="2979" priority="1364">
      <formula>AND($L148="X",OR($B148&lt;&gt;"",#REF!&lt;&gt;"",$C148&lt;&gt;"",$D148&lt;&gt;""))</formula>
    </cfRule>
    <cfRule type="expression" dxfId="2978" priority="1365">
      <formula>AND(#REF!=1,#REF!=1)</formula>
    </cfRule>
    <cfRule type="expression" dxfId="2977" priority="1366">
      <formula>#REF!=1</formula>
    </cfRule>
    <cfRule type="expression" dxfId="2976" priority="1367">
      <formula>#REF!=1</formula>
    </cfRule>
    <cfRule type="expression" dxfId="2975" priority="1368">
      <formula>AND($L148="X",OR($B148&lt;&gt;"",$C148&lt;&gt;""))</formula>
    </cfRule>
    <cfRule type="expression" dxfId="2974" priority="1369">
      <formula>AND(#REF!=1,#REF!=1)</formula>
    </cfRule>
    <cfRule type="expression" dxfId="2973" priority="1370">
      <formula>#REF!=1</formula>
    </cfRule>
    <cfRule type="expression" dxfId="2972" priority="1371">
      <formula>#REF!=1</formula>
    </cfRule>
    <cfRule type="expression" dxfId="2971" priority="1372">
      <formula>AND($L148="X",OR($B148&lt;&gt;"",$C148&lt;&gt;""))</formula>
    </cfRule>
    <cfRule type="expression" dxfId="2970" priority="1373">
      <formula>AND(#REF!=1,#REF!=1)</formula>
    </cfRule>
    <cfRule type="expression" dxfId="2969" priority="1374">
      <formula>#REF!=1</formula>
    </cfRule>
    <cfRule type="expression" dxfId="2968" priority="1375">
      <formula>#REF!=1</formula>
    </cfRule>
    <cfRule type="expression" dxfId="2967" priority="1376">
      <formula>AND($L148="X",OR($B148&lt;&gt;"",$C148&lt;&gt;""))</formula>
    </cfRule>
    <cfRule type="expression" dxfId="2966" priority="1377">
      <formula>AND(#REF!=1,#REF!=1)</formula>
    </cfRule>
    <cfRule type="expression" dxfId="2965" priority="1378">
      <formula>#REF!=1</formula>
    </cfRule>
    <cfRule type="expression" dxfId="2964" priority="1379">
      <formula>#REF!=1</formula>
    </cfRule>
    <cfRule type="expression" dxfId="2963" priority="1380">
      <formula>AND($L148="X",OR($B148&lt;&gt;"",$C148&lt;&gt;""))</formula>
    </cfRule>
    <cfRule type="expression" dxfId="2962" priority="1381">
      <formula>AND(#REF!=1,#REF!=1)</formula>
    </cfRule>
    <cfRule type="expression" dxfId="2961" priority="1382">
      <formula>#REF!=1</formula>
    </cfRule>
    <cfRule type="expression" dxfId="2960" priority="1383">
      <formula>#REF!=1</formula>
    </cfRule>
    <cfRule type="expression" dxfId="2959" priority="1384">
      <formula>AND($L148="X",OR($B148&lt;&gt;"",$C148&lt;&gt;""))</formula>
    </cfRule>
    <cfRule type="expression" dxfId="2958" priority="1385">
      <formula>AND(#REF!=1,#REF!=1)</formula>
    </cfRule>
    <cfRule type="expression" dxfId="2957" priority="1386">
      <formula>#REF!=1</formula>
    </cfRule>
    <cfRule type="expression" dxfId="2956" priority="1387">
      <formula>#REF!=1</formula>
    </cfRule>
    <cfRule type="expression" dxfId="2955" priority="1388">
      <formula>AND($L148="X",OR($B148&lt;&gt;"",$C148&lt;&gt;""))</formula>
    </cfRule>
    <cfRule type="expression" dxfId="2954" priority="1389">
      <formula>AND(#REF!=1,#REF!=1)</formula>
    </cfRule>
    <cfRule type="expression" dxfId="2953" priority="1390">
      <formula>#REF!=1</formula>
    </cfRule>
    <cfRule type="expression" dxfId="2952" priority="1391">
      <formula>#REF!=1</formula>
    </cfRule>
  </conditionalFormatting>
  <conditionalFormatting sqref="E151:G151">
    <cfRule type="expression" dxfId="2951" priority="1392">
      <formula>AND($L151="X",OR($B151&lt;&gt;"",$C151&lt;&gt;"",$D151&lt;&gt;"",$E151&lt;&gt;""))</formula>
    </cfRule>
    <cfRule type="expression" dxfId="2950" priority="1393">
      <formula>AND($L151="X",OR($B151&lt;&gt;"",#REF!&lt;&gt;"",$C151&lt;&gt;"",$D151&lt;&gt;""))</formula>
    </cfRule>
    <cfRule type="expression" dxfId="2949" priority="1394">
      <formula>AND(#REF!=1,#REF!=1)</formula>
    </cfRule>
    <cfRule type="expression" dxfId="2948" priority="1395">
      <formula>#REF!=1</formula>
    </cfRule>
    <cfRule type="expression" dxfId="2947" priority="1396">
      <formula>#REF!=1</formula>
    </cfRule>
    <cfRule type="expression" dxfId="2946" priority="1397">
      <formula>AND($L151="X",OR($B151&lt;&gt;"",$C151&lt;&gt;""))</formula>
    </cfRule>
    <cfRule type="expression" dxfId="2945" priority="1398">
      <formula>AND(#REF!=1,#REF!=1)</formula>
    </cfRule>
    <cfRule type="expression" dxfId="2944" priority="1399">
      <formula>#REF!=1</formula>
    </cfRule>
    <cfRule type="expression" dxfId="2943" priority="1400">
      <formula>#REF!=1</formula>
    </cfRule>
    <cfRule type="expression" dxfId="2942" priority="1401">
      <formula>AND($L151="X",OR($B151&lt;&gt;"",$C151&lt;&gt;""))</formula>
    </cfRule>
    <cfRule type="expression" dxfId="2941" priority="1402">
      <formula>AND(#REF!=1,#REF!=1)</formula>
    </cfRule>
    <cfRule type="expression" dxfId="2940" priority="1403">
      <formula>#REF!=1</formula>
    </cfRule>
    <cfRule type="expression" dxfId="2939" priority="1404">
      <formula>#REF!=1</formula>
    </cfRule>
    <cfRule type="expression" dxfId="2938" priority="1405">
      <formula>AND($L151="X",OR($B151&lt;&gt;"",$C151&lt;&gt;""))</formula>
    </cfRule>
    <cfRule type="expression" dxfId="2937" priority="1406">
      <formula>AND(#REF!=1,#REF!=1)</formula>
    </cfRule>
    <cfRule type="expression" dxfId="2936" priority="1407">
      <formula>#REF!=1</formula>
    </cfRule>
    <cfRule type="expression" dxfId="2935" priority="1408">
      <formula>#REF!=1</formula>
    </cfRule>
    <cfRule type="expression" dxfId="2934" priority="1409">
      <formula>AND($L151="X",OR($B151&lt;&gt;"",$C151&lt;&gt;""))</formula>
    </cfRule>
    <cfRule type="expression" dxfId="2933" priority="1410">
      <formula>AND(#REF!=1,#REF!=1)</formula>
    </cfRule>
    <cfRule type="expression" dxfId="2932" priority="1411">
      <formula>#REF!=1</formula>
    </cfRule>
    <cfRule type="expression" dxfId="2931" priority="1412">
      <formula>#REF!=1</formula>
    </cfRule>
  </conditionalFormatting>
  <conditionalFormatting sqref="E154:G154">
    <cfRule type="expression" dxfId="2930" priority="1413">
      <formula>AND($L154="X",OR($B154&lt;&gt;"",$C154&lt;&gt;"",$D154&lt;&gt;"",$E154&lt;&gt;""))</formula>
    </cfRule>
    <cfRule type="expression" dxfId="2929" priority="1414">
      <formula>AND($L154="X",OR($B154&lt;&gt;"",#REF!&lt;&gt;"",$C154&lt;&gt;"",$D154&lt;&gt;""))</formula>
    </cfRule>
    <cfRule type="expression" dxfId="2928" priority="1415">
      <formula>AND(#REF!=1,#REF!=1)</formula>
    </cfRule>
    <cfRule type="expression" dxfId="2927" priority="1416">
      <formula>#REF!=1</formula>
    </cfRule>
    <cfRule type="expression" dxfId="2926" priority="1417">
      <formula>#REF!=1</formula>
    </cfRule>
    <cfRule type="expression" dxfId="2925" priority="1418">
      <formula>AND($L154="X",OR($B154&lt;&gt;"",$C154&lt;&gt;""))</formula>
    </cfRule>
    <cfRule type="expression" dxfId="2924" priority="1419">
      <formula>AND(#REF!=1,#REF!=1)</formula>
    </cfRule>
    <cfRule type="expression" dxfId="2923" priority="1420">
      <formula>#REF!=1</formula>
    </cfRule>
    <cfRule type="expression" dxfId="2922" priority="1421">
      <formula>#REF!=1</formula>
    </cfRule>
    <cfRule type="expression" dxfId="2921" priority="1422">
      <formula>AND($L154="X",OR($B154&lt;&gt;"",$C154&lt;&gt;""))</formula>
    </cfRule>
    <cfRule type="expression" dxfId="2920" priority="1423">
      <formula>AND(#REF!=1,#REF!=1)</formula>
    </cfRule>
    <cfRule type="expression" dxfId="2919" priority="1424">
      <formula>#REF!=1</formula>
    </cfRule>
    <cfRule type="expression" dxfId="2918" priority="1425">
      <formula>#REF!=1</formula>
    </cfRule>
  </conditionalFormatting>
  <conditionalFormatting sqref="E172:G173">
    <cfRule type="expression" dxfId="2917" priority="1426">
      <formula>AND($L172="X",OR($B172&lt;&gt;"",$C172&lt;&gt;"",$D172&lt;&gt;"",$E172&lt;&gt;""))</formula>
    </cfRule>
    <cfRule type="expression" dxfId="2916" priority="1427">
      <formula>AND($L172="X",OR($B172&lt;&gt;"",#REF!&lt;&gt;"",$C172&lt;&gt;"",$D172&lt;&gt;""))</formula>
    </cfRule>
    <cfRule type="expression" dxfId="2915" priority="1428">
      <formula>AND(#REF!=1,#REF!=1)</formula>
    </cfRule>
    <cfRule type="expression" dxfId="2914" priority="1429">
      <formula>#REF!=1</formula>
    </cfRule>
    <cfRule type="expression" dxfId="2913" priority="1430">
      <formula>#REF!=1</formula>
    </cfRule>
    <cfRule type="expression" dxfId="2912" priority="1431">
      <formula>AND($L172="X",OR($B172&lt;&gt;"",#REF!&lt;&gt;"",$C172&lt;&gt;""))</formula>
    </cfRule>
    <cfRule type="expression" dxfId="2911" priority="1432">
      <formula>AND(#REF!=1,#REF!=1)</formula>
    </cfRule>
    <cfRule type="expression" dxfId="2910" priority="1433">
      <formula>#REF!=1</formula>
    </cfRule>
    <cfRule type="expression" dxfId="2909" priority="1434">
      <formula>#REF!=1</formula>
    </cfRule>
  </conditionalFormatting>
  <conditionalFormatting sqref="E178:G178">
    <cfRule type="expression" dxfId="2908" priority="324">
      <formula>AND($L178="X",OR($B178&lt;&gt;"",$C178&lt;&gt;"",$D178&lt;&gt;"",$E178&lt;&gt;""))</formula>
    </cfRule>
    <cfRule type="expression" dxfId="2907" priority="325">
      <formula>AND($L178="X",OR($B178&lt;&gt;"",#REF!&lt;&gt;"",$C178&lt;&gt;"",$D178&lt;&gt;""))</formula>
    </cfRule>
    <cfRule type="expression" dxfId="2906" priority="326">
      <formula>AND($L178="X",OR($B178&lt;&gt;"",#REF!&lt;&gt;"",$C178&lt;&gt;""))</formula>
    </cfRule>
    <cfRule type="expression" dxfId="2905" priority="327">
      <formula>AND($L178="X",OR($B178&lt;&gt;"",$C178&lt;&gt;""))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2904" priority="286">
      <formula>AND($L9="X",OR($B9&lt;&gt;"",$C9&lt;&gt;"",$D9&lt;&gt;"",$E9&lt;&gt;""))</formula>
    </cfRule>
  </conditionalFormatting>
  <conditionalFormatting sqref="F32 F167">
    <cfRule type="expression" dxfId="2903" priority="328">
      <formula>AND($L32="X",OR($B32&lt;&gt;"",#REF!&lt;&gt;"",$D32&lt;&gt;"",$E32&lt;&gt;""))</formula>
    </cfRule>
  </conditionalFormatting>
  <conditionalFormatting sqref="F33">
    <cfRule type="expression" dxfId="2902" priority="329">
      <formula>AND($L33="X",OR($B33&lt;&gt;"",$C33&lt;&gt;"",$D33&lt;&gt;""))</formula>
    </cfRule>
  </conditionalFormatting>
  <conditionalFormatting sqref="F33:F40 E37 F44:F71 F97:F98 F100:F130 F142:G142 G162:G163 F171:F176 F199:F207">
    <cfRule type="expression" dxfId="2901" priority="284">
      <formula>AND($L33="X",OR($B33&lt;&gt;"",$C33&lt;&gt;"",$D33&lt;&gt;"",$E33&lt;&gt;""))</formula>
    </cfRule>
  </conditionalFormatting>
  <conditionalFormatting sqref="F42:F43">
    <cfRule type="expression" dxfId="2900" priority="331">
      <formula>AND($L42="X",OR($B42&lt;&gt;"",#REF!&lt;&gt;"",$D42&lt;&gt;"",#REF!&lt;&gt;""))</formula>
    </cfRule>
  </conditionalFormatting>
  <conditionalFormatting sqref="F44:F45 F51 E55 E59 E69 F71">
    <cfRule type="expression" dxfId="2899" priority="285">
      <formula>AND($L44="X",OR($B44&lt;&gt;"",#REF!&lt;&gt;"",$C44&lt;&gt;"",$D44&lt;&gt;""))</formula>
    </cfRule>
    <cfRule type="expression" dxfId="2898" priority="288">
      <formula>AND($L44="X",OR($B44&lt;&gt;"",$C44&lt;&gt;""))</formula>
    </cfRule>
  </conditionalFormatting>
  <conditionalFormatting sqref="F44:F45 F51 F71">
    <cfRule type="expression" dxfId="2897" priority="287">
      <formula>AND($L44="X",OR($B44&lt;&gt;"",$C44&lt;&gt;"",$D44&lt;&gt;""))</formula>
    </cfRule>
  </conditionalFormatting>
  <conditionalFormatting sqref="F72">
    <cfRule type="expression" dxfId="2896" priority="1435">
      <formula>AND($L72="X",OR($B72&lt;&gt;"",#REF!&lt;&gt;"",$C72&lt;&gt;""))</formula>
    </cfRule>
    <cfRule type="expression" dxfId="2895" priority="1436">
      <formula>AND($L72="X",OR($B72&lt;&gt;"",$C72&lt;&gt;"",$D72&lt;&gt;""))</formula>
    </cfRule>
    <cfRule type="expression" dxfId="2894" priority="1437">
      <formula>AND($L72="X",OR($B72&lt;&gt;"",$C72&lt;&gt;"",$D72&lt;&gt;"",$E72&lt;&gt;""))</formula>
    </cfRule>
    <cfRule type="expression" dxfId="2893" priority="1438">
      <formula>AND($L72="X",OR($B72&lt;&gt;"",$C72&lt;&gt;"",$E72&lt;&gt;"",#REF!&lt;&gt;""))</formula>
    </cfRule>
    <cfRule type="expression" dxfId="2892" priority="1439">
      <formula>#REF!=1</formula>
    </cfRule>
    <cfRule type="expression" dxfId="2891" priority="1440">
      <formula>AND($L72="X",OR($B72&lt;&gt;"",$C72&lt;&gt;"",$D72&lt;&gt;""))</formula>
    </cfRule>
    <cfRule type="expression" dxfId="2890" priority="1441">
      <formula>AND($L72="X",OR($B72&lt;&gt;"",$C72&lt;&gt;"",$D72&lt;&gt;"",$E72&lt;&gt;""))</formula>
    </cfRule>
    <cfRule type="expression" dxfId="2889" priority="1442">
      <formula>AND(#REF!=1,#REF!=1)</formula>
    </cfRule>
    <cfRule type="expression" dxfId="2888" priority="1443">
      <formula>#REF!=1</formula>
    </cfRule>
    <cfRule type="expression" dxfId="2887" priority="1444">
      <formula>#REF!=1</formula>
    </cfRule>
    <cfRule type="expression" dxfId="2886" priority="1445">
      <formula>AND($L72="X",OR($B72&lt;&gt;"",$C72&lt;&gt;"",$E72&lt;&gt;"",#REF!&lt;&gt;""))</formula>
    </cfRule>
    <cfRule type="expression" dxfId="2885" priority="1446">
      <formula>AND($L72="X",OR($B72&lt;&gt;"",$C72&lt;&gt;""))</formula>
    </cfRule>
    <cfRule type="expression" dxfId="2884" priority="1447">
      <formula>AND($L72="X",OR($B72&lt;&gt;"",$C72&lt;&gt;"",$D72&lt;&gt;"",$E72&lt;&gt;""))</formula>
    </cfRule>
    <cfRule type="expression" dxfId="2883" priority="1448">
      <formula>AND(#REF!=1,#REF!=1)</formula>
    </cfRule>
    <cfRule type="expression" dxfId="2882" priority="1449">
      <formula>#REF!=1</formula>
    </cfRule>
    <cfRule type="expression" dxfId="2881" priority="1450">
      <formula>#REF!=1</formula>
    </cfRule>
    <cfRule type="expression" dxfId="2880" priority="1451">
      <formula>AND($L72="X",OR($B72&lt;&gt;"",$C72&lt;&gt;"",$E72&lt;&gt;"",#REF!&lt;&gt;""))</formula>
    </cfRule>
    <cfRule type="expression" dxfId="2879" priority="1452">
      <formula>#REF!=1</formula>
    </cfRule>
    <cfRule type="expression" dxfId="2878" priority="1453">
      <formula>AND($L72="X",OR($B72&lt;&gt;"",$C72&lt;&gt;"",$D72&lt;&gt;""))</formula>
    </cfRule>
    <cfRule type="expression" dxfId="2877" priority="1454">
      <formula>AND($L72="X",OR($B72&lt;&gt;"",$C72&lt;&gt;"",$D72&lt;&gt;"",$E72&lt;&gt;""))</formula>
    </cfRule>
    <cfRule type="expression" dxfId="2876" priority="1455">
      <formula>AND(#REF!=1,#REF!=1)</formula>
    </cfRule>
    <cfRule type="expression" dxfId="2875" priority="1456">
      <formula>#REF!=1</formula>
    </cfRule>
    <cfRule type="expression" dxfId="2874" priority="1457">
      <formula>AND($L72="X",OR($B72&lt;&gt;"",$C72&lt;&gt;"",$E72&lt;&gt;"",#REF!&lt;&gt;""))</formula>
    </cfRule>
    <cfRule type="expression" dxfId="2873" priority="1458">
      <formula>AND($L72="X",OR($B72&lt;&gt;"",$C72&lt;&gt;""))</formula>
    </cfRule>
    <cfRule type="expression" dxfId="2872" priority="1459">
      <formula>AND($L72="X",$B72&lt;&gt;"")</formula>
    </cfRule>
    <cfRule type="expression" dxfId="2871" priority="1460">
      <formula>AND($L72="X",OR($B72&lt;&gt;"",$C72&lt;&gt;"",$D72&lt;&gt;""))</formula>
    </cfRule>
  </conditionalFormatting>
  <conditionalFormatting sqref="F73:F94 D88">
    <cfRule type="expression" dxfId="2870" priority="253">
      <formula>AND($L73="X",OR($B73&lt;&gt;"",$C73&lt;&gt;"",$D73&lt;&gt;"",$E73&lt;&gt;""))</formula>
    </cfRule>
  </conditionalFormatting>
  <conditionalFormatting sqref="F82">
    <cfRule type="expression" dxfId="2869" priority="337">
      <formula>AND($L82="X",OR($B82&lt;&gt;"",#REF!&lt;&gt;"",$C82&lt;&gt;"",$D82&lt;&gt;""))</formula>
    </cfRule>
    <cfRule type="expression" dxfId="2868" priority="338">
      <formula>AND($L82="X",OR($B82&lt;&gt;"",$C82&lt;&gt;"",$D82&lt;&gt;""))</formula>
    </cfRule>
    <cfRule type="expression" dxfId="2867" priority="339">
      <formula>AND($L82="X",OR($B82&lt;&gt;"",$C82&lt;&gt;""))</formula>
    </cfRule>
  </conditionalFormatting>
  <conditionalFormatting sqref="F95:F96 F179">
    <cfRule type="expression" dxfId="2866" priority="340">
      <formula>AND($L95="X",OR($B95&lt;&gt;"",$D95&lt;&gt;"",#REF!&lt;&gt;"",$E95&lt;&gt;""))</formula>
    </cfRule>
  </conditionalFormatting>
  <conditionalFormatting sqref="F97">
    <cfRule type="expression" dxfId="2865" priority="341">
      <formula>AND($L97="X",OR($B97&lt;&gt;"",#REF!&lt;&gt;"",$C97&lt;&gt;"",$D97&lt;&gt;"",$F97&lt;&gt;""))</formula>
    </cfRule>
    <cfRule type="expression" dxfId="2864" priority="343">
      <formula>AND($L97="X",OR($B97&lt;&gt;"",$C97&lt;&gt;"",$D97&lt;&gt;"",$E97&lt;&gt;"",$F97&lt;&gt;""))</formula>
    </cfRule>
  </conditionalFormatting>
  <conditionalFormatting sqref="F97:F98">
    <cfRule type="expression" dxfId="2863" priority="342">
      <formula>AND($L97="X",OR($B97&lt;&gt;"",#REF!&lt;&gt;"",$C97&lt;&gt;"",$D97&lt;&gt;""))</formula>
    </cfRule>
  </conditionalFormatting>
  <conditionalFormatting sqref="F98 F102 F107">
    <cfRule type="expression" dxfId="2862" priority="345">
      <formula>AND($L98="X",OR($B98&lt;&gt;"",$C98&lt;&gt;"",$D98&lt;&gt;""))</formula>
    </cfRule>
  </conditionalFormatting>
  <conditionalFormatting sqref="F99 F139:G139 F142">
    <cfRule type="expression" dxfId="2861" priority="358">
      <formula>AND($L99="X",OR($B99&lt;&gt;"",$C99&lt;&gt;"",$E99&lt;&gt;"",#REF!&lt;&gt;""))</formula>
    </cfRule>
  </conditionalFormatting>
  <conditionalFormatting sqref="F102 F107">
    <cfRule type="expression" dxfId="2860" priority="344">
      <formula>AND($L102="X",OR($B102&lt;&gt;"",#REF!&lt;&gt;"",$C102&lt;&gt;"",$D102&lt;&gt;""))</formula>
    </cfRule>
  </conditionalFormatting>
  <conditionalFormatting sqref="F111:F113">
    <cfRule type="expression" dxfId="2859" priority="346">
      <formula>AND($L111="X",OR($B111&lt;&gt;"",#REF!&lt;&gt;"",$C111&lt;&gt;"",$D111&lt;&gt;"",$F111&lt;&gt;""))</formula>
    </cfRule>
    <cfRule type="expression" dxfId="2858" priority="347">
      <formula>AND($L111="X",OR($B111&lt;&gt;"",#REF!&lt;&gt;"",$C111&lt;&gt;"",$D111&lt;&gt;""))</formula>
    </cfRule>
    <cfRule type="expression" dxfId="2857" priority="348">
      <formula>AND($L111="X",OR($B111&lt;&gt;"",$C111&lt;&gt;"",$D111&lt;&gt;"",$E111&lt;&gt;"",$F111&lt;&gt;""))</formula>
    </cfRule>
  </conditionalFormatting>
  <conditionalFormatting sqref="F117 F129:F130 F133 E147 E162">
    <cfRule type="expression" dxfId="2856" priority="311">
      <formula>AND($L117="X",OR($B117&lt;&gt;"",#REF!&lt;&gt;"",$C117&lt;&gt;"",$D117&lt;&gt;""))</formula>
    </cfRule>
  </conditionalFormatting>
  <conditionalFormatting sqref="F119">
    <cfRule type="expression" dxfId="2855" priority="349">
      <formula>AND($L119="X",OR($B119&lt;&gt;"",#REF!&lt;&gt;"",$C119&lt;&gt;"",$D119&lt;&gt;"",$F119&lt;&gt;""))</formula>
    </cfRule>
    <cfRule type="expression" dxfId="2854" priority="350">
      <formula>AND($L119="X",OR($B119&lt;&gt;"",#REF!&lt;&gt;"",$C119&lt;&gt;"",$D119&lt;&gt;""))</formula>
    </cfRule>
    <cfRule type="expression" dxfId="2853" priority="351">
      <formula>AND($L119="X",OR($B119&lt;&gt;"",$C119&lt;&gt;"",$D119&lt;&gt;"",$E119&lt;&gt;"",$F119&lt;&gt;""))</formula>
    </cfRule>
    <cfRule type="expression" dxfId="2852" priority="352">
      <formula>AND($L119="X",OR($B119&lt;&gt;"",$C119&lt;&gt;"",$E119&lt;&gt;"",#REF!&lt;&gt;"",$F119&lt;&gt;""))</formula>
    </cfRule>
    <cfRule type="expression" dxfId="2851" priority="353">
      <formula>AND($L119="X",OR($B119&lt;&gt;"",$C119&lt;&gt;"",$E119&lt;&gt;"",#REF!&lt;&gt;""))</formula>
    </cfRule>
    <cfRule type="expression" dxfId="2850" priority="354">
      <formula>AND($L119="X",OR(#REF!&lt;&gt;"",$B119&lt;&gt;"",$C119&lt;&gt;"",$E119&lt;&gt;""))</formula>
    </cfRule>
  </conditionalFormatting>
  <conditionalFormatting sqref="F129">
    <cfRule type="expression" dxfId="2849" priority="355">
      <formula>AND($L129="X",OR($B129&lt;&gt;"",#REF!&lt;&gt;"",$C129&lt;&gt;"",$D129&lt;&gt;"",$F129&lt;&gt;""))</formula>
    </cfRule>
    <cfRule type="expression" dxfId="2848" priority="356">
      <formula>AND($L129="X",OR($B129&lt;&gt;"",$C129&lt;&gt;"",$E129&lt;&gt;"",#REF!&lt;&gt;"",$F129&lt;&gt;""))</formula>
    </cfRule>
  </conditionalFormatting>
  <conditionalFormatting sqref="F129:F132">
    <cfRule type="expression" dxfId="2847" priority="357">
      <formula>AND($L129="X",OR($B129&lt;&gt;"",$C129&lt;&gt;"",$E129&lt;&gt;"",#REF!&lt;&gt;""))</formula>
    </cfRule>
  </conditionalFormatting>
  <conditionalFormatting sqref="F135:F137">
    <cfRule type="expression" dxfId="2846" priority="192">
      <formula>AND($L135="X",OR($B135&lt;&gt;"",$C135&lt;&gt;"",$D135&lt;&gt;""))</formula>
    </cfRule>
  </conditionalFormatting>
  <conditionalFormatting sqref="F143:F144">
    <cfRule type="expression" dxfId="2845" priority="1972">
      <formula>AND($L143="X",$B143&lt;&gt;"")</formula>
    </cfRule>
    <cfRule type="expression" dxfId="2844" priority="1973">
      <formula>AND(#REF!=1,#REF!=1)</formula>
    </cfRule>
    <cfRule type="expression" dxfId="2843" priority="1974">
      <formula>#REF!=1</formula>
    </cfRule>
    <cfRule type="expression" dxfId="2842" priority="1975">
      <formula>OR(#REF!="X",#REF!="X")</formula>
    </cfRule>
    <cfRule type="expression" dxfId="2841" priority="1976">
      <formula>#REF!=1</formula>
    </cfRule>
    <cfRule type="expression" dxfId="2840" priority="1977">
      <formula>AND(NOT(ISBLANK($P143)),ISBLANK(#REF!),ISBLANK(#REF!))</formula>
    </cfRule>
  </conditionalFormatting>
  <conditionalFormatting sqref="F151 F154">
    <cfRule type="expression" dxfId="2839" priority="362">
      <formula>AND($L151="X",OR($B151&lt;&gt;"",#REF!&lt;&gt;"",$C151&lt;&gt;"",$D151&lt;&gt;""))</formula>
    </cfRule>
  </conditionalFormatting>
  <conditionalFormatting sqref="F168:F170">
    <cfRule type="expression" dxfId="2838" priority="1543">
      <formula>AND($L168="X",OR(#REF!&lt;&gt;"",$B168&lt;&gt;"",$D168&lt;&gt;"",#REF!&lt;&gt;""))</formula>
    </cfRule>
  </conditionalFormatting>
  <conditionalFormatting sqref="F179:F180">
    <cfRule type="expression" dxfId="2837" priority="363">
      <formula>AND($L179="X",OR(#REF!&lt;&gt;"",$B179&lt;&gt;"",$D179&lt;&gt;"",$E179&lt;&gt;""))</formula>
    </cfRule>
  </conditionalFormatting>
  <conditionalFormatting sqref="F182:F183">
    <cfRule type="expression" dxfId="2836" priority="364">
      <formula>AND($L182="X",OR(#REF!&lt;&gt;"",$B182&lt;&gt;"",$C182&lt;&gt;"",$D182&lt;&gt;""))</formula>
    </cfRule>
  </conditionalFormatting>
  <conditionalFormatting sqref="F184:F186">
    <cfRule type="expression" dxfId="2835" priority="1549">
      <formula>AND(#REF!="X",OR(#REF!&lt;&gt;"",$B184&lt;&gt;"",$C184&lt;&gt;"",$D184&lt;&gt;""))</formula>
    </cfRule>
  </conditionalFormatting>
  <conditionalFormatting sqref="F187 G194">
    <cfRule type="expression" dxfId="2834" priority="365">
      <formula>AND($L187="X",OR($B187&lt;&gt;"",#REF!&lt;&gt;"",$C187&lt;&gt;"",$D187&lt;&gt;"",$F187&lt;&gt;""))</formula>
    </cfRule>
    <cfRule type="expression" dxfId="2833" priority="366">
      <formula>AND($L187="X",OR($B187&lt;&gt;"",#REF!&lt;&gt;"",$C187&lt;&gt;"",$D187&lt;&gt;""))</formula>
    </cfRule>
  </conditionalFormatting>
  <conditionalFormatting sqref="F188:F193">
    <cfRule type="expression" dxfId="2832" priority="367">
      <formula>AND($L188="X",OR($B188&lt;&gt;"",#REF!&lt;&gt;"",#REF!&lt;&gt;"",$C188&lt;&gt;"",$F188&lt;&gt;""))</formula>
    </cfRule>
    <cfRule type="expression" dxfId="2831" priority="368">
      <formula>AND($L188="X",OR($B188&lt;&gt;"",#REF!&lt;&gt;"",#REF!&lt;&gt;"",$C188&lt;&gt;""))</formula>
    </cfRule>
  </conditionalFormatting>
  <conditionalFormatting sqref="F194">
    <cfRule type="expression" dxfId="2830" priority="188">
      <formula>AND($L194="X",OR(#REF!&lt;&gt;"",#REF!&lt;&gt;"",#REF!&lt;&gt;"",$B194&lt;&gt;"",$F194&lt;&gt;""))</formula>
    </cfRule>
    <cfRule type="expression" dxfId="2829" priority="189">
      <formula>AND($L194="X",OR(#REF!&lt;&gt;"",#REF!&lt;&gt;"",#REF!&lt;&gt;"",$B194&lt;&gt;""))</formula>
    </cfRule>
    <cfRule type="expression" dxfId="2828" priority="369">
      <formula>AND($L194="X",OR($B194&lt;&gt;"",#REF!&lt;&gt;"",$C194&lt;&gt;"",$D194&lt;&gt;""))</formula>
    </cfRule>
  </conditionalFormatting>
  <conditionalFormatting sqref="F195:F196">
    <cfRule type="expression" dxfId="2827" priority="1553">
      <formula>AND($L195="X",OR($B195&lt;&gt;"",#REF!&lt;&gt;"",$E195&lt;&gt;"",#REF!&lt;&gt;""))</formula>
    </cfRule>
  </conditionalFormatting>
  <conditionalFormatting sqref="F197">
    <cfRule type="expression" dxfId="2826" priority="183">
      <formula>AND($L197="X",OR($B197&lt;&gt;"",$C197&lt;&gt;"",$D197&lt;&gt;"",$E197&lt;&gt;""))</formula>
    </cfRule>
  </conditionalFormatting>
  <conditionalFormatting sqref="F198">
    <cfRule type="expression" dxfId="2825" priority="370">
      <formula>AND($L198="X",OR(#REF!&lt;&gt;"",#REF!&lt;&gt;"",#REF!&lt;&gt;"",$B198&lt;&gt;"",$F198&lt;&gt;""))</formula>
    </cfRule>
    <cfRule type="expression" dxfId="2824" priority="371">
      <formula>AND($L198="X",OR(#REF!&lt;&gt;"",#REF!&lt;&gt;"",#REF!&lt;&gt;"",$B198&lt;&gt;""))</formula>
    </cfRule>
  </conditionalFormatting>
  <conditionalFormatting sqref="F20:G27">
    <cfRule type="expression" dxfId="2823" priority="8">
      <formula>AND($L20="X",OR($B20&lt;&gt;"",$C20&lt;&gt;"",$D20&lt;&gt;"",$E20&lt;&gt;""))</formula>
    </cfRule>
    <cfRule type="expression" dxfId="2822" priority="9">
      <formula>AND($L20="X",OR($B20&lt;&gt;"",#REF!&lt;&gt;"",$C20&lt;&gt;"",$D20&lt;&gt;"",$F20&lt;&gt;""))</formula>
    </cfRule>
    <cfRule type="expression" dxfId="2821" priority="10">
      <formula>AND($L20="X",OR($B20&lt;&gt;"",#REF!&lt;&gt;"",$C20&lt;&gt;"",$D20&lt;&gt;""))</formula>
    </cfRule>
    <cfRule type="expression" dxfId="2820" priority="11">
      <formula>AND($L20="X",OR($B20&lt;&gt;"",$C20&lt;&gt;"",$D20&lt;&gt;"",$E20&lt;&gt;"",$F20&lt;&gt;""))</formula>
    </cfRule>
    <cfRule type="expression" dxfId="2819" priority="12">
      <formula>AND($L20="X",OR($B20&lt;&gt;"",$C20&lt;&gt;"",$D20&lt;&gt;""))</formula>
    </cfRule>
  </conditionalFormatting>
  <conditionalFormatting sqref="F33:G33 E37:F37">
    <cfRule type="expression" dxfId="2818" priority="315">
      <formula>AND($L33="X",OR($B33&lt;&gt;"",#REF!&lt;&gt;"",$C33&lt;&gt;"",$D33&lt;&gt;"",$F33&lt;&gt;""))</formula>
    </cfRule>
    <cfRule type="expression" dxfId="2817" priority="316">
      <formula>AND($L33="X",OR($B33&lt;&gt;"",#REF!&lt;&gt;"",$C33&lt;&gt;"",$D33&lt;&gt;""))</formula>
    </cfRule>
    <cfRule type="expression" dxfId="2816" priority="317">
      <formula>AND($L33="X",OR($B33&lt;&gt;"",$C33&lt;&gt;"",$D33&lt;&gt;"",$E33&lt;&gt;"",$F33&lt;&gt;""))</formula>
    </cfRule>
    <cfRule type="expression" dxfId="2815" priority="318">
      <formula>AND($L33="X",OR($B33&lt;&gt;"",$C33&lt;&gt;"",$D33&lt;&gt;"",$E33&lt;&gt;""))</formula>
    </cfRule>
    <cfRule type="expression" dxfId="2814" priority="319">
      <formula>AND($L33="X",OR($B33&lt;&gt;"",$C33&lt;&gt;"",$D33&lt;&gt;""))</formula>
    </cfRule>
  </conditionalFormatting>
  <conditionalFormatting sqref="F119:G119">
    <cfRule type="expression" dxfId="2813" priority="1461">
      <formula>AND($L119="X",OR($B119&lt;&gt;"",$C119&lt;&gt;"",$D119&lt;&gt;"",$E119&lt;&gt;""))</formula>
    </cfRule>
    <cfRule type="expression" dxfId="2812" priority="1462">
      <formula>AND($L119="X",OR($B119&lt;&gt;"",$C119&lt;&gt;"",$E119&lt;&gt;"",#REF!&lt;&gt;""))</formula>
    </cfRule>
    <cfRule type="expression" dxfId="2811" priority="1463">
      <formula>#REF!=1</formula>
    </cfRule>
    <cfRule type="expression" dxfId="2810" priority="1464">
      <formula>AND($L119="X",OR($B119&lt;&gt;"",$C119&lt;&gt;"",$D119&lt;&gt;""))</formula>
    </cfRule>
    <cfRule type="expression" dxfId="2809" priority="1465">
      <formula>AND(#REF!=1,#REF!=1)</formula>
    </cfRule>
    <cfRule type="expression" dxfId="2808" priority="1466">
      <formula>#REF!=1</formula>
    </cfRule>
    <cfRule type="expression" dxfId="2807" priority="1467">
      <formula>AND($L119="X",OR($B119&lt;&gt;"",$C119&lt;&gt;"",$D119&lt;&gt;"",$E119&lt;&gt;"",$F119&lt;&gt;""))</formula>
    </cfRule>
    <cfRule type="expression" dxfId="2806" priority="1468">
      <formula>AND($L119="X",OR($B119&lt;&gt;"",$C119&lt;&gt;"",$D119&lt;&gt;"",$E119&lt;&gt;""))</formula>
    </cfRule>
  </conditionalFormatting>
  <conditionalFormatting sqref="F134:G134">
    <cfRule type="expression" dxfId="2805" priority="1469">
      <formula>AND($L134="X",OR($B134&lt;&gt;"",$C134&lt;&gt;"",$D134&lt;&gt;"",$E134&lt;&gt;""))</formula>
    </cfRule>
    <cfRule type="expression" dxfId="2804" priority="1470">
      <formula>AND($L134="X",OR($B134&lt;&gt;"",#REF!&lt;&gt;"",$C134&lt;&gt;"",$D134&lt;&gt;""))</formula>
    </cfRule>
    <cfRule type="expression" dxfId="2803" priority="1471">
      <formula>AND(#REF!=1,#REF!=1)</formula>
    </cfRule>
    <cfRule type="expression" dxfId="2802" priority="1472">
      <formula>#REF!=1</formula>
    </cfRule>
    <cfRule type="expression" dxfId="2801" priority="1473">
      <formula>#REF!=1</formula>
    </cfRule>
    <cfRule type="expression" dxfId="2800" priority="1474">
      <formula>AND($L134="X",OR($B134&lt;&gt;"",#REF!&lt;&gt;"",$C134&lt;&gt;"",$D134&lt;&gt;""))</formula>
    </cfRule>
    <cfRule type="expression" dxfId="2799" priority="1475" stopIfTrue="1">
      <formula>#REF!=1</formula>
    </cfRule>
    <cfRule type="expression" dxfId="2798" priority="1476" stopIfTrue="1">
      <formula>#REF!=1</formula>
    </cfRule>
    <cfRule type="expression" dxfId="2797" priority="1477">
      <formula>AND($L134="X",OR($B134&lt;&gt;"",$C134&lt;&gt;""))</formula>
    </cfRule>
    <cfRule type="expression" dxfId="2796" priority="1478" stopIfTrue="1">
      <formula>AND(#REF!=1,#REF!=1)</formula>
    </cfRule>
    <cfRule type="expression" dxfId="2795" priority="1479" stopIfTrue="1">
      <formula>#REF!=1</formula>
    </cfRule>
    <cfRule type="expression" dxfId="2794" priority="1480" stopIfTrue="1">
      <formula>#REF!=1</formula>
    </cfRule>
    <cfRule type="expression" dxfId="2793" priority="1481">
      <formula>AND($L134="X",OR($B134&lt;&gt;"",$C134&lt;&gt;""))</formula>
    </cfRule>
    <cfRule type="expression" dxfId="2792" priority="1482" stopIfTrue="1">
      <formula>AND(#REF!=1,#REF!=1)</formula>
    </cfRule>
    <cfRule type="expression" dxfId="2791" priority="1483" stopIfTrue="1">
      <formula>#REF!=1</formula>
    </cfRule>
    <cfRule type="expression" dxfId="2790" priority="1484" stopIfTrue="1">
      <formula>#REF!=1</formula>
    </cfRule>
    <cfRule type="expression" dxfId="2789" priority="1485">
      <formula>AND($L134="X",OR($B134&lt;&gt;"",$C134&lt;&gt;""))</formula>
    </cfRule>
    <cfRule type="expression" dxfId="2788" priority="1486">
      <formula>AND(#REF!=1,#REF!=1)</formula>
    </cfRule>
    <cfRule type="expression" dxfId="2787" priority="1487">
      <formula>#REF!=1</formula>
    </cfRule>
    <cfRule type="expression" dxfId="2786" priority="1488">
      <formula>#REF!=1</formula>
    </cfRule>
    <cfRule type="expression" dxfId="2785" priority="1489">
      <formula>AND($L134="X",OR($B134&lt;&gt;"",$C134&lt;&gt;""))</formula>
    </cfRule>
    <cfRule type="expression" dxfId="2784" priority="1490" stopIfTrue="1">
      <formula>AND(#REF!=1,#REF!=1)</formula>
    </cfRule>
    <cfRule type="expression" dxfId="2783" priority="1491" stopIfTrue="1">
      <formula>#REF!=1</formula>
    </cfRule>
    <cfRule type="expression" dxfId="2782" priority="1492" stopIfTrue="1">
      <formula>#REF!=1</formula>
    </cfRule>
    <cfRule type="expression" dxfId="2781" priority="1493">
      <formula>AND($L134="X",OR($B134&lt;&gt;"",$C134&lt;&gt;""))</formula>
    </cfRule>
    <cfRule type="expression" dxfId="2780" priority="1494" stopIfTrue="1">
      <formula>AND(#REF!=1,#REF!=1)</formula>
    </cfRule>
    <cfRule type="expression" dxfId="2779" priority="1495" stopIfTrue="1">
      <formula>#REF!=1</formula>
    </cfRule>
    <cfRule type="expression" dxfId="2778" priority="1496" stopIfTrue="1">
      <formula>#REF!=1</formula>
    </cfRule>
    <cfRule type="expression" dxfId="2777" priority="1497">
      <formula>AND($L134="X",OR($B134&lt;&gt;"",$C134&lt;&gt;"",$D134&lt;&gt;"",$E134&lt;&gt;""))</formula>
    </cfRule>
  </conditionalFormatting>
  <conditionalFormatting sqref="F139:G139 F142:G142">
    <cfRule type="expression" dxfId="2776" priority="1498">
      <formula>AND($L139="X",OR($B139&lt;&gt;"",$C139&lt;&gt;"",$D139&lt;&gt;"",$E139&lt;&gt;""))</formula>
    </cfRule>
    <cfRule type="expression" dxfId="2775" priority="1499">
      <formula>AND($L139="X",OR($B139&lt;&gt;"",#REF!&lt;&gt;"",$C139&lt;&gt;"",$D139&lt;&gt;""))</formula>
    </cfRule>
    <cfRule type="expression" dxfId="2774" priority="1500" stopIfTrue="1">
      <formula>AND(#REF!=1,#REF!=1)</formula>
    </cfRule>
    <cfRule type="expression" dxfId="2773" priority="1501" stopIfTrue="1">
      <formula>#REF!=1</formula>
    </cfRule>
    <cfRule type="expression" dxfId="2772" priority="1502" stopIfTrue="1">
      <formula>#REF!=1</formula>
    </cfRule>
    <cfRule type="expression" dxfId="2771" priority="1503">
      <formula>AND($L139="X",OR($B139&lt;&gt;"",$C139&lt;&gt;""))</formula>
    </cfRule>
    <cfRule type="expression" dxfId="2770" priority="1504" stopIfTrue="1">
      <formula>AND(#REF!=1,#REF!=1)</formula>
    </cfRule>
    <cfRule type="expression" dxfId="2769" priority="1505" stopIfTrue="1">
      <formula>#REF!=1</formula>
    </cfRule>
    <cfRule type="expression" dxfId="2768" priority="1506" stopIfTrue="1">
      <formula>#REF!=1</formula>
    </cfRule>
    <cfRule type="expression" dxfId="2767" priority="1507">
      <formula>AND($L139="X",OR($B139&lt;&gt;"",$C139&lt;&gt;""))</formula>
    </cfRule>
    <cfRule type="expression" dxfId="2766" priority="1508">
      <formula>AND(#REF!=1,#REF!=1)</formula>
    </cfRule>
    <cfRule type="expression" dxfId="2765" priority="1509">
      <formula>#REF!=1</formula>
    </cfRule>
    <cfRule type="expression" dxfId="2764" priority="1510">
      <formula>#REF!=1</formula>
    </cfRule>
    <cfRule type="expression" dxfId="2763" priority="1511">
      <formula>AND($L139="X",OR($B139&lt;&gt;"",$C139&lt;&gt;""))</formula>
    </cfRule>
    <cfRule type="expression" dxfId="2762" priority="1512">
      <formula>AND(#REF!=1,#REF!=1)</formula>
    </cfRule>
    <cfRule type="expression" dxfId="2761" priority="1513">
      <formula>#REF!=1</formula>
    </cfRule>
    <cfRule type="expression" dxfId="2760" priority="1514">
      <formula>#REF!=1</formula>
    </cfRule>
    <cfRule type="expression" dxfId="2759" priority="1515">
      <formula>AND($L139="X",OR($B139&lt;&gt;"",$C139&lt;&gt;""))</formula>
    </cfRule>
    <cfRule type="expression" dxfId="2758" priority="1516">
      <formula>AND(#REF!=1,#REF!=1)</formula>
    </cfRule>
    <cfRule type="expression" dxfId="2757" priority="1517">
      <formula>#REF!=1</formula>
    </cfRule>
    <cfRule type="expression" dxfId="2756" priority="1518">
      <formula>#REF!=1</formula>
    </cfRule>
    <cfRule type="expression" dxfId="2755" priority="1519">
      <formula>AND($L139="X",OR($B139&lt;&gt;"",$C139&lt;&gt;""))</formula>
    </cfRule>
    <cfRule type="expression" dxfId="2754" priority="1520">
      <formula>AND(#REF!=1,#REF!=1)</formula>
    </cfRule>
    <cfRule type="expression" dxfId="2753" priority="1521">
      <formula>#REF!=1</formula>
    </cfRule>
    <cfRule type="expression" dxfId="2752" priority="1522">
      <formula>#REF!=1</formula>
    </cfRule>
    <cfRule type="expression" dxfId="2751" priority="1523">
      <formula>AND($L139="X",OR($B139&lt;&gt;"",$C139&lt;&gt;""))</formula>
    </cfRule>
    <cfRule type="expression" dxfId="2750" priority="1524">
      <formula>AND(#REF!=1,#REF!=1)</formula>
    </cfRule>
    <cfRule type="expression" dxfId="2749" priority="1525">
      <formula>#REF!=1</formula>
    </cfRule>
    <cfRule type="expression" dxfId="2748" priority="1526">
      <formula>#REF!=1</formula>
    </cfRule>
    <cfRule type="expression" dxfId="2747" priority="1527">
      <formula>AND(NOT(ISBLANK($Q139)),ISBLANK(#REF!),ISBLANK(#REF!))</formula>
    </cfRule>
    <cfRule type="expression" dxfId="2746" priority="1528">
      <formula>OR(#REF!="X",#REF!="X")</formula>
    </cfRule>
    <cfRule type="expression" dxfId="2745" priority="1529">
      <formula>AND(#REF!=1,#REF!=1)</formula>
    </cfRule>
    <cfRule type="expression" dxfId="2744" priority="1530">
      <formula>#REF!=1</formula>
    </cfRule>
    <cfRule type="expression" dxfId="2743" priority="1531">
      <formula>#REF!=1</formula>
    </cfRule>
    <cfRule type="expression" dxfId="2742" priority="1532">
      <formula>AND($L139="X",OR($B139&lt;&gt;"",#REF!&lt;&gt;"",$C139&lt;&gt;""))</formula>
    </cfRule>
    <cfRule type="expression" dxfId="2741" priority="1533">
      <formula>AND($L139="X",OR($B139&lt;&gt;"",$C139&lt;&gt;"",$D139&lt;&gt;""))</formula>
    </cfRule>
    <cfRule type="expression" dxfId="2740" priority="1534">
      <formula>OR(#REF!="X",#REF!="X")</formula>
    </cfRule>
    <cfRule type="expression" dxfId="2739" priority="1535">
      <formula>AND(#REF!=1,#REF!=1)</formula>
    </cfRule>
    <cfRule type="expression" dxfId="2738" priority="1536">
      <formula>AND($L139="X",OR($B139&lt;&gt;"",$C139&lt;&gt;"",$D139&lt;&gt;"",$E139&lt;&gt;""))</formula>
    </cfRule>
    <cfRule type="expression" dxfId="2737" priority="1537">
      <formula>AND($L139="X",OR($B139&lt;&gt;"",$C139&lt;&gt;"",$E139&lt;&gt;"",#REF!&lt;&gt;""))</formula>
    </cfRule>
    <cfRule type="expression" dxfId="2736" priority="1538">
      <formula>#REF!=1</formula>
    </cfRule>
    <cfRule type="expression" dxfId="2735" priority="1539">
      <formula>AND(#REF!=1,#REF!=1)</formula>
    </cfRule>
    <cfRule type="expression" dxfId="2734" priority="1540">
      <formula>#REF!=1</formula>
    </cfRule>
    <cfRule type="expression" dxfId="2733" priority="1541">
      <formula>#REF!=1</formula>
    </cfRule>
    <cfRule type="expression" dxfId="2732" priority="1542">
      <formula>AND($L139="X",OR($B139&lt;&gt;"",$C139&lt;&gt;"",$D139&lt;&gt;""))</formula>
    </cfRule>
    <cfRule type="expression" dxfId="2731" priority="1978">
      <formula>AND($L139="X",OR($B139&lt;&gt;"",$C139&lt;&gt;"",$D139&lt;&gt;"",$E139&lt;&gt;""))</formula>
    </cfRule>
    <cfRule type="expression" dxfId="2730" priority="1979">
      <formula>AND($L139="X",OR($B139&lt;&gt;"",#REF!&lt;&gt;"",$C139&lt;&gt;"",$D139&lt;&gt;""))</formula>
    </cfRule>
    <cfRule type="expression" dxfId="2729" priority="1980" stopIfTrue="1">
      <formula>AND(#REF!=1,#REF!=1)</formula>
    </cfRule>
    <cfRule type="expression" dxfId="2728" priority="1981" stopIfTrue="1">
      <formula>#REF!=1</formula>
    </cfRule>
    <cfRule type="expression" dxfId="2727" priority="1982" stopIfTrue="1">
      <formula>#REF!=1</formula>
    </cfRule>
    <cfRule type="expression" dxfId="2726" priority="1983">
      <formula>AND($L139="X",OR($B139&lt;&gt;"",$C139&lt;&gt;""))</formula>
    </cfRule>
    <cfRule type="expression" dxfId="2725" priority="1984" stopIfTrue="1">
      <formula>AND(#REF!=1,#REF!=1)</formula>
    </cfRule>
    <cfRule type="expression" dxfId="2724" priority="1985" stopIfTrue="1">
      <formula>#REF!=1</formula>
    </cfRule>
    <cfRule type="expression" dxfId="2723" priority="1986" stopIfTrue="1">
      <formula>#REF!=1</formula>
    </cfRule>
    <cfRule type="expression" dxfId="2722" priority="1987">
      <formula>AND($L139="X",OR($B139&lt;&gt;"",$C139&lt;&gt;""))</formula>
    </cfRule>
    <cfRule type="expression" dxfId="2721" priority="1988">
      <formula>AND(#REF!=1,#REF!=1)</formula>
    </cfRule>
    <cfRule type="expression" dxfId="2720" priority="1989">
      <formula>#REF!=1</formula>
    </cfRule>
    <cfRule type="expression" dxfId="2719" priority="1990">
      <formula>#REF!=1</formula>
    </cfRule>
    <cfRule type="expression" dxfId="2718" priority="1991">
      <formula>AND($L139="X",OR($B139&lt;&gt;"",$C139&lt;&gt;""))</formula>
    </cfRule>
    <cfRule type="expression" dxfId="2717" priority="1992">
      <formula>AND(#REF!=1,#REF!=1)</formula>
    </cfRule>
    <cfRule type="expression" dxfId="2716" priority="1993">
      <formula>#REF!=1</formula>
    </cfRule>
    <cfRule type="expression" dxfId="2715" priority="1994">
      <formula>#REF!=1</formula>
    </cfRule>
    <cfRule type="expression" dxfId="2714" priority="1995">
      <formula>AND($L139="X",OR($B139&lt;&gt;"",$C139&lt;&gt;""))</formula>
    </cfRule>
    <cfRule type="expression" dxfId="2713" priority="1996">
      <formula>AND(#REF!=1,#REF!=1)</formula>
    </cfRule>
    <cfRule type="expression" dxfId="2712" priority="1997">
      <formula>#REF!=1</formula>
    </cfRule>
    <cfRule type="expression" dxfId="2711" priority="1998">
      <formula>#REF!=1</formula>
    </cfRule>
    <cfRule type="expression" dxfId="2710" priority="1999">
      <formula>AND($L139="X",OR($B139&lt;&gt;"",$C139&lt;&gt;""))</formula>
    </cfRule>
    <cfRule type="expression" dxfId="2709" priority="2000">
      <formula>AND(#REF!=1,#REF!=1)</formula>
    </cfRule>
    <cfRule type="expression" dxfId="2708" priority="2001">
      <formula>#REF!=1</formula>
    </cfRule>
    <cfRule type="expression" dxfId="2707" priority="2002">
      <formula>#REF!=1</formula>
    </cfRule>
    <cfRule type="expression" dxfId="2706" priority="2003">
      <formula>AND($L139="X",OR($B139&lt;&gt;"",$C139&lt;&gt;""))</formula>
    </cfRule>
    <cfRule type="expression" dxfId="2705" priority="2004">
      <formula>AND(#REF!=1,#REF!=1)</formula>
    </cfRule>
    <cfRule type="expression" dxfId="2704" priority="2005">
      <formula>#REF!=1</formula>
    </cfRule>
    <cfRule type="expression" dxfId="2703" priority="2006">
      <formula>#REF!=1</formula>
    </cfRule>
    <cfRule type="expression" dxfId="2702" priority="2007">
      <formula>AND(NOT(ISBLANK($P139)),ISBLANK(#REF!),ISBLANK(#REF!))</formula>
    </cfRule>
    <cfRule type="expression" dxfId="2701" priority="2008">
      <formula>OR(#REF!="X",#REF!="X")</formula>
    </cfRule>
    <cfRule type="expression" dxfId="2700" priority="2009">
      <formula>AND(#REF!=1,#REF!=1)</formula>
    </cfRule>
    <cfRule type="expression" dxfId="2699" priority="2010">
      <formula>#REF!=1</formula>
    </cfRule>
    <cfRule type="expression" dxfId="2698" priority="2011">
      <formula>#REF!=1</formula>
    </cfRule>
    <cfRule type="expression" dxfId="2697" priority="2012">
      <formula>AND($L139="X",OR($B139&lt;&gt;"",#REF!&lt;&gt;"",$C139&lt;&gt;""))</formula>
    </cfRule>
    <cfRule type="expression" dxfId="2696" priority="2013">
      <formula>AND($L139="X",OR($B139&lt;&gt;"",$C139&lt;&gt;"",$D139&lt;&gt;""))</formula>
    </cfRule>
    <cfRule type="expression" dxfId="2695" priority="2014">
      <formula>OR(#REF!="X",#REF!="X")</formula>
    </cfRule>
    <cfRule type="expression" dxfId="2694" priority="2015">
      <formula>AND(#REF!=1,#REF!=1)</formula>
    </cfRule>
    <cfRule type="expression" dxfId="2693" priority="2016">
      <formula>AND($L139="X",OR($B139&lt;&gt;"",$C139&lt;&gt;"",$D139&lt;&gt;"",$E139&lt;&gt;""))</formula>
    </cfRule>
    <cfRule type="expression" dxfId="2692" priority="2017">
      <formula>AND($L139="X",OR($B139&lt;&gt;"",$C139&lt;&gt;"",$E139&lt;&gt;"",#REF!&lt;&gt;""))</formula>
    </cfRule>
    <cfRule type="expression" dxfId="2691" priority="2018">
      <formula>#REF!=1</formula>
    </cfRule>
    <cfRule type="expression" dxfId="2690" priority="2019">
      <formula>AND(#REF!=1,#REF!=1)</formula>
    </cfRule>
  </conditionalFormatting>
  <conditionalFormatting sqref="F145:G146 D184">
    <cfRule type="expression" dxfId="2689" priority="209">
      <formula>AND($L145="X",OR($B145&lt;&gt;"",#REF!&lt;&gt;"",$C145&lt;&gt;"",$D145&lt;&gt;""))</formula>
    </cfRule>
  </conditionalFormatting>
  <conditionalFormatting sqref="F177:G177 F181:G181">
    <cfRule type="expression" dxfId="2688" priority="372">
      <formula>AND($L177="X",OR($B177&lt;&gt;"",$C177&lt;&gt;"",$D177&lt;&gt;"",#REF!&lt;&gt;"",$F177&lt;&gt;""))</formula>
    </cfRule>
  </conditionalFormatting>
  <conditionalFormatting sqref="F194:G194">
    <cfRule type="expression" dxfId="2687" priority="174">
      <formula>AND($L194="X",OR($B194&lt;&gt;"",#REF!&lt;&gt;"",$C194&lt;&gt;""))</formula>
    </cfRule>
    <cfRule type="expression" dxfId="2686" priority="175">
      <formula>AND($L194="X",OR($B194&lt;&gt;"",$C194&lt;&gt;"",$D194&lt;&gt;"",$E194&lt;&gt;""))</formula>
    </cfRule>
    <cfRule type="expression" dxfId="2685" priority="176">
      <formula>AND($L194="X",OR($B194&lt;&gt;"",#REF!&lt;&gt;"",$C194&lt;&gt;"",$D194&lt;&gt;""))</formula>
    </cfRule>
  </conditionalFormatting>
  <conditionalFormatting sqref="G9:G31 G33:G40 F37 G44:G71 F88 G97:G98 G100:G130 F129 G171:G176 D178:G178 G199:G207">
    <cfRule type="expression" dxfId="2684" priority="330">
      <formula>AND($L9="X",OR($B9&lt;&gt;"",$C9&lt;&gt;"",$D9&lt;&gt;"",$E9&lt;&gt;"",$F9&lt;&gt;""))</formula>
    </cfRule>
  </conditionalFormatting>
  <conditionalFormatting sqref="G32 G167">
    <cfRule type="expression" dxfId="2683" priority="373">
      <formula>AND($L32="X",OR($B32&lt;&gt;"",#REF!&lt;&gt;"",$D32&lt;&gt;"",$E32&lt;&gt;"",$F32&lt;&gt;""))</formula>
    </cfRule>
  </conditionalFormatting>
  <conditionalFormatting sqref="G33">
    <cfRule type="expression" dxfId="2682" priority="374">
      <formula>AND($L33="X",OR($B33&lt;&gt;"",$C33&lt;&gt;"",$D33&lt;&gt;"",$E33&lt;&gt;""))</formula>
    </cfRule>
  </conditionalFormatting>
  <conditionalFormatting sqref="G42:G43">
    <cfRule type="expression" dxfId="2681" priority="375">
      <formula>AND($L42="X",OR($B42&lt;&gt;"",#REF!&lt;&gt;"",$D42&lt;&gt;"",#REF!&lt;&gt;"",$F42&lt;&gt;""))</formula>
    </cfRule>
  </conditionalFormatting>
  <conditionalFormatting sqref="G44:G45 G51 F55 F59 F69 G71">
    <cfRule type="expression" dxfId="2680" priority="332">
      <formula>AND($L44="X",OR($B44&lt;&gt;"",#REF!&lt;&gt;"",$C44&lt;&gt;"",$D44&lt;&gt;"",$F44&lt;&gt;""))</formula>
    </cfRule>
  </conditionalFormatting>
  <conditionalFormatting sqref="G44:G45 G51 F55 F59 F69 G71:G72">
    <cfRule type="expression" dxfId="2679" priority="333">
      <formula>AND($L44="X",OR($B44&lt;&gt;"",#REF!&lt;&gt;"",$C44&lt;&gt;"",$D44&lt;&gt;""))</formula>
    </cfRule>
    <cfRule type="expression" dxfId="2678" priority="336">
      <formula>AND($L44="X",OR($B44&lt;&gt;"",$C44&lt;&gt;"",$D44&lt;&gt;""))</formula>
    </cfRule>
  </conditionalFormatting>
  <conditionalFormatting sqref="G44:G45 G51 G71:G72">
    <cfRule type="expression" dxfId="2677" priority="335">
      <formula>AND($L44="X",OR($B44&lt;&gt;"",$C44&lt;&gt;"",$D44&lt;&gt;"",$E44&lt;&gt;""))</formula>
    </cfRule>
  </conditionalFormatting>
  <conditionalFormatting sqref="G72">
    <cfRule type="expression" dxfId="2676" priority="376">
      <formula>AND($L72="X",OR($B72&lt;&gt;"",#REF!&lt;&gt;"",$C72&lt;&gt;""))</formula>
    </cfRule>
    <cfRule type="expression" dxfId="2675" priority="377">
      <formula>AND($L72="X",OR($B72&lt;&gt;"",$C72&lt;&gt;""))</formula>
    </cfRule>
  </conditionalFormatting>
  <conditionalFormatting sqref="G73:G94 E88">
    <cfRule type="expression" dxfId="2674" priority="291">
      <formula>AND($L73="X",OR($B73&lt;&gt;"",$C73&lt;&gt;"",$D73&lt;&gt;"",$E73&lt;&gt;"",$F73&lt;&gt;""))</formula>
    </cfRule>
  </conditionalFormatting>
  <conditionalFormatting sqref="G82">
    <cfRule type="expression" dxfId="2673" priority="378">
      <formula>AND($L82="X",OR($B82&lt;&gt;"",#REF!&lt;&gt;"",$C82&lt;&gt;"",$D82&lt;&gt;"",$F82&lt;&gt;""))</formula>
    </cfRule>
    <cfRule type="expression" dxfId="2672" priority="379">
      <formula>AND($L82="X",OR($B82&lt;&gt;"",#REF!&lt;&gt;"",$C82&lt;&gt;"",$D82&lt;&gt;""))</formula>
    </cfRule>
    <cfRule type="expression" dxfId="2671" priority="380">
      <formula>AND($L82="X",OR($B82&lt;&gt;"",$C82&lt;&gt;"",$D82&lt;&gt;"",$E82&lt;&gt;""))</formula>
    </cfRule>
    <cfRule type="expression" dxfId="2670" priority="381">
      <formula>AND($L82="X",OR($B82&lt;&gt;"",$C82&lt;&gt;"",$D82&lt;&gt;""))</formula>
    </cfRule>
  </conditionalFormatting>
  <conditionalFormatting sqref="G95:G96 G179">
    <cfRule type="expression" dxfId="2669" priority="382">
      <formula>AND($L95="X",OR($B95&lt;&gt;"",$D95&lt;&gt;"",#REF!&lt;&gt;"",$E95&lt;&gt;"",$F95&lt;&gt;""))</formula>
    </cfRule>
  </conditionalFormatting>
  <conditionalFormatting sqref="G98 G102 G107">
    <cfRule type="expression" dxfId="2668" priority="383">
      <formula>AND($L98="X",OR($B98&lt;&gt;"",#REF!&lt;&gt;"",$C98&lt;&gt;"",$D98&lt;&gt;"",$F98&lt;&gt;""))</formula>
    </cfRule>
    <cfRule type="expression" dxfId="2667" priority="384">
      <formula>AND($L98="X",OR($B98&lt;&gt;"",#REF!&lt;&gt;"",$C98&lt;&gt;"",$D98&lt;&gt;""))</formula>
    </cfRule>
    <cfRule type="expression" dxfId="2666" priority="385">
      <formula>AND($L98="X",OR($B98&lt;&gt;"",$C98&lt;&gt;"",$D98&lt;&gt;"",$E98&lt;&gt;""))</formula>
    </cfRule>
  </conditionalFormatting>
  <conditionalFormatting sqref="G99 G130:G132">
    <cfRule type="expression" dxfId="2665" priority="395">
      <formula>AND($L99="X",OR($B99&lt;&gt;"",$C99&lt;&gt;"",$E99&lt;&gt;"",#REF!&lt;&gt;"",$F99&lt;&gt;""))</formula>
    </cfRule>
  </conditionalFormatting>
  <conditionalFormatting sqref="G117 G133 F147 F162">
    <cfRule type="expression" dxfId="2664" priority="359">
      <formula>AND($L117="X",OR($B117&lt;&gt;"",#REF!&lt;&gt;"",$C117&lt;&gt;"",$D117&lt;&gt;"",$F117&lt;&gt;""))</formula>
    </cfRule>
  </conditionalFormatting>
  <conditionalFormatting sqref="G117 G133 F147:F148 F161:F162">
    <cfRule type="expression" dxfId="2663" priority="360">
      <formula>AND($L117="X",OR($B117&lt;&gt;"",#REF!&lt;&gt;"",$C117&lt;&gt;"",$D117&lt;&gt;""))</formula>
    </cfRule>
  </conditionalFormatting>
  <conditionalFormatting sqref="G119">
    <cfRule type="expression" dxfId="2662" priority="390">
      <formula>AND($L119="X",OR(#REF!&lt;&gt;"",$B119&lt;&gt;"",$C119&lt;&gt;"",$E119&lt;&gt;"",$F119&lt;&gt;""))</formula>
    </cfRule>
  </conditionalFormatting>
  <conditionalFormatting sqref="G130">
    <cfRule type="expression" dxfId="2661" priority="391">
      <formula>AND($L130="X",OR($B130&lt;&gt;"",#REF!&lt;&gt;"",$C130&lt;&gt;"",$D130&lt;&gt;"",$F130&lt;&gt;""))</formula>
    </cfRule>
    <cfRule type="expression" dxfId="2660" priority="392">
      <formula>AND($L130="X",OR($B130&lt;&gt;"",#REF!&lt;&gt;"",$C130&lt;&gt;"",$D130&lt;&gt;""))</formula>
    </cfRule>
    <cfRule type="expression" dxfId="2659" priority="393">
      <formula>AND($L130="X",OR($B130&lt;&gt;"",$C130&lt;&gt;"",$E130&lt;&gt;"",#REF!&lt;&gt;""))</formula>
    </cfRule>
    <cfRule type="expression" dxfId="2658" priority="394">
      <formula>AND($L130="X",OR($B130&lt;&gt;"",$C130&lt;&gt;"",$D130&lt;&gt;"",$E130&lt;&gt;""))</formula>
    </cfRule>
  </conditionalFormatting>
  <conditionalFormatting sqref="G133:G138 F55 F59 F69 G148:G166">
    <cfRule type="expression" dxfId="2657" priority="334">
      <formula>AND($L55="X",OR($B55&lt;&gt;"",$C55&lt;&gt;"",$D55&lt;&gt;"",$E55&lt;&gt;"",$F55&lt;&gt;""))</formula>
    </cfRule>
  </conditionalFormatting>
  <conditionalFormatting sqref="G139">
    <cfRule type="expression" dxfId="2656" priority="396">
      <formula>AND($L139="X",OR($B139&lt;&gt;"",$C139&lt;&gt;"",$D139&lt;&gt;"",$E139&lt;&gt;""))</formula>
    </cfRule>
    <cfRule type="expression" dxfId="2655" priority="397">
      <formula>AND($L139="X",OR($B139&lt;&gt;"",$C139&lt;&gt;"",$E139&lt;&gt;"",#REF!&lt;&gt;"",$F139&lt;&gt;""))</formula>
    </cfRule>
  </conditionalFormatting>
  <conditionalFormatting sqref="G140:G141">
    <cfRule type="expression" dxfId="2654" priority="1552">
      <formula>AND($L140="X",OR($B140&lt;&gt;"",$C140&lt;&gt;"",$D140&lt;&gt;"",$F140&lt;&gt;"",#REF!&lt;&gt;""))</formula>
    </cfRule>
  </conditionalFormatting>
  <conditionalFormatting sqref="G143:G144">
    <cfRule type="expression" dxfId="2653" priority="2020">
      <formula>AND($L143="X",OR($B143&lt;&gt;"",$C143&lt;&gt;"",$D143&lt;&gt;"",$F143&lt;&gt;""))</formula>
    </cfRule>
    <cfRule type="expression" dxfId="2652" priority="2021">
      <formula>AND($L143="X",OR($B143&lt;&gt;"",#REF!&lt;&gt;"",$C143&lt;&gt;"",$D143&lt;&gt;""))</formula>
    </cfRule>
    <cfRule type="expression" dxfId="2651" priority="2022">
      <formula>AND(#REF!=1,#REF!=1)</formula>
    </cfRule>
    <cfRule type="expression" dxfId="2650" priority="2023">
      <formula>#REF!=1</formula>
    </cfRule>
    <cfRule type="expression" dxfId="2649" priority="2024">
      <formula>#REF!=1</formula>
    </cfRule>
    <cfRule type="expression" dxfId="2648" priority="2025">
      <formula>AND($L143="X",OR($B143&lt;&gt;"",$C143&lt;&gt;""))</formula>
    </cfRule>
    <cfRule type="expression" dxfId="2647" priority="2026">
      <formula>AND(#REF!=1,#REF!=1)</formula>
    </cfRule>
    <cfRule type="expression" dxfId="2646" priority="2027">
      <formula>#REF!=1</formula>
    </cfRule>
    <cfRule type="expression" dxfId="2645" priority="2028">
      <formula>#REF!=1</formula>
    </cfRule>
    <cfRule type="expression" dxfId="2644" priority="2029">
      <formula>AND($L143="X",OR($B143&lt;&gt;"",$C143&lt;&gt;""))</formula>
    </cfRule>
    <cfRule type="expression" dxfId="2643" priority="2030">
      <formula>AND(#REF!=1,#REF!=1)</formula>
    </cfRule>
    <cfRule type="expression" dxfId="2642" priority="2031">
      <formula>#REF!=1</formula>
    </cfRule>
    <cfRule type="expression" dxfId="2641" priority="2032">
      <formula>#REF!=1</formula>
    </cfRule>
    <cfRule type="expression" dxfId="2640" priority="2033">
      <formula>AND($L143="X",OR($B143&lt;&gt;"",$C143&lt;&gt;""))</formula>
    </cfRule>
    <cfRule type="expression" dxfId="2639" priority="2034">
      <formula>AND(#REF!=1,#REF!=1)</formula>
    </cfRule>
    <cfRule type="expression" dxfId="2638" priority="2035">
      <formula>#REF!=1</formula>
    </cfRule>
    <cfRule type="expression" dxfId="2637" priority="2036">
      <formula>#REF!=1</formula>
    </cfRule>
    <cfRule type="expression" dxfId="2636" priority="2037">
      <formula>AND($L143="X",OR($B143&lt;&gt;"",$C143&lt;&gt;""))</formula>
    </cfRule>
    <cfRule type="expression" dxfId="2635" priority="2038">
      <formula>AND(#REF!=1,#REF!=1)</formula>
    </cfRule>
    <cfRule type="expression" dxfId="2634" priority="2039">
      <formula>#REF!=1</formula>
    </cfRule>
    <cfRule type="expression" dxfId="2633" priority="2040">
      <formula>#REF!=1</formula>
    </cfRule>
    <cfRule type="expression" dxfId="2632" priority="2041">
      <formula>AND($L143="X",OR($B143&lt;&gt;"",$C143&lt;&gt;""))</formula>
    </cfRule>
    <cfRule type="expression" dxfId="2631" priority="2042">
      <formula>AND(#REF!=1,#REF!=1)</formula>
    </cfRule>
    <cfRule type="expression" dxfId="2630" priority="2043">
      <formula>#REF!=1</formula>
    </cfRule>
    <cfRule type="expression" dxfId="2629" priority="2044">
      <formula>#REF!=1</formula>
    </cfRule>
    <cfRule type="expression" dxfId="2628" priority="2045">
      <formula>AND($L143="X",OR($B143&lt;&gt;"",$C143&lt;&gt;""))</formula>
    </cfRule>
    <cfRule type="expression" dxfId="2627" priority="2046">
      <formula>AND(#REF!=1,#REF!=1)</formula>
    </cfRule>
    <cfRule type="expression" dxfId="2626" priority="2047">
      <formula>#REF!=1</formula>
    </cfRule>
    <cfRule type="expression" dxfId="2625" priority="2048">
      <formula>#REF!=1</formula>
    </cfRule>
    <cfRule type="expression" dxfId="2624" priority="2049">
      <formula>AND(NOT(ISBLANK($P143)),ISBLANK(#REF!),ISBLANK(#REF!))</formula>
    </cfRule>
    <cfRule type="expression" dxfId="2623" priority="2050">
      <formula>OR(#REF!="X",#REF!="X")</formula>
    </cfRule>
    <cfRule type="expression" dxfId="2622" priority="2051">
      <formula>AND(#REF!=1,#REF!=1)</formula>
    </cfRule>
    <cfRule type="expression" dxfId="2621" priority="2052">
      <formula>#REF!=1</formula>
    </cfRule>
    <cfRule type="expression" dxfId="2620" priority="2053">
      <formula>#REF!=1</formula>
    </cfRule>
    <cfRule type="expression" dxfId="2619" priority="2054">
      <formula>AND($L143="X",OR($B143&lt;&gt;"",$C143&lt;&gt;"",$D143&lt;&gt;""))</formula>
    </cfRule>
    <cfRule type="expression" dxfId="2618" priority="2055">
      <formula>OR(#REF!="X",#REF!="X")</formula>
    </cfRule>
    <cfRule type="expression" dxfId="2617" priority="2056">
      <formula>AND(#REF!=1,#REF!=1)</formula>
    </cfRule>
    <cfRule type="expression" dxfId="2616" priority="2057">
      <formula>AND($L143="X",OR($B143&lt;&gt;"",$C143&lt;&gt;"",$D143&lt;&gt;"",$F143&lt;&gt;""))</formula>
    </cfRule>
    <cfRule type="expression" dxfId="2615" priority="2058">
      <formula>AND($L143="X",OR($B143&lt;&gt;"",$C143&lt;&gt;"",$F143&lt;&gt;"",#REF!&lt;&gt;""))</formula>
    </cfRule>
    <cfRule type="expression" dxfId="2614" priority="2059">
      <formula>#REF!=1</formula>
    </cfRule>
  </conditionalFormatting>
  <conditionalFormatting sqref="G145:G146 F184">
    <cfRule type="expression" dxfId="2613" priority="212">
      <formula>AND($L145="X",OR($B145&lt;&gt;"",#REF!&lt;&gt;"",$C145&lt;&gt;"",$D145&lt;&gt;"",$F145&lt;&gt;""))</formula>
    </cfRule>
  </conditionalFormatting>
  <conditionalFormatting sqref="G145:G146 G142 F147 F162">
    <cfRule type="expression" dxfId="2612" priority="361">
      <formula>AND($L142="X",OR($B142&lt;&gt;"",$C142&lt;&gt;"",$D142&lt;&gt;"",$E142&lt;&gt;"",$F142&lt;&gt;""))</formula>
    </cfRule>
  </conditionalFormatting>
  <conditionalFormatting sqref="G148 G151 G154 G161">
    <cfRule type="expression" dxfId="2611" priority="398">
      <formula>AND($L148="X",OR($B148&lt;&gt;"",#REF!&lt;&gt;"",$C148&lt;&gt;"",$D148&lt;&gt;"",$F148&lt;&gt;""))</formula>
    </cfRule>
  </conditionalFormatting>
  <conditionalFormatting sqref="G148 G151 G154 G161:G162">
    <cfRule type="expression" dxfId="2610" priority="399">
      <formula>AND($L148="X",OR($B148&lt;&gt;"",#REF!&lt;&gt;"",$C148&lt;&gt;"",$D148&lt;&gt;""))</formula>
    </cfRule>
  </conditionalFormatting>
  <conditionalFormatting sqref="G162">
    <cfRule type="expression" dxfId="2609" priority="400">
      <formula>AND($L162="X",OR($B162&lt;&gt;"",$C162&lt;&gt;"",$D162&lt;&gt;""))</formula>
    </cfRule>
  </conditionalFormatting>
  <conditionalFormatting sqref="G168:G170">
    <cfRule type="expression" dxfId="2608" priority="1544">
      <formula>AND($L168="X",OR(#REF!&lt;&gt;"",$B168&lt;&gt;"",$D168&lt;&gt;"",#REF!&lt;&gt;"",$F168&lt;&gt;""))</formula>
    </cfRule>
  </conditionalFormatting>
  <conditionalFormatting sqref="G179:G180">
    <cfRule type="expression" dxfId="2607" priority="401">
      <formula>AND($L179="X",OR(#REF!&lt;&gt;"",$B179&lt;&gt;"",$D179&lt;&gt;"",$E179&lt;&gt;"",$F179&lt;&gt;""))</formula>
    </cfRule>
  </conditionalFormatting>
  <conditionalFormatting sqref="G182:G183">
    <cfRule type="expression" dxfId="2606" priority="402">
      <formula>AND($L182="X",OR(#REF!&lt;&gt;"",$B182&lt;&gt;"",$C182&lt;&gt;"",$D182&lt;&gt;"",$F182&lt;&gt;""))</formula>
    </cfRule>
  </conditionalFormatting>
  <conditionalFormatting sqref="G184:G186">
    <cfRule type="expression" dxfId="2605" priority="1550">
      <formula>AND(#REF!="X",OR(#REF!&lt;&gt;"",$B184&lt;&gt;"",$C184&lt;&gt;"",$D184&lt;&gt;"",$F184&lt;&gt;""))</formula>
    </cfRule>
  </conditionalFormatting>
  <conditionalFormatting sqref="G187">
    <cfRule type="expression" dxfId="2604" priority="403">
      <formula>AND($L187="X",OR($B187&lt;&gt;"",#REF!&lt;&gt;"",$C187&lt;&gt;"",$D187&lt;&gt;"",$F187&lt;&gt;""))</formula>
    </cfRule>
  </conditionalFormatting>
  <conditionalFormatting sqref="G188:G193">
    <cfRule type="expression" dxfId="2603" priority="404">
      <formula>AND($L188="X",OR($B188&lt;&gt;"",#REF!&lt;&gt;"",#REF!&lt;&gt;"",$C188&lt;&gt;"",$F188&lt;&gt;""))</formula>
    </cfRule>
  </conditionalFormatting>
  <conditionalFormatting sqref="G194">
    <cfRule type="expression" dxfId="2602" priority="190">
      <formula>AND($L194="X",OR(#REF!&lt;&gt;"",#REF!&lt;&gt;"",#REF!&lt;&gt;"",$B194&lt;&gt;"",$F194&lt;&gt;""))</formula>
    </cfRule>
  </conditionalFormatting>
  <conditionalFormatting sqref="G195:G196">
    <cfRule type="expression" dxfId="2601" priority="1554">
      <formula>AND($L195="X",OR($B195&lt;&gt;"",#REF!&lt;&gt;"",$E195&lt;&gt;"",#REF!&lt;&gt;"",$F195&lt;&gt;""))</formula>
    </cfRule>
  </conditionalFormatting>
  <conditionalFormatting sqref="G197">
    <cfRule type="expression" dxfId="2600" priority="184">
      <formula>AND($L197="X",OR($B197&lt;&gt;"",$C197&lt;&gt;"",$D197&lt;&gt;"",$E197&lt;&gt;"",$F197&lt;&gt;""))</formula>
    </cfRule>
  </conditionalFormatting>
  <conditionalFormatting sqref="G198">
    <cfRule type="expression" dxfId="2599" priority="405">
      <formula>AND($L198="X",OR(#REF!&lt;&gt;"",#REF!&lt;&gt;"",#REF!&lt;&gt;"",$B198&lt;&gt;"",$F198&lt;&gt;""))</formula>
    </cfRule>
  </conditionalFormatting>
  <conditionalFormatting sqref="H209:H210 H230:H1070">
    <cfRule type="expression" dxfId="2598" priority="238">
      <formula>$K209="X"</formula>
    </cfRule>
  </conditionalFormatting>
  <conditionalFormatting sqref="I12:I29 H47:H49">
    <cfRule type="expression" dxfId="2597" priority="228">
      <formula>$L12="X"</formula>
    </cfRule>
  </conditionalFormatting>
  <conditionalFormatting sqref="I31:I65 I67:I183">
    <cfRule type="expression" dxfId="2596" priority="235">
      <formula>$L31="X"</formula>
    </cfRule>
  </conditionalFormatting>
  <conditionalFormatting sqref="I184:I186">
    <cfRule type="expression" dxfId="2595" priority="1551">
      <formula>#REF!="X"</formula>
    </cfRule>
  </conditionalFormatting>
  <conditionalFormatting sqref="I187:I207">
    <cfRule type="expression" dxfId="2594" priority="172">
      <formula>$L187="X"</formula>
    </cfRule>
  </conditionalFormatting>
  <conditionalFormatting sqref="K9:K207">
    <cfRule type="cellIs" dxfId="2593" priority="232" operator="equal">
      <formula>"1..1"</formula>
    </cfRule>
    <cfRule type="cellIs" dxfId="2592" priority="233" operator="equal">
      <formula>"0..n"</formula>
    </cfRule>
    <cfRule type="cellIs" dxfId="2591" priority="234" operator="equal">
      <formula>"0..1"</formula>
    </cfRule>
  </conditionalFormatting>
  <conditionalFormatting sqref="O84">
    <cfRule type="cellIs" dxfId="2590" priority="216" operator="equal">
      <formula>"1..1"</formula>
    </cfRule>
    <cfRule type="cellIs" dxfId="2589" priority="217" operator="equal">
      <formula>"0..n"</formula>
    </cfRule>
    <cfRule type="cellIs" dxfId="2588" priority="218" operator="equal">
      <formula>"0..1"</formula>
    </cfRule>
  </conditionalFormatting>
  <conditionalFormatting sqref="P20">
    <cfRule type="cellIs" dxfId="2587" priority="47" operator="equal">
      <formula>"1..1"</formula>
    </cfRule>
    <cfRule type="cellIs" dxfId="2586" priority="48" operator="equal">
      <formula>"0..n"</formula>
    </cfRule>
    <cfRule type="cellIs" dxfId="2585" priority="49" operator="equal">
      <formula>"0..1"</formula>
    </cfRule>
  </conditionalFormatting>
  <conditionalFormatting sqref="Q17">
    <cfRule type="cellIs" dxfId="2584" priority="219" operator="equal">
      <formula>"1..1"</formula>
    </cfRule>
    <cfRule type="cellIs" dxfId="2583" priority="220" operator="equal">
      <formula>"0..n"</formula>
    </cfRule>
    <cfRule type="cellIs" dxfId="2582" priority="221" operator="equal">
      <formula>"0..1"</formula>
    </cfRule>
  </conditionalFormatting>
  <conditionalFormatting sqref="Q37">
    <cfRule type="cellIs" dxfId="2581" priority="222" operator="equal">
      <formula>"1..1"</formula>
    </cfRule>
    <cfRule type="cellIs" dxfId="2580" priority="223" operator="equal">
      <formula>"0..n"</formula>
    </cfRule>
    <cfRule type="cellIs" dxfId="2579" priority="224" operator="equal">
      <formula>"0..1"</formula>
    </cfRule>
  </conditionalFormatting>
  <conditionalFormatting sqref="Q126">
    <cfRule type="cellIs" dxfId="2578" priority="225" operator="equal">
      <formula>"1..1"</formula>
    </cfRule>
    <cfRule type="cellIs" dxfId="2577" priority="226" operator="equal">
      <formula>"0..n"</formula>
    </cfRule>
    <cfRule type="cellIs" dxfId="2576" priority="227" operator="equal">
      <formula>"0..1"</formula>
    </cfRule>
  </conditionalFormatting>
  <hyperlinks>
    <hyperlink ref="I123"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1889</v>
      </c>
      <c r="B1" s="121"/>
      <c r="C1" s="9"/>
      <c r="D1" s="8"/>
      <c r="F1" s="30"/>
      <c r="G1" s="8"/>
      <c r="H1" s="328" t="s">
        <v>181</v>
      </c>
      <c r="I1" s="328"/>
      <c r="J1" s="328"/>
      <c r="K1" s="328"/>
      <c r="L1" s="328"/>
      <c r="M1" s="328" t="s">
        <v>181</v>
      </c>
      <c r="N1" s="328"/>
      <c r="O1" s="7"/>
      <c r="P1" s="7"/>
      <c r="Q1" s="7"/>
      <c r="R1" s="7"/>
      <c r="S1" s="7"/>
      <c r="T1" s="7"/>
      <c r="U1" s="7"/>
      <c r="V1" s="7"/>
      <c r="W1" s="7"/>
      <c r="Y1" s="8"/>
    </row>
    <row r="2" spans="1:25"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t="s">
        <v>181</v>
      </c>
      <c r="N2" s="382"/>
      <c r="O2" s="378"/>
      <c r="P2" s="378"/>
      <c r="Q2" s="378"/>
      <c r="R2" s="378"/>
    </row>
    <row r="3" spans="1:25" s="380" customFormat="1" ht="13.5" customHeight="1">
      <c r="A3" s="379" t="s">
        <v>1890</v>
      </c>
      <c r="B3" s="379" t="s">
        <v>103</v>
      </c>
      <c r="C3" s="383" t="s">
        <v>1891</v>
      </c>
      <c r="D3" s="379" t="s">
        <v>1891</v>
      </c>
      <c r="E3" s="379"/>
      <c r="F3" s="379"/>
      <c r="G3" s="379" t="s">
        <v>108</v>
      </c>
      <c r="H3" s="379" t="s">
        <v>109</v>
      </c>
      <c r="I3" s="379" t="s">
        <v>108</v>
      </c>
      <c r="J3" s="384" t="s">
        <v>1892</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181</v>
      </c>
      <c r="C7" s="127" t="s">
        <v>181</v>
      </c>
      <c r="D7" s="127" t="s">
        <v>181</v>
      </c>
      <c r="E7" s="127" t="s">
        <v>181</v>
      </c>
      <c r="F7" s="7"/>
      <c r="G7" s="7"/>
      <c r="H7" s="7"/>
      <c r="I7" s="7"/>
      <c r="J7" s="7"/>
      <c r="K7" s="7"/>
      <c r="L7" s="7"/>
      <c r="M7" s="7"/>
      <c r="N7" s="7"/>
      <c r="O7" s="128"/>
      <c r="P7" s="7"/>
      <c r="Q7" s="7"/>
      <c r="R7" s="7"/>
      <c r="S7" s="7"/>
      <c r="T7" s="7"/>
      <c r="U7" s="7"/>
      <c r="V7" s="322" t="s">
        <v>111</v>
      </c>
      <c r="W7" s="322" t="s">
        <v>111</v>
      </c>
      <c r="Y7" s="8"/>
    </row>
    <row r="8" spans="1:25" ht="13.5" customHeight="1">
      <c r="A8" s="129" t="s">
        <v>112</v>
      </c>
      <c r="B8" s="130" t="s">
        <v>113</v>
      </c>
      <c r="C8" s="130" t="s">
        <v>114</v>
      </c>
      <c r="D8" s="130" t="s">
        <v>115</v>
      </c>
      <c r="E8" s="130" t="s">
        <v>116</v>
      </c>
      <c r="F8" s="130" t="s">
        <v>117</v>
      </c>
      <c r="G8" s="130" t="s">
        <v>118</v>
      </c>
      <c r="H8" s="131" t="s">
        <v>1</v>
      </c>
      <c r="I8" s="131" t="s">
        <v>1893</v>
      </c>
      <c r="J8" s="131" t="s">
        <v>119</v>
      </c>
      <c r="K8" s="131" t="s">
        <v>1894</v>
      </c>
      <c r="L8" s="132" t="s">
        <v>121</v>
      </c>
      <c r="M8" s="133" t="s">
        <v>122</v>
      </c>
      <c r="N8" s="133" t="s">
        <v>16</v>
      </c>
      <c r="O8" s="359" t="s">
        <v>1895</v>
      </c>
      <c r="P8" s="180" t="s">
        <v>1896</v>
      </c>
      <c r="Q8" s="180" t="s">
        <v>1897</v>
      </c>
      <c r="R8" s="180" t="s">
        <v>1898</v>
      </c>
      <c r="S8" s="131" t="s">
        <v>0</v>
      </c>
      <c r="T8" s="131" t="s">
        <v>1899</v>
      </c>
      <c r="U8" s="131" t="s">
        <v>124</v>
      </c>
      <c r="V8" s="134" t="s">
        <v>125</v>
      </c>
      <c r="W8" s="134" t="s">
        <v>103</v>
      </c>
      <c r="X8" s="354" t="s">
        <v>126</v>
      </c>
      <c r="Y8" s="135" t="s">
        <v>103</v>
      </c>
    </row>
    <row r="9" spans="1:25" ht="13.5" customHeight="1">
      <c r="A9" s="136">
        <v>1</v>
      </c>
      <c r="B9" s="136" t="s">
        <v>1900</v>
      </c>
      <c r="C9" s="136"/>
      <c r="D9" s="136"/>
      <c r="E9" s="136"/>
      <c r="F9" s="136"/>
      <c r="G9" s="136"/>
      <c r="H9" s="137" t="s">
        <v>1901</v>
      </c>
      <c r="I9" s="137" t="s">
        <v>1902</v>
      </c>
      <c r="J9" s="139"/>
      <c r="K9" s="137" t="s">
        <v>134</v>
      </c>
      <c r="L9" s="137" t="s">
        <v>1903</v>
      </c>
      <c r="M9" s="137" t="s">
        <v>1903</v>
      </c>
      <c r="N9" s="140" t="s">
        <v>132</v>
      </c>
      <c r="O9" s="140" t="s">
        <v>132</v>
      </c>
      <c r="P9" s="140" t="s">
        <v>132</v>
      </c>
      <c r="Q9" s="140" t="s">
        <v>132</v>
      </c>
      <c r="R9" s="137"/>
      <c r="S9" s="137" t="s">
        <v>134</v>
      </c>
      <c r="T9" s="137" t="s">
        <v>1904</v>
      </c>
      <c r="U9" s="137"/>
      <c r="V9" s="137" t="s">
        <v>134</v>
      </c>
      <c r="W9" s="137" t="s">
        <v>134</v>
      </c>
      <c r="X9" s="141" t="s">
        <v>181</v>
      </c>
      <c r="Y9" s="1"/>
    </row>
    <row r="10" spans="1:25" ht="13.5" customHeight="1">
      <c r="A10" s="142">
        <v>2</v>
      </c>
      <c r="B10" s="142"/>
      <c r="C10" s="142" t="s">
        <v>127</v>
      </c>
      <c r="D10" s="142"/>
      <c r="E10" s="142"/>
      <c r="F10" s="142"/>
      <c r="G10" s="142"/>
      <c r="H10" s="143" t="s">
        <v>1905</v>
      </c>
      <c r="I10" s="143" t="s">
        <v>1906</v>
      </c>
      <c r="J10" s="143" t="s">
        <v>129</v>
      </c>
      <c r="K10" s="143" t="s">
        <v>134</v>
      </c>
      <c r="L10" s="143" t="s">
        <v>112</v>
      </c>
      <c r="M10" s="143" t="s">
        <v>112</v>
      </c>
      <c r="N10" s="145" t="s">
        <v>132</v>
      </c>
      <c r="O10" s="145" t="s">
        <v>132</v>
      </c>
      <c r="P10" s="145" t="s">
        <v>132</v>
      </c>
      <c r="Q10" s="145" t="s">
        <v>132</v>
      </c>
      <c r="R10" s="143"/>
      <c r="S10" s="143"/>
      <c r="T10" s="143" t="s">
        <v>133</v>
      </c>
      <c r="U10" s="143" t="s">
        <v>1907</v>
      </c>
      <c r="V10" s="143" t="s">
        <v>134</v>
      </c>
      <c r="W10" s="143" t="s">
        <v>134</v>
      </c>
      <c r="X10" s="141" t="s">
        <v>181</v>
      </c>
      <c r="Y10" s="1"/>
    </row>
    <row r="11" spans="1:25" ht="13.5" customHeight="1">
      <c r="A11" s="146">
        <v>3</v>
      </c>
      <c r="B11" s="146"/>
      <c r="C11" s="146" t="s">
        <v>1908</v>
      </c>
      <c r="D11" s="146"/>
      <c r="E11" s="146"/>
      <c r="F11" s="146"/>
      <c r="G11" s="146"/>
      <c r="H11" s="137" t="s">
        <v>1909</v>
      </c>
      <c r="I11" s="137" t="s">
        <v>1910</v>
      </c>
      <c r="J11" s="137" t="s">
        <v>157</v>
      </c>
      <c r="K11" s="137" t="s">
        <v>134</v>
      </c>
      <c r="L11" s="137" t="s">
        <v>1911</v>
      </c>
      <c r="M11" s="137" t="s">
        <v>1911</v>
      </c>
      <c r="N11" s="140" t="s">
        <v>132</v>
      </c>
      <c r="O11" s="140" t="s">
        <v>132</v>
      </c>
      <c r="P11" s="140" t="s">
        <v>132</v>
      </c>
      <c r="Q11" s="140" t="s">
        <v>132</v>
      </c>
      <c r="R11" s="137"/>
      <c r="S11" s="137"/>
      <c r="T11" s="137" t="s">
        <v>133</v>
      </c>
      <c r="U11" s="137" t="s">
        <v>1912</v>
      </c>
      <c r="V11" s="137" t="s">
        <v>134</v>
      </c>
      <c r="W11" s="137" t="s">
        <v>134</v>
      </c>
      <c r="X11" s="141" t="s">
        <v>181</v>
      </c>
      <c r="Y11" s="1"/>
    </row>
    <row r="12" spans="1:25" ht="13.5" customHeight="1">
      <c r="A12" s="142">
        <v>4</v>
      </c>
      <c r="B12" s="142"/>
      <c r="C12" s="142" t="s">
        <v>150</v>
      </c>
      <c r="D12" s="142"/>
      <c r="E12" s="142"/>
      <c r="F12" s="142"/>
      <c r="G12" s="142"/>
      <c r="H12" s="144" t="s">
        <v>1913</v>
      </c>
      <c r="I12" s="143" t="s">
        <v>1914</v>
      </c>
      <c r="J12" s="143" t="s">
        <v>1915</v>
      </c>
      <c r="K12" s="143" t="s">
        <v>134</v>
      </c>
      <c r="L12" s="143" t="s">
        <v>1916</v>
      </c>
      <c r="M12" s="143" t="s">
        <v>1916</v>
      </c>
      <c r="N12" s="145" t="s">
        <v>132</v>
      </c>
      <c r="O12" s="145" t="s">
        <v>132</v>
      </c>
      <c r="P12" s="145" t="s">
        <v>132</v>
      </c>
      <c r="Q12" s="145" t="s">
        <v>132</v>
      </c>
      <c r="R12" s="143"/>
      <c r="S12" s="143"/>
      <c r="T12" s="143" t="s">
        <v>133</v>
      </c>
      <c r="U12" s="143" t="s">
        <v>1917</v>
      </c>
      <c r="V12" s="143" t="s">
        <v>134</v>
      </c>
      <c r="W12" s="143" t="s">
        <v>134</v>
      </c>
      <c r="X12" s="141" t="s">
        <v>181</v>
      </c>
      <c r="Y12" s="1"/>
    </row>
    <row r="13" spans="1:25" ht="13.5" customHeight="1">
      <c r="A13" s="146">
        <v>5</v>
      </c>
      <c r="B13" s="146"/>
      <c r="C13" s="146" t="s">
        <v>1918</v>
      </c>
      <c r="D13" s="146"/>
      <c r="E13" s="146"/>
      <c r="F13" s="146"/>
      <c r="G13" s="146"/>
      <c r="H13" s="137" t="s">
        <v>1919</v>
      </c>
      <c r="I13" s="137" t="s">
        <v>1920</v>
      </c>
      <c r="J13" s="137" t="s">
        <v>1921</v>
      </c>
      <c r="K13" s="137" t="s">
        <v>134</v>
      </c>
      <c r="L13" s="137" t="s">
        <v>1922</v>
      </c>
      <c r="M13" s="137" t="s">
        <v>1922</v>
      </c>
      <c r="N13" s="147" t="s">
        <v>178</v>
      </c>
      <c r="O13" s="147" t="s">
        <v>178</v>
      </c>
      <c r="P13" s="148" t="s">
        <v>132</v>
      </c>
      <c r="Q13" s="149" t="s">
        <v>178</v>
      </c>
      <c r="R13" s="137" t="s">
        <v>134</v>
      </c>
      <c r="S13" s="137"/>
      <c r="T13" s="137" t="s">
        <v>149</v>
      </c>
      <c r="U13" s="137" t="s">
        <v>221</v>
      </c>
      <c r="V13" s="137" t="s">
        <v>134</v>
      </c>
      <c r="W13" s="137" t="s">
        <v>134</v>
      </c>
      <c r="X13" s="141" t="s">
        <v>181</v>
      </c>
      <c r="Y13" s="1"/>
    </row>
    <row r="14" spans="1:25" ht="13.5" customHeight="1">
      <c r="A14" s="142">
        <v>6</v>
      </c>
      <c r="B14" s="142"/>
      <c r="C14" s="142" t="s">
        <v>1923</v>
      </c>
      <c r="D14" s="142"/>
      <c r="E14" s="142"/>
      <c r="F14" s="142"/>
      <c r="G14" s="142"/>
      <c r="H14" s="143" t="s">
        <v>1924</v>
      </c>
      <c r="I14" s="143" t="s">
        <v>1925</v>
      </c>
      <c r="J14" s="150"/>
      <c r="K14" s="143" t="s">
        <v>134</v>
      </c>
      <c r="L14" s="143" t="s">
        <v>1926</v>
      </c>
      <c r="M14" s="143" t="s">
        <v>1926</v>
      </c>
      <c r="N14" s="151" t="s">
        <v>1280</v>
      </c>
      <c r="O14" s="151" t="s">
        <v>1280</v>
      </c>
      <c r="P14" s="151" t="s">
        <v>1280</v>
      </c>
      <c r="Q14" s="151" t="s">
        <v>1280</v>
      </c>
      <c r="R14" s="143"/>
      <c r="S14" s="143" t="s">
        <v>134</v>
      </c>
      <c r="T14" s="143" t="s">
        <v>231</v>
      </c>
      <c r="U14" s="143"/>
      <c r="V14" s="143" t="s">
        <v>134</v>
      </c>
      <c r="W14" s="143" t="s">
        <v>134</v>
      </c>
      <c r="X14" s="141" t="s">
        <v>181</v>
      </c>
      <c r="Y14" s="1"/>
    </row>
    <row r="15" spans="1:25" ht="13.5" customHeight="1">
      <c r="A15" s="146">
        <v>7</v>
      </c>
      <c r="B15" s="146"/>
      <c r="C15" s="146"/>
      <c r="D15" s="146" t="s">
        <v>112</v>
      </c>
      <c r="E15" s="146"/>
      <c r="F15" s="146"/>
      <c r="G15" s="146"/>
      <c r="H15" s="137" t="s">
        <v>1927</v>
      </c>
      <c r="I15" s="137"/>
      <c r="J15" s="137" t="s">
        <v>1928</v>
      </c>
      <c r="K15" s="137" t="s">
        <v>134</v>
      </c>
      <c r="L15" s="137" t="s">
        <v>112</v>
      </c>
      <c r="M15" s="137" t="s">
        <v>112</v>
      </c>
      <c r="N15" s="140" t="s">
        <v>132</v>
      </c>
      <c r="O15" s="140" t="s">
        <v>132</v>
      </c>
      <c r="P15" s="140" t="s">
        <v>132</v>
      </c>
      <c r="Q15" s="140" t="s">
        <v>132</v>
      </c>
      <c r="R15" s="137"/>
      <c r="S15" s="137"/>
      <c r="T15" s="137" t="s">
        <v>133</v>
      </c>
      <c r="U15" s="137"/>
      <c r="V15" s="137" t="s">
        <v>134</v>
      </c>
      <c r="W15" s="137" t="s">
        <v>134</v>
      </c>
      <c r="X15" s="152" t="s">
        <v>181</v>
      </c>
      <c r="Y15" s="1"/>
    </row>
    <row r="16" spans="1:25" ht="13.5" customHeight="1">
      <c r="A16" s="142">
        <v>8</v>
      </c>
      <c r="B16" s="142"/>
      <c r="C16" s="142"/>
      <c r="D16" s="142" t="s">
        <v>1929</v>
      </c>
      <c r="E16" s="142"/>
      <c r="F16" s="142"/>
      <c r="G16" s="142"/>
      <c r="H16" s="143" t="s">
        <v>1930</v>
      </c>
      <c r="I16" s="143" t="s">
        <v>1931</v>
      </c>
      <c r="J16" s="143" t="s">
        <v>1932</v>
      </c>
      <c r="K16" s="143" t="s">
        <v>134</v>
      </c>
      <c r="L16" s="143" t="s">
        <v>1933</v>
      </c>
      <c r="M16" s="143" t="s">
        <v>1933</v>
      </c>
      <c r="N16" s="153" t="s">
        <v>178</v>
      </c>
      <c r="O16" s="153" t="s">
        <v>178</v>
      </c>
      <c r="P16" s="154" t="s">
        <v>178</v>
      </c>
      <c r="Q16" s="155" t="s">
        <v>132</v>
      </c>
      <c r="R16" s="143" t="s">
        <v>134</v>
      </c>
      <c r="S16" s="143"/>
      <c r="T16" s="143" t="s">
        <v>133</v>
      </c>
      <c r="U16" s="143" t="s">
        <v>1934</v>
      </c>
      <c r="V16" s="143" t="s">
        <v>134</v>
      </c>
      <c r="W16" s="143" t="s">
        <v>134</v>
      </c>
      <c r="X16" s="141" t="s">
        <v>181</v>
      </c>
      <c r="Y16" s="1"/>
    </row>
    <row r="17" spans="1:25" ht="13.5" customHeight="1">
      <c r="A17" s="146">
        <v>9</v>
      </c>
      <c r="B17" s="146"/>
      <c r="C17" s="146" t="s">
        <v>1935</v>
      </c>
      <c r="D17" s="146"/>
      <c r="E17" s="146"/>
      <c r="F17" s="146"/>
      <c r="G17" s="146"/>
      <c r="H17" s="138" t="s">
        <v>1936</v>
      </c>
      <c r="I17" s="137" t="s">
        <v>1937</v>
      </c>
      <c r="J17" s="137" t="s">
        <v>1938</v>
      </c>
      <c r="K17" s="137" t="s">
        <v>134</v>
      </c>
      <c r="L17" s="137" t="s">
        <v>1939</v>
      </c>
      <c r="M17" s="137" t="s">
        <v>1939</v>
      </c>
      <c r="N17" s="147" t="s">
        <v>178</v>
      </c>
      <c r="O17" s="147" t="s">
        <v>178</v>
      </c>
      <c r="P17" s="149" t="s">
        <v>178</v>
      </c>
      <c r="Q17" s="148" t="s">
        <v>132</v>
      </c>
      <c r="R17" s="137" t="s">
        <v>134</v>
      </c>
      <c r="S17" s="137"/>
      <c r="T17" s="137" t="s">
        <v>133</v>
      </c>
      <c r="U17" s="137" t="s">
        <v>1940</v>
      </c>
      <c r="V17" s="137" t="s">
        <v>134</v>
      </c>
      <c r="W17" s="137" t="s">
        <v>134</v>
      </c>
      <c r="X17" s="141" t="s">
        <v>181</v>
      </c>
      <c r="Y17" s="1"/>
    </row>
    <row r="18" spans="1:25" ht="13.5" customHeight="1">
      <c r="A18" s="142">
        <v>10</v>
      </c>
      <c r="B18" s="142"/>
      <c r="C18" s="142" t="s">
        <v>1941</v>
      </c>
      <c r="D18" s="142"/>
      <c r="E18" s="142"/>
      <c r="F18" s="142"/>
      <c r="G18" s="142"/>
      <c r="H18" s="143" t="s">
        <v>1942</v>
      </c>
      <c r="I18" s="143" t="s">
        <v>1943</v>
      </c>
      <c r="J18" s="143" t="s">
        <v>1944</v>
      </c>
      <c r="K18" s="143" t="s">
        <v>134</v>
      </c>
      <c r="L18" s="143" t="s">
        <v>1945</v>
      </c>
      <c r="M18" s="143" t="s">
        <v>1945</v>
      </c>
      <c r="N18" s="153" t="s">
        <v>178</v>
      </c>
      <c r="O18" s="153" t="s">
        <v>178</v>
      </c>
      <c r="P18" s="154" t="s">
        <v>178</v>
      </c>
      <c r="Q18" s="154" t="s">
        <v>178</v>
      </c>
      <c r="R18" s="143"/>
      <c r="S18" s="143"/>
      <c r="T18" s="143" t="s">
        <v>133</v>
      </c>
      <c r="U18" s="143" t="s">
        <v>1946</v>
      </c>
      <c r="V18" s="143" t="s">
        <v>134</v>
      </c>
      <c r="W18" s="143" t="s">
        <v>134</v>
      </c>
      <c r="X18" s="141" t="s">
        <v>181</v>
      </c>
      <c r="Y18" s="1"/>
    </row>
    <row r="19" spans="1:25" ht="13.5" customHeight="1">
      <c r="A19" s="146">
        <v>11</v>
      </c>
      <c r="B19" s="146"/>
      <c r="C19" s="146" t="s">
        <v>1947</v>
      </c>
      <c r="D19" s="146"/>
      <c r="E19" s="146"/>
      <c r="F19" s="146"/>
      <c r="G19" s="146"/>
      <c r="H19" s="137" t="s">
        <v>1948</v>
      </c>
      <c r="I19" s="137" t="s">
        <v>1949</v>
      </c>
      <c r="J19" s="137" t="s">
        <v>1950</v>
      </c>
      <c r="K19" s="137" t="s">
        <v>134</v>
      </c>
      <c r="L19" s="137" t="s">
        <v>1951</v>
      </c>
      <c r="M19" s="137" t="s">
        <v>1951</v>
      </c>
      <c r="N19" s="147" t="s">
        <v>178</v>
      </c>
      <c r="O19" s="147" t="s">
        <v>178</v>
      </c>
      <c r="P19" s="147" t="s">
        <v>178</v>
      </c>
      <c r="Q19" s="147" t="s">
        <v>178</v>
      </c>
      <c r="R19" s="137"/>
      <c r="S19" s="137"/>
      <c r="T19" s="137" t="s">
        <v>133</v>
      </c>
      <c r="U19" s="137"/>
      <c r="V19" s="137" t="s">
        <v>134</v>
      </c>
      <c r="W19" s="137" t="s">
        <v>134</v>
      </c>
      <c r="X19" s="141" t="s">
        <v>181</v>
      </c>
      <c r="Y19" s="1"/>
    </row>
    <row r="20" spans="1:25" ht="13.5" customHeight="1">
      <c r="A20" s="156">
        <v>12</v>
      </c>
      <c r="B20" s="156"/>
      <c r="C20" s="156" t="s">
        <v>1952</v>
      </c>
      <c r="D20" s="156"/>
      <c r="E20" s="156"/>
      <c r="F20" s="156"/>
      <c r="G20" s="156"/>
      <c r="H20" s="143" t="s">
        <v>1924</v>
      </c>
      <c r="I20" s="143" t="s">
        <v>1953</v>
      </c>
      <c r="J20" s="150"/>
      <c r="K20" s="143"/>
      <c r="L20" s="143" t="s">
        <v>1954</v>
      </c>
      <c r="M20" s="143" t="s">
        <v>1954</v>
      </c>
      <c r="N20" s="153" t="s">
        <v>178</v>
      </c>
      <c r="O20" s="153" t="s">
        <v>178</v>
      </c>
      <c r="P20" s="153" t="s">
        <v>178</v>
      </c>
      <c r="Q20" s="153" t="s">
        <v>178</v>
      </c>
      <c r="R20" s="143"/>
      <c r="S20" s="143" t="s">
        <v>134</v>
      </c>
      <c r="T20" s="143" t="s">
        <v>1274</v>
      </c>
      <c r="U20" s="143"/>
      <c r="V20" s="143" t="s">
        <v>134</v>
      </c>
      <c r="W20" s="143" t="s">
        <v>134</v>
      </c>
      <c r="X20" s="152" t="s">
        <v>181</v>
      </c>
      <c r="Y20" s="1"/>
    </row>
    <row r="21" spans="1:25" ht="13.5" customHeight="1">
      <c r="A21" s="136">
        <v>13</v>
      </c>
      <c r="B21" s="136"/>
      <c r="C21" s="136"/>
      <c r="D21" s="136" t="s">
        <v>1955</v>
      </c>
      <c r="E21" s="136"/>
      <c r="F21" s="136"/>
      <c r="G21" s="136"/>
      <c r="H21" s="137" t="s">
        <v>1956</v>
      </c>
      <c r="I21" s="137" t="s">
        <v>1957</v>
      </c>
      <c r="J21" s="137" t="s">
        <v>1605</v>
      </c>
      <c r="K21" s="137" t="s">
        <v>134</v>
      </c>
      <c r="L21" s="137" t="s">
        <v>1958</v>
      </c>
      <c r="M21" s="137" t="s">
        <v>1958</v>
      </c>
      <c r="N21" s="147" t="s">
        <v>178</v>
      </c>
      <c r="O21" s="147" t="s">
        <v>178</v>
      </c>
      <c r="P21" s="147" t="s">
        <v>178</v>
      </c>
      <c r="Q21" s="147" t="s">
        <v>178</v>
      </c>
      <c r="R21" s="137"/>
      <c r="S21" s="137"/>
      <c r="T21" s="137" t="s">
        <v>133</v>
      </c>
      <c r="U21" s="137"/>
      <c r="V21" s="137" t="s">
        <v>134</v>
      </c>
      <c r="W21" s="137" t="s">
        <v>134</v>
      </c>
      <c r="X21" s="141" t="s">
        <v>181</v>
      </c>
      <c r="Y21" s="1"/>
    </row>
    <row r="22" spans="1:25" ht="13.5" customHeight="1">
      <c r="A22" s="156">
        <v>14</v>
      </c>
      <c r="B22" s="156"/>
      <c r="C22" s="156"/>
      <c r="D22" s="156" t="s">
        <v>1959</v>
      </c>
      <c r="E22" s="157"/>
      <c r="F22" s="156"/>
      <c r="G22" s="156"/>
      <c r="H22" s="143" t="s">
        <v>1960</v>
      </c>
      <c r="I22" s="143" t="s">
        <v>1961</v>
      </c>
      <c r="J22" s="143" t="s">
        <v>1620</v>
      </c>
      <c r="K22" s="143"/>
      <c r="L22" s="143" t="s">
        <v>1962</v>
      </c>
      <c r="M22" s="143" t="s">
        <v>1962</v>
      </c>
      <c r="N22" s="153" t="s">
        <v>178</v>
      </c>
      <c r="O22" s="153" t="s">
        <v>178</v>
      </c>
      <c r="P22" s="153" t="s">
        <v>178</v>
      </c>
      <c r="Q22" s="153" t="s">
        <v>178</v>
      </c>
      <c r="R22" s="143"/>
      <c r="S22" s="143"/>
      <c r="T22" s="143" t="s">
        <v>133</v>
      </c>
      <c r="U22" s="143"/>
      <c r="V22" s="143" t="s">
        <v>134</v>
      </c>
      <c r="W22" s="143" t="s">
        <v>134</v>
      </c>
      <c r="X22" s="141" t="s">
        <v>181</v>
      </c>
      <c r="Y22" s="1"/>
    </row>
    <row r="23" spans="1:25" ht="13.5" customHeight="1">
      <c r="A23" s="136">
        <v>15</v>
      </c>
      <c r="B23" s="136"/>
      <c r="C23" s="136"/>
      <c r="D23" s="136" t="s">
        <v>1963</v>
      </c>
      <c r="E23" s="136"/>
      <c r="F23" s="136"/>
      <c r="G23" s="136"/>
      <c r="H23" s="137" t="s">
        <v>1964</v>
      </c>
      <c r="I23" s="137" t="s">
        <v>1965</v>
      </c>
      <c r="J23" s="137" t="s">
        <v>1966</v>
      </c>
      <c r="K23" s="137" t="s">
        <v>134</v>
      </c>
      <c r="L23" s="137" t="s">
        <v>1967</v>
      </c>
      <c r="M23" s="137" t="s">
        <v>1967</v>
      </c>
      <c r="N23" s="147" t="s">
        <v>178</v>
      </c>
      <c r="O23" s="147" t="s">
        <v>178</v>
      </c>
      <c r="P23" s="149" t="s">
        <v>178</v>
      </c>
      <c r="Q23" s="149" t="s">
        <v>178</v>
      </c>
      <c r="R23" s="137"/>
      <c r="S23" s="137"/>
      <c r="T23" s="137" t="s">
        <v>133</v>
      </c>
      <c r="U23" s="137"/>
      <c r="V23" s="137" t="s">
        <v>134</v>
      </c>
      <c r="W23" s="137" t="s">
        <v>134</v>
      </c>
      <c r="X23" s="141" t="s">
        <v>181</v>
      </c>
      <c r="Y23" s="1"/>
    </row>
    <row r="24" spans="1:25" ht="13.5" customHeight="1">
      <c r="A24" s="156">
        <v>16</v>
      </c>
      <c r="B24" s="156"/>
      <c r="C24" s="156" t="s">
        <v>1968</v>
      </c>
      <c r="D24" s="156"/>
      <c r="E24" s="156"/>
      <c r="F24" s="156"/>
      <c r="G24" s="156"/>
      <c r="H24" s="143" t="s">
        <v>1969</v>
      </c>
      <c r="I24" s="143" t="s">
        <v>1970</v>
      </c>
      <c r="J24" s="150"/>
      <c r="K24" s="143" t="s">
        <v>134</v>
      </c>
      <c r="L24" s="143" t="s">
        <v>1971</v>
      </c>
      <c r="M24" s="143" t="s">
        <v>1971</v>
      </c>
      <c r="N24" s="151" t="s">
        <v>1280</v>
      </c>
      <c r="O24" s="151" t="s">
        <v>1280</v>
      </c>
      <c r="P24" s="151" t="s">
        <v>1280</v>
      </c>
      <c r="Q24" s="151" t="s">
        <v>1280</v>
      </c>
      <c r="R24" s="143"/>
      <c r="S24" s="143" t="s">
        <v>134</v>
      </c>
      <c r="T24" s="143" t="s">
        <v>1500</v>
      </c>
      <c r="U24" s="143"/>
      <c r="V24" s="143" t="s">
        <v>134</v>
      </c>
      <c r="W24" s="143" t="s">
        <v>134</v>
      </c>
      <c r="X24" s="141" t="s">
        <v>181</v>
      </c>
      <c r="Y24" s="1"/>
    </row>
    <row r="25" spans="1:25" ht="13.5" customHeight="1">
      <c r="A25" s="136">
        <v>17</v>
      </c>
      <c r="B25" s="136"/>
      <c r="C25" s="136"/>
      <c r="D25" s="136" t="s">
        <v>1972</v>
      </c>
      <c r="E25" s="136"/>
      <c r="F25" s="136"/>
      <c r="G25" s="136"/>
      <c r="H25" s="137" t="s">
        <v>1924</v>
      </c>
      <c r="I25" s="137" t="s">
        <v>1973</v>
      </c>
      <c r="J25" s="137"/>
      <c r="K25" s="137"/>
      <c r="L25" s="137" t="s">
        <v>1951</v>
      </c>
      <c r="M25" s="137" t="s">
        <v>1951</v>
      </c>
      <c r="N25" s="147" t="s">
        <v>178</v>
      </c>
      <c r="O25" s="147" t="s">
        <v>178</v>
      </c>
      <c r="P25" s="147" t="s">
        <v>178</v>
      </c>
      <c r="Q25" s="147" t="s">
        <v>178</v>
      </c>
      <c r="R25" s="137"/>
      <c r="S25" s="137"/>
      <c r="T25" s="137" t="s">
        <v>133</v>
      </c>
      <c r="U25" s="137"/>
      <c r="V25" s="137" t="s">
        <v>134</v>
      </c>
      <c r="W25" s="137" t="s">
        <v>134</v>
      </c>
      <c r="X25" s="152" t="s">
        <v>181</v>
      </c>
      <c r="Y25" s="1"/>
    </row>
    <row r="26" spans="1:25" ht="13.5" customHeight="1">
      <c r="A26" s="156">
        <v>18</v>
      </c>
      <c r="B26" s="156"/>
      <c r="C26" s="156"/>
      <c r="D26" s="156" t="s">
        <v>1974</v>
      </c>
      <c r="E26" s="157"/>
      <c r="F26" s="156"/>
      <c r="G26" s="156"/>
      <c r="H26" s="143" t="s">
        <v>1924</v>
      </c>
      <c r="I26" s="143" t="s">
        <v>1975</v>
      </c>
      <c r="J26" s="143" t="s">
        <v>1976</v>
      </c>
      <c r="K26" s="143"/>
      <c r="L26" s="143" t="s">
        <v>145</v>
      </c>
      <c r="M26" s="143" t="s">
        <v>145</v>
      </c>
      <c r="N26" s="145" t="s">
        <v>132</v>
      </c>
      <c r="O26" s="145" t="s">
        <v>132</v>
      </c>
      <c r="P26" s="145" t="s">
        <v>132</v>
      </c>
      <c r="Q26" s="145" t="s">
        <v>132</v>
      </c>
      <c r="R26" s="143"/>
      <c r="S26" s="143"/>
      <c r="T26" s="143" t="s">
        <v>133</v>
      </c>
      <c r="U26" s="143"/>
      <c r="V26" s="143" t="s">
        <v>134</v>
      </c>
      <c r="W26" s="143" t="s">
        <v>134</v>
      </c>
      <c r="X26" s="141" t="s">
        <v>181</v>
      </c>
      <c r="Y26" s="1"/>
    </row>
    <row r="27" spans="1:25" ht="13.5" customHeight="1">
      <c r="A27" s="136">
        <v>19</v>
      </c>
      <c r="B27" s="136"/>
      <c r="C27" s="136"/>
      <c r="D27" s="136" t="s">
        <v>1402</v>
      </c>
      <c r="E27" s="136"/>
      <c r="F27" s="136"/>
      <c r="G27" s="136"/>
      <c r="H27" s="137" t="s">
        <v>1924</v>
      </c>
      <c r="I27" s="137" t="s">
        <v>1977</v>
      </c>
      <c r="J27" s="137" t="s">
        <v>1978</v>
      </c>
      <c r="K27" s="137"/>
      <c r="L27" s="137" t="s">
        <v>1979</v>
      </c>
      <c r="M27" s="137" t="s">
        <v>1979</v>
      </c>
      <c r="N27" s="147" t="s">
        <v>178</v>
      </c>
      <c r="O27" s="147" t="s">
        <v>178</v>
      </c>
      <c r="P27" s="147" t="s">
        <v>178</v>
      </c>
      <c r="Q27" s="147" t="s">
        <v>178</v>
      </c>
      <c r="R27" s="137"/>
      <c r="S27" s="137"/>
      <c r="T27" s="137" t="s">
        <v>133</v>
      </c>
      <c r="U27" s="137" t="s">
        <v>1980</v>
      </c>
      <c r="V27" s="137" t="s">
        <v>134</v>
      </c>
      <c r="W27" s="137" t="s">
        <v>134</v>
      </c>
      <c r="X27" s="141" t="s">
        <v>181</v>
      </c>
      <c r="Y27" s="1"/>
    </row>
    <row r="28" spans="1:25" ht="13.5" customHeight="1">
      <c r="A28" s="156">
        <v>20</v>
      </c>
      <c r="B28" s="156"/>
      <c r="C28" s="156" t="s">
        <v>1981</v>
      </c>
      <c r="D28" s="157"/>
      <c r="E28" s="156"/>
      <c r="F28" s="156"/>
      <c r="G28" s="156"/>
      <c r="H28" s="143" t="s">
        <v>1982</v>
      </c>
      <c r="I28" s="143" t="s">
        <v>1983</v>
      </c>
      <c r="J28" s="143" t="s">
        <v>1984</v>
      </c>
      <c r="K28" s="143"/>
      <c r="L28" s="143" t="s">
        <v>1985</v>
      </c>
      <c r="M28" s="143" t="s">
        <v>1985</v>
      </c>
      <c r="N28" s="153" t="s">
        <v>178</v>
      </c>
      <c r="O28" s="153" t="s">
        <v>178</v>
      </c>
      <c r="P28" s="154" t="s">
        <v>178</v>
      </c>
      <c r="Q28" s="154" t="s">
        <v>178</v>
      </c>
      <c r="R28" s="143"/>
      <c r="S28" s="143"/>
      <c r="T28" s="143" t="s">
        <v>133</v>
      </c>
      <c r="U28" s="143" t="s">
        <v>1986</v>
      </c>
      <c r="V28" s="143" t="s">
        <v>134</v>
      </c>
      <c r="W28" s="143" t="s">
        <v>134</v>
      </c>
      <c r="X28" s="141" t="s">
        <v>181</v>
      </c>
      <c r="Y28" s="1"/>
    </row>
    <row r="29" spans="1:25" ht="13.5" customHeight="1">
      <c r="A29" s="146">
        <v>21</v>
      </c>
      <c r="B29" s="146" t="s">
        <v>1987</v>
      </c>
      <c r="C29" s="146"/>
      <c r="D29" s="146"/>
      <c r="E29" s="146"/>
      <c r="F29" s="146"/>
      <c r="G29" s="146"/>
      <c r="H29" s="137" t="s">
        <v>1988</v>
      </c>
      <c r="I29" s="137" t="s">
        <v>1989</v>
      </c>
      <c r="J29" s="158"/>
      <c r="K29" s="137"/>
      <c r="L29" s="137" t="s">
        <v>1990</v>
      </c>
      <c r="M29" s="137" t="s">
        <v>1990</v>
      </c>
      <c r="N29" s="140" t="s">
        <v>132</v>
      </c>
      <c r="O29" s="140" t="s">
        <v>132</v>
      </c>
      <c r="P29" s="140" t="s">
        <v>132</v>
      </c>
      <c r="Q29" s="140" t="s">
        <v>132</v>
      </c>
      <c r="R29" s="137"/>
      <c r="S29" s="137" t="s">
        <v>134</v>
      </c>
      <c r="T29" s="137" t="s">
        <v>1257</v>
      </c>
      <c r="U29" s="137"/>
      <c r="V29" s="137" t="s">
        <v>134</v>
      </c>
      <c r="W29" s="137" t="s">
        <v>134</v>
      </c>
      <c r="X29" s="141" t="s">
        <v>181</v>
      </c>
      <c r="Y29" s="1"/>
    </row>
    <row r="30" spans="1:25" ht="13.5" customHeight="1">
      <c r="A30" s="142">
        <v>22</v>
      </c>
      <c r="B30" s="142"/>
      <c r="C30" s="142" t="s">
        <v>1991</v>
      </c>
      <c r="D30" s="142"/>
      <c r="E30" s="142"/>
      <c r="F30" s="142"/>
      <c r="G30" s="142"/>
      <c r="H30" s="143" t="s">
        <v>1992</v>
      </c>
      <c r="I30" s="143" t="s">
        <v>1993</v>
      </c>
      <c r="J30" s="143" t="s">
        <v>1994</v>
      </c>
      <c r="K30" s="143" t="s">
        <v>134</v>
      </c>
      <c r="L30" s="143" t="s">
        <v>112</v>
      </c>
      <c r="M30" s="143" t="s">
        <v>112</v>
      </c>
      <c r="N30" s="145" t="s">
        <v>132</v>
      </c>
      <c r="O30" s="145" t="s">
        <v>132</v>
      </c>
      <c r="P30" s="145" t="s">
        <v>132</v>
      </c>
      <c r="Q30" s="145" t="s">
        <v>132</v>
      </c>
      <c r="R30" s="143"/>
      <c r="S30" s="143"/>
      <c r="T30" s="143" t="s">
        <v>133</v>
      </c>
      <c r="U30" s="143"/>
      <c r="V30" s="143" t="s">
        <v>134</v>
      </c>
      <c r="W30" s="143" t="s">
        <v>134</v>
      </c>
      <c r="X30" s="152" t="s">
        <v>181</v>
      </c>
      <c r="Y30" s="1"/>
    </row>
    <row r="31" spans="1:25" ht="13.5" customHeight="1">
      <c r="A31" s="146">
        <v>23</v>
      </c>
      <c r="B31" s="146"/>
      <c r="C31" s="146" t="s">
        <v>1995</v>
      </c>
      <c r="D31" s="146"/>
      <c r="E31" s="146"/>
      <c r="F31" s="146"/>
      <c r="G31" s="146"/>
      <c r="H31" s="137" t="s">
        <v>1996</v>
      </c>
      <c r="I31" s="137" t="s">
        <v>1997</v>
      </c>
      <c r="J31" s="137" t="s">
        <v>1998</v>
      </c>
      <c r="K31" s="137"/>
      <c r="L31" s="137" t="s">
        <v>1967</v>
      </c>
      <c r="M31" s="137" t="s">
        <v>1967</v>
      </c>
      <c r="N31" s="147" t="s">
        <v>178</v>
      </c>
      <c r="O31" s="147" t="s">
        <v>178</v>
      </c>
      <c r="P31" s="147" t="s">
        <v>178</v>
      </c>
      <c r="Q31" s="147" t="s">
        <v>178</v>
      </c>
      <c r="R31" s="137"/>
      <c r="S31" s="137"/>
      <c r="T31" s="137" t="s">
        <v>133</v>
      </c>
      <c r="U31" s="137"/>
      <c r="V31" s="137" t="s">
        <v>134</v>
      </c>
      <c r="W31" s="137" t="s">
        <v>134</v>
      </c>
      <c r="X31" s="141" t="s">
        <v>181</v>
      </c>
      <c r="Y31" s="1"/>
    </row>
    <row r="32" spans="1:25" ht="13.5" customHeight="1">
      <c r="A32" s="142">
        <v>24</v>
      </c>
      <c r="B32" s="142"/>
      <c r="C32" s="142" t="s">
        <v>1999</v>
      </c>
      <c r="D32" s="142"/>
      <c r="E32" s="142"/>
      <c r="F32" s="142"/>
      <c r="G32" s="142"/>
      <c r="H32" s="143" t="s">
        <v>2000</v>
      </c>
      <c r="I32" s="143" t="s">
        <v>2001</v>
      </c>
      <c r="J32" s="143" t="s">
        <v>1928</v>
      </c>
      <c r="K32" s="143"/>
      <c r="L32" s="143" t="s">
        <v>2002</v>
      </c>
      <c r="M32" s="143" t="s">
        <v>2002</v>
      </c>
      <c r="N32" s="153" t="s">
        <v>178</v>
      </c>
      <c r="O32" s="153" t="s">
        <v>178</v>
      </c>
      <c r="P32" s="155" t="s">
        <v>132</v>
      </c>
      <c r="Q32" s="154" t="s">
        <v>178</v>
      </c>
      <c r="R32" s="143" t="s">
        <v>134</v>
      </c>
      <c r="S32" s="143"/>
      <c r="T32" s="143" t="s">
        <v>133</v>
      </c>
      <c r="U32" s="143"/>
      <c r="V32" s="143" t="s">
        <v>134</v>
      </c>
      <c r="W32" s="143" t="s">
        <v>134</v>
      </c>
      <c r="X32" s="141" t="s">
        <v>181</v>
      </c>
      <c r="Y32" s="1"/>
    </row>
    <row r="33" spans="1:25" ht="13.5" customHeight="1">
      <c r="A33" s="146">
        <v>25</v>
      </c>
      <c r="B33" s="146"/>
      <c r="C33" s="146" t="s">
        <v>2003</v>
      </c>
      <c r="D33" s="146"/>
      <c r="E33" s="146"/>
      <c r="F33" s="146"/>
      <c r="G33" s="146"/>
      <c r="H33" s="137" t="s">
        <v>1924</v>
      </c>
      <c r="I33" s="137" t="s">
        <v>2004</v>
      </c>
      <c r="J33" s="158"/>
      <c r="K33" s="137" t="s">
        <v>134</v>
      </c>
      <c r="L33" s="137" t="s">
        <v>2005</v>
      </c>
      <c r="M33" s="137" t="s">
        <v>2005</v>
      </c>
      <c r="N33" s="147" t="s">
        <v>178</v>
      </c>
      <c r="O33" s="147" t="s">
        <v>178</v>
      </c>
      <c r="P33" s="149" t="s">
        <v>178</v>
      </c>
      <c r="Q33" s="149" t="s">
        <v>178</v>
      </c>
      <c r="R33" s="137"/>
      <c r="S33" s="137" t="s">
        <v>134</v>
      </c>
      <c r="T33" s="137" t="s">
        <v>2006</v>
      </c>
      <c r="U33" s="137"/>
      <c r="V33" s="137" t="s">
        <v>134</v>
      </c>
      <c r="W33" s="137" t="s">
        <v>134</v>
      </c>
      <c r="X33" s="141" t="s">
        <v>181</v>
      </c>
      <c r="Y33" s="1"/>
    </row>
    <row r="34" spans="1:25" ht="13.5" customHeight="1">
      <c r="A34" s="142">
        <v>26</v>
      </c>
      <c r="B34" s="142"/>
      <c r="C34" s="142"/>
      <c r="D34" s="142" t="s">
        <v>2007</v>
      </c>
      <c r="E34" s="159"/>
      <c r="F34" s="142"/>
      <c r="G34" s="142"/>
      <c r="H34" s="143" t="s">
        <v>2008</v>
      </c>
      <c r="I34" s="143" t="s">
        <v>2009</v>
      </c>
      <c r="J34" s="143" t="s">
        <v>2010</v>
      </c>
      <c r="K34" s="143" t="s">
        <v>134</v>
      </c>
      <c r="L34" s="143" t="s">
        <v>2011</v>
      </c>
      <c r="M34" s="143" t="s">
        <v>2011</v>
      </c>
      <c r="N34" s="143" t="s">
        <v>163</v>
      </c>
      <c r="O34" s="143" t="s">
        <v>163</v>
      </c>
      <c r="P34" s="143" t="s">
        <v>163</v>
      </c>
      <c r="Q34" s="143" t="s">
        <v>163</v>
      </c>
      <c r="R34" s="143"/>
      <c r="S34" s="143"/>
      <c r="T34" s="143" t="s">
        <v>133</v>
      </c>
      <c r="U34" s="143" t="s">
        <v>2012</v>
      </c>
      <c r="V34" s="143" t="s">
        <v>134</v>
      </c>
      <c r="W34" s="143" t="s">
        <v>134</v>
      </c>
      <c r="X34" s="141" t="s">
        <v>181</v>
      </c>
      <c r="Y34" s="1"/>
    </row>
    <row r="35" spans="1:25" ht="13.5" customHeight="1">
      <c r="A35" s="146">
        <v>27</v>
      </c>
      <c r="B35" s="146"/>
      <c r="C35" s="146"/>
      <c r="D35" s="146" t="s">
        <v>2013</v>
      </c>
      <c r="E35" s="146"/>
      <c r="F35" s="146"/>
      <c r="G35" s="146"/>
      <c r="H35" s="137" t="s">
        <v>2014</v>
      </c>
      <c r="I35" s="137" t="s">
        <v>2015</v>
      </c>
      <c r="J35" s="137" t="s">
        <v>2016</v>
      </c>
      <c r="K35" s="137" t="s">
        <v>134</v>
      </c>
      <c r="L35" s="137" t="s">
        <v>2017</v>
      </c>
      <c r="M35" s="137" t="s">
        <v>2017</v>
      </c>
      <c r="N35" s="137" t="s">
        <v>163</v>
      </c>
      <c r="O35" s="137" t="s">
        <v>163</v>
      </c>
      <c r="P35" s="137" t="s">
        <v>163</v>
      </c>
      <c r="Q35" s="137" t="s">
        <v>163</v>
      </c>
      <c r="R35" s="137"/>
      <c r="S35" s="137"/>
      <c r="T35" s="137" t="s">
        <v>133</v>
      </c>
      <c r="U35" s="137" t="s">
        <v>2018</v>
      </c>
      <c r="V35" s="137" t="s">
        <v>134</v>
      </c>
      <c r="W35" s="137" t="s">
        <v>134</v>
      </c>
      <c r="X35" s="152" t="s">
        <v>181</v>
      </c>
      <c r="Y35" s="1"/>
    </row>
    <row r="36" spans="1:25" ht="13.5" customHeight="1">
      <c r="A36" s="142">
        <v>28</v>
      </c>
      <c r="B36" s="142"/>
      <c r="C36" s="142"/>
      <c r="D36" s="142" t="s">
        <v>2019</v>
      </c>
      <c r="E36" s="142"/>
      <c r="F36" s="142"/>
      <c r="G36" s="142"/>
      <c r="H36" s="143" t="s">
        <v>2020</v>
      </c>
      <c r="I36" s="143" t="s">
        <v>2021</v>
      </c>
      <c r="J36" s="143" t="s">
        <v>2022</v>
      </c>
      <c r="K36" s="143" t="s">
        <v>134</v>
      </c>
      <c r="L36" s="143" t="s">
        <v>2023</v>
      </c>
      <c r="M36" s="143" t="s">
        <v>2023</v>
      </c>
      <c r="N36" s="143" t="s">
        <v>163</v>
      </c>
      <c r="O36" s="143" t="s">
        <v>163</v>
      </c>
      <c r="P36" s="143" t="s">
        <v>163</v>
      </c>
      <c r="Q36" s="143" t="s">
        <v>163</v>
      </c>
      <c r="R36" s="143"/>
      <c r="S36" s="143"/>
      <c r="T36" s="143" t="s">
        <v>133</v>
      </c>
      <c r="U36" s="143"/>
      <c r="V36" s="143" t="s">
        <v>134</v>
      </c>
      <c r="W36" s="143" t="s">
        <v>134</v>
      </c>
      <c r="X36" s="141" t="s">
        <v>181</v>
      </c>
      <c r="Y36" s="1"/>
    </row>
    <row r="37" spans="1:25" ht="13.5" customHeight="1">
      <c r="A37" s="146">
        <v>29</v>
      </c>
      <c r="B37" s="146"/>
      <c r="C37" s="146"/>
      <c r="D37" s="146" t="s">
        <v>2024</v>
      </c>
      <c r="E37" s="146"/>
      <c r="F37" s="146"/>
      <c r="G37" s="146"/>
      <c r="H37" s="137" t="s">
        <v>1924</v>
      </c>
      <c r="I37" s="137" t="s">
        <v>2025</v>
      </c>
      <c r="J37" s="137" t="s">
        <v>2026</v>
      </c>
      <c r="K37" s="137"/>
      <c r="L37" s="137" t="s">
        <v>2027</v>
      </c>
      <c r="M37" s="137" t="s">
        <v>2027</v>
      </c>
      <c r="N37" s="147" t="s">
        <v>178</v>
      </c>
      <c r="O37" s="147" t="s">
        <v>178</v>
      </c>
      <c r="P37" s="147" t="s">
        <v>178</v>
      </c>
      <c r="Q37" s="147" t="s">
        <v>178</v>
      </c>
      <c r="R37" s="137"/>
      <c r="S37" s="137"/>
      <c r="T37" s="137" t="s">
        <v>133</v>
      </c>
      <c r="U37" s="137" t="s">
        <v>2028</v>
      </c>
      <c r="V37" s="137" t="s">
        <v>134</v>
      </c>
      <c r="W37" s="137" t="s">
        <v>134</v>
      </c>
      <c r="X37" s="141" t="s">
        <v>181</v>
      </c>
      <c r="Y37" s="1"/>
    </row>
    <row r="38" spans="1:25" ht="13.5" customHeight="1">
      <c r="A38" s="142">
        <v>30</v>
      </c>
      <c r="B38" s="142"/>
      <c r="C38" s="142" t="s">
        <v>2029</v>
      </c>
      <c r="D38" s="142"/>
      <c r="E38" s="142"/>
      <c r="F38" s="142"/>
      <c r="G38" s="142"/>
      <c r="H38" s="143" t="s">
        <v>1924</v>
      </c>
      <c r="I38" s="143" t="s">
        <v>2030</v>
      </c>
      <c r="J38" s="143" t="s">
        <v>2031</v>
      </c>
      <c r="K38" s="143"/>
      <c r="L38" s="143" t="s">
        <v>2032</v>
      </c>
      <c r="M38" s="143" t="s">
        <v>2032</v>
      </c>
      <c r="N38" s="153" t="s">
        <v>178</v>
      </c>
      <c r="O38" s="153" t="s">
        <v>178</v>
      </c>
      <c r="P38" s="154" t="s">
        <v>178</v>
      </c>
      <c r="Q38" s="154" t="s">
        <v>178</v>
      </c>
      <c r="R38" s="143"/>
      <c r="S38" s="143"/>
      <c r="T38" s="143" t="s">
        <v>133</v>
      </c>
      <c r="U38" s="143" t="s">
        <v>2033</v>
      </c>
      <c r="V38" s="143" t="s">
        <v>134</v>
      </c>
      <c r="W38" s="143" t="s">
        <v>134</v>
      </c>
      <c r="X38" s="141" t="s">
        <v>181</v>
      </c>
      <c r="Y38" s="1"/>
    </row>
    <row r="39" spans="1:25" ht="13.5" customHeight="1">
      <c r="A39" s="146">
        <v>31</v>
      </c>
      <c r="B39" s="146"/>
      <c r="C39" s="146" t="s">
        <v>2034</v>
      </c>
      <c r="D39" s="160"/>
      <c r="E39" s="146"/>
      <c r="F39" s="146"/>
      <c r="G39" s="146"/>
      <c r="H39" s="137" t="s">
        <v>2035</v>
      </c>
      <c r="I39" s="137" t="s">
        <v>2036</v>
      </c>
      <c r="J39" s="137">
        <v>2</v>
      </c>
      <c r="K39" s="137" t="s">
        <v>134</v>
      </c>
      <c r="L39" s="137" t="s">
        <v>2037</v>
      </c>
      <c r="M39" s="137" t="s">
        <v>2037</v>
      </c>
      <c r="N39" s="147" t="s">
        <v>178</v>
      </c>
      <c r="O39" s="147" t="s">
        <v>178</v>
      </c>
      <c r="P39" s="147" t="s">
        <v>178</v>
      </c>
      <c r="Q39" s="147" t="s">
        <v>178</v>
      </c>
      <c r="R39" s="137"/>
      <c r="S39" s="137"/>
      <c r="T39" s="137" t="s">
        <v>133</v>
      </c>
      <c r="U39" s="137" t="s">
        <v>2038</v>
      </c>
      <c r="V39" s="137" t="s">
        <v>134</v>
      </c>
      <c r="W39" s="137" t="s">
        <v>134</v>
      </c>
      <c r="X39" s="141" t="s">
        <v>181</v>
      </c>
      <c r="Y39" s="1"/>
    </row>
    <row r="40" spans="1:25" ht="13.5" customHeight="1">
      <c r="A40" s="142">
        <v>32</v>
      </c>
      <c r="B40" s="142"/>
      <c r="C40" s="142" t="s">
        <v>2039</v>
      </c>
      <c r="D40" s="142"/>
      <c r="E40" s="142"/>
      <c r="F40" s="142"/>
      <c r="G40" s="142"/>
      <c r="H40" s="143" t="s">
        <v>2040</v>
      </c>
      <c r="I40" s="143" t="s">
        <v>2041</v>
      </c>
      <c r="J40" s="143">
        <v>100</v>
      </c>
      <c r="K40" s="143"/>
      <c r="L40" s="143" t="s">
        <v>2042</v>
      </c>
      <c r="M40" s="143" t="s">
        <v>2042</v>
      </c>
      <c r="N40" s="153" t="s">
        <v>178</v>
      </c>
      <c r="O40" s="153" t="s">
        <v>178</v>
      </c>
      <c r="P40" s="153" t="s">
        <v>178</v>
      </c>
      <c r="Q40" s="153" t="s">
        <v>178</v>
      </c>
      <c r="R40" s="143"/>
      <c r="S40" s="143"/>
      <c r="T40" s="143" t="s">
        <v>1637</v>
      </c>
      <c r="U40" s="143"/>
      <c r="V40" s="143" t="s">
        <v>134</v>
      </c>
      <c r="W40" s="143" t="s">
        <v>134</v>
      </c>
      <c r="X40" s="152" t="s">
        <v>181</v>
      </c>
      <c r="Y40" s="1"/>
    </row>
    <row r="41" spans="1:25" ht="13.5" customHeight="1">
      <c r="A41" s="146">
        <v>33</v>
      </c>
      <c r="B41" s="146"/>
      <c r="C41" s="146" t="s">
        <v>2043</v>
      </c>
      <c r="D41" s="160"/>
      <c r="E41" s="146"/>
      <c r="F41" s="146"/>
      <c r="G41" s="146"/>
      <c r="H41" s="137" t="s">
        <v>2044</v>
      </c>
      <c r="I41" s="137" t="s">
        <v>2045</v>
      </c>
      <c r="J41" s="137" t="s">
        <v>2046</v>
      </c>
      <c r="K41" s="137" t="s">
        <v>134</v>
      </c>
      <c r="L41" s="137" t="s">
        <v>2047</v>
      </c>
      <c r="M41" s="137" t="s">
        <v>2047</v>
      </c>
      <c r="N41" s="147" t="s">
        <v>178</v>
      </c>
      <c r="O41" s="147" t="s">
        <v>178</v>
      </c>
      <c r="P41" s="147" t="s">
        <v>178</v>
      </c>
      <c r="Q41" s="147" t="s">
        <v>178</v>
      </c>
      <c r="R41" s="137"/>
      <c r="S41" s="137"/>
      <c r="T41" s="137" t="s">
        <v>149</v>
      </c>
      <c r="U41" s="137" t="s">
        <v>221</v>
      </c>
      <c r="V41" s="137" t="s">
        <v>134</v>
      </c>
      <c r="W41" s="137" t="s">
        <v>134</v>
      </c>
      <c r="X41" s="141" t="s">
        <v>181</v>
      </c>
      <c r="Y41" s="1"/>
    </row>
    <row r="42" spans="1:25" ht="13.5" customHeight="1">
      <c r="A42" s="142">
        <v>34</v>
      </c>
      <c r="B42" s="142"/>
      <c r="C42" s="142" t="s">
        <v>2048</v>
      </c>
      <c r="D42" s="159"/>
      <c r="E42" s="142"/>
      <c r="F42" s="142"/>
      <c r="G42" s="142"/>
      <c r="H42" s="143" t="s">
        <v>2049</v>
      </c>
      <c r="I42" s="143" t="s">
        <v>2050</v>
      </c>
      <c r="J42" s="143" t="s">
        <v>2051</v>
      </c>
      <c r="K42" s="143" t="s">
        <v>134</v>
      </c>
      <c r="L42" s="143" t="s">
        <v>2052</v>
      </c>
      <c r="M42" s="143" t="s">
        <v>2052</v>
      </c>
      <c r="N42" s="153" t="s">
        <v>178</v>
      </c>
      <c r="O42" s="153" t="s">
        <v>178</v>
      </c>
      <c r="P42" s="153" t="s">
        <v>178</v>
      </c>
      <c r="Q42" s="153" t="s">
        <v>178</v>
      </c>
      <c r="R42" s="143"/>
      <c r="S42" s="143"/>
      <c r="T42" s="143" t="s">
        <v>149</v>
      </c>
      <c r="U42" s="143" t="s">
        <v>221</v>
      </c>
      <c r="V42" s="143" t="s">
        <v>134</v>
      </c>
      <c r="W42" s="143" t="s">
        <v>134</v>
      </c>
      <c r="X42" s="141" t="s">
        <v>181</v>
      </c>
      <c r="Y42" s="1"/>
    </row>
    <row r="43" spans="1:25" ht="13.5" customHeight="1">
      <c r="A43" s="146">
        <v>35</v>
      </c>
      <c r="B43" s="146"/>
      <c r="C43" s="146" t="s">
        <v>2053</v>
      </c>
      <c r="D43" s="160"/>
      <c r="E43" s="160"/>
      <c r="F43" s="146"/>
      <c r="G43" s="146"/>
      <c r="H43" s="137" t="s">
        <v>2054</v>
      </c>
      <c r="I43" s="137" t="s">
        <v>2055</v>
      </c>
      <c r="J43" s="137" t="s">
        <v>2056</v>
      </c>
      <c r="K43" s="137" t="s">
        <v>134</v>
      </c>
      <c r="L43" s="137" t="s">
        <v>2057</v>
      </c>
      <c r="M43" s="137" t="s">
        <v>2057</v>
      </c>
      <c r="N43" s="147" t="s">
        <v>178</v>
      </c>
      <c r="O43" s="147" t="s">
        <v>178</v>
      </c>
      <c r="P43" s="149" t="s">
        <v>178</v>
      </c>
      <c r="Q43" s="149" t="s">
        <v>178</v>
      </c>
      <c r="R43" s="137"/>
      <c r="S43" s="137"/>
      <c r="T43" s="137" t="s">
        <v>149</v>
      </c>
      <c r="U43" s="137" t="s">
        <v>221</v>
      </c>
      <c r="V43" s="137" t="s">
        <v>134</v>
      </c>
      <c r="W43" s="137" t="s">
        <v>134</v>
      </c>
      <c r="X43" s="141" t="s">
        <v>181</v>
      </c>
      <c r="Y43" s="1"/>
    </row>
    <row r="44" spans="1:25" ht="13.5" customHeight="1">
      <c r="A44" s="142">
        <v>36</v>
      </c>
      <c r="B44" s="142"/>
      <c r="C44" s="142" t="s">
        <v>2058</v>
      </c>
      <c r="D44" s="142"/>
      <c r="E44" s="142"/>
      <c r="F44" s="142"/>
      <c r="G44" s="142"/>
      <c r="H44" s="143" t="s">
        <v>2059</v>
      </c>
      <c r="I44" s="143" t="s">
        <v>2060</v>
      </c>
      <c r="J44" s="143" t="s">
        <v>2061</v>
      </c>
      <c r="K44" s="143" t="s">
        <v>134</v>
      </c>
      <c r="L44" s="143" t="s">
        <v>2062</v>
      </c>
      <c r="M44" s="143" t="s">
        <v>2062</v>
      </c>
      <c r="N44" s="153" t="s">
        <v>178</v>
      </c>
      <c r="O44" s="153" t="s">
        <v>178</v>
      </c>
      <c r="P44" s="153" t="s">
        <v>178</v>
      </c>
      <c r="Q44" s="153" t="s">
        <v>178</v>
      </c>
      <c r="R44" s="143"/>
      <c r="S44" s="143"/>
      <c r="T44" s="143" t="s">
        <v>133</v>
      </c>
      <c r="U44" s="143" t="s">
        <v>2063</v>
      </c>
      <c r="V44" s="143" t="s">
        <v>134</v>
      </c>
      <c r="W44" s="143" t="s">
        <v>134</v>
      </c>
      <c r="X44" s="141" t="s">
        <v>181</v>
      </c>
      <c r="Y44" s="1"/>
    </row>
    <row r="45" spans="1:25" ht="13.5" customHeight="1">
      <c r="A45" s="146">
        <v>37</v>
      </c>
      <c r="B45" s="146"/>
      <c r="C45" s="146" t="s">
        <v>2064</v>
      </c>
      <c r="D45" s="160"/>
      <c r="E45" s="146"/>
      <c r="F45" s="146"/>
      <c r="G45" s="146"/>
      <c r="H45" s="137" t="s">
        <v>1924</v>
      </c>
      <c r="I45" s="137" t="s">
        <v>2065</v>
      </c>
      <c r="J45" s="137" t="s">
        <v>2066</v>
      </c>
      <c r="K45" s="137"/>
      <c r="L45" s="137" t="s">
        <v>2067</v>
      </c>
      <c r="M45" s="137" t="s">
        <v>2067</v>
      </c>
      <c r="N45" s="147" t="s">
        <v>178</v>
      </c>
      <c r="O45" s="147" t="s">
        <v>178</v>
      </c>
      <c r="P45" s="147" t="s">
        <v>178</v>
      </c>
      <c r="Q45" s="147" t="s">
        <v>178</v>
      </c>
      <c r="R45" s="137"/>
      <c r="S45" s="137"/>
      <c r="T45" s="137" t="s">
        <v>133</v>
      </c>
      <c r="U45" s="137" t="s">
        <v>2068</v>
      </c>
      <c r="V45" s="137" t="s">
        <v>134</v>
      </c>
      <c r="W45" s="137" t="s">
        <v>134</v>
      </c>
      <c r="X45" s="152" t="s">
        <v>181</v>
      </c>
      <c r="Y45" s="1"/>
    </row>
    <row r="46" spans="1:25" ht="13.5" customHeight="1">
      <c r="A46" s="142">
        <v>38</v>
      </c>
      <c r="B46" s="142"/>
      <c r="C46" s="142" t="s">
        <v>2069</v>
      </c>
      <c r="D46" s="159"/>
      <c r="E46" s="142"/>
      <c r="F46" s="142"/>
      <c r="G46" s="142"/>
      <c r="H46" s="143" t="s">
        <v>2070</v>
      </c>
      <c r="I46" s="143" t="s">
        <v>2071</v>
      </c>
      <c r="J46" s="150"/>
      <c r="K46" s="143"/>
      <c r="L46" s="143" t="s">
        <v>2072</v>
      </c>
      <c r="M46" s="143" t="s">
        <v>2072</v>
      </c>
      <c r="N46" s="151" t="s">
        <v>1280</v>
      </c>
      <c r="O46" s="151" t="s">
        <v>1280</v>
      </c>
      <c r="P46" s="151" t="s">
        <v>1280</v>
      </c>
      <c r="Q46" s="151" t="s">
        <v>1280</v>
      </c>
      <c r="R46" s="143"/>
      <c r="S46" s="143" t="s">
        <v>134</v>
      </c>
      <c r="T46" s="143" t="s">
        <v>183</v>
      </c>
      <c r="U46" s="143"/>
      <c r="V46" s="143" t="s">
        <v>134</v>
      </c>
      <c r="W46" s="143" t="s">
        <v>134</v>
      </c>
      <c r="X46" s="141" t="s">
        <v>181</v>
      </c>
      <c r="Y46" s="1"/>
    </row>
    <row r="47" spans="1:25" ht="13.5" customHeight="1">
      <c r="A47" s="146">
        <v>39</v>
      </c>
      <c r="B47" s="146"/>
      <c r="C47" s="146"/>
      <c r="D47" s="146" t="s">
        <v>2073</v>
      </c>
      <c r="E47" s="146"/>
      <c r="F47" s="146"/>
      <c r="G47" s="146"/>
      <c r="H47" s="137" t="s">
        <v>2074</v>
      </c>
      <c r="I47" s="137" t="s">
        <v>2075</v>
      </c>
      <c r="J47" s="137" t="s">
        <v>2076</v>
      </c>
      <c r="K47" s="137"/>
      <c r="L47" s="137" t="s">
        <v>1958</v>
      </c>
      <c r="M47" s="137" t="s">
        <v>1958</v>
      </c>
      <c r="N47" s="140" t="s">
        <v>132</v>
      </c>
      <c r="O47" s="140" t="s">
        <v>132</v>
      </c>
      <c r="P47" s="140" t="s">
        <v>132</v>
      </c>
      <c r="Q47" s="140" t="s">
        <v>132</v>
      </c>
      <c r="R47" s="137"/>
      <c r="S47" s="137"/>
      <c r="T47" s="137" t="s">
        <v>133</v>
      </c>
      <c r="U47" s="137"/>
      <c r="V47" s="137" t="s">
        <v>134</v>
      </c>
      <c r="W47" s="137" t="s">
        <v>134</v>
      </c>
      <c r="X47" s="141" t="s">
        <v>181</v>
      </c>
      <c r="Y47" s="1"/>
    </row>
    <row r="48" spans="1:25" ht="13.5" customHeight="1">
      <c r="A48" s="142">
        <v>40</v>
      </c>
      <c r="B48" s="142"/>
      <c r="C48" s="142"/>
      <c r="D48" s="142" t="s">
        <v>2077</v>
      </c>
      <c r="E48" s="142"/>
      <c r="F48" s="142"/>
      <c r="G48" s="142"/>
      <c r="H48" s="143" t="s">
        <v>2078</v>
      </c>
      <c r="I48" s="143" t="s">
        <v>2079</v>
      </c>
      <c r="J48" s="143"/>
      <c r="K48" s="143"/>
      <c r="L48" s="143" t="s">
        <v>2080</v>
      </c>
      <c r="M48" s="143" t="s">
        <v>2080</v>
      </c>
      <c r="N48" s="143" t="s">
        <v>163</v>
      </c>
      <c r="O48" s="143" t="s">
        <v>163</v>
      </c>
      <c r="P48" s="161" t="s">
        <v>163</v>
      </c>
      <c r="Q48" s="161" t="s">
        <v>163</v>
      </c>
      <c r="R48" s="143"/>
      <c r="S48" s="143"/>
      <c r="T48" s="143" t="s">
        <v>133</v>
      </c>
      <c r="U48" s="143"/>
      <c r="V48" s="143" t="s">
        <v>134</v>
      </c>
      <c r="W48" s="143" t="s">
        <v>134</v>
      </c>
      <c r="X48" s="141" t="s">
        <v>181</v>
      </c>
      <c r="Y48" s="1"/>
    </row>
    <row r="49" spans="1:25" ht="13.5" customHeight="1">
      <c r="A49" s="162">
        <v>41</v>
      </c>
      <c r="B49" s="162"/>
      <c r="C49" s="162" t="s">
        <v>2081</v>
      </c>
      <c r="D49" s="163"/>
      <c r="E49" s="163"/>
      <c r="F49" s="163"/>
      <c r="G49" s="163"/>
      <c r="H49" s="137" t="s">
        <v>2082</v>
      </c>
      <c r="I49" s="137" t="s">
        <v>2083</v>
      </c>
      <c r="J49" s="158"/>
      <c r="K49" s="137"/>
      <c r="L49" s="137" t="s">
        <v>2084</v>
      </c>
      <c r="M49" s="137" t="s">
        <v>2084</v>
      </c>
      <c r="N49" s="164" t="s">
        <v>1280</v>
      </c>
      <c r="O49" s="164" t="s">
        <v>1280</v>
      </c>
      <c r="P49" s="164" t="s">
        <v>1280</v>
      </c>
      <c r="Q49" s="164" t="s">
        <v>1280</v>
      </c>
      <c r="R49" s="137"/>
      <c r="S49" s="137" t="s">
        <v>134</v>
      </c>
      <c r="T49" s="137" t="s">
        <v>2085</v>
      </c>
      <c r="U49" s="137"/>
      <c r="V49" s="137" t="s">
        <v>134</v>
      </c>
      <c r="W49" s="137" t="s">
        <v>134</v>
      </c>
      <c r="X49" s="141" t="s">
        <v>181</v>
      </c>
      <c r="Y49" s="1"/>
    </row>
    <row r="50" spans="1:25" ht="13.5" customHeight="1">
      <c r="A50" s="165">
        <v>42</v>
      </c>
      <c r="B50" s="165"/>
      <c r="C50" s="165"/>
      <c r="D50" s="165" t="s">
        <v>1900</v>
      </c>
      <c r="E50" s="165"/>
      <c r="F50" s="165"/>
      <c r="G50" s="165"/>
      <c r="H50" s="143" t="s">
        <v>2086</v>
      </c>
      <c r="I50" s="143" t="s">
        <v>2087</v>
      </c>
      <c r="J50" s="143" t="s">
        <v>2088</v>
      </c>
      <c r="K50" s="143"/>
      <c r="L50" s="143" t="s">
        <v>1903</v>
      </c>
      <c r="M50" s="143" t="s">
        <v>1903</v>
      </c>
      <c r="N50" s="145" t="s">
        <v>132</v>
      </c>
      <c r="O50" s="145" t="s">
        <v>132</v>
      </c>
      <c r="P50" s="145" t="s">
        <v>132</v>
      </c>
      <c r="Q50" s="145" t="s">
        <v>132</v>
      </c>
      <c r="R50" s="143"/>
      <c r="S50" s="143"/>
      <c r="T50" s="143" t="s">
        <v>133</v>
      </c>
      <c r="U50" s="143"/>
      <c r="V50" s="143" t="s">
        <v>134</v>
      </c>
      <c r="W50" s="143" t="s">
        <v>134</v>
      </c>
      <c r="X50" s="152" t="s">
        <v>181</v>
      </c>
      <c r="Y50" s="1"/>
    </row>
    <row r="51" spans="1:25" ht="13.5" customHeight="1">
      <c r="A51" s="162">
        <v>43</v>
      </c>
      <c r="B51" s="162"/>
      <c r="C51" s="162"/>
      <c r="D51" s="162" t="s">
        <v>2089</v>
      </c>
      <c r="E51" s="166"/>
      <c r="F51" s="162"/>
      <c r="G51" s="162"/>
      <c r="H51" s="137" t="s">
        <v>1924</v>
      </c>
      <c r="I51" s="137" t="s">
        <v>2090</v>
      </c>
      <c r="J51" s="137" t="s">
        <v>2091</v>
      </c>
      <c r="K51" s="137"/>
      <c r="L51" s="137" t="s">
        <v>2092</v>
      </c>
      <c r="M51" s="137" t="s">
        <v>2092</v>
      </c>
      <c r="N51" s="147" t="s">
        <v>178</v>
      </c>
      <c r="O51" s="147" t="s">
        <v>178</v>
      </c>
      <c r="P51" s="147" t="s">
        <v>178</v>
      </c>
      <c r="Q51" s="147" t="s">
        <v>178</v>
      </c>
      <c r="R51" s="137"/>
      <c r="S51" s="137"/>
      <c r="T51" s="137" t="s">
        <v>149</v>
      </c>
      <c r="U51" s="137" t="s">
        <v>221</v>
      </c>
      <c r="V51" s="137" t="s">
        <v>134</v>
      </c>
      <c r="W51" s="137" t="s">
        <v>134</v>
      </c>
      <c r="X51" s="141" t="s">
        <v>181</v>
      </c>
      <c r="Y51" s="1"/>
    </row>
    <row r="52" spans="1:25" ht="13.5" customHeight="1">
      <c r="A52" s="165">
        <v>44</v>
      </c>
      <c r="B52" s="165"/>
      <c r="C52" s="165"/>
      <c r="D52" s="165" t="s">
        <v>2093</v>
      </c>
      <c r="E52" s="165"/>
      <c r="F52" s="165"/>
      <c r="G52" s="165"/>
      <c r="H52" s="143" t="s">
        <v>1924</v>
      </c>
      <c r="I52" s="143" t="s">
        <v>2094</v>
      </c>
      <c r="J52" s="143">
        <v>0</v>
      </c>
      <c r="K52" s="143"/>
      <c r="L52" s="143" t="s">
        <v>2095</v>
      </c>
      <c r="M52" s="143" t="s">
        <v>2095</v>
      </c>
      <c r="N52" s="153" t="s">
        <v>178</v>
      </c>
      <c r="O52" s="153" t="s">
        <v>178</v>
      </c>
      <c r="P52" s="153" t="s">
        <v>178</v>
      </c>
      <c r="Q52" s="153" t="s">
        <v>178</v>
      </c>
      <c r="R52" s="143"/>
      <c r="S52" s="143"/>
      <c r="T52" s="143" t="s">
        <v>1637</v>
      </c>
      <c r="U52" s="143"/>
      <c r="V52" s="143" t="s">
        <v>134</v>
      </c>
      <c r="W52" s="143" t="s">
        <v>134</v>
      </c>
      <c r="X52" s="141" t="s">
        <v>181</v>
      </c>
      <c r="Y52" s="1"/>
    </row>
    <row r="53" spans="1:25" ht="13.5" customHeight="1">
      <c r="A53" s="162">
        <v>45</v>
      </c>
      <c r="B53" s="162"/>
      <c r="C53" s="162"/>
      <c r="D53" s="162" t="s">
        <v>2096</v>
      </c>
      <c r="E53" s="162"/>
      <c r="F53" s="162"/>
      <c r="G53" s="162"/>
      <c r="H53" s="137" t="s">
        <v>2097</v>
      </c>
      <c r="I53" s="137" t="s">
        <v>2098</v>
      </c>
      <c r="J53" s="137">
        <v>0</v>
      </c>
      <c r="K53" s="137"/>
      <c r="L53" s="137" t="s">
        <v>2099</v>
      </c>
      <c r="M53" s="137" t="s">
        <v>2099</v>
      </c>
      <c r="N53" s="147" t="s">
        <v>178</v>
      </c>
      <c r="O53" s="147" t="s">
        <v>178</v>
      </c>
      <c r="P53" s="149" t="s">
        <v>178</v>
      </c>
      <c r="Q53" s="149" t="s">
        <v>178</v>
      </c>
      <c r="R53" s="137"/>
      <c r="S53" s="137"/>
      <c r="T53" s="137" t="s">
        <v>1637</v>
      </c>
      <c r="U53" s="137"/>
      <c r="V53" s="137" t="s">
        <v>134</v>
      </c>
      <c r="W53" s="137" t="s">
        <v>134</v>
      </c>
      <c r="X53" s="141" t="s">
        <v>181</v>
      </c>
      <c r="Y53" s="1"/>
    </row>
    <row r="54" spans="1:25" ht="13.5" customHeight="1">
      <c r="A54" s="165">
        <v>46</v>
      </c>
      <c r="B54" s="165"/>
      <c r="C54" s="165"/>
      <c r="D54" s="165" t="s">
        <v>2100</v>
      </c>
      <c r="E54" s="165"/>
      <c r="F54" s="165"/>
      <c r="G54" s="165"/>
      <c r="H54" s="143" t="s">
        <v>1924</v>
      </c>
      <c r="I54" s="143" t="s">
        <v>2101</v>
      </c>
      <c r="J54" s="143">
        <v>1</v>
      </c>
      <c r="K54" s="143"/>
      <c r="L54" s="143" t="s">
        <v>2102</v>
      </c>
      <c r="M54" s="143" t="s">
        <v>2102</v>
      </c>
      <c r="N54" s="153" t="s">
        <v>178</v>
      </c>
      <c r="O54" s="153" t="s">
        <v>178</v>
      </c>
      <c r="P54" s="153" t="s">
        <v>178</v>
      </c>
      <c r="Q54" s="153" t="s">
        <v>178</v>
      </c>
      <c r="R54" s="143"/>
      <c r="S54" s="143"/>
      <c r="T54" s="143" t="s">
        <v>1637</v>
      </c>
      <c r="U54" s="143"/>
      <c r="V54" s="143" t="s">
        <v>134</v>
      </c>
      <c r="W54" s="143" t="s">
        <v>134</v>
      </c>
      <c r="X54" s="141" t="s">
        <v>181</v>
      </c>
      <c r="Y54" s="1"/>
    </row>
    <row r="55" spans="1:25" ht="13.5" customHeight="1">
      <c r="A55" s="162">
        <v>47</v>
      </c>
      <c r="B55" s="162"/>
      <c r="C55" s="162"/>
      <c r="D55" s="162" t="s">
        <v>2103</v>
      </c>
      <c r="E55" s="162"/>
      <c r="F55" s="162"/>
      <c r="G55" s="162"/>
      <c r="H55" s="137" t="s">
        <v>1924</v>
      </c>
      <c r="I55" s="137" t="s">
        <v>2104</v>
      </c>
      <c r="J55" s="137">
        <v>0</v>
      </c>
      <c r="K55" s="137"/>
      <c r="L55" s="137" t="s">
        <v>2105</v>
      </c>
      <c r="M55" s="137" t="s">
        <v>2105</v>
      </c>
      <c r="N55" s="147" t="s">
        <v>178</v>
      </c>
      <c r="O55" s="147" t="s">
        <v>178</v>
      </c>
      <c r="P55" s="147" t="s">
        <v>178</v>
      </c>
      <c r="Q55" s="147" t="s">
        <v>178</v>
      </c>
      <c r="R55" s="137"/>
      <c r="S55" s="137"/>
      <c r="T55" s="137" t="s">
        <v>1637</v>
      </c>
      <c r="U55" s="137"/>
      <c r="V55" s="137" t="s">
        <v>134</v>
      </c>
      <c r="W55" s="137" t="s">
        <v>134</v>
      </c>
      <c r="X55" s="152" t="s">
        <v>181</v>
      </c>
      <c r="Y55" s="1"/>
    </row>
    <row r="56" spans="1:25" ht="13.5" customHeight="1">
      <c r="A56" s="165">
        <v>48</v>
      </c>
      <c r="B56" s="165"/>
      <c r="C56" s="165"/>
      <c r="D56" s="165" t="s">
        <v>2106</v>
      </c>
      <c r="E56" s="165"/>
      <c r="F56" s="165"/>
      <c r="G56" s="165"/>
      <c r="H56" s="143" t="s">
        <v>1924</v>
      </c>
      <c r="I56" s="143" t="s">
        <v>2107</v>
      </c>
      <c r="J56" s="143">
        <v>0</v>
      </c>
      <c r="K56" s="143"/>
      <c r="L56" s="143" t="s">
        <v>2108</v>
      </c>
      <c r="M56" s="143" t="s">
        <v>2108</v>
      </c>
      <c r="N56" s="153" t="s">
        <v>178</v>
      </c>
      <c r="O56" s="153" t="s">
        <v>178</v>
      </c>
      <c r="P56" s="153" t="s">
        <v>178</v>
      </c>
      <c r="Q56" s="153" t="s">
        <v>178</v>
      </c>
      <c r="R56" s="143"/>
      <c r="S56" s="143"/>
      <c r="T56" s="143" t="s">
        <v>1637</v>
      </c>
      <c r="U56" s="143"/>
      <c r="V56" s="143" t="s">
        <v>134</v>
      </c>
      <c r="W56" s="143" t="s">
        <v>134</v>
      </c>
      <c r="X56" s="141" t="s">
        <v>181</v>
      </c>
      <c r="Y56" s="1"/>
    </row>
    <row r="57" spans="1:25" ht="13.5" customHeight="1">
      <c r="A57" s="162">
        <v>49</v>
      </c>
      <c r="B57" s="162"/>
      <c r="C57" s="162"/>
      <c r="D57" s="162" t="s">
        <v>2109</v>
      </c>
      <c r="E57" s="162"/>
      <c r="F57" s="162"/>
      <c r="G57" s="162"/>
      <c r="H57" s="137" t="s">
        <v>1924</v>
      </c>
      <c r="I57" s="137" t="s">
        <v>2110</v>
      </c>
      <c r="J57" s="137">
        <v>0</v>
      </c>
      <c r="K57" s="137"/>
      <c r="L57" s="137" t="s">
        <v>2111</v>
      </c>
      <c r="M57" s="137" t="s">
        <v>2111</v>
      </c>
      <c r="N57" s="147" t="s">
        <v>178</v>
      </c>
      <c r="O57" s="147" t="s">
        <v>178</v>
      </c>
      <c r="P57" s="147" t="s">
        <v>178</v>
      </c>
      <c r="Q57" s="147" t="s">
        <v>178</v>
      </c>
      <c r="R57" s="137"/>
      <c r="S57" s="137"/>
      <c r="T57" s="137" t="s">
        <v>1637</v>
      </c>
      <c r="U57" s="137"/>
      <c r="V57" s="137" t="s">
        <v>134</v>
      </c>
      <c r="W57" s="137" t="s">
        <v>134</v>
      </c>
      <c r="X57" s="141" t="s">
        <v>181</v>
      </c>
      <c r="Y57" s="1"/>
    </row>
    <row r="58" spans="1:25" ht="13.5" customHeight="1">
      <c r="A58" s="165">
        <v>50</v>
      </c>
      <c r="B58" s="165"/>
      <c r="C58" s="165" t="s">
        <v>2112</v>
      </c>
      <c r="D58" s="167"/>
      <c r="E58" s="167"/>
      <c r="F58" s="167"/>
      <c r="G58" s="167"/>
      <c r="H58" s="143" t="s">
        <v>1924</v>
      </c>
      <c r="I58" s="143" t="s">
        <v>2113</v>
      </c>
      <c r="J58" s="150"/>
      <c r="K58" s="143"/>
      <c r="L58" s="143" t="s">
        <v>2114</v>
      </c>
      <c r="M58" s="143" t="s">
        <v>2114</v>
      </c>
      <c r="N58" s="151" t="s">
        <v>1280</v>
      </c>
      <c r="O58" s="151" t="s">
        <v>1280</v>
      </c>
      <c r="P58" s="168" t="s">
        <v>1280</v>
      </c>
      <c r="Q58" s="168" t="s">
        <v>1280</v>
      </c>
      <c r="R58" s="143"/>
      <c r="S58" s="143" t="s">
        <v>134</v>
      </c>
      <c r="T58" s="143" t="s">
        <v>2115</v>
      </c>
      <c r="U58" s="143"/>
      <c r="V58" s="143" t="s">
        <v>134</v>
      </c>
      <c r="W58" s="143" t="s">
        <v>134</v>
      </c>
      <c r="X58" s="141" t="s">
        <v>181</v>
      </c>
      <c r="Y58" s="1"/>
    </row>
    <row r="59" spans="1:25" ht="13.5" customHeight="1">
      <c r="A59" s="162">
        <v>51</v>
      </c>
      <c r="B59" s="162"/>
      <c r="C59" s="162"/>
      <c r="D59" s="162" t="s">
        <v>2116</v>
      </c>
      <c r="E59" s="162"/>
      <c r="F59" s="162"/>
      <c r="G59" s="162"/>
      <c r="H59" s="137" t="s">
        <v>1924</v>
      </c>
      <c r="I59" s="137" t="s">
        <v>2117</v>
      </c>
      <c r="J59" s="137" t="s">
        <v>2118</v>
      </c>
      <c r="K59" s="137"/>
      <c r="L59" s="137" t="s">
        <v>2092</v>
      </c>
      <c r="M59" s="137" t="s">
        <v>2092</v>
      </c>
      <c r="N59" s="147" t="s">
        <v>178</v>
      </c>
      <c r="O59" s="147" t="s">
        <v>178</v>
      </c>
      <c r="P59" s="147" t="s">
        <v>178</v>
      </c>
      <c r="Q59" s="147" t="s">
        <v>178</v>
      </c>
      <c r="R59" s="137"/>
      <c r="S59" s="137"/>
      <c r="T59" s="137" t="s">
        <v>149</v>
      </c>
      <c r="U59" s="137" t="s">
        <v>221</v>
      </c>
      <c r="V59" s="137" t="s">
        <v>134</v>
      </c>
      <c r="W59" s="137" t="s">
        <v>134</v>
      </c>
      <c r="X59" s="141" t="s">
        <v>181</v>
      </c>
      <c r="Y59" s="1"/>
    </row>
    <row r="60" spans="1:25" ht="13.5" customHeight="1">
      <c r="A60" s="165">
        <v>52</v>
      </c>
      <c r="B60" s="165"/>
      <c r="C60" s="165"/>
      <c r="D60" s="165" t="s">
        <v>2119</v>
      </c>
      <c r="E60" s="165"/>
      <c r="F60" s="165"/>
      <c r="G60" s="165"/>
      <c r="H60" s="143" t="s">
        <v>1924</v>
      </c>
      <c r="I60" s="143" t="s">
        <v>2120</v>
      </c>
      <c r="J60" s="143">
        <v>0</v>
      </c>
      <c r="K60" s="143"/>
      <c r="L60" s="143" t="s">
        <v>2121</v>
      </c>
      <c r="M60" s="143" t="s">
        <v>2121</v>
      </c>
      <c r="N60" s="153" t="s">
        <v>178</v>
      </c>
      <c r="O60" s="153" t="s">
        <v>178</v>
      </c>
      <c r="P60" s="153" t="s">
        <v>178</v>
      </c>
      <c r="Q60" s="153" t="s">
        <v>178</v>
      </c>
      <c r="R60" s="143"/>
      <c r="S60" s="143"/>
      <c r="T60" s="143" t="s">
        <v>1637</v>
      </c>
      <c r="U60" s="143"/>
      <c r="V60" s="143" t="s">
        <v>134</v>
      </c>
      <c r="W60" s="143" t="s">
        <v>134</v>
      </c>
      <c r="X60" s="152" t="s">
        <v>181</v>
      </c>
      <c r="Y60" s="1"/>
    </row>
    <row r="61" spans="1:25" ht="13.5" customHeight="1">
      <c r="A61" s="162">
        <v>53</v>
      </c>
      <c r="B61" s="162"/>
      <c r="C61" s="162"/>
      <c r="D61" s="162" t="s">
        <v>2122</v>
      </c>
      <c r="E61" s="162"/>
      <c r="F61" s="162"/>
      <c r="G61" s="162"/>
      <c r="H61" s="137" t="s">
        <v>1924</v>
      </c>
      <c r="I61" s="137" t="s">
        <v>2123</v>
      </c>
      <c r="J61" s="137">
        <v>1</v>
      </c>
      <c r="K61" s="137"/>
      <c r="L61" s="137" t="s">
        <v>2124</v>
      </c>
      <c r="M61" s="137" t="s">
        <v>2124</v>
      </c>
      <c r="N61" s="147" t="s">
        <v>178</v>
      </c>
      <c r="O61" s="147" t="s">
        <v>178</v>
      </c>
      <c r="P61" s="147" t="s">
        <v>178</v>
      </c>
      <c r="Q61" s="147" t="s">
        <v>178</v>
      </c>
      <c r="R61" s="137"/>
      <c r="S61" s="137"/>
      <c r="T61" s="137" t="s">
        <v>1637</v>
      </c>
      <c r="U61" s="137"/>
      <c r="V61" s="137" t="s">
        <v>134</v>
      </c>
      <c r="W61" s="137" t="s">
        <v>134</v>
      </c>
      <c r="X61" s="141" t="s">
        <v>181</v>
      </c>
      <c r="Y61" s="1"/>
    </row>
    <row r="62" spans="1:25" ht="13.5" customHeight="1">
      <c r="A62" s="142">
        <v>54</v>
      </c>
      <c r="B62" s="142"/>
      <c r="C62" s="142" t="s">
        <v>2125</v>
      </c>
      <c r="D62" s="142"/>
      <c r="E62" s="142"/>
      <c r="F62" s="142"/>
      <c r="G62" s="142"/>
      <c r="H62" s="143" t="s">
        <v>2126</v>
      </c>
      <c r="I62" s="143" t="s">
        <v>2127</v>
      </c>
      <c r="J62" s="150"/>
      <c r="K62" s="143" t="s">
        <v>134</v>
      </c>
      <c r="L62" s="143" t="s">
        <v>2128</v>
      </c>
      <c r="M62" s="143" t="s">
        <v>2128</v>
      </c>
      <c r="N62" s="151" t="s">
        <v>1280</v>
      </c>
      <c r="O62" s="151" t="s">
        <v>1280</v>
      </c>
      <c r="P62" s="151" t="s">
        <v>1280</v>
      </c>
      <c r="Q62" s="151" t="s">
        <v>1280</v>
      </c>
      <c r="R62" s="143"/>
      <c r="S62" s="143" t="s">
        <v>134</v>
      </c>
      <c r="T62" s="143" t="s">
        <v>2129</v>
      </c>
      <c r="U62" s="143"/>
      <c r="V62" s="143" t="s">
        <v>134</v>
      </c>
      <c r="W62" s="143" t="s">
        <v>134</v>
      </c>
      <c r="X62" s="141" t="s">
        <v>181</v>
      </c>
      <c r="Y62" s="1"/>
    </row>
    <row r="63" spans="1:25" ht="13.5" customHeight="1">
      <c r="A63" s="146">
        <v>55</v>
      </c>
      <c r="B63" s="146"/>
      <c r="C63" s="146"/>
      <c r="D63" s="146" t="s">
        <v>2130</v>
      </c>
      <c r="E63" s="160"/>
      <c r="F63" s="146"/>
      <c r="G63" s="146"/>
      <c r="H63" s="137" t="s">
        <v>2131</v>
      </c>
      <c r="I63" s="137" t="s">
        <v>2132</v>
      </c>
      <c r="J63" s="137" t="s">
        <v>2056</v>
      </c>
      <c r="K63" s="137" t="s">
        <v>134</v>
      </c>
      <c r="L63" s="137" t="s">
        <v>2092</v>
      </c>
      <c r="M63" s="137" t="s">
        <v>2092</v>
      </c>
      <c r="N63" s="147" t="s">
        <v>178</v>
      </c>
      <c r="O63" s="147" t="s">
        <v>178</v>
      </c>
      <c r="P63" s="149" t="s">
        <v>178</v>
      </c>
      <c r="Q63" s="149" t="s">
        <v>178</v>
      </c>
      <c r="R63" s="137"/>
      <c r="S63" s="137"/>
      <c r="T63" s="137" t="s">
        <v>149</v>
      </c>
      <c r="U63" s="137" t="s">
        <v>221</v>
      </c>
      <c r="V63" s="137" t="s">
        <v>134</v>
      </c>
      <c r="W63" s="137" t="s">
        <v>134</v>
      </c>
      <c r="X63" s="141" t="s">
        <v>181</v>
      </c>
      <c r="Y63" s="1"/>
    </row>
    <row r="64" spans="1:25" ht="13.5" customHeight="1">
      <c r="A64" s="156">
        <v>56</v>
      </c>
      <c r="B64" s="156"/>
      <c r="C64" s="156"/>
      <c r="D64" s="156" t="s">
        <v>2019</v>
      </c>
      <c r="E64" s="156"/>
      <c r="F64" s="156"/>
      <c r="G64" s="156"/>
      <c r="H64" s="143" t="s">
        <v>2133</v>
      </c>
      <c r="I64" s="143" t="s">
        <v>2134</v>
      </c>
      <c r="J64" s="143" t="s">
        <v>2135</v>
      </c>
      <c r="K64" s="143" t="s">
        <v>134</v>
      </c>
      <c r="L64" s="143" t="s">
        <v>1979</v>
      </c>
      <c r="M64" s="143" t="s">
        <v>1979</v>
      </c>
      <c r="N64" s="147" t="s">
        <v>178</v>
      </c>
      <c r="O64" s="147" t="s">
        <v>178</v>
      </c>
      <c r="P64" s="145" t="s">
        <v>132</v>
      </c>
      <c r="Q64" s="145" t="s">
        <v>132</v>
      </c>
      <c r="R64" s="143"/>
      <c r="S64" s="143"/>
      <c r="T64" s="143" t="s">
        <v>133</v>
      </c>
      <c r="U64" s="143" t="s">
        <v>2136</v>
      </c>
      <c r="V64" s="143" t="s">
        <v>134</v>
      </c>
      <c r="W64" s="143" t="s">
        <v>134</v>
      </c>
      <c r="X64" s="141" t="s">
        <v>181</v>
      </c>
      <c r="Y64" s="1"/>
    </row>
    <row r="65" spans="1:25" ht="13.5" customHeight="1">
      <c r="A65" s="136">
        <v>57</v>
      </c>
      <c r="B65" s="136"/>
      <c r="C65" s="136"/>
      <c r="D65" s="136" t="s">
        <v>2137</v>
      </c>
      <c r="E65" s="136"/>
      <c r="F65" s="136"/>
      <c r="G65" s="136"/>
      <c r="H65" s="137" t="s">
        <v>2131</v>
      </c>
      <c r="I65" s="137" t="s">
        <v>2138</v>
      </c>
      <c r="J65" s="137" t="s">
        <v>2139</v>
      </c>
      <c r="K65" s="137"/>
      <c r="L65" s="137" t="s">
        <v>2140</v>
      </c>
      <c r="M65" s="137" t="s">
        <v>2140</v>
      </c>
      <c r="N65" s="164" t="s">
        <v>1280</v>
      </c>
      <c r="O65" s="164" t="s">
        <v>1280</v>
      </c>
      <c r="P65" s="164" t="s">
        <v>1280</v>
      </c>
      <c r="Q65" s="164" t="s">
        <v>1280</v>
      </c>
      <c r="R65" s="137"/>
      <c r="S65" s="137"/>
      <c r="T65" s="137" t="s">
        <v>133</v>
      </c>
      <c r="U65" s="137" t="s">
        <v>2141</v>
      </c>
      <c r="V65" s="137" t="s">
        <v>134</v>
      </c>
      <c r="W65" s="137" t="s">
        <v>134</v>
      </c>
      <c r="X65" s="152" t="s">
        <v>181</v>
      </c>
      <c r="Y65" s="1"/>
    </row>
    <row r="66" spans="1:25" ht="13.5" customHeight="1">
      <c r="A66" s="142">
        <v>58</v>
      </c>
      <c r="B66" s="142"/>
      <c r="C66" s="142"/>
      <c r="D66" s="142" t="s">
        <v>2142</v>
      </c>
      <c r="E66" s="159"/>
      <c r="F66" s="142"/>
      <c r="G66" s="142"/>
      <c r="H66" s="143" t="s">
        <v>2131</v>
      </c>
      <c r="I66" s="143" t="s">
        <v>2143</v>
      </c>
      <c r="J66" s="143" t="s">
        <v>2144</v>
      </c>
      <c r="K66" s="143"/>
      <c r="L66" s="143" t="s">
        <v>1951</v>
      </c>
      <c r="M66" s="143" t="s">
        <v>1951</v>
      </c>
      <c r="N66" s="153" t="s">
        <v>178</v>
      </c>
      <c r="O66" s="153" t="s">
        <v>178</v>
      </c>
      <c r="P66" s="153" t="s">
        <v>178</v>
      </c>
      <c r="Q66" s="153" t="s">
        <v>178</v>
      </c>
      <c r="R66" s="143"/>
      <c r="S66" s="143"/>
      <c r="T66" s="143" t="s">
        <v>133</v>
      </c>
      <c r="U66" s="143"/>
      <c r="V66" s="143" t="s">
        <v>134</v>
      </c>
      <c r="W66" s="143" t="s">
        <v>134</v>
      </c>
      <c r="X66" s="141" t="s">
        <v>181</v>
      </c>
      <c r="Y66" s="1"/>
    </row>
    <row r="67" spans="1:25" ht="13.5" customHeight="1">
      <c r="A67" s="146">
        <v>59</v>
      </c>
      <c r="B67" s="146"/>
      <c r="C67" s="146"/>
      <c r="D67" s="142" t="s">
        <v>2145</v>
      </c>
      <c r="E67" s="159"/>
      <c r="F67" s="142"/>
      <c r="G67" s="142"/>
      <c r="H67" s="137" t="s">
        <v>2131</v>
      </c>
      <c r="I67" s="137" t="s">
        <v>2146</v>
      </c>
      <c r="J67" s="158"/>
      <c r="K67" s="137"/>
      <c r="L67" s="137" t="s">
        <v>2147</v>
      </c>
      <c r="M67" s="137" t="s">
        <v>2147</v>
      </c>
      <c r="N67" s="153" t="s">
        <v>178</v>
      </c>
      <c r="O67" s="153" t="s">
        <v>178</v>
      </c>
      <c r="P67" s="140" t="s">
        <v>132</v>
      </c>
      <c r="Q67" s="140" t="s">
        <v>132</v>
      </c>
      <c r="R67" s="137"/>
      <c r="S67" s="137" t="s">
        <v>134</v>
      </c>
      <c r="T67" s="137" t="s">
        <v>2148</v>
      </c>
      <c r="U67" s="137"/>
      <c r="V67" s="137" t="s">
        <v>134</v>
      </c>
      <c r="W67" s="137" t="s">
        <v>134</v>
      </c>
      <c r="X67" s="141" t="s">
        <v>181</v>
      </c>
      <c r="Y67" s="1"/>
    </row>
    <row r="68" spans="1:25" ht="13.5" customHeight="1">
      <c r="A68" s="142">
        <v>60</v>
      </c>
      <c r="B68" s="142"/>
      <c r="C68" s="142"/>
      <c r="D68" s="142"/>
      <c r="E68" s="142" t="s">
        <v>2149</v>
      </c>
      <c r="F68" s="142"/>
      <c r="G68" s="142"/>
      <c r="H68" s="143" t="s">
        <v>2150</v>
      </c>
      <c r="I68" s="143" t="s">
        <v>2151</v>
      </c>
      <c r="J68" s="143" t="s">
        <v>1349</v>
      </c>
      <c r="K68" s="143" t="s">
        <v>134</v>
      </c>
      <c r="L68" s="143" t="s">
        <v>2152</v>
      </c>
      <c r="M68" s="143" t="s">
        <v>2152</v>
      </c>
      <c r="N68" s="153" t="s">
        <v>178</v>
      </c>
      <c r="O68" s="153" t="s">
        <v>178</v>
      </c>
      <c r="P68" s="155" t="s">
        <v>132</v>
      </c>
      <c r="Q68" s="155" t="s">
        <v>132</v>
      </c>
      <c r="R68" s="143"/>
      <c r="S68" s="143"/>
      <c r="T68" s="143" t="s">
        <v>133</v>
      </c>
      <c r="U68" s="143"/>
      <c r="V68" s="143" t="s">
        <v>134</v>
      </c>
      <c r="W68" s="143" t="s">
        <v>134</v>
      </c>
      <c r="X68" s="141" t="s">
        <v>181</v>
      </c>
      <c r="Y68" s="1"/>
    </row>
    <row r="69" spans="1:25" ht="13.5" customHeight="1">
      <c r="A69" s="162">
        <v>61</v>
      </c>
      <c r="B69" s="162"/>
      <c r="C69" s="162"/>
      <c r="D69" s="162"/>
      <c r="E69" s="162" t="s">
        <v>2153</v>
      </c>
      <c r="F69" s="162"/>
      <c r="G69" s="162"/>
      <c r="H69" s="137" t="s">
        <v>2154</v>
      </c>
      <c r="I69" s="137" t="s">
        <v>2155</v>
      </c>
      <c r="J69" s="137" t="s">
        <v>1357</v>
      </c>
      <c r="K69" s="137"/>
      <c r="L69" s="137" t="s">
        <v>1967</v>
      </c>
      <c r="M69" s="137" t="s">
        <v>1967</v>
      </c>
      <c r="N69" s="147" t="s">
        <v>178</v>
      </c>
      <c r="O69" s="147" t="s">
        <v>178</v>
      </c>
      <c r="P69" s="147" t="s">
        <v>178</v>
      </c>
      <c r="Q69" s="147" t="s">
        <v>178</v>
      </c>
      <c r="R69" s="137"/>
      <c r="S69" s="137"/>
      <c r="T69" s="137" t="s">
        <v>133</v>
      </c>
      <c r="U69" s="137"/>
      <c r="V69" s="137" t="s">
        <v>134</v>
      </c>
      <c r="W69" s="137" t="s">
        <v>134</v>
      </c>
      <c r="X69" s="141" t="s">
        <v>181</v>
      </c>
      <c r="Y69" s="1"/>
    </row>
    <row r="70" spans="1:25" ht="13.5" customHeight="1">
      <c r="A70" s="142">
        <v>62</v>
      </c>
      <c r="B70" s="142"/>
      <c r="C70" s="142"/>
      <c r="D70" s="142"/>
      <c r="E70" s="142" t="s">
        <v>1402</v>
      </c>
      <c r="F70" s="142"/>
      <c r="G70" s="142"/>
      <c r="H70" s="143" t="s">
        <v>2156</v>
      </c>
      <c r="I70" s="143" t="s">
        <v>2157</v>
      </c>
      <c r="J70" s="143" t="s">
        <v>2158</v>
      </c>
      <c r="K70" s="143" t="s">
        <v>134</v>
      </c>
      <c r="L70" s="143" t="s">
        <v>1979</v>
      </c>
      <c r="M70" s="143" t="s">
        <v>1979</v>
      </c>
      <c r="N70" s="153" t="s">
        <v>178</v>
      </c>
      <c r="O70" s="153" t="s">
        <v>178</v>
      </c>
      <c r="P70" s="153" t="s">
        <v>178</v>
      </c>
      <c r="Q70" s="153" t="s">
        <v>178</v>
      </c>
      <c r="R70" s="143"/>
      <c r="S70" s="143"/>
      <c r="T70" s="143" t="s">
        <v>133</v>
      </c>
      <c r="U70" s="143"/>
      <c r="V70" s="143" t="s">
        <v>134</v>
      </c>
      <c r="W70" s="143" t="s">
        <v>134</v>
      </c>
      <c r="X70" s="152" t="s">
        <v>181</v>
      </c>
      <c r="Y70" s="1"/>
    </row>
    <row r="71" spans="1:25" ht="13.5" customHeight="1">
      <c r="A71" s="146">
        <v>63</v>
      </c>
      <c r="B71" s="146"/>
      <c r="C71" s="146"/>
      <c r="D71" s="146"/>
      <c r="E71" s="146" t="s">
        <v>2159</v>
      </c>
      <c r="F71" s="160"/>
      <c r="G71" s="146"/>
      <c r="H71" s="137" t="s">
        <v>1924</v>
      </c>
      <c r="I71" s="137" t="s">
        <v>2160</v>
      </c>
      <c r="J71" s="137" t="s">
        <v>2161</v>
      </c>
      <c r="K71" s="137"/>
      <c r="L71" s="137" t="s">
        <v>2162</v>
      </c>
      <c r="M71" s="137" t="s">
        <v>2162</v>
      </c>
      <c r="N71" s="147" t="s">
        <v>178</v>
      </c>
      <c r="O71" s="147" t="s">
        <v>178</v>
      </c>
      <c r="P71" s="147" t="s">
        <v>178</v>
      </c>
      <c r="Q71" s="147" t="s">
        <v>178</v>
      </c>
      <c r="R71" s="137"/>
      <c r="S71" s="137"/>
      <c r="T71" s="137" t="s">
        <v>133</v>
      </c>
      <c r="U71" s="137"/>
      <c r="V71" s="137" t="s">
        <v>134</v>
      </c>
      <c r="W71" s="137" t="s">
        <v>134</v>
      </c>
      <c r="X71" s="141" t="s">
        <v>181</v>
      </c>
      <c r="Y71" s="1"/>
    </row>
    <row r="72" spans="1:25" ht="13.5" customHeight="1">
      <c r="A72" s="142">
        <v>64</v>
      </c>
      <c r="B72" s="142"/>
      <c r="C72" s="142"/>
      <c r="D72" s="142"/>
      <c r="E72" s="142" t="s">
        <v>1491</v>
      </c>
      <c r="F72" s="142"/>
      <c r="G72" s="142"/>
      <c r="H72" s="143" t="s">
        <v>1924</v>
      </c>
      <c r="I72" s="143" t="s">
        <v>2163</v>
      </c>
      <c r="J72" s="143" t="s">
        <v>1493</v>
      </c>
      <c r="K72" s="143"/>
      <c r="L72" s="143" t="s">
        <v>2164</v>
      </c>
      <c r="M72" s="143" t="s">
        <v>2164</v>
      </c>
      <c r="N72" s="153" t="s">
        <v>178</v>
      </c>
      <c r="O72" s="153" t="s">
        <v>178</v>
      </c>
      <c r="P72" s="153" t="s">
        <v>178</v>
      </c>
      <c r="Q72" s="153" t="s">
        <v>178</v>
      </c>
      <c r="R72" s="143"/>
      <c r="S72" s="143"/>
      <c r="T72" s="143" t="s">
        <v>133</v>
      </c>
      <c r="U72" s="143"/>
      <c r="V72" s="143" t="s">
        <v>134</v>
      </c>
      <c r="W72" s="143" t="s">
        <v>134</v>
      </c>
      <c r="X72" s="141" t="s">
        <v>181</v>
      </c>
      <c r="Y72" s="1"/>
    </row>
    <row r="73" spans="1:25" ht="13.5" customHeight="1">
      <c r="A73" s="146">
        <v>65</v>
      </c>
      <c r="B73" s="146"/>
      <c r="C73" s="146"/>
      <c r="D73" s="146"/>
      <c r="E73" s="146" t="s">
        <v>1462</v>
      </c>
      <c r="F73" s="146"/>
      <c r="G73" s="146"/>
      <c r="H73" s="137" t="s">
        <v>47</v>
      </c>
      <c r="I73" s="137"/>
      <c r="J73" s="158"/>
      <c r="K73" s="137"/>
      <c r="L73" s="137" t="s">
        <v>2165</v>
      </c>
      <c r="M73" s="137" t="s">
        <v>2165</v>
      </c>
      <c r="N73" s="164" t="s">
        <v>1280</v>
      </c>
      <c r="O73" s="164" t="s">
        <v>1280</v>
      </c>
      <c r="P73" s="169" t="s">
        <v>2166</v>
      </c>
      <c r="Q73" s="169" t="s">
        <v>2166</v>
      </c>
      <c r="R73" s="137"/>
      <c r="S73" s="137" t="s">
        <v>134</v>
      </c>
      <c r="T73" s="137" t="s">
        <v>1464</v>
      </c>
      <c r="U73" s="137"/>
      <c r="V73" s="137" t="s">
        <v>134</v>
      </c>
      <c r="W73" s="137" t="s">
        <v>134</v>
      </c>
      <c r="X73" s="141" t="s">
        <v>181</v>
      </c>
      <c r="Y73" s="1"/>
    </row>
    <row r="74" spans="1:25" ht="13.5" customHeight="1">
      <c r="A74" s="142">
        <v>66</v>
      </c>
      <c r="B74" s="142"/>
      <c r="C74" s="142"/>
      <c r="D74" s="142"/>
      <c r="E74" s="142"/>
      <c r="F74" s="142" t="s">
        <v>2167</v>
      </c>
      <c r="G74" s="142"/>
      <c r="H74" s="143" t="s">
        <v>2168</v>
      </c>
      <c r="I74" s="143" t="s">
        <v>2169</v>
      </c>
      <c r="J74" s="143" t="s">
        <v>2170</v>
      </c>
      <c r="K74" s="143" t="s">
        <v>134</v>
      </c>
      <c r="L74" s="143" t="s">
        <v>2171</v>
      </c>
      <c r="M74" s="143" t="s">
        <v>2171</v>
      </c>
      <c r="N74" s="145" t="s">
        <v>132</v>
      </c>
      <c r="O74" s="145" t="s">
        <v>132</v>
      </c>
      <c r="P74" s="145" t="s">
        <v>132</v>
      </c>
      <c r="Q74" s="145" t="s">
        <v>132</v>
      </c>
      <c r="R74" s="143"/>
      <c r="S74" s="143"/>
      <c r="T74" s="143" t="s">
        <v>1394</v>
      </c>
      <c r="U74" s="143"/>
      <c r="V74" s="143" t="s">
        <v>134</v>
      </c>
      <c r="W74" s="143" t="s">
        <v>134</v>
      </c>
      <c r="X74" s="141" t="s">
        <v>181</v>
      </c>
      <c r="Y74" s="1"/>
    </row>
    <row r="75" spans="1:25" ht="13.5" customHeight="1">
      <c r="A75" s="146">
        <v>67</v>
      </c>
      <c r="B75" s="146"/>
      <c r="C75" s="146"/>
      <c r="D75" s="146"/>
      <c r="E75" s="146"/>
      <c r="F75" s="146" t="s">
        <v>1469</v>
      </c>
      <c r="G75" s="146"/>
      <c r="H75" s="137" t="s">
        <v>2172</v>
      </c>
      <c r="I75" s="137" t="s">
        <v>2173</v>
      </c>
      <c r="J75" s="138" t="s">
        <v>2174</v>
      </c>
      <c r="K75" s="137" t="s">
        <v>134</v>
      </c>
      <c r="L75" s="137" t="s">
        <v>2175</v>
      </c>
      <c r="M75" s="137" t="s">
        <v>2175</v>
      </c>
      <c r="N75" s="140" t="s">
        <v>132</v>
      </c>
      <c r="O75" s="140" t="s">
        <v>132</v>
      </c>
      <c r="P75" s="140" t="s">
        <v>132</v>
      </c>
      <c r="Q75" s="140" t="s">
        <v>132</v>
      </c>
      <c r="R75" s="137"/>
      <c r="S75" s="137"/>
      <c r="T75" s="137" t="s">
        <v>1394</v>
      </c>
      <c r="U75" s="137"/>
      <c r="V75" s="137" t="s">
        <v>134</v>
      </c>
      <c r="W75" s="137" t="s">
        <v>134</v>
      </c>
      <c r="X75" s="152" t="s">
        <v>181</v>
      </c>
      <c r="Y75" s="1"/>
    </row>
    <row r="76" spans="1:25" ht="13.5" customHeight="1">
      <c r="A76" s="142">
        <v>68</v>
      </c>
      <c r="B76" s="142"/>
      <c r="C76" s="142"/>
      <c r="D76" s="142"/>
      <c r="E76" s="142"/>
      <c r="F76" s="142" t="s">
        <v>2176</v>
      </c>
      <c r="G76" s="142"/>
      <c r="H76" s="143" t="s">
        <v>2177</v>
      </c>
      <c r="I76" s="143" t="s">
        <v>2178</v>
      </c>
      <c r="J76" s="143">
        <v>1</v>
      </c>
      <c r="K76" s="143" t="s">
        <v>134</v>
      </c>
      <c r="L76" s="143" t="s">
        <v>2179</v>
      </c>
      <c r="M76" s="143" t="s">
        <v>2179</v>
      </c>
      <c r="N76" s="153" t="s">
        <v>178</v>
      </c>
      <c r="O76" s="153" t="s">
        <v>178</v>
      </c>
      <c r="P76" s="153" t="s">
        <v>178</v>
      </c>
      <c r="Q76" s="153" t="s">
        <v>178</v>
      </c>
      <c r="R76" s="143"/>
      <c r="S76" s="143"/>
      <c r="T76" s="143" t="s">
        <v>1394</v>
      </c>
      <c r="U76" s="143"/>
      <c r="V76" s="143" t="s">
        <v>134</v>
      </c>
      <c r="W76" s="143" t="s">
        <v>134</v>
      </c>
      <c r="X76" s="141" t="s">
        <v>181</v>
      </c>
      <c r="Y76" s="1"/>
    </row>
    <row r="77" spans="1:25" ht="13.5" customHeight="1">
      <c r="A77" s="146">
        <v>69</v>
      </c>
      <c r="B77" s="146"/>
      <c r="C77" s="146"/>
      <c r="D77" s="146"/>
      <c r="E77" s="146" t="s">
        <v>1684</v>
      </c>
      <c r="F77" s="146"/>
      <c r="G77" s="146"/>
      <c r="H77" s="137" t="s">
        <v>2180</v>
      </c>
      <c r="I77" s="137" t="s">
        <v>2181</v>
      </c>
      <c r="J77" s="137" t="s">
        <v>2182</v>
      </c>
      <c r="K77" s="137" t="s">
        <v>134</v>
      </c>
      <c r="L77" s="137" t="s">
        <v>2183</v>
      </c>
      <c r="M77" s="137" t="s">
        <v>2183</v>
      </c>
      <c r="N77" s="164" t="s">
        <v>1280</v>
      </c>
      <c r="O77" s="164" t="s">
        <v>1280</v>
      </c>
      <c r="P77" s="164" t="s">
        <v>1280</v>
      </c>
      <c r="Q77" s="164" t="s">
        <v>1280</v>
      </c>
      <c r="R77" s="137"/>
      <c r="S77" s="137"/>
      <c r="T77" s="137" t="s">
        <v>133</v>
      </c>
      <c r="U77" s="137"/>
      <c r="V77" s="137" t="s">
        <v>134</v>
      </c>
      <c r="W77" s="137" t="s">
        <v>134</v>
      </c>
      <c r="X77" s="141" t="s">
        <v>181</v>
      </c>
      <c r="Y77" s="1"/>
    </row>
    <row r="78" spans="1:25" ht="13.5" customHeight="1">
      <c r="A78" s="142">
        <v>70</v>
      </c>
      <c r="B78" s="142"/>
      <c r="C78" s="142" t="s">
        <v>2184</v>
      </c>
      <c r="D78" s="142"/>
      <c r="E78" s="142"/>
      <c r="F78" s="142"/>
      <c r="G78" s="142"/>
      <c r="H78" s="143" t="s">
        <v>1924</v>
      </c>
      <c r="I78" s="143" t="s">
        <v>2185</v>
      </c>
      <c r="J78" s="143" t="s">
        <v>2186</v>
      </c>
      <c r="K78" s="143"/>
      <c r="L78" s="143" t="s">
        <v>2187</v>
      </c>
      <c r="M78" s="143" t="s">
        <v>2187</v>
      </c>
      <c r="N78" s="153" t="s">
        <v>178</v>
      </c>
      <c r="O78" s="153" t="s">
        <v>178</v>
      </c>
      <c r="P78" s="154" t="s">
        <v>178</v>
      </c>
      <c r="Q78" s="154" t="s">
        <v>178</v>
      </c>
      <c r="R78" s="143"/>
      <c r="S78" s="143"/>
      <c r="T78" s="143" t="s">
        <v>133</v>
      </c>
      <c r="U78" s="143" t="s">
        <v>2188</v>
      </c>
      <c r="V78" s="143" t="s">
        <v>134</v>
      </c>
      <c r="W78" s="143" t="s">
        <v>134</v>
      </c>
      <c r="X78" s="141" t="s">
        <v>181</v>
      </c>
      <c r="Y78" s="1"/>
    </row>
    <row r="79" spans="1:25" ht="13.5" customHeight="1">
      <c r="A79" s="146">
        <v>71</v>
      </c>
      <c r="B79" s="146"/>
      <c r="C79" s="146" t="s">
        <v>1947</v>
      </c>
      <c r="D79" s="146"/>
      <c r="E79" s="146"/>
      <c r="F79" s="146"/>
      <c r="G79" s="146"/>
      <c r="H79" s="137" t="s">
        <v>1924</v>
      </c>
      <c r="I79" s="137" t="s">
        <v>2189</v>
      </c>
      <c r="J79" s="137" t="s">
        <v>2190</v>
      </c>
      <c r="K79" s="137" t="s">
        <v>134</v>
      </c>
      <c r="L79" s="137" t="s">
        <v>1951</v>
      </c>
      <c r="M79" s="137" t="s">
        <v>1951</v>
      </c>
      <c r="N79" s="147" t="s">
        <v>178</v>
      </c>
      <c r="O79" s="147" t="s">
        <v>178</v>
      </c>
      <c r="P79" s="147" t="s">
        <v>178</v>
      </c>
      <c r="Q79" s="147" t="s">
        <v>178</v>
      </c>
      <c r="R79" s="137"/>
      <c r="S79" s="137"/>
      <c r="T79" s="137" t="s">
        <v>133</v>
      </c>
      <c r="U79" s="137"/>
      <c r="V79" s="137" t="s">
        <v>134</v>
      </c>
      <c r="W79" s="137" t="s">
        <v>134</v>
      </c>
      <c r="X79" s="141" t="s">
        <v>181</v>
      </c>
      <c r="Y79" s="1"/>
    </row>
    <row r="80" spans="1:25" ht="13.5" customHeight="1">
      <c r="A80" s="142">
        <v>72</v>
      </c>
      <c r="B80" s="142" t="s">
        <v>2191</v>
      </c>
      <c r="C80" s="142"/>
      <c r="D80" s="142"/>
      <c r="E80" s="142"/>
      <c r="F80" s="142"/>
      <c r="G80" s="142"/>
      <c r="H80" s="143" t="s">
        <v>2192</v>
      </c>
      <c r="I80" s="143" t="s">
        <v>2193</v>
      </c>
      <c r="J80" s="150"/>
      <c r="K80" s="143"/>
      <c r="L80" s="143" t="s">
        <v>2194</v>
      </c>
      <c r="M80" s="143" t="s">
        <v>2194</v>
      </c>
      <c r="N80" s="151" t="s">
        <v>1280</v>
      </c>
      <c r="O80" s="151" t="s">
        <v>1280</v>
      </c>
      <c r="P80" s="151" t="s">
        <v>1280</v>
      </c>
      <c r="Q80" s="151" t="s">
        <v>1280</v>
      </c>
      <c r="R80" s="143"/>
      <c r="S80" s="143" t="s">
        <v>134</v>
      </c>
      <c r="T80" s="143" t="s">
        <v>2195</v>
      </c>
      <c r="U80" s="143"/>
      <c r="V80" s="143" t="s">
        <v>134</v>
      </c>
      <c r="W80" s="143" t="s">
        <v>134</v>
      </c>
      <c r="X80" s="152" t="s">
        <v>181</v>
      </c>
      <c r="Y80" s="1"/>
    </row>
    <row r="81" spans="1:25" ht="13.5" customHeight="1">
      <c r="A81" s="146">
        <v>73</v>
      </c>
      <c r="B81" s="146"/>
      <c r="C81" s="146" t="s">
        <v>1402</v>
      </c>
      <c r="D81" s="146"/>
      <c r="E81" s="146"/>
      <c r="F81" s="146"/>
      <c r="G81" s="146"/>
      <c r="H81" s="137" t="s">
        <v>2196</v>
      </c>
      <c r="I81" s="137" t="s">
        <v>2197</v>
      </c>
      <c r="J81" s="137" t="s">
        <v>2198</v>
      </c>
      <c r="K81" s="137" t="s">
        <v>134</v>
      </c>
      <c r="L81" s="137" t="s">
        <v>1979</v>
      </c>
      <c r="M81" s="137" t="s">
        <v>1979</v>
      </c>
      <c r="N81" s="140" t="s">
        <v>132</v>
      </c>
      <c r="O81" s="140" t="s">
        <v>132</v>
      </c>
      <c r="P81" s="140" t="s">
        <v>132</v>
      </c>
      <c r="Q81" s="140" t="s">
        <v>132</v>
      </c>
      <c r="R81" s="137"/>
      <c r="S81" s="137"/>
      <c r="T81" s="137" t="s">
        <v>133</v>
      </c>
      <c r="U81" s="137" t="s">
        <v>2199</v>
      </c>
      <c r="V81" s="137" t="s">
        <v>134</v>
      </c>
      <c r="W81" s="137" t="s">
        <v>134</v>
      </c>
      <c r="X81" s="141" t="s">
        <v>181</v>
      </c>
      <c r="Y81" s="1"/>
    </row>
    <row r="82" spans="1:25" ht="13.5" customHeight="1">
      <c r="A82" s="142">
        <v>74</v>
      </c>
      <c r="B82" s="142"/>
      <c r="C82" s="142" t="s">
        <v>1947</v>
      </c>
      <c r="D82" s="142"/>
      <c r="E82" s="142"/>
      <c r="F82" s="142"/>
      <c r="G82" s="142"/>
      <c r="H82" s="143" t="s">
        <v>2200</v>
      </c>
      <c r="I82" s="143" t="s">
        <v>2201</v>
      </c>
      <c r="J82" s="143" t="s">
        <v>2202</v>
      </c>
      <c r="K82" s="143" t="s">
        <v>134</v>
      </c>
      <c r="L82" s="143" t="s">
        <v>1951</v>
      </c>
      <c r="M82" s="143" t="s">
        <v>1951</v>
      </c>
      <c r="N82" s="153" t="s">
        <v>178</v>
      </c>
      <c r="O82" s="153" t="s">
        <v>178</v>
      </c>
      <c r="P82" s="153" t="s">
        <v>178</v>
      </c>
      <c r="Q82" s="153" t="s">
        <v>178</v>
      </c>
      <c r="R82" s="143"/>
      <c r="S82" s="143"/>
      <c r="T82" s="143" t="s">
        <v>133</v>
      </c>
      <c r="U82" s="143"/>
      <c r="V82" s="143" t="s">
        <v>134</v>
      </c>
      <c r="W82" s="143" t="s">
        <v>134</v>
      </c>
      <c r="X82" s="141" t="s">
        <v>181</v>
      </c>
      <c r="Y82" s="1"/>
    </row>
    <row r="83" spans="1:25" ht="13.5" customHeight="1">
      <c r="A83" s="146">
        <v>75</v>
      </c>
      <c r="B83" s="146"/>
      <c r="C83" s="146" t="s">
        <v>2203</v>
      </c>
      <c r="D83" s="146"/>
      <c r="E83" s="146"/>
      <c r="F83" s="146"/>
      <c r="G83" s="146"/>
      <c r="H83" s="137" t="s">
        <v>2204</v>
      </c>
      <c r="I83" s="137" t="s">
        <v>2205</v>
      </c>
      <c r="J83" s="137" t="s">
        <v>2206</v>
      </c>
      <c r="K83" s="137" t="s">
        <v>134</v>
      </c>
      <c r="L83" s="137" t="s">
        <v>112</v>
      </c>
      <c r="M83" s="137" t="s">
        <v>112</v>
      </c>
      <c r="N83" s="140" t="s">
        <v>132</v>
      </c>
      <c r="O83" s="153" t="s">
        <v>178</v>
      </c>
      <c r="P83" s="148" t="s">
        <v>132</v>
      </c>
      <c r="Q83" s="149" t="s">
        <v>178</v>
      </c>
      <c r="R83" s="137" t="s">
        <v>134</v>
      </c>
      <c r="S83" s="137"/>
      <c r="T83" s="137" t="s">
        <v>133</v>
      </c>
      <c r="U83" s="137"/>
      <c r="V83" s="137" t="s">
        <v>134</v>
      </c>
      <c r="W83" s="137" t="s">
        <v>134</v>
      </c>
      <c r="X83" s="141" t="s">
        <v>181</v>
      </c>
      <c r="Y83" s="1"/>
    </row>
    <row r="84" spans="1:25" ht="13.5" customHeight="1">
      <c r="A84" s="142">
        <v>76</v>
      </c>
      <c r="B84" s="142"/>
      <c r="C84" s="142" t="s">
        <v>2207</v>
      </c>
      <c r="D84" s="159"/>
      <c r="E84" s="142"/>
      <c r="F84" s="142"/>
      <c r="G84" s="142"/>
      <c r="H84" s="143" t="s">
        <v>2208</v>
      </c>
      <c r="I84" s="143" t="s">
        <v>2209</v>
      </c>
      <c r="J84" s="143" t="s">
        <v>2210</v>
      </c>
      <c r="K84" s="143" t="s">
        <v>134</v>
      </c>
      <c r="L84" s="143" t="s">
        <v>1958</v>
      </c>
      <c r="M84" s="143" t="s">
        <v>1958</v>
      </c>
      <c r="N84" s="153" t="s">
        <v>178</v>
      </c>
      <c r="O84" s="153" t="s">
        <v>178</v>
      </c>
      <c r="P84" s="153" t="s">
        <v>178</v>
      </c>
      <c r="Q84" s="153" t="s">
        <v>178</v>
      </c>
      <c r="R84" s="143"/>
      <c r="S84" s="143"/>
      <c r="T84" s="143" t="s">
        <v>133</v>
      </c>
      <c r="U84" s="143"/>
      <c r="V84" s="143" t="s">
        <v>134</v>
      </c>
      <c r="W84" s="143" t="s">
        <v>134</v>
      </c>
      <c r="X84" s="141" t="s">
        <v>181</v>
      </c>
      <c r="Y84" s="1"/>
    </row>
    <row r="85" spans="1:25" ht="13.5" customHeight="1">
      <c r="A85" s="146">
        <v>77</v>
      </c>
      <c r="B85" s="146"/>
      <c r="C85" s="146" t="s">
        <v>2211</v>
      </c>
      <c r="D85" s="146"/>
      <c r="E85" s="146"/>
      <c r="F85" s="146"/>
      <c r="G85" s="146"/>
      <c r="H85" s="137" t="s">
        <v>2212</v>
      </c>
      <c r="I85" s="137" t="s">
        <v>2213</v>
      </c>
      <c r="J85" s="137" t="s">
        <v>2214</v>
      </c>
      <c r="K85" s="137" t="s">
        <v>134</v>
      </c>
      <c r="L85" s="137" t="s">
        <v>1967</v>
      </c>
      <c r="M85" s="137" t="s">
        <v>1967</v>
      </c>
      <c r="N85" s="140" t="s">
        <v>132</v>
      </c>
      <c r="O85" s="147" t="s">
        <v>178</v>
      </c>
      <c r="P85" s="148" t="s">
        <v>132</v>
      </c>
      <c r="Q85" s="149" t="s">
        <v>178</v>
      </c>
      <c r="R85" s="137" t="s">
        <v>134</v>
      </c>
      <c r="S85" s="137"/>
      <c r="T85" s="137" t="s">
        <v>133</v>
      </c>
      <c r="U85" s="137"/>
      <c r="V85" s="137" t="s">
        <v>134</v>
      </c>
      <c r="W85" s="137" t="s">
        <v>134</v>
      </c>
      <c r="X85" s="152" t="s">
        <v>181</v>
      </c>
      <c r="Y85" s="1"/>
    </row>
    <row r="86" spans="1:25" ht="13.5" customHeight="1">
      <c r="A86" s="142">
        <v>78</v>
      </c>
      <c r="B86" s="142"/>
      <c r="C86" s="142" t="s">
        <v>2215</v>
      </c>
      <c r="D86" s="142"/>
      <c r="E86" s="142"/>
      <c r="F86" s="142"/>
      <c r="G86" s="142"/>
      <c r="H86" s="143" t="s">
        <v>2216</v>
      </c>
      <c r="I86" s="143" t="s">
        <v>2217</v>
      </c>
      <c r="J86" s="143" t="s">
        <v>2061</v>
      </c>
      <c r="K86" s="143" t="s">
        <v>134</v>
      </c>
      <c r="L86" s="143" t="s">
        <v>2062</v>
      </c>
      <c r="M86" s="143" t="s">
        <v>2062</v>
      </c>
      <c r="N86" s="140" t="s">
        <v>132</v>
      </c>
      <c r="O86" s="153" t="s">
        <v>178</v>
      </c>
      <c r="P86" s="153" t="s">
        <v>178</v>
      </c>
      <c r="Q86" s="153" t="s">
        <v>178</v>
      </c>
      <c r="R86" s="143"/>
      <c r="S86" s="143"/>
      <c r="T86" s="143" t="s">
        <v>133</v>
      </c>
      <c r="U86" s="143" t="s">
        <v>2218</v>
      </c>
      <c r="V86" s="143" t="s">
        <v>134</v>
      </c>
      <c r="W86" s="143" t="s">
        <v>134</v>
      </c>
      <c r="X86" s="141" t="s">
        <v>181</v>
      </c>
      <c r="Y86" s="1"/>
    </row>
    <row r="87" spans="1:25" ht="13.5" customHeight="1">
      <c r="A87" s="146">
        <v>79</v>
      </c>
      <c r="B87" s="146"/>
      <c r="C87" s="146" t="s">
        <v>2219</v>
      </c>
      <c r="D87" s="146"/>
      <c r="E87" s="146"/>
      <c r="F87" s="146"/>
      <c r="G87" s="146"/>
      <c r="H87" s="138" t="s">
        <v>2220</v>
      </c>
      <c r="I87" s="137" t="s">
        <v>2221</v>
      </c>
      <c r="J87" s="137" t="s">
        <v>2222</v>
      </c>
      <c r="K87" s="137" t="s">
        <v>134</v>
      </c>
      <c r="L87" s="137" t="s">
        <v>2223</v>
      </c>
      <c r="M87" s="137" t="s">
        <v>2223</v>
      </c>
      <c r="N87" s="147" t="s">
        <v>178</v>
      </c>
      <c r="O87" s="147" t="s">
        <v>178</v>
      </c>
      <c r="P87" s="148" t="s">
        <v>132</v>
      </c>
      <c r="Q87" s="149" t="s">
        <v>178</v>
      </c>
      <c r="R87" s="137" t="s">
        <v>134</v>
      </c>
      <c r="S87" s="137"/>
      <c r="T87" s="137" t="s">
        <v>149</v>
      </c>
      <c r="U87" s="137"/>
      <c r="V87" s="137" t="s">
        <v>134</v>
      </c>
      <c r="W87" s="137" t="s">
        <v>134</v>
      </c>
      <c r="X87" s="141" t="s">
        <v>181</v>
      </c>
      <c r="Y87" s="1"/>
    </row>
    <row r="88" spans="1:25" ht="13.5" customHeight="1">
      <c r="A88" s="142">
        <v>80</v>
      </c>
      <c r="B88" s="142"/>
      <c r="C88" s="142" t="s">
        <v>2224</v>
      </c>
      <c r="D88" s="142"/>
      <c r="E88" s="142"/>
      <c r="F88" s="142"/>
      <c r="G88" s="142"/>
      <c r="H88" s="143" t="s">
        <v>2225</v>
      </c>
      <c r="I88" s="143" t="s">
        <v>2226</v>
      </c>
      <c r="J88" s="143" t="s">
        <v>2227</v>
      </c>
      <c r="K88" s="143" t="s">
        <v>134</v>
      </c>
      <c r="L88" s="143" t="s">
        <v>2228</v>
      </c>
      <c r="M88" s="143" t="s">
        <v>2228</v>
      </c>
      <c r="N88" s="147" t="s">
        <v>178</v>
      </c>
      <c r="O88" s="153" t="s">
        <v>178</v>
      </c>
      <c r="P88" s="154" t="s">
        <v>178</v>
      </c>
      <c r="Q88" s="154" t="s">
        <v>178</v>
      </c>
      <c r="R88" s="143"/>
      <c r="S88" s="143"/>
      <c r="T88" s="143" t="s">
        <v>149</v>
      </c>
      <c r="U88" s="143"/>
      <c r="V88" s="143" t="s">
        <v>134</v>
      </c>
      <c r="W88" s="143" t="s">
        <v>134</v>
      </c>
      <c r="X88" s="141" t="s">
        <v>181</v>
      </c>
      <c r="Y88" s="1"/>
    </row>
    <row r="89" spans="1:25" ht="13.5" customHeight="1">
      <c r="A89" s="146">
        <v>81</v>
      </c>
      <c r="B89" s="146"/>
      <c r="C89" s="146" t="s">
        <v>2229</v>
      </c>
      <c r="D89" s="146"/>
      <c r="E89" s="146"/>
      <c r="F89" s="146"/>
      <c r="G89" s="146"/>
      <c r="H89" s="137" t="s">
        <v>2230</v>
      </c>
      <c r="I89" s="137" t="s">
        <v>2231</v>
      </c>
      <c r="J89" s="137" t="s">
        <v>2232</v>
      </c>
      <c r="K89" s="137" t="s">
        <v>134</v>
      </c>
      <c r="L89" s="137" t="s">
        <v>2233</v>
      </c>
      <c r="M89" s="137" t="s">
        <v>2233</v>
      </c>
      <c r="N89" s="151" t="s">
        <v>1280</v>
      </c>
      <c r="O89" s="151" t="s">
        <v>1280</v>
      </c>
      <c r="P89" s="151" t="s">
        <v>1280</v>
      </c>
      <c r="Q89" s="151" t="s">
        <v>1280</v>
      </c>
      <c r="R89" s="137"/>
      <c r="S89" s="137"/>
      <c r="T89" s="137" t="s">
        <v>133</v>
      </c>
      <c r="U89" s="137"/>
      <c r="V89" s="137" t="s">
        <v>134</v>
      </c>
      <c r="W89" s="137" t="s">
        <v>134</v>
      </c>
      <c r="X89" s="141" t="s">
        <v>181</v>
      </c>
      <c r="Y89" s="1"/>
    </row>
    <row r="90" spans="1:25" ht="13.5" customHeight="1">
      <c r="A90" s="156">
        <v>82</v>
      </c>
      <c r="B90" s="156"/>
      <c r="C90" s="156" t="s">
        <v>2234</v>
      </c>
      <c r="D90" s="156"/>
      <c r="E90" s="156"/>
      <c r="F90" s="156"/>
      <c r="G90" s="156"/>
      <c r="H90" s="143" t="s">
        <v>2235</v>
      </c>
      <c r="I90" s="143" t="s">
        <v>2236</v>
      </c>
      <c r="J90" s="143"/>
      <c r="K90" s="143" t="s">
        <v>134</v>
      </c>
      <c r="L90" s="143" t="s">
        <v>2237</v>
      </c>
      <c r="M90" s="143" t="s">
        <v>2237</v>
      </c>
      <c r="N90" s="151" t="s">
        <v>1280</v>
      </c>
      <c r="O90" s="151" t="s">
        <v>1280</v>
      </c>
      <c r="P90" s="151" t="s">
        <v>1280</v>
      </c>
      <c r="Q90" s="151" t="s">
        <v>1280</v>
      </c>
      <c r="R90" s="143"/>
      <c r="S90" s="143"/>
      <c r="T90" s="143" t="s">
        <v>133</v>
      </c>
      <c r="U90" s="143"/>
      <c r="V90" s="143" t="s">
        <v>134</v>
      </c>
      <c r="W90" s="143" t="s">
        <v>134</v>
      </c>
      <c r="X90" s="152" t="s">
        <v>181</v>
      </c>
      <c r="Y90" s="1"/>
    </row>
    <row r="91" spans="1:25" ht="13.5" customHeight="1">
      <c r="A91" s="136">
        <v>83</v>
      </c>
      <c r="B91" s="136"/>
      <c r="C91" s="136" t="s">
        <v>2238</v>
      </c>
      <c r="D91" s="136"/>
      <c r="E91" s="136"/>
      <c r="F91" s="136"/>
      <c r="G91" s="136"/>
      <c r="H91" s="137" t="s">
        <v>2239</v>
      </c>
      <c r="I91" s="137" t="s">
        <v>2240</v>
      </c>
      <c r="J91" s="137"/>
      <c r="K91" s="137" t="s">
        <v>134</v>
      </c>
      <c r="L91" s="137" t="s">
        <v>2241</v>
      </c>
      <c r="M91" s="137" t="s">
        <v>2241</v>
      </c>
      <c r="N91" s="151" t="s">
        <v>1280</v>
      </c>
      <c r="O91" s="164" t="s">
        <v>1280</v>
      </c>
      <c r="P91" s="164" t="s">
        <v>1280</v>
      </c>
      <c r="Q91" s="164" t="s">
        <v>1280</v>
      </c>
      <c r="R91" s="137"/>
      <c r="S91" s="137"/>
      <c r="T91" s="137" t="s">
        <v>133</v>
      </c>
      <c r="U91" s="137"/>
      <c r="V91" s="137" t="s">
        <v>134</v>
      </c>
      <c r="W91" s="137" t="s">
        <v>134</v>
      </c>
      <c r="X91" s="141" t="s">
        <v>181</v>
      </c>
      <c r="Y91" s="1"/>
    </row>
    <row r="92" spans="1:25" ht="13.5" customHeight="1">
      <c r="A92" s="156">
        <v>84</v>
      </c>
      <c r="B92" s="156"/>
      <c r="C92" s="156" t="s">
        <v>2242</v>
      </c>
      <c r="D92" s="156"/>
      <c r="E92" s="156"/>
      <c r="F92" s="156"/>
      <c r="G92" s="156"/>
      <c r="H92" s="144" t="s">
        <v>2243</v>
      </c>
      <c r="I92" s="143" t="s">
        <v>2244</v>
      </c>
      <c r="J92" s="143" t="s">
        <v>2245</v>
      </c>
      <c r="K92" s="143" t="s">
        <v>134</v>
      </c>
      <c r="L92" s="143" t="s">
        <v>2246</v>
      </c>
      <c r="M92" s="143" t="s">
        <v>2246</v>
      </c>
      <c r="N92" s="153" t="s">
        <v>178</v>
      </c>
      <c r="O92" s="153" t="s">
        <v>178</v>
      </c>
      <c r="P92" s="153" t="s">
        <v>178</v>
      </c>
      <c r="Q92" s="153" t="s">
        <v>178</v>
      </c>
      <c r="R92" s="143"/>
      <c r="S92" s="143"/>
      <c r="T92" s="143" t="s">
        <v>133</v>
      </c>
      <c r="U92" s="143"/>
      <c r="V92" s="143" t="s">
        <v>134</v>
      </c>
      <c r="W92" s="143" t="s">
        <v>134</v>
      </c>
      <c r="X92" s="141" t="s">
        <v>181</v>
      </c>
      <c r="Y92" s="1"/>
    </row>
    <row r="93" spans="1:25" ht="13.5" customHeight="1">
      <c r="A93" s="146">
        <v>85</v>
      </c>
      <c r="B93" s="146"/>
      <c r="C93" s="146" t="s">
        <v>2247</v>
      </c>
      <c r="D93" s="146" t="s">
        <v>2248</v>
      </c>
      <c r="E93" s="146"/>
      <c r="F93" s="146"/>
      <c r="G93" s="146"/>
      <c r="H93" s="137" t="s">
        <v>2249</v>
      </c>
      <c r="I93" s="137" t="s">
        <v>2146</v>
      </c>
      <c r="J93" s="158"/>
      <c r="K93" s="137" t="s">
        <v>134</v>
      </c>
      <c r="L93" s="137" t="s">
        <v>2147</v>
      </c>
      <c r="M93" s="137" t="s">
        <v>2147</v>
      </c>
      <c r="N93" s="153" t="s">
        <v>178</v>
      </c>
      <c r="O93" s="147" t="s">
        <v>178</v>
      </c>
      <c r="P93" s="149" t="s">
        <v>178</v>
      </c>
      <c r="Q93" s="149" t="s">
        <v>178</v>
      </c>
      <c r="R93" s="137"/>
      <c r="S93" s="137" t="s">
        <v>134</v>
      </c>
      <c r="T93" s="137" t="s">
        <v>2148</v>
      </c>
      <c r="U93" s="137"/>
      <c r="V93" s="137" t="s">
        <v>134</v>
      </c>
      <c r="W93" s="137" t="s">
        <v>134</v>
      </c>
      <c r="X93" s="141" t="s">
        <v>181</v>
      </c>
      <c r="Y93" s="1"/>
    </row>
    <row r="94" spans="1:25" ht="13.5" customHeight="1">
      <c r="A94" s="142">
        <v>86</v>
      </c>
      <c r="B94" s="142"/>
      <c r="C94" s="142" t="s">
        <v>2250</v>
      </c>
      <c r="D94" s="142"/>
      <c r="E94" s="142"/>
      <c r="F94" s="142"/>
      <c r="G94" s="142"/>
      <c r="H94" s="143" t="s">
        <v>2251</v>
      </c>
      <c r="I94" s="143" t="s">
        <v>2252</v>
      </c>
      <c r="J94" s="143">
        <v>5</v>
      </c>
      <c r="K94" s="143" t="s">
        <v>134</v>
      </c>
      <c r="L94" s="143" t="s">
        <v>2253</v>
      </c>
      <c r="M94" s="143" t="s">
        <v>2253</v>
      </c>
      <c r="N94" s="153" t="s">
        <v>178</v>
      </c>
      <c r="O94" s="153" t="s">
        <v>178</v>
      </c>
      <c r="P94" s="153" t="s">
        <v>178</v>
      </c>
      <c r="Q94" s="153" t="s">
        <v>178</v>
      </c>
      <c r="R94" s="143"/>
      <c r="S94" s="143"/>
      <c r="T94" s="143" t="s">
        <v>133</v>
      </c>
      <c r="U94" s="143" t="s">
        <v>2254</v>
      </c>
      <c r="V94" s="143" t="s">
        <v>134</v>
      </c>
      <c r="W94" s="143" t="s">
        <v>134</v>
      </c>
      <c r="X94" s="141" t="s">
        <v>181</v>
      </c>
      <c r="Y94" s="1"/>
    </row>
    <row r="95" spans="1:25" ht="13.5" customHeight="1">
      <c r="A95" s="162">
        <v>87</v>
      </c>
      <c r="B95" s="162" t="s">
        <v>2255</v>
      </c>
      <c r="C95" s="163"/>
      <c r="D95" s="163"/>
      <c r="E95" s="163"/>
      <c r="F95" s="163"/>
      <c r="G95" s="163"/>
      <c r="H95" s="137" t="s">
        <v>2256</v>
      </c>
      <c r="I95" s="137" t="s">
        <v>2257</v>
      </c>
      <c r="J95" s="158"/>
      <c r="K95" s="137"/>
      <c r="L95" s="137" t="s">
        <v>2258</v>
      </c>
      <c r="M95" s="137" t="s">
        <v>2258</v>
      </c>
      <c r="N95" s="164" t="s">
        <v>1280</v>
      </c>
      <c r="O95" s="164" t="s">
        <v>1280</v>
      </c>
      <c r="P95" s="137"/>
      <c r="Q95" s="170" t="s">
        <v>1280</v>
      </c>
      <c r="R95" s="137"/>
      <c r="S95" s="137" t="s">
        <v>134</v>
      </c>
      <c r="T95" s="137" t="s">
        <v>2259</v>
      </c>
      <c r="U95" s="137"/>
      <c r="V95" s="137" t="s">
        <v>134</v>
      </c>
      <c r="W95" s="137" t="s">
        <v>134</v>
      </c>
      <c r="X95" s="152" t="s">
        <v>181</v>
      </c>
      <c r="Y95" s="1"/>
    </row>
    <row r="96" spans="1:25" ht="13.5" customHeight="1">
      <c r="A96" s="171">
        <v>88</v>
      </c>
      <c r="B96" s="171"/>
      <c r="C96" s="171" t="s">
        <v>2260</v>
      </c>
      <c r="D96" s="171"/>
      <c r="E96" s="171"/>
      <c r="F96" s="171"/>
      <c r="G96" s="171"/>
      <c r="H96" s="143" t="s">
        <v>2261</v>
      </c>
      <c r="I96" s="143" t="s">
        <v>2262</v>
      </c>
      <c r="J96" s="150"/>
      <c r="K96" s="143" t="s">
        <v>134</v>
      </c>
      <c r="L96" s="143" t="s">
        <v>2263</v>
      </c>
      <c r="M96" s="143" t="s">
        <v>2263</v>
      </c>
      <c r="N96" s="145" t="s">
        <v>132</v>
      </c>
      <c r="O96" s="145" t="s">
        <v>132</v>
      </c>
      <c r="P96" s="143"/>
      <c r="Q96" s="172" t="s">
        <v>132</v>
      </c>
      <c r="R96" s="143"/>
      <c r="S96" s="143" t="s">
        <v>134</v>
      </c>
      <c r="T96" s="143" t="s">
        <v>2264</v>
      </c>
      <c r="U96" s="143"/>
      <c r="V96" s="143" t="s">
        <v>134</v>
      </c>
      <c r="W96" s="143" t="s">
        <v>134</v>
      </c>
      <c r="X96" s="141" t="s">
        <v>181</v>
      </c>
      <c r="Y96" s="1"/>
    </row>
    <row r="97" spans="1:25" ht="13.5" customHeight="1">
      <c r="A97" s="173">
        <v>89</v>
      </c>
      <c r="B97" s="173"/>
      <c r="C97" s="173"/>
      <c r="D97" s="173" t="s">
        <v>2265</v>
      </c>
      <c r="E97" s="174"/>
      <c r="F97" s="173"/>
      <c r="G97" s="173"/>
      <c r="H97" s="137" t="s">
        <v>2266</v>
      </c>
      <c r="I97" s="137" t="s">
        <v>2267</v>
      </c>
      <c r="J97" s="137" t="s">
        <v>2268</v>
      </c>
      <c r="K97" s="137"/>
      <c r="L97" s="137" t="s">
        <v>2269</v>
      </c>
      <c r="M97" s="137" t="s">
        <v>2269</v>
      </c>
      <c r="N97" s="137" t="s">
        <v>163</v>
      </c>
      <c r="O97" s="137" t="s">
        <v>163</v>
      </c>
      <c r="P97" s="137"/>
      <c r="Q97" s="175" t="s">
        <v>163</v>
      </c>
      <c r="R97" s="137"/>
      <c r="S97" s="137"/>
      <c r="T97" s="137" t="s">
        <v>133</v>
      </c>
      <c r="U97" s="137" t="s">
        <v>2270</v>
      </c>
      <c r="V97" s="137" t="s">
        <v>134</v>
      </c>
      <c r="W97" s="137" t="s">
        <v>134</v>
      </c>
      <c r="X97" s="141" t="s">
        <v>181</v>
      </c>
      <c r="Y97" s="1"/>
    </row>
    <row r="98" spans="1:25" ht="13.5" customHeight="1">
      <c r="A98" s="165">
        <v>90</v>
      </c>
      <c r="B98" s="165"/>
      <c r="C98" s="165"/>
      <c r="D98" s="165" t="s">
        <v>2271</v>
      </c>
      <c r="E98" s="165"/>
      <c r="F98" s="165"/>
      <c r="G98" s="165"/>
      <c r="H98" s="143" t="s">
        <v>2272</v>
      </c>
      <c r="I98" s="143" t="s">
        <v>2273</v>
      </c>
      <c r="J98" s="143"/>
      <c r="K98" s="143"/>
      <c r="L98" s="143" t="s">
        <v>2274</v>
      </c>
      <c r="M98" s="143" t="s">
        <v>2274</v>
      </c>
      <c r="N98" s="151" t="s">
        <v>1280</v>
      </c>
      <c r="O98" s="151" t="s">
        <v>1280</v>
      </c>
      <c r="P98" s="161"/>
      <c r="Q98" s="176" t="s">
        <v>1280</v>
      </c>
      <c r="R98" s="143"/>
      <c r="S98" s="143"/>
      <c r="T98" s="143" t="s">
        <v>133</v>
      </c>
      <c r="U98" s="143" t="s">
        <v>2275</v>
      </c>
      <c r="V98" s="143" t="s">
        <v>134</v>
      </c>
      <c r="W98" s="143" t="s">
        <v>134</v>
      </c>
      <c r="X98" s="141" t="s">
        <v>181</v>
      </c>
      <c r="Y98" s="1"/>
    </row>
    <row r="99" spans="1:25" ht="13.5" customHeight="1">
      <c r="A99" s="162">
        <v>91</v>
      </c>
      <c r="B99" s="162"/>
      <c r="C99" s="162"/>
      <c r="D99" s="162" t="s">
        <v>2276</v>
      </c>
      <c r="E99" s="162"/>
      <c r="F99" s="162"/>
      <c r="G99" s="162"/>
      <c r="H99" s="137" t="s">
        <v>2277</v>
      </c>
      <c r="I99" s="137" t="s">
        <v>2278</v>
      </c>
      <c r="J99" s="137"/>
      <c r="K99" s="137"/>
      <c r="L99" s="137" t="s">
        <v>2279</v>
      </c>
      <c r="M99" s="137" t="s">
        <v>2279</v>
      </c>
      <c r="N99" s="164" t="s">
        <v>1280</v>
      </c>
      <c r="O99" s="164" t="s">
        <v>1280</v>
      </c>
      <c r="P99" s="137"/>
      <c r="Q99" s="170" t="s">
        <v>1280</v>
      </c>
      <c r="R99" s="137"/>
      <c r="S99" s="137"/>
      <c r="T99" s="137" t="s">
        <v>133</v>
      </c>
      <c r="U99" s="137"/>
      <c r="V99" s="137" t="s">
        <v>134</v>
      </c>
      <c r="W99" s="137" t="s">
        <v>134</v>
      </c>
      <c r="X99" s="141" t="s">
        <v>181</v>
      </c>
      <c r="Y99" s="1"/>
    </row>
    <row r="100" spans="1:25" ht="13.5" customHeight="1">
      <c r="A100" s="171">
        <v>92</v>
      </c>
      <c r="B100" s="171"/>
      <c r="C100" s="171" t="s">
        <v>2280</v>
      </c>
      <c r="D100" s="171"/>
      <c r="E100" s="171"/>
      <c r="F100" s="171"/>
      <c r="G100" s="171"/>
      <c r="H100" s="143" t="s">
        <v>2281</v>
      </c>
      <c r="I100" s="143" t="s">
        <v>2282</v>
      </c>
      <c r="J100" s="143" t="s">
        <v>2232</v>
      </c>
      <c r="K100" s="143" t="s">
        <v>134</v>
      </c>
      <c r="L100" s="143" t="s">
        <v>112</v>
      </c>
      <c r="M100" s="143" t="s">
        <v>112</v>
      </c>
      <c r="N100" s="145" t="s">
        <v>132</v>
      </c>
      <c r="O100" s="153" t="s">
        <v>178</v>
      </c>
      <c r="P100" s="143"/>
      <c r="Q100" s="177" t="s">
        <v>178</v>
      </c>
      <c r="R100" s="143"/>
      <c r="S100" s="143"/>
      <c r="T100" s="143" t="s">
        <v>133</v>
      </c>
      <c r="U100" s="143" t="s">
        <v>2283</v>
      </c>
      <c r="V100" s="143" t="s">
        <v>134</v>
      </c>
      <c r="W100" s="143" t="s">
        <v>134</v>
      </c>
      <c r="X100" s="152" t="s">
        <v>181</v>
      </c>
      <c r="Y100" s="1"/>
    </row>
    <row r="101" spans="1:25" ht="13.5" customHeight="1">
      <c r="A101" s="173">
        <v>93</v>
      </c>
      <c r="B101" s="173"/>
      <c r="C101" s="173" t="s">
        <v>2207</v>
      </c>
      <c r="D101" s="174"/>
      <c r="E101" s="173"/>
      <c r="F101" s="173"/>
      <c r="G101" s="173"/>
      <c r="H101" s="137" t="s">
        <v>2284</v>
      </c>
      <c r="I101" s="137" t="s">
        <v>2285</v>
      </c>
      <c r="J101" s="137" t="s">
        <v>2210</v>
      </c>
      <c r="K101" s="137" t="s">
        <v>134</v>
      </c>
      <c r="L101" s="137" t="s">
        <v>1958</v>
      </c>
      <c r="M101" s="137" t="s">
        <v>1958</v>
      </c>
      <c r="N101" s="147" t="s">
        <v>178</v>
      </c>
      <c r="O101" s="147" t="s">
        <v>178</v>
      </c>
      <c r="P101" s="137"/>
      <c r="Q101" s="178" t="s">
        <v>178</v>
      </c>
      <c r="R101" s="137"/>
      <c r="S101" s="137"/>
      <c r="T101" s="137" t="s">
        <v>133</v>
      </c>
      <c r="U101" s="137"/>
      <c r="V101" s="137" t="s">
        <v>134</v>
      </c>
      <c r="W101" s="137" t="s">
        <v>134</v>
      </c>
      <c r="X101" s="141" t="s">
        <v>181</v>
      </c>
      <c r="Y101" s="1"/>
    </row>
    <row r="102" spans="1:25" ht="13.5" customHeight="1">
      <c r="A102" s="171">
        <v>94</v>
      </c>
      <c r="B102" s="171"/>
      <c r="C102" s="171" t="s">
        <v>2286</v>
      </c>
      <c r="D102" s="171"/>
      <c r="E102" s="171"/>
      <c r="F102" s="171"/>
      <c r="G102" s="171"/>
      <c r="H102" s="143" t="s">
        <v>2287</v>
      </c>
      <c r="I102" s="143" t="s">
        <v>2288</v>
      </c>
      <c r="J102" s="143" t="s">
        <v>2289</v>
      </c>
      <c r="K102" s="143" t="s">
        <v>134</v>
      </c>
      <c r="L102" s="143" t="s">
        <v>1967</v>
      </c>
      <c r="M102" s="143" t="s">
        <v>1967</v>
      </c>
      <c r="N102" s="145" t="s">
        <v>132</v>
      </c>
      <c r="O102" s="153" t="s">
        <v>178</v>
      </c>
      <c r="P102" s="143"/>
      <c r="Q102" s="177" t="s">
        <v>178</v>
      </c>
      <c r="R102" s="143"/>
      <c r="S102" s="143"/>
      <c r="T102" s="143" t="s">
        <v>133</v>
      </c>
      <c r="U102" s="143"/>
      <c r="V102" s="143" t="s">
        <v>134</v>
      </c>
      <c r="W102" s="143" t="s">
        <v>134</v>
      </c>
      <c r="X102" s="141" t="s">
        <v>181</v>
      </c>
      <c r="Y102" s="1"/>
    </row>
    <row r="103" spans="1:25" ht="13.5" customHeight="1">
      <c r="A103" s="173">
        <v>95</v>
      </c>
      <c r="B103" s="173"/>
      <c r="C103" s="173" t="s">
        <v>2290</v>
      </c>
      <c r="D103" s="173"/>
      <c r="E103" s="173"/>
      <c r="F103" s="173"/>
      <c r="G103" s="173"/>
      <c r="H103" s="137" t="s">
        <v>2291</v>
      </c>
      <c r="I103" s="137"/>
      <c r="J103" s="137"/>
      <c r="K103" s="137" t="s">
        <v>134</v>
      </c>
      <c r="L103" s="137" t="s">
        <v>1951</v>
      </c>
      <c r="M103" s="137" t="s">
        <v>1951</v>
      </c>
      <c r="N103" s="147" t="s">
        <v>178</v>
      </c>
      <c r="O103" s="147" t="s">
        <v>178</v>
      </c>
      <c r="P103" s="169"/>
      <c r="Q103" s="178" t="s">
        <v>178</v>
      </c>
      <c r="R103" s="137"/>
      <c r="S103" s="137"/>
      <c r="T103" s="137" t="s">
        <v>133</v>
      </c>
      <c r="U103" s="137"/>
      <c r="V103" s="137" t="s">
        <v>134</v>
      </c>
      <c r="W103" s="137" t="s">
        <v>134</v>
      </c>
      <c r="X103" s="141" t="s">
        <v>181</v>
      </c>
      <c r="Y103" s="1"/>
    </row>
    <row r="104" spans="1:25" ht="13.5" customHeight="1">
      <c r="A104" s="171">
        <v>96</v>
      </c>
      <c r="B104" s="171"/>
      <c r="C104" s="171" t="s">
        <v>2292</v>
      </c>
      <c r="D104" s="171"/>
      <c r="E104" s="171"/>
      <c r="F104" s="171"/>
      <c r="G104" s="171"/>
      <c r="H104" s="143" t="s">
        <v>2293</v>
      </c>
      <c r="I104" s="143" t="s">
        <v>2294</v>
      </c>
      <c r="J104" s="150"/>
      <c r="K104" s="143" t="s">
        <v>134</v>
      </c>
      <c r="L104" s="143" t="s">
        <v>2295</v>
      </c>
      <c r="M104" s="143" t="s">
        <v>2295</v>
      </c>
      <c r="N104" s="151" t="s">
        <v>1280</v>
      </c>
      <c r="O104" s="151" t="s">
        <v>1280</v>
      </c>
      <c r="P104" s="143"/>
      <c r="Q104" s="176" t="s">
        <v>1280</v>
      </c>
      <c r="R104" s="143"/>
      <c r="S104" s="143" t="s">
        <v>134</v>
      </c>
      <c r="T104" s="143" t="s">
        <v>2296</v>
      </c>
      <c r="U104" s="143"/>
      <c r="V104" s="143" t="s">
        <v>134</v>
      </c>
      <c r="W104" s="143" t="s">
        <v>134</v>
      </c>
      <c r="X104" s="141" t="s">
        <v>181</v>
      </c>
      <c r="Y104" s="1"/>
    </row>
    <row r="105" spans="1:25" ht="13.5" customHeight="1">
      <c r="A105" s="173">
        <v>97</v>
      </c>
      <c r="B105" s="173"/>
      <c r="C105" s="173"/>
      <c r="D105" s="173" t="s">
        <v>2297</v>
      </c>
      <c r="E105" s="174"/>
      <c r="F105" s="173"/>
      <c r="G105" s="173"/>
      <c r="H105" s="137" t="s">
        <v>2298</v>
      </c>
      <c r="I105" s="137" t="s">
        <v>2299</v>
      </c>
      <c r="J105" s="137" t="s">
        <v>2300</v>
      </c>
      <c r="K105" s="137" t="s">
        <v>134</v>
      </c>
      <c r="L105" s="137" t="s">
        <v>2092</v>
      </c>
      <c r="M105" s="137" t="s">
        <v>2092</v>
      </c>
      <c r="N105" s="147" t="s">
        <v>178</v>
      </c>
      <c r="O105" s="147" t="s">
        <v>178</v>
      </c>
      <c r="P105" s="137"/>
      <c r="Q105" s="178" t="s">
        <v>178</v>
      </c>
      <c r="R105" s="137"/>
      <c r="S105" s="137"/>
      <c r="T105" s="137" t="s">
        <v>149</v>
      </c>
      <c r="U105" s="137"/>
      <c r="V105" s="137" t="s">
        <v>134</v>
      </c>
      <c r="W105" s="137" t="s">
        <v>134</v>
      </c>
      <c r="X105" s="152" t="s">
        <v>181</v>
      </c>
      <c r="Y105" s="1"/>
    </row>
    <row r="106" spans="1:25" ht="13.5" customHeight="1">
      <c r="A106" s="171">
        <v>98</v>
      </c>
      <c r="B106" s="171"/>
      <c r="C106" s="171"/>
      <c r="D106" s="171" t="s">
        <v>2019</v>
      </c>
      <c r="E106" s="171"/>
      <c r="F106" s="171"/>
      <c r="G106" s="171"/>
      <c r="H106" s="143" t="s">
        <v>2301</v>
      </c>
      <c r="I106" s="143" t="s">
        <v>2302</v>
      </c>
      <c r="J106" s="143" t="s">
        <v>2303</v>
      </c>
      <c r="K106" s="143" t="s">
        <v>134</v>
      </c>
      <c r="L106" s="143" t="s">
        <v>1979</v>
      </c>
      <c r="M106" s="143" t="s">
        <v>1979</v>
      </c>
      <c r="N106" s="145" t="s">
        <v>132</v>
      </c>
      <c r="O106" s="145" t="s">
        <v>132</v>
      </c>
      <c r="P106" s="143"/>
      <c r="Q106" s="172" t="s">
        <v>132</v>
      </c>
      <c r="R106" s="143"/>
      <c r="S106" s="143"/>
      <c r="T106" s="143" t="s">
        <v>133</v>
      </c>
      <c r="U106" s="143" t="s">
        <v>2304</v>
      </c>
      <c r="V106" s="143" t="s">
        <v>134</v>
      </c>
      <c r="W106" s="143" t="s">
        <v>134</v>
      </c>
      <c r="X106" s="141" t="s">
        <v>181</v>
      </c>
      <c r="Y106" s="292"/>
    </row>
    <row r="107" spans="1:25" ht="13.5" customHeight="1">
      <c r="A107" s="173">
        <v>99</v>
      </c>
      <c r="B107" s="173"/>
      <c r="C107" s="173"/>
      <c r="D107" s="173" t="s">
        <v>1972</v>
      </c>
      <c r="E107" s="173"/>
      <c r="F107" s="173"/>
      <c r="G107" s="173"/>
      <c r="H107" s="137" t="s">
        <v>2305</v>
      </c>
      <c r="I107" s="137"/>
      <c r="J107" s="137" t="s">
        <v>2306</v>
      </c>
      <c r="K107" s="137" t="s">
        <v>134</v>
      </c>
      <c r="L107" s="137" t="s">
        <v>1951</v>
      </c>
      <c r="M107" s="137" t="s">
        <v>1951</v>
      </c>
      <c r="N107" s="147" t="s">
        <v>178</v>
      </c>
      <c r="O107" s="147" t="s">
        <v>178</v>
      </c>
      <c r="P107" s="137"/>
      <c r="Q107" s="178" t="s">
        <v>178</v>
      </c>
      <c r="R107" s="137"/>
      <c r="S107" s="137"/>
      <c r="T107" s="137" t="s">
        <v>133</v>
      </c>
      <c r="U107" s="137"/>
      <c r="V107" s="137" t="s">
        <v>134</v>
      </c>
      <c r="W107" s="137" t="s">
        <v>134</v>
      </c>
      <c r="X107" s="141" t="s">
        <v>181</v>
      </c>
      <c r="Y107" s="1"/>
    </row>
    <row r="108" spans="1:25" ht="13.5" customHeight="1">
      <c r="A108" s="171">
        <v>100</v>
      </c>
      <c r="B108" s="171"/>
      <c r="C108" s="171"/>
      <c r="D108" s="171" t="s">
        <v>2307</v>
      </c>
      <c r="E108" s="171"/>
      <c r="F108" s="171"/>
      <c r="G108" s="171"/>
      <c r="H108" s="143" t="s">
        <v>2308</v>
      </c>
      <c r="I108" s="143" t="s">
        <v>2309</v>
      </c>
      <c r="J108" s="143"/>
      <c r="K108" s="143"/>
      <c r="L108" s="143" t="s">
        <v>112</v>
      </c>
      <c r="M108" s="143" t="s">
        <v>112</v>
      </c>
      <c r="N108" s="153" t="s">
        <v>178</v>
      </c>
      <c r="O108" s="153" t="s">
        <v>178</v>
      </c>
      <c r="P108" s="161"/>
      <c r="Q108" s="177" t="s">
        <v>178</v>
      </c>
      <c r="R108" s="143"/>
      <c r="S108" s="143"/>
      <c r="T108" s="143" t="s">
        <v>133</v>
      </c>
      <c r="U108" s="143"/>
      <c r="V108" s="143" t="s">
        <v>134</v>
      </c>
      <c r="W108" s="143" t="s">
        <v>134</v>
      </c>
      <c r="X108" s="141" t="s">
        <v>181</v>
      </c>
      <c r="Y108" s="1"/>
    </row>
    <row r="109" spans="1:25" ht="13.5" customHeight="1">
      <c r="A109" s="173">
        <v>101</v>
      </c>
      <c r="B109" s="173"/>
      <c r="C109" s="173"/>
      <c r="D109" s="173" t="s">
        <v>2310</v>
      </c>
      <c r="E109" s="174" t="s">
        <v>2248</v>
      </c>
      <c r="F109" s="173"/>
      <c r="G109" s="173"/>
      <c r="H109" s="137" t="s">
        <v>2311</v>
      </c>
      <c r="I109" s="137" t="s">
        <v>2312</v>
      </c>
      <c r="J109" s="158"/>
      <c r="K109" s="137" t="s">
        <v>134</v>
      </c>
      <c r="L109" s="137" t="s">
        <v>2147</v>
      </c>
      <c r="M109" s="137" t="s">
        <v>2147</v>
      </c>
      <c r="N109" s="164" t="s">
        <v>1280</v>
      </c>
      <c r="O109" s="164" t="s">
        <v>1280</v>
      </c>
      <c r="P109" s="137"/>
      <c r="Q109" s="170" t="s">
        <v>1280</v>
      </c>
      <c r="R109" s="137"/>
      <c r="S109" s="137" t="s">
        <v>134</v>
      </c>
      <c r="T109" s="137" t="s">
        <v>2148</v>
      </c>
      <c r="U109" s="137"/>
      <c r="V109" s="137" t="s">
        <v>134</v>
      </c>
      <c r="W109" s="137" t="s">
        <v>134</v>
      </c>
      <c r="X109" s="141" t="s">
        <v>181</v>
      </c>
      <c r="Y109" s="1"/>
    </row>
    <row r="110" spans="1:25" ht="13.5" customHeight="1">
      <c r="A110" s="165">
        <v>102</v>
      </c>
      <c r="B110" s="165"/>
      <c r="C110" s="165" t="s">
        <v>2313</v>
      </c>
      <c r="D110" s="165"/>
      <c r="E110" s="165"/>
      <c r="F110" s="165"/>
      <c r="G110" s="165"/>
      <c r="H110" s="143" t="s">
        <v>2314</v>
      </c>
      <c r="I110" s="143" t="s">
        <v>2315</v>
      </c>
      <c r="J110" s="143">
        <v>1</v>
      </c>
      <c r="K110" s="143"/>
      <c r="L110" s="143" t="s">
        <v>2316</v>
      </c>
      <c r="M110" s="143" t="s">
        <v>2316</v>
      </c>
      <c r="N110" s="153" t="s">
        <v>178</v>
      </c>
      <c r="O110" s="153" t="s">
        <v>178</v>
      </c>
      <c r="P110" s="143"/>
      <c r="Q110" s="177" t="s">
        <v>178</v>
      </c>
      <c r="R110" s="143"/>
      <c r="S110" s="143"/>
      <c r="T110" s="143" t="s">
        <v>1394</v>
      </c>
      <c r="U110" s="143"/>
      <c r="V110" s="143" t="s">
        <v>134</v>
      </c>
      <c r="W110" s="143" t="s">
        <v>134</v>
      </c>
      <c r="X110" s="152" t="s">
        <v>181</v>
      </c>
      <c r="Y110" s="1"/>
    </row>
    <row r="111" spans="1:25" ht="13.5" customHeight="1">
      <c r="A111" s="162">
        <v>103</v>
      </c>
      <c r="B111" s="162"/>
      <c r="C111" s="162" t="s">
        <v>2317</v>
      </c>
      <c r="D111" s="166"/>
      <c r="E111" s="162"/>
      <c r="F111" s="162"/>
      <c r="G111" s="162"/>
      <c r="H111" s="137" t="s">
        <v>2318</v>
      </c>
      <c r="I111" s="137" t="s">
        <v>2319</v>
      </c>
      <c r="J111" s="137"/>
      <c r="K111" s="137"/>
      <c r="L111" s="137" t="s">
        <v>2320</v>
      </c>
      <c r="M111" s="137" t="s">
        <v>2320</v>
      </c>
      <c r="N111" s="147" t="s">
        <v>178</v>
      </c>
      <c r="O111" s="147" t="s">
        <v>178</v>
      </c>
      <c r="P111" s="137"/>
      <c r="Q111" s="178" t="s">
        <v>178</v>
      </c>
      <c r="R111" s="137"/>
      <c r="S111" s="137"/>
      <c r="T111" s="137" t="s">
        <v>133</v>
      </c>
      <c r="U111" s="137" t="s">
        <v>2321</v>
      </c>
      <c r="V111" s="137" t="s">
        <v>134</v>
      </c>
      <c r="W111" s="137" t="s">
        <v>134</v>
      </c>
      <c r="X111" s="141" t="s">
        <v>181</v>
      </c>
      <c r="Y111" s="1"/>
    </row>
    <row r="112" spans="1:25" ht="13.5" customHeight="1">
      <c r="A112" s="171">
        <v>104</v>
      </c>
      <c r="B112" s="171"/>
      <c r="C112" s="171" t="s">
        <v>2322</v>
      </c>
      <c r="D112" s="171"/>
      <c r="E112" s="171"/>
      <c r="F112" s="171"/>
      <c r="G112" s="171"/>
      <c r="H112" s="143" t="s">
        <v>2323</v>
      </c>
      <c r="I112" s="143" t="s">
        <v>2324</v>
      </c>
      <c r="J112" s="143" t="s">
        <v>2325</v>
      </c>
      <c r="K112" s="143" t="s">
        <v>134</v>
      </c>
      <c r="L112" s="143" t="s">
        <v>2062</v>
      </c>
      <c r="M112" s="143" t="s">
        <v>2062</v>
      </c>
      <c r="N112" s="145" t="s">
        <v>132</v>
      </c>
      <c r="O112" s="153" t="s">
        <v>178</v>
      </c>
      <c r="P112" s="143"/>
      <c r="Q112" s="177" t="s">
        <v>178</v>
      </c>
      <c r="R112" s="143"/>
      <c r="S112" s="143"/>
      <c r="T112" s="143" t="s">
        <v>133</v>
      </c>
      <c r="U112" s="143" t="s">
        <v>2326</v>
      </c>
      <c r="V112" s="143" t="s">
        <v>134</v>
      </c>
      <c r="W112" s="143" t="s">
        <v>134</v>
      </c>
      <c r="X112" s="141" t="s">
        <v>181</v>
      </c>
      <c r="Y112" s="1"/>
    </row>
    <row r="113" spans="1:25" ht="13.5" customHeight="1">
      <c r="A113" s="162">
        <v>105</v>
      </c>
      <c r="B113" s="162"/>
      <c r="C113" s="162" t="s">
        <v>2327</v>
      </c>
      <c r="D113" s="162"/>
      <c r="E113" s="162"/>
      <c r="F113" s="162"/>
      <c r="G113" s="162"/>
      <c r="H113" s="137" t="s">
        <v>2328</v>
      </c>
      <c r="I113" s="137" t="s">
        <v>2329</v>
      </c>
      <c r="J113" s="137" t="s">
        <v>1568</v>
      </c>
      <c r="K113" s="137"/>
      <c r="L113" s="137" t="s">
        <v>2330</v>
      </c>
      <c r="M113" s="137" t="s">
        <v>2330</v>
      </c>
      <c r="N113" s="147" t="s">
        <v>178</v>
      </c>
      <c r="O113" s="147" t="s">
        <v>178</v>
      </c>
      <c r="P113" s="169"/>
      <c r="Q113" s="178" t="s">
        <v>178</v>
      </c>
      <c r="R113" s="137"/>
      <c r="S113" s="137"/>
      <c r="T113" s="137" t="s">
        <v>133</v>
      </c>
      <c r="U113" s="137"/>
      <c r="V113" s="137" t="s">
        <v>134</v>
      </c>
      <c r="W113" s="137" t="s">
        <v>134</v>
      </c>
      <c r="X113" s="141" t="s">
        <v>181</v>
      </c>
      <c r="Y113" s="1"/>
    </row>
    <row r="114" spans="1:25" ht="13.5" customHeight="1">
      <c r="A114" s="165">
        <v>106</v>
      </c>
      <c r="B114" s="165"/>
      <c r="C114" s="165" t="s">
        <v>2331</v>
      </c>
      <c r="D114" s="167"/>
      <c r="E114" s="167"/>
      <c r="F114" s="167"/>
      <c r="G114" s="167"/>
      <c r="H114" s="143" t="s">
        <v>2332</v>
      </c>
      <c r="I114" s="143" t="s">
        <v>2333</v>
      </c>
      <c r="J114" s="150"/>
      <c r="K114" s="143" t="s">
        <v>134</v>
      </c>
      <c r="L114" s="143" t="s">
        <v>2334</v>
      </c>
      <c r="M114" s="143" t="s">
        <v>2334</v>
      </c>
      <c r="N114" s="151" t="s">
        <v>1280</v>
      </c>
      <c r="O114" s="151" t="s">
        <v>1280</v>
      </c>
      <c r="P114" s="143"/>
      <c r="Q114" s="176" t="s">
        <v>1280</v>
      </c>
      <c r="R114" s="143"/>
      <c r="S114" s="143" t="s">
        <v>134</v>
      </c>
      <c r="T114" s="143" t="s">
        <v>1549</v>
      </c>
      <c r="U114" s="143"/>
      <c r="V114" s="143" t="s">
        <v>134</v>
      </c>
      <c r="W114" s="143" t="s">
        <v>134</v>
      </c>
      <c r="X114" s="141" t="s">
        <v>181</v>
      </c>
      <c r="Y114" s="1"/>
    </row>
    <row r="115" spans="1:25" ht="13.5" customHeight="1">
      <c r="A115" s="162">
        <v>107</v>
      </c>
      <c r="B115" s="162"/>
      <c r="C115" s="162"/>
      <c r="D115" s="162" t="s">
        <v>1555</v>
      </c>
      <c r="E115" s="162"/>
      <c r="F115" s="162"/>
      <c r="G115" s="162"/>
      <c r="H115" s="137" t="s">
        <v>2335</v>
      </c>
      <c r="I115" s="137" t="s">
        <v>2336</v>
      </c>
      <c r="J115" s="137" t="s">
        <v>2337</v>
      </c>
      <c r="K115" s="137" t="s">
        <v>134</v>
      </c>
      <c r="L115" s="137" t="s">
        <v>1979</v>
      </c>
      <c r="M115" s="137" t="s">
        <v>1979</v>
      </c>
      <c r="N115" s="140" t="s">
        <v>132</v>
      </c>
      <c r="O115" s="140" t="s">
        <v>132</v>
      </c>
      <c r="P115" s="137"/>
      <c r="Q115" s="179" t="s">
        <v>132</v>
      </c>
      <c r="R115" s="137"/>
      <c r="S115" s="137"/>
      <c r="T115" s="137" t="s">
        <v>133</v>
      </c>
      <c r="U115" s="137" t="s">
        <v>2338</v>
      </c>
      <c r="V115" s="137" t="s">
        <v>134</v>
      </c>
      <c r="W115" s="137" t="s">
        <v>134</v>
      </c>
      <c r="X115" s="152" t="s">
        <v>181</v>
      </c>
      <c r="Y115" s="1"/>
    </row>
    <row r="116" spans="1:25" ht="13.5" customHeight="1">
      <c r="A116" s="165">
        <v>108</v>
      </c>
      <c r="B116" s="165"/>
      <c r="C116" s="165"/>
      <c r="D116" s="165" t="s">
        <v>2339</v>
      </c>
      <c r="E116" s="165"/>
      <c r="F116" s="165"/>
      <c r="G116" s="165"/>
      <c r="H116" s="143" t="s">
        <v>2340</v>
      </c>
      <c r="I116" s="143" t="s">
        <v>2341</v>
      </c>
      <c r="J116" s="183">
        <v>606070707</v>
      </c>
      <c r="K116" s="143" t="s">
        <v>134</v>
      </c>
      <c r="L116" s="143" t="s">
        <v>2342</v>
      </c>
      <c r="M116" s="143" t="s">
        <v>2342</v>
      </c>
      <c r="N116" s="145" t="s">
        <v>132</v>
      </c>
      <c r="O116" s="145" t="s">
        <v>132</v>
      </c>
      <c r="P116" s="143"/>
      <c r="Q116" s="172" t="s">
        <v>132</v>
      </c>
      <c r="R116" s="143"/>
      <c r="S116" s="143"/>
      <c r="T116" s="143" t="s">
        <v>133</v>
      </c>
      <c r="U116" s="143"/>
      <c r="V116" s="143" t="s">
        <v>134</v>
      </c>
      <c r="W116" s="143" t="s">
        <v>134</v>
      </c>
      <c r="X116" s="141" t="s">
        <v>181</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topRight" activeCell="D31" sqref="D31"/>
      <selection pane="bottomLeft" activeCell="D31" sqref="D31"/>
      <selection pane="bottomRight" activeCell="I12" sqref="I12"/>
    </sheetView>
  </sheetViews>
  <sheetFormatPr baseColWidth="10"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2343</v>
      </c>
      <c r="C1" s="10"/>
      <c r="F1" s="30"/>
      <c r="G1" s="8"/>
      <c r="H1" s="374"/>
      <c r="I1" s="374"/>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2344</v>
      </c>
      <c r="B3" s="379" t="s">
        <v>103</v>
      </c>
      <c r="C3" s="383" t="s">
        <v>2345</v>
      </c>
      <c r="D3" s="379" t="s">
        <v>2346</v>
      </c>
      <c r="E3" s="379"/>
      <c r="F3" s="379"/>
      <c r="G3" s="379" t="s">
        <v>108</v>
      </c>
      <c r="H3" s="379" t="s">
        <v>109</v>
      </c>
      <c r="I3" s="379" t="s">
        <v>108</v>
      </c>
      <c r="J3" s="384" t="s">
        <v>2347</v>
      </c>
      <c r="K3" s="378"/>
      <c r="L3" s="381"/>
      <c r="M3" s="378"/>
      <c r="N3" s="378"/>
      <c r="O3" s="378"/>
      <c r="P3" s="378"/>
      <c r="Q3" s="378"/>
    </row>
    <row r="4" spans="1:17" s="380" customFormat="1" ht="13.5" customHeight="1">
      <c r="A4" s="379" t="s">
        <v>2348</v>
      </c>
      <c r="B4" s="379" t="s">
        <v>2349</v>
      </c>
      <c r="C4" s="379" t="s">
        <v>2350</v>
      </c>
      <c r="D4" s="379" t="s">
        <v>2346</v>
      </c>
      <c r="E4" s="379"/>
      <c r="F4" s="379"/>
      <c r="G4" s="379" t="s">
        <v>108</v>
      </c>
      <c r="H4" s="379" t="s">
        <v>108</v>
      </c>
      <c r="I4" s="379" t="s">
        <v>108</v>
      </c>
      <c r="J4" s="380" t="s">
        <v>2351</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75" t="s">
        <v>2349</v>
      </c>
      <c r="Q8" s="350" t="s">
        <v>126</v>
      </c>
    </row>
    <row r="9" spans="1:17" s="71" customFormat="1" ht="13.5" customHeight="1">
      <c r="A9" s="72">
        <v>1</v>
      </c>
      <c r="B9" s="65" t="s">
        <v>209</v>
      </c>
      <c r="C9" s="85"/>
      <c r="D9" s="409"/>
      <c r="E9" s="409"/>
      <c r="F9" s="409"/>
      <c r="G9" s="409"/>
      <c r="H9" s="407" t="s">
        <v>2352</v>
      </c>
      <c r="I9" s="137" t="s">
        <v>1243</v>
      </c>
      <c r="J9" s="398" t="s">
        <v>212</v>
      </c>
      <c r="K9" s="407" t="s">
        <v>132</v>
      </c>
      <c r="L9" s="411"/>
      <c r="M9" s="407" t="s">
        <v>133</v>
      </c>
      <c r="N9" s="407" t="s">
        <v>1244</v>
      </c>
      <c r="O9" s="410" t="s">
        <v>134</v>
      </c>
      <c r="P9" s="412" t="s">
        <v>134</v>
      </c>
      <c r="Q9" s="77"/>
    </row>
    <row r="10" spans="1:17" s="71" customFormat="1" ht="14.25" customHeight="1">
      <c r="A10" s="72">
        <v>2</v>
      </c>
      <c r="B10" s="65" t="s">
        <v>2255</v>
      </c>
      <c r="C10" s="85"/>
      <c r="D10" s="86"/>
      <c r="E10" s="86"/>
      <c r="F10" s="86"/>
      <c r="G10" s="86"/>
      <c r="H10" s="407" t="s">
        <v>2353</v>
      </c>
      <c r="I10" s="398"/>
      <c r="J10" s="398" t="s">
        <v>2259</v>
      </c>
      <c r="K10" s="418" t="s">
        <v>163</v>
      </c>
      <c r="L10" s="411" t="s">
        <v>134</v>
      </c>
      <c r="M10" s="88" t="s">
        <v>2259</v>
      </c>
      <c r="N10" s="407"/>
      <c r="O10" s="410" t="s">
        <v>134</v>
      </c>
      <c r="P10" s="412" t="s">
        <v>134</v>
      </c>
      <c r="Q10" s="77"/>
    </row>
    <row r="11" spans="1:17" s="71" customFormat="1" ht="14.25" customHeight="1">
      <c r="A11" s="72">
        <v>3</v>
      </c>
      <c r="B11" s="65"/>
      <c r="C11" s="409" t="s">
        <v>2354</v>
      </c>
      <c r="D11" s="86"/>
      <c r="E11" s="86"/>
      <c r="F11" s="86"/>
      <c r="G11" s="86"/>
      <c r="H11" s="407" t="s">
        <v>2355</v>
      </c>
      <c r="I11" s="398" t="s">
        <v>219</v>
      </c>
      <c r="J11" s="398" t="s">
        <v>149</v>
      </c>
      <c r="K11" s="407" t="s">
        <v>132</v>
      </c>
      <c r="L11" s="411"/>
      <c r="M11" s="407" t="s">
        <v>149</v>
      </c>
      <c r="N11" s="407" t="s">
        <v>221</v>
      </c>
      <c r="O11" s="410" t="s">
        <v>134</v>
      </c>
      <c r="P11" s="407"/>
      <c r="Q11" s="77"/>
    </row>
    <row r="12" spans="1:17" s="31" customFormat="1" ht="13.5" customHeight="1">
      <c r="A12" s="72">
        <v>4</v>
      </c>
      <c r="B12" s="67"/>
      <c r="C12" s="67" t="s">
        <v>2356</v>
      </c>
      <c r="D12" s="67"/>
      <c r="E12" s="67"/>
      <c r="F12" s="67"/>
      <c r="G12" s="67"/>
      <c r="H12" s="103" t="s">
        <v>2357</v>
      </c>
      <c r="I12" s="104" t="s">
        <v>2358</v>
      </c>
      <c r="J12" s="104" t="s">
        <v>2359</v>
      </c>
      <c r="K12" s="103" t="s">
        <v>132</v>
      </c>
      <c r="L12" s="105"/>
      <c r="M12" s="103" t="s">
        <v>133</v>
      </c>
      <c r="N12" s="407" t="s">
        <v>2360</v>
      </c>
      <c r="O12" s="100" t="s">
        <v>134</v>
      </c>
      <c r="P12" s="407"/>
      <c r="Q12" s="77"/>
    </row>
    <row r="13" spans="1:17" s="71" customFormat="1" ht="13.5" customHeight="1">
      <c r="A13" s="72">
        <v>5</v>
      </c>
      <c r="B13" s="65"/>
      <c r="C13" s="65" t="s">
        <v>2361</v>
      </c>
      <c r="D13" s="86"/>
      <c r="E13" s="86"/>
      <c r="F13" s="86"/>
      <c r="G13" s="86"/>
      <c r="H13" s="407" t="s">
        <v>2362</v>
      </c>
      <c r="I13" s="137" t="s">
        <v>2363</v>
      </c>
      <c r="J13" s="398" t="s">
        <v>2364</v>
      </c>
      <c r="K13" s="407" t="s">
        <v>178</v>
      </c>
      <c r="L13" s="411"/>
      <c r="M13" s="407" t="s">
        <v>133</v>
      </c>
      <c r="N13" s="407" t="s">
        <v>2365</v>
      </c>
      <c r="O13" s="410" t="s">
        <v>134</v>
      </c>
      <c r="P13" s="412"/>
      <c r="Q13" s="77"/>
    </row>
    <row r="14" spans="1:17" s="31" customFormat="1" ht="13.5" customHeight="1">
      <c r="A14" s="72">
        <v>6</v>
      </c>
      <c r="B14" s="67"/>
      <c r="C14" s="67" t="s">
        <v>2366</v>
      </c>
      <c r="D14" s="67"/>
      <c r="E14" s="67"/>
      <c r="F14" s="67"/>
      <c r="G14" s="67"/>
      <c r="H14" s="103" t="s">
        <v>2367</v>
      </c>
      <c r="I14" s="67" t="s">
        <v>2368</v>
      </c>
      <c r="J14" s="104" t="s">
        <v>2369</v>
      </c>
      <c r="K14" s="103" t="s">
        <v>178</v>
      </c>
      <c r="L14" s="105"/>
      <c r="M14" s="103" t="s">
        <v>133</v>
      </c>
      <c r="N14" s="407"/>
      <c r="O14" s="100" t="s">
        <v>134</v>
      </c>
      <c r="P14" s="108"/>
      <c r="Q14" s="301"/>
    </row>
    <row r="15" spans="1:17" s="31" customFormat="1" ht="13.5" customHeight="1">
      <c r="A15" s="72">
        <v>7</v>
      </c>
      <c r="B15" s="67"/>
      <c r="C15" s="67" t="s">
        <v>2370</v>
      </c>
      <c r="D15" s="67"/>
      <c r="E15" s="67"/>
      <c r="F15" s="67"/>
      <c r="G15" s="67"/>
      <c r="H15" s="103" t="s">
        <v>2371</v>
      </c>
      <c r="I15" s="104" t="s">
        <v>1605</v>
      </c>
      <c r="J15" s="104" t="s">
        <v>2372</v>
      </c>
      <c r="K15" s="103" t="s">
        <v>178</v>
      </c>
      <c r="L15" s="105"/>
      <c r="M15" s="103" t="s">
        <v>133</v>
      </c>
      <c r="N15" s="407"/>
      <c r="O15" s="100" t="s">
        <v>134</v>
      </c>
      <c r="P15" s="108"/>
      <c r="Q15" s="301"/>
    </row>
    <row r="16" spans="1:17" s="31" customFormat="1" ht="13.5" customHeight="1">
      <c r="A16" s="72">
        <v>8</v>
      </c>
      <c r="B16" s="65"/>
      <c r="C16" s="67" t="s">
        <v>2373</v>
      </c>
      <c r="D16" s="86"/>
      <c r="E16" s="86"/>
      <c r="F16" s="86"/>
      <c r="G16" s="86"/>
      <c r="H16" s="407" t="s">
        <v>2374</v>
      </c>
      <c r="I16" s="413" t="s">
        <v>2375</v>
      </c>
      <c r="J16" s="398" t="s">
        <v>1655</v>
      </c>
      <c r="K16" s="103" t="s">
        <v>178</v>
      </c>
      <c r="L16" s="411"/>
      <c r="M16" s="103" t="s">
        <v>133</v>
      </c>
      <c r="N16" s="407"/>
      <c r="O16" s="410" t="s">
        <v>134</v>
      </c>
      <c r="P16" s="412"/>
      <c r="Q16" s="301"/>
    </row>
    <row r="17" spans="1:17" s="71" customFormat="1" ht="13.5" customHeight="1">
      <c r="A17" s="72">
        <v>9</v>
      </c>
      <c r="B17" s="65"/>
      <c r="C17" s="86" t="s">
        <v>2376</v>
      </c>
      <c r="D17" s="86"/>
      <c r="E17" s="86"/>
      <c r="F17" s="86"/>
      <c r="G17" s="86"/>
      <c r="H17" s="407" t="s">
        <v>2377</v>
      </c>
      <c r="I17" s="398" t="s">
        <v>2378</v>
      </c>
      <c r="J17" s="398" t="s">
        <v>2379</v>
      </c>
      <c r="K17" s="407" t="s">
        <v>178</v>
      </c>
      <c r="L17" s="411"/>
      <c r="M17" s="407" t="s">
        <v>133</v>
      </c>
      <c r="N17" s="407"/>
      <c r="O17" s="410" t="s">
        <v>134</v>
      </c>
      <c r="P17" s="412"/>
      <c r="Q17" s="77"/>
    </row>
    <row r="18" spans="1:17" s="71" customFormat="1" ht="13.5" hidden="1" customHeight="1">
      <c r="A18" s="72">
        <v>10</v>
      </c>
      <c r="B18" s="65"/>
      <c r="C18" s="86" t="s">
        <v>1819</v>
      </c>
      <c r="D18" s="86"/>
      <c r="E18" s="86"/>
      <c r="F18" s="86"/>
      <c r="G18" s="86"/>
      <c r="H18" s="407" t="s">
        <v>2380</v>
      </c>
      <c r="I18" s="398" t="s">
        <v>2381</v>
      </c>
      <c r="J18" s="398" t="s">
        <v>1822</v>
      </c>
      <c r="K18" s="407" t="s">
        <v>132</v>
      </c>
      <c r="L18" s="411"/>
      <c r="M18" s="407" t="s">
        <v>133</v>
      </c>
      <c r="N18" s="407"/>
      <c r="O18" s="410"/>
      <c r="P18" s="412"/>
      <c r="Q18" s="77"/>
    </row>
    <row r="19" spans="1:17" s="71" customFormat="1" ht="13.5" customHeight="1">
      <c r="A19" s="72">
        <v>11</v>
      </c>
      <c r="B19" s="65"/>
      <c r="C19" s="65" t="s">
        <v>1824</v>
      </c>
      <c r="D19" s="86"/>
      <c r="E19" s="86"/>
      <c r="F19" s="86"/>
      <c r="G19" s="86"/>
      <c r="H19" s="407" t="s">
        <v>2382</v>
      </c>
      <c r="I19" s="398" t="s">
        <v>2383</v>
      </c>
      <c r="J19" s="398" t="s">
        <v>1827</v>
      </c>
      <c r="K19" s="407" t="s">
        <v>132</v>
      </c>
      <c r="L19" s="411"/>
      <c r="M19" s="407" t="s">
        <v>133</v>
      </c>
      <c r="N19" s="407" t="s">
        <v>1828</v>
      </c>
      <c r="O19" s="410" t="s">
        <v>134</v>
      </c>
      <c r="P19" s="412" t="s">
        <v>134</v>
      </c>
      <c r="Q19" s="77"/>
    </row>
    <row r="20" spans="1:17" s="71" customFormat="1" ht="13.5" hidden="1" customHeight="1">
      <c r="A20" s="72">
        <v>12</v>
      </c>
      <c r="B20" s="65"/>
      <c r="C20" s="409" t="s">
        <v>2384</v>
      </c>
      <c r="D20" s="86"/>
      <c r="E20" s="86"/>
      <c r="F20" s="86"/>
      <c r="G20" s="86"/>
      <c r="H20" s="407" t="s">
        <v>2385</v>
      </c>
      <c r="I20" s="398" t="s">
        <v>2386</v>
      </c>
      <c r="J20" s="398" t="s">
        <v>2387</v>
      </c>
      <c r="K20" s="407" t="s">
        <v>178</v>
      </c>
      <c r="L20" s="411"/>
      <c r="M20" s="407" t="s">
        <v>133</v>
      </c>
      <c r="N20" s="407"/>
      <c r="O20" s="410"/>
      <c r="P20" s="412"/>
      <c r="Q20" s="77"/>
    </row>
    <row r="21" spans="1:17" s="71" customFormat="1" ht="13.5" customHeight="1">
      <c r="A21" s="72">
        <v>13</v>
      </c>
      <c r="B21" s="65"/>
      <c r="C21" s="86" t="s">
        <v>2388</v>
      </c>
      <c r="D21" s="86"/>
      <c r="E21" s="86"/>
      <c r="F21" s="86"/>
      <c r="G21" s="86"/>
      <c r="H21" s="103" t="s">
        <v>2389</v>
      </c>
      <c r="I21" s="398" t="s">
        <v>2390</v>
      </c>
      <c r="J21" s="398" t="s">
        <v>141</v>
      </c>
      <c r="K21" s="407" t="s">
        <v>178</v>
      </c>
      <c r="L21" s="411"/>
      <c r="M21" s="407" t="s">
        <v>133</v>
      </c>
      <c r="N21" s="407"/>
      <c r="O21" s="410" t="s">
        <v>134</v>
      </c>
      <c r="P21" s="412" t="s">
        <v>134</v>
      </c>
      <c r="Q21" s="77"/>
    </row>
    <row r="22" spans="1:17" s="71" customFormat="1" ht="13.5" hidden="1" customHeight="1">
      <c r="A22" s="72">
        <v>14</v>
      </c>
      <c r="B22" s="65"/>
      <c r="C22" s="65" t="s">
        <v>2391</v>
      </c>
      <c r="D22" s="86"/>
      <c r="E22" s="86"/>
      <c r="F22" s="86"/>
      <c r="G22" s="86"/>
      <c r="H22" s="407"/>
      <c r="I22" s="398"/>
      <c r="J22" s="398" t="s">
        <v>2392</v>
      </c>
      <c r="K22" s="407" t="s">
        <v>178</v>
      </c>
      <c r="L22" s="411"/>
      <c r="M22" s="407" t="s">
        <v>133</v>
      </c>
      <c r="N22" s="407"/>
      <c r="O22" s="410"/>
      <c r="P22" s="412"/>
      <c r="Q22" s="77"/>
    </row>
    <row r="23" spans="1:17" s="71" customFormat="1" ht="13.5" customHeight="1">
      <c r="A23" s="72">
        <v>15</v>
      </c>
      <c r="B23" s="65"/>
      <c r="C23" s="86" t="s">
        <v>2393</v>
      </c>
      <c r="D23" s="86"/>
      <c r="E23" s="86"/>
      <c r="F23" s="86"/>
      <c r="G23" s="86"/>
      <c r="H23" s="407" t="s">
        <v>2394</v>
      </c>
      <c r="I23" s="398">
        <v>44109</v>
      </c>
      <c r="J23" s="104" t="s">
        <v>2395</v>
      </c>
      <c r="K23" s="407" t="s">
        <v>178</v>
      </c>
      <c r="L23" s="411"/>
      <c r="M23" s="407" t="s">
        <v>133</v>
      </c>
      <c r="N23" s="407" t="s">
        <v>1414</v>
      </c>
      <c r="O23" s="410" t="s">
        <v>134</v>
      </c>
      <c r="P23" s="412"/>
      <c r="Q23" s="77"/>
    </row>
    <row r="24" spans="1:17" s="71" customFormat="1" ht="13.5" hidden="1" customHeight="1">
      <c r="A24" s="72">
        <v>16</v>
      </c>
      <c r="B24" s="65"/>
      <c r="C24" s="86" t="s">
        <v>2396</v>
      </c>
      <c r="D24" s="86"/>
      <c r="E24" s="86"/>
      <c r="F24" s="86"/>
      <c r="G24" s="86"/>
      <c r="H24" s="407" t="s">
        <v>2396</v>
      </c>
      <c r="I24" s="398"/>
      <c r="J24" s="104" t="s">
        <v>2397</v>
      </c>
      <c r="K24" s="407" t="s">
        <v>178</v>
      </c>
      <c r="L24" s="411"/>
      <c r="M24" s="407" t="s">
        <v>133</v>
      </c>
      <c r="N24" s="407"/>
      <c r="O24" s="410"/>
      <c r="P24" s="412"/>
      <c r="Q24" s="77"/>
    </row>
    <row r="25" spans="1:17" s="71" customFormat="1" ht="13.5" hidden="1" customHeight="1">
      <c r="A25" s="72">
        <v>17</v>
      </c>
      <c r="B25" s="65"/>
      <c r="C25" s="86" t="s">
        <v>2398</v>
      </c>
      <c r="D25" s="86"/>
      <c r="E25" s="86"/>
      <c r="F25" s="86"/>
      <c r="G25" s="86"/>
      <c r="H25" s="407" t="s">
        <v>2398</v>
      </c>
      <c r="I25" s="398"/>
      <c r="J25" s="104" t="s">
        <v>2399</v>
      </c>
      <c r="K25" s="407" t="s">
        <v>178</v>
      </c>
      <c r="L25" s="411"/>
      <c r="M25" s="407" t="s">
        <v>133</v>
      </c>
      <c r="N25" s="407"/>
      <c r="O25" s="410"/>
      <c r="P25" s="412"/>
      <c r="Q25" s="77"/>
    </row>
    <row r="26" spans="1:17" s="71" customFormat="1" ht="13.5" customHeight="1">
      <c r="A26" s="72">
        <v>18</v>
      </c>
      <c r="B26" s="65"/>
      <c r="C26" s="86" t="s">
        <v>2400</v>
      </c>
      <c r="D26" s="86"/>
      <c r="E26" s="86"/>
      <c r="F26" s="86"/>
      <c r="G26" s="86"/>
      <c r="H26" s="407" t="s">
        <v>2401</v>
      </c>
      <c r="I26" s="398"/>
      <c r="J26" s="104" t="s">
        <v>2402</v>
      </c>
      <c r="K26" s="103" t="s">
        <v>178</v>
      </c>
      <c r="L26" s="105" t="s">
        <v>134</v>
      </c>
      <c r="M26" s="326" t="s">
        <v>2402</v>
      </c>
      <c r="N26" s="407"/>
      <c r="O26" s="100" t="s">
        <v>134</v>
      </c>
      <c r="P26" s="108" t="s">
        <v>134</v>
      </c>
      <c r="Q26" s="77"/>
    </row>
    <row r="27" spans="1:17" s="71" customFormat="1" ht="13.5" customHeight="1">
      <c r="A27" s="72">
        <v>19</v>
      </c>
      <c r="B27" s="65"/>
      <c r="C27" s="86"/>
      <c r="D27" s="86" t="s">
        <v>1402</v>
      </c>
      <c r="E27" s="86"/>
      <c r="F27" s="86"/>
      <c r="G27" s="86"/>
      <c r="H27" s="407" t="s">
        <v>2403</v>
      </c>
      <c r="I27" s="398" t="s">
        <v>2404</v>
      </c>
      <c r="J27" s="104" t="s">
        <v>2405</v>
      </c>
      <c r="K27" s="103" t="s">
        <v>178</v>
      </c>
      <c r="L27" s="105"/>
      <c r="M27" s="103" t="s">
        <v>133</v>
      </c>
      <c r="N27" s="407" t="s">
        <v>2406</v>
      </c>
      <c r="O27" s="100" t="s">
        <v>134</v>
      </c>
      <c r="P27" s="108" t="s">
        <v>134</v>
      </c>
      <c r="Q27" s="77"/>
    </row>
    <row r="28" spans="1:17" s="71" customFormat="1" ht="13.5" customHeight="1">
      <c r="A28" s="72">
        <v>20</v>
      </c>
      <c r="B28" s="65"/>
      <c r="C28" s="86"/>
      <c r="D28" s="86" t="s">
        <v>1375</v>
      </c>
      <c r="E28" s="86"/>
      <c r="F28" s="86"/>
      <c r="G28" s="86"/>
      <c r="H28" s="407" t="s">
        <v>2407</v>
      </c>
      <c r="I28" s="398" t="s">
        <v>2408</v>
      </c>
      <c r="J28" s="104" t="s">
        <v>141</v>
      </c>
      <c r="K28" s="103" t="s">
        <v>178</v>
      </c>
      <c r="L28" s="105"/>
      <c r="M28" s="103" t="s">
        <v>133</v>
      </c>
      <c r="N28" s="407"/>
      <c r="O28" s="100" t="s">
        <v>134</v>
      </c>
      <c r="P28" s="108" t="s">
        <v>134</v>
      </c>
      <c r="Q28" s="77"/>
    </row>
    <row r="29" spans="1:17" s="91" customFormat="1" ht="13.5" customHeight="1">
      <c r="A29" s="72">
        <v>21</v>
      </c>
      <c r="B29" s="66"/>
      <c r="C29" s="409" t="s">
        <v>2409</v>
      </c>
      <c r="D29" s="66"/>
      <c r="E29" s="66"/>
      <c r="F29" s="66"/>
      <c r="G29" s="66"/>
      <c r="H29" s="407" t="s">
        <v>2410</v>
      </c>
      <c r="I29" s="283"/>
      <c r="J29" s="104" t="s">
        <v>2411</v>
      </c>
      <c r="K29" s="103" t="s">
        <v>1280</v>
      </c>
      <c r="L29" s="105" t="s">
        <v>134</v>
      </c>
      <c r="M29" s="326" t="s">
        <v>2411</v>
      </c>
      <c r="N29" s="407"/>
      <c r="O29" s="100" t="s">
        <v>134</v>
      </c>
      <c r="P29" s="108"/>
      <c r="Q29" s="284"/>
    </row>
    <row r="30" spans="1:17" s="71" customFormat="1" ht="13.5" customHeight="1">
      <c r="A30" s="72">
        <v>22</v>
      </c>
      <c r="B30" s="65"/>
      <c r="C30" s="409"/>
      <c r="D30" s="86" t="s">
        <v>2412</v>
      </c>
      <c r="E30" s="86"/>
      <c r="F30" s="86"/>
      <c r="G30" s="86"/>
      <c r="H30" s="407" t="s">
        <v>2413</v>
      </c>
      <c r="I30" s="398" t="s">
        <v>219</v>
      </c>
      <c r="J30" s="104" t="s">
        <v>149</v>
      </c>
      <c r="K30" s="103" t="s">
        <v>132</v>
      </c>
      <c r="L30" s="105"/>
      <c r="M30" s="103" t="s">
        <v>149</v>
      </c>
      <c r="N30" s="407" t="s">
        <v>221</v>
      </c>
      <c r="O30" s="100" t="s">
        <v>134</v>
      </c>
      <c r="P30" s="108"/>
      <c r="Q30" s="77"/>
    </row>
    <row r="31" spans="1:17" s="71" customFormat="1" ht="13.5" customHeight="1">
      <c r="A31" s="72">
        <v>23</v>
      </c>
      <c r="B31" s="65"/>
      <c r="C31" s="409"/>
      <c r="D31" s="86" t="s">
        <v>2414</v>
      </c>
      <c r="E31" s="86"/>
      <c r="F31" s="86"/>
      <c r="G31" s="86"/>
      <c r="H31" s="407" t="s">
        <v>2415</v>
      </c>
      <c r="I31" s="330" t="s">
        <v>2416</v>
      </c>
      <c r="J31" s="104" t="s">
        <v>158</v>
      </c>
      <c r="K31" s="103" t="s">
        <v>132</v>
      </c>
      <c r="L31" s="105"/>
      <c r="M31" s="103" t="s">
        <v>133</v>
      </c>
      <c r="N31" s="407" t="s">
        <v>2417</v>
      </c>
      <c r="O31" s="410" t="s">
        <v>134</v>
      </c>
      <c r="P31" s="412"/>
      <c r="Q31" s="77"/>
    </row>
    <row r="32" spans="1:17" s="71" customFormat="1" ht="13.5" customHeight="1">
      <c r="A32" s="72">
        <v>24</v>
      </c>
      <c r="B32" s="65"/>
      <c r="C32" s="409"/>
      <c r="D32" s="409" t="s">
        <v>2418</v>
      </c>
      <c r="E32" s="86"/>
      <c r="F32" s="86"/>
      <c r="G32" s="86"/>
      <c r="H32" s="407" t="s">
        <v>2419</v>
      </c>
      <c r="I32" s="398" t="s">
        <v>2420</v>
      </c>
      <c r="J32" s="104" t="s">
        <v>2421</v>
      </c>
      <c r="K32" s="103" t="s">
        <v>178</v>
      </c>
      <c r="L32" s="105"/>
      <c r="M32" s="103" t="s">
        <v>199</v>
      </c>
      <c r="N32" s="407"/>
      <c r="O32" s="410" t="s">
        <v>134</v>
      </c>
      <c r="P32" s="412"/>
      <c r="Q32" s="77"/>
    </row>
    <row r="33" spans="1:17" s="91" customFormat="1" ht="13.5" hidden="1" customHeight="1">
      <c r="A33" s="72">
        <v>25</v>
      </c>
      <c r="B33" s="66"/>
      <c r="C33" s="409" t="s">
        <v>2422</v>
      </c>
      <c r="D33" s="66"/>
      <c r="E33" s="66"/>
      <c r="F33" s="66"/>
      <c r="G33" s="66"/>
      <c r="H33" s="103" t="s">
        <v>2423</v>
      </c>
      <c r="I33" s="283"/>
      <c r="J33" s="104" t="s">
        <v>1464</v>
      </c>
      <c r="K33" s="103" t="s">
        <v>178</v>
      </c>
      <c r="L33" s="105" t="s">
        <v>134</v>
      </c>
      <c r="M33" s="298" t="s">
        <v>1464</v>
      </c>
      <c r="N33" s="95"/>
      <c r="O33" s="410"/>
      <c r="P33" s="412"/>
      <c r="Q33" s="284"/>
    </row>
    <row r="34" spans="1:17" s="71" customFormat="1" ht="13.5" hidden="1" customHeight="1">
      <c r="A34" s="72">
        <v>26</v>
      </c>
      <c r="B34" s="65"/>
      <c r="C34" s="65"/>
      <c r="D34" s="65" t="s">
        <v>1465</v>
      </c>
      <c r="E34" s="86"/>
      <c r="F34" s="86"/>
      <c r="G34" s="86"/>
      <c r="H34" s="407" t="s">
        <v>2424</v>
      </c>
      <c r="I34" s="398" t="s">
        <v>1467</v>
      </c>
      <c r="J34" s="104" t="s">
        <v>1468</v>
      </c>
      <c r="K34" s="103" t="s">
        <v>132</v>
      </c>
      <c r="L34" s="105"/>
      <c r="M34" s="103" t="s">
        <v>1394</v>
      </c>
      <c r="N34" s="407"/>
      <c r="O34" s="410"/>
      <c r="P34" s="412"/>
      <c r="Q34" s="77"/>
    </row>
    <row r="35" spans="1:17" s="71" customFormat="1" ht="13.5" hidden="1" customHeight="1">
      <c r="A35" s="72">
        <v>27</v>
      </c>
      <c r="B35" s="65"/>
      <c r="C35" s="65"/>
      <c r="D35" s="65" t="s">
        <v>1469</v>
      </c>
      <c r="E35" s="86"/>
      <c r="F35" s="86"/>
      <c r="G35" s="86"/>
      <c r="H35" s="407" t="s">
        <v>2425</v>
      </c>
      <c r="I35" s="398" t="s">
        <v>1471</v>
      </c>
      <c r="J35" s="398" t="s">
        <v>1472</v>
      </c>
      <c r="K35" s="407" t="s">
        <v>132</v>
      </c>
      <c r="L35" s="411"/>
      <c r="M35" s="407" t="s">
        <v>1394</v>
      </c>
      <c r="N35" s="407"/>
      <c r="O35" s="410"/>
      <c r="P35" s="412"/>
      <c r="Q35" s="77"/>
    </row>
    <row r="36" spans="1:17" s="71" customFormat="1" ht="13.5" hidden="1" customHeight="1">
      <c r="A36" s="72">
        <v>28</v>
      </c>
      <c r="B36" s="65"/>
      <c r="C36" s="65"/>
      <c r="D36" s="67" t="s">
        <v>1473</v>
      </c>
      <c r="E36" s="86"/>
      <c r="F36" s="86"/>
      <c r="G36" s="86"/>
      <c r="H36" s="407" t="s">
        <v>2426</v>
      </c>
      <c r="I36" s="398">
        <v>120</v>
      </c>
      <c r="J36" s="407" t="s">
        <v>1475</v>
      </c>
      <c r="K36" s="407" t="s">
        <v>178</v>
      </c>
      <c r="L36" s="411"/>
      <c r="M36" s="407" t="s">
        <v>1394</v>
      </c>
      <c r="N36" s="407"/>
      <c r="O36" s="410"/>
      <c r="P36" s="412"/>
      <c r="Q36" s="77"/>
    </row>
    <row r="37" spans="1:17" s="71" customFormat="1" ht="13.5" hidden="1" customHeight="1">
      <c r="A37" s="72">
        <v>29</v>
      </c>
      <c r="B37" s="65"/>
      <c r="C37" s="65"/>
      <c r="D37" s="86" t="s">
        <v>1476</v>
      </c>
      <c r="E37" s="86"/>
      <c r="F37" s="86"/>
      <c r="G37" s="86"/>
      <c r="H37" s="407" t="s">
        <v>2427</v>
      </c>
      <c r="I37" s="398">
        <v>96</v>
      </c>
      <c r="J37" s="407" t="s">
        <v>1478</v>
      </c>
      <c r="K37" s="407" t="s">
        <v>178</v>
      </c>
      <c r="L37" s="411"/>
      <c r="M37" s="407" t="s">
        <v>1394</v>
      </c>
      <c r="N37" s="407"/>
      <c r="O37" s="410"/>
      <c r="P37" s="412"/>
      <c r="Q37" s="77"/>
    </row>
    <row r="38" spans="1:17" s="71" customFormat="1" ht="13.5" hidden="1" customHeight="1">
      <c r="A38" s="72">
        <v>30</v>
      </c>
      <c r="B38" s="65"/>
      <c r="C38" s="65"/>
      <c r="D38" s="86" t="s">
        <v>1479</v>
      </c>
      <c r="E38" s="86"/>
      <c r="F38" s="86"/>
      <c r="G38" s="86"/>
      <c r="H38" s="407" t="s">
        <v>2428</v>
      </c>
      <c r="I38" s="398">
        <v>34</v>
      </c>
      <c r="J38" s="407" t="s">
        <v>1481</v>
      </c>
      <c r="K38" s="407" t="s">
        <v>178</v>
      </c>
      <c r="L38" s="411"/>
      <c r="M38" s="407" t="s">
        <v>1394</v>
      </c>
      <c r="N38" s="407"/>
      <c r="O38" s="410"/>
      <c r="P38" s="412"/>
      <c r="Q38" s="77"/>
    </row>
    <row r="39" spans="1:17" s="71" customFormat="1" ht="13.5" hidden="1" customHeight="1">
      <c r="A39" s="72">
        <v>31</v>
      </c>
      <c r="B39" s="65"/>
      <c r="C39" s="65"/>
      <c r="D39" s="86" t="s">
        <v>1482</v>
      </c>
      <c r="E39" s="86"/>
      <c r="F39" s="86"/>
      <c r="G39" s="86"/>
      <c r="H39" s="407" t="s">
        <v>2429</v>
      </c>
      <c r="I39" s="398" t="s">
        <v>2430</v>
      </c>
      <c r="J39" s="398" t="s">
        <v>1485</v>
      </c>
      <c r="K39" s="407" t="s">
        <v>132</v>
      </c>
      <c r="L39" s="411"/>
      <c r="M39" s="407" t="s">
        <v>133</v>
      </c>
      <c r="N39" s="103" t="s">
        <v>1486</v>
      </c>
      <c r="O39" s="410"/>
      <c r="P39" s="412"/>
      <c r="Q39" s="77"/>
    </row>
    <row r="40" spans="1:17" s="71" customFormat="1" ht="13.5" customHeight="1">
      <c r="A40" s="72">
        <v>32</v>
      </c>
      <c r="B40" s="65"/>
      <c r="C40" s="409" t="s">
        <v>1546</v>
      </c>
      <c r="D40" s="86"/>
      <c r="E40" s="86"/>
      <c r="F40" s="86"/>
      <c r="G40" s="86"/>
      <c r="H40" s="407" t="s">
        <v>2431</v>
      </c>
      <c r="I40" s="398"/>
      <c r="J40" s="398" t="s">
        <v>1549</v>
      </c>
      <c r="K40" s="407" t="s">
        <v>178</v>
      </c>
      <c r="L40" s="411" t="s">
        <v>134</v>
      </c>
      <c r="M40" s="407" t="s">
        <v>1549</v>
      </c>
      <c r="N40" s="103"/>
      <c r="O40" s="410" t="s">
        <v>134</v>
      </c>
      <c r="P40" s="412"/>
      <c r="Q40" s="77"/>
    </row>
    <row r="41" spans="1:17" s="71" customFormat="1" ht="13.5" customHeight="1">
      <c r="A41" s="72">
        <v>33</v>
      </c>
      <c r="B41" s="65"/>
      <c r="C41" s="86"/>
      <c r="D41" s="86" t="s">
        <v>2432</v>
      </c>
      <c r="E41" s="86"/>
      <c r="F41" s="86"/>
      <c r="G41" s="86"/>
      <c r="H41" s="407" t="s">
        <v>2433</v>
      </c>
      <c r="I41" s="398" t="s">
        <v>2337</v>
      </c>
      <c r="J41" s="398" t="s">
        <v>1312</v>
      </c>
      <c r="K41" s="407" t="s">
        <v>178</v>
      </c>
      <c r="L41" s="411"/>
      <c r="M41" s="407" t="s">
        <v>133</v>
      </c>
      <c r="N41" s="103" t="s">
        <v>1558</v>
      </c>
      <c r="O41" s="410" t="s">
        <v>134</v>
      </c>
      <c r="P41" s="412"/>
      <c r="Q41" s="77"/>
    </row>
    <row r="42" spans="1:17" s="71" customFormat="1" ht="13.5" customHeight="1">
      <c r="A42" s="72">
        <v>34</v>
      </c>
      <c r="B42" s="65"/>
      <c r="D42" s="71" t="s">
        <v>1559</v>
      </c>
      <c r="F42" s="72"/>
      <c r="G42" s="86"/>
      <c r="H42" s="72" t="s">
        <v>2434</v>
      </c>
      <c r="I42" s="112" t="s">
        <v>1561</v>
      </c>
      <c r="J42" s="398" t="s">
        <v>1304</v>
      </c>
      <c r="K42" s="407" t="s">
        <v>178</v>
      </c>
      <c r="L42" s="411"/>
      <c r="M42" s="407" t="s">
        <v>133</v>
      </c>
      <c r="N42" s="103"/>
      <c r="O42" s="410" t="s">
        <v>134</v>
      </c>
      <c r="P42" s="412"/>
      <c r="Q42" s="77"/>
    </row>
    <row r="43" spans="1:17" s="71" customFormat="1" ht="13.5" customHeight="1">
      <c r="A43" s="72">
        <v>35</v>
      </c>
      <c r="B43" s="65"/>
      <c r="C43" s="409" t="s">
        <v>2</v>
      </c>
      <c r="D43" s="86"/>
      <c r="E43" s="86"/>
      <c r="F43" s="86"/>
      <c r="G43" s="86"/>
      <c r="H43" s="407" t="s">
        <v>2435</v>
      </c>
      <c r="I43" s="398" t="s">
        <v>2436</v>
      </c>
      <c r="J43" s="398" t="s">
        <v>228</v>
      </c>
      <c r="K43" s="407" t="s">
        <v>1280</v>
      </c>
      <c r="L43" s="411"/>
      <c r="M43" s="407" t="s">
        <v>133</v>
      </c>
      <c r="N43" s="103"/>
      <c r="O43" s="412" t="s">
        <v>134</v>
      </c>
      <c r="P43" s="412" t="s">
        <v>134</v>
      </c>
      <c r="Q43" s="77"/>
    </row>
    <row r="44" spans="1:17" s="71" customFormat="1" ht="13.5" hidden="1" customHeight="1">
      <c r="A44" s="72">
        <v>36</v>
      </c>
      <c r="B44" s="65"/>
      <c r="C44" s="65" t="s">
        <v>2437</v>
      </c>
      <c r="D44" s="86"/>
      <c r="E44" s="86"/>
      <c r="F44" s="86"/>
      <c r="G44" s="65"/>
      <c r="H44" s="103" t="s">
        <v>2438</v>
      </c>
      <c r="I44" s="398"/>
      <c r="J44" s="103" t="s">
        <v>2439</v>
      </c>
      <c r="K44" s="407" t="s">
        <v>178</v>
      </c>
      <c r="L44" s="412" t="s">
        <v>134</v>
      </c>
      <c r="M44" s="88" t="s">
        <v>1346</v>
      </c>
      <c r="N44" s="103"/>
      <c r="O44" s="412"/>
      <c r="P44" s="412"/>
      <c r="Q44" s="77"/>
    </row>
    <row r="45" spans="1:17" s="71" customFormat="1" ht="13.5" hidden="1" customHeight="1">
      <c r="A45" s="72">
        <v>37</v>
      </c>
      <c r="B45" s="65"/>
      <c r="C45" s="65"/>
      <c r="D45" s="65" t="s">
        <v>2440</v>
      </c>
      <c r="E45" s="86"/>
      <c r="F45" s="86"/>
      <c r="G45" s="86"/>
      <c r="H45" s="407"/>
      <c r="I45" s="109" t="s">
        <v>2441</v>
      </c>
      <c r="J45" s="398" t="s">
        <v>1312</v>
      </c>
      <c r="K45" s="407" t="s">
        <v>178</v>
      </c>
      <c r="L45" s="411"/>
      <c r="M45" s="407" t="s">
        <v>133</v>
      </c>
      <c r="N45" s="103" t="s">
        <v>1364</v>
      </c>
      <c r="O45" s="412"/>
      <c r="P45" s="412"/>
      <c r="Q45" s="77"/>
    </row>
    <row r="46" spans="1:17" s="91" customFormat="1" ht="13.5" hidden="1" customHeight="1">
      <c r="A46" s="72">
        <v>38</v>
      </c>
      <c r="B46" s="65"/>
      <c r="C46" s="65"/>
      <c r="D46" s="86" t="s">
        <v>1351</v>
      </c>
      <c r="E46" s="86"/>
      <c r="F46" s="86"/>
      <c r="G46" s="68"/>
      <c r="H46" s="407" t="s">
        <v>1352</v>
      </c>
      <c r="I46" s="398" t="s">
        <v>1353</v>
      </c>
      <c r="J46" s="407" t="s">
        <v>1354</v>
      </c>
      <c r="K46" s="407" t="s">
        <v>178</v>
      </c>
      <c r="L46" s="412"/>
      <c r="M46" s="407" t="s">
        <v>133</v>
      </c>
      <c r="N46" s="103"/>
      <c r="O46" s="412"/>
      <c r="P46" s="412"/>
      <c r="Q46" s="284"/>
    </row>
    <row r="47" spans="1:17" s="71" customFormat="1" ht="13.5" hidden="1" customHeight="1">
      <c r="A47" s="72">
        <v>39</v>
      </c>
      <c r="B47" s="65"/>
      <c r="C47" s="65"/>
      <c r="D47" s="86" t="s">
        <v>1355</v>
      </c>
      <c r="E47" s="86"/>
      <c r="F47" s="86"/>
      <c r="G47" s="65"/>
      <c r="H47" s="103" t="s">
        <v>2442</v>
      </c>
      <c r="I47" s="398" t="s">
        <v>1357</v>
      </c>
      <c r="J47" s="407" t="s">
        <v>141</v>
      </c>
      <c r="K47" s="407" t="s">
        <v>178</v>
      </c>
      <c r="L47" s="412"/>
      <c r="M47" s="407" t="s">
        <v>133</v>
      </c>
      <c r="N47" s="103"/>
      <c r="O47" s="412"/>
      <c r="P47" s="412"/>
      <c r="Q47" s="77"/>
    </row>
    <row r="48" spans="1:17" s="31" customFormat="1" ht="13.5" hidden="1" customHeight="1">
      <c r="A48" s="72">
        <v>40</v>
      </c>
      <c r="B48" s="65"/>
      <c r="C48" s="67"/>
      <c r="D48" s="86" t="s">
        <v>1358</v>
      </c>
      <c r="E48" s="86"/>
      <c r="F48" s="86"/>
      <c r="G48" s="102"/>
      <c r="H48" s="103" t="s">
        <v>2443</v>
      </c>
      <c r="I48" s="104"/>
      <c r="J48" s="104" t="s">
        <v>1360</v>
      </c>
      <c r="K48" s="103" t="s">
        <v>1280</v>
      </c>
      <c r="L48" s="108" t="s">
        <v>134</v>
      </c>
      <c r="M48" s="298" t="s">
        <v>1360</v>
      </c>
      <c r="N48" s="108"/>
      <c r="O48" s="108"/>
      <c r="P48" s="108"/>
      <c r="Q48" s="301"/>
    </row>
    <row r="49" spans="1:17" s="71" customFormat="1" ht="13.5" hidden="1" customHeight="1">
      <c r="A49" s="72">
        <v>41</v>
      </c>
      <c r="B49" s="65"/>
      <c r="C49" s="65"/>
      <c r="D49" s="86"/>
      <c r="E49" s="86" t="s">
        <v>1361</v>
      </c>
      <c r="F49" s="86"/>
      <c r="G49" s="86"/>
      <c r="H49" s="407" t="s">
        <v>1663</v>
      </c>
      <c r="I49" s="413" t="s">
        <v>1363</v>
      </c>
      <c r="J49" s="398" t="s">
        <v>177</v>
      </c>
      <c r="K49" s="407" t="s">
        <v>132</v>
      </c>
      <c r="L49" s="412"/>
      <c r="M49" s="407" t="s">
        <v>133</v>
      </c>
      <c r="N49" s="104" t="s">
        <v>1364</v>
      </c>
      <c r="O49" s="412"/>
      <c r="P49" s="412"/>
      <c r="Q49" s="77"/>
    </row>
    <row r="50" spans="1:17" s="71" customFormat="1" ht="13.5" hidden="1" customHeight="1">
      <c r="A50" s="72">
        <v>42</v>
      </c>
      <c r="B50" s="65"/>
      <c r="C50" s="65"/>
      <c r="D50" s="86"/>
      <c r="E50" s="86" t="s">
        <v>1365</v>
      </c>
      <c r="F50" s="86"/>
      <c r="G50" s="86"/>
      <c r="H50" s="407" t="s">
        <v>1666</v>
      </c>
      <c r="I50" s="413" t="s">
        <v>1367</v>
      </c>
      <c r="J50" s="398" t="s">
        <v>1368</v>
      </c>
      <c r="K50" s="407" t="s">
        <v>132</v>
      </c>
      <c r="L50" s="412"/>
      <c r="M50" s="407" t="s">
        <v>133</v>
      </c>
      <c r="N50" s="412"/>
      <c r="O50" s="412"/>
      <c r="P50" s="412"/>
      <c r="Q50" s="77"/>
    </row>
    <row r="51" spans="1:17" s="71" customFormat="1" ht="13.5" hidden="1" customHeight="1">
      <c r="A51" s="72">
        <v>43</v>
      </c>
      <c r="B51" s="65"/>
      <c r="C51" s="65"/>
      <c r="D51" s="86" t="s">
        <v>1370</v>
      </c>
      <c r="E51" s="86"/>
      <c r="F51" s="86"/>
      <c r="G51" s="69"/>
      <c r="H51" s="407"/>
      <c r="I51" s="398"/>
      <c r="J51" s="398" t="s">
        <v>1371</v>
      </c>
      <c r="K51" s="407" t="s">
        <v>178</v>
      </c>
      <c r="L51" s="412" t="s">
        <v>134</v>
      </c>
      <c r="M51" s="88" t="s">
        <v>1371</v>
      </c>
      <c r="N51" s="407"/>
      <c r="O51" s="412"/>
      <c r="P51" s="412"/>
      <c r="Q51" s="77"/>
    </row>
    <row r="52" spans="1:17" s="71" customFormat="1" ht="13.5" hidden="1" customHeight="1">
      <c r="A52" s="72">
        <v>44</v>
      </c>
      <c r="B52" s="65"/>
      <c r="C52" s="65"/>
      <c r="D52" s="86"/>
      <c r="E52" s="86" t="s">
        <v>1386</v>
      </c>
      <c r="F52" s="86"/>
      <c r="G52" s="84"/>
      <c r="H52" s="407" t="s">
        <v>2444</v>
      </c>
      <c r="I52" s="398" t="s">
        <v>1388</v>
      </c>
      <c r="J52" s="398" t="s">
        <v>1389</v>
      </c>
      <c r="K52" s="407" t="s">
        <v>132</v>
      </c>
      <c r="L52" s="412"/>
      <c r="M52" s="407" t="s">
        <v>133</v>
      </c>
      <c r="N52" s="407" t="s">
        <v>1390</v>
      </c>
      <c r="O52" s="412"/>
      <c r="P52" s="412"/>
      <c r="Q52" s="77"/>
    </row>
    <row r="53" spans="1:17" s="94" customFormat="1" ht="13.5" hidden="1" customHeight="1">
      <c r="A53" s="72">
        <v>45</v>
      </c>
      <c r="B53" s="65"/>
      <c r="C53" s="65"/>
      <c r="D53" s="86"/>
      <c r="E53" s="86" t="s">
        <v>1391</v>
      </c>
      <c r="F53" s="86"/>
      <c r="G53" s="69"/>
      <c r="H53" s="407" t="s">
        <v>2445</v>
      </c>
      <c r="I53" s="398" t="s">
        <v>1393</v>
      </c>
      <c r="J53" s="398" t="s">
        <v>1394</v>
      </c>
      <c r="K53" s="407" t="s">
        <v>178</v>
      </c>
      <c r="L53" s="412"/>
      <c r="M53" s="407" t="s">
        <v>133</v>
      </c>
      <c r="N53" s="407"/>
      <c r="O53" s="412"/>
      <c r="P53" s="412"/>
      <c r="Q53" s="303"/>
    </row>
    <row r="54" spans="1:17" s="94" customFormat="1" ht="13.5" hidden="1" customHeight="1">
      <c r="A54" s="72">
        <v>46</v>
      </c>
      <c r="B54" s="65"/>
      <c r="C54" s="65"/>
      <c r="D54" s="86"/>
      <c r="E54" s="86" t="s">
        <v>1395</v>
      </c>
      <c r="F54" s="86"/>
      <c r="G54" s="69"/>
      <c r="H54" s="407"/>
      <c r="I54" s="398"/>
      <c r="J54" s="398" t="s">
        <v>1397</v>
      </c>
      <c r="K54" s="407" t="s">
        <v>178</v>
      </c>
      <c r="L54" s="412" t="s">
        <v>134</v>
      </c>
      <c r="M54" s="88" t="s">
        <v>1397</v>
      </c>
      <c r="N54" s="407"/>
      <c r="O54" s="412"/>
      <c r="P54" s="412"/>
      <c r="Q54" s="303"/>
    </row>
    <row r="55" spans="1:17" s="94" customFormat="1" ht="13.5" hidden="1" customHeight="1">
      <c r="A55" s="72">
        <v>47</v>
      </c>
      <c r="B55" s="65"/>
      <c r="C55" s="65"/>
      <c r="D55" s="86"/>
      <c r="E55" s="86"/>
      <c r="F55" s="86" t="s">
        <v>1398</v>
      </c>
      <c r="G55" s="86"/>
      <c r="H55" s="407" t="s">
        <v>2446</v>
      </c>
      <c r="I55" s="398" t="s">
        <v>1400</v>
      </c>
      <c r="J55" s="398" t="s">
        <v>1389</v>
      </c>
      <c r="K55" s="407" t="s">
        <v>132</v>
      </c>
      <c r="L55" s="412"/>
      <c r="M55" s="407" t="s">
        <v>133</v>
      </c>
      <c r="N55" s="407" t="s">
        <v>1401</v>
      </c>
      <c r="O55" s="412"/>
      <c r="P55" s="412"/>
      <c r="Q55" s="303"/>
    </row>
    <row r="56" spans="1:17" s="71" customFormat="1" ht="13.5" hidden="1" customHeight="1">
      <c r="A56" s="72">
        <v>48</v>
      </c>
      <c r="B56" s="65"/>
      <c r="C56" s="65"/>
      <c r="D56" s="86"/>
      <c r="E56" s="86"/>
      <c r="F56" s="86" t="s">
        <v>1402</v>
      </c>
      <c r="G56" s="86"/>
      <c r="H56" s="407" t="s">
        <v>2447</v>
      </c>
      <c r="I56" s="398" t="s">
        <v>1404</v>
      </c>
      <c r="J56" s="398" t="s">
        <v>1312</v>
      </c>
      <c r="K56" s="407" t="s">
        <v>178</v>
      </c>
      <c r="L56" s="412"/>
      <c r="M56" s="407" t="s">
        <v>133</v>
      </c>
      <c r="N56" s="407"/>
      <c r="O56" s="412"/>
      <c r="P56" s="412"/>
      <c r="Q56" s="77"/>
    </row>
    <row r="57" spans="1:17" s="71" customFormat="1" ht="13.5" hidden="1" customHeight="1">
      <c r="A57" s="72">
        <v>49</v>
      </c>
      <c r="B57" s="65"/>
      <c r="C57" s="65"/>
      <c r="D57" s="86"/>
      <c r="E57" s="86"/>
      <c r="F57" s="86" t="s">
        <v>1375</v>
      </c>
      <c r="G57" s="86"/>
      <c r="H57" s="407" t="s">
        <v>2448</v>
      </c>
      <c r="I57" s="398" t="s">
        <v>1406</v>
      </c>
      <c r="J57" s="398" t="s">
        <v>141</v>
      </c>
      <c r="K57" s="407" t="s">
        <v>178</v>
      </c>
      <c r="L57" s="412"/>
      <c r="M57" s="407" t="s">
        <v>133</v>
      </c>
      <c r="N57" s="407"/>
      <c r="O57" s="412"/>
      <c r="P57" s="412"/>
      <c r="Q57" s="77"/>
    </row>
    <row r="58" spans="1:17" s="71" customFormat="1" ht="13.5" hidden="1" customHeight="1">
      <c r="A58" s="72">
        <v>50</v>
      </c>
      <c r="B58" s="65"/>
      <c r="C58" s="65"/>
      <c r="D58" s="86" t="s">
        <v>1407</v>
      </c>
      <c r="E58" s="86"/>
      <c r="F58" s="86"/>
      <c r="G58" s="69"/>
      <c r="H58" s="407"/>
      <c r="I58" s="398"/>
      <c r="J58" s="398" t="s">
        <v>1409</v>
      </c>
      <c r="K58" s="407" t="s">
        <v>178</v>
      </c>
      <c r="L58" s="412" t="s">
        <v>134</v>
      </c>
      <c r="M58" s="88" t="s">
        <v>1409</v>
      </c>
      <c r="N58" s="407"/>
      <c r="O58" s="412"/>
      <c r="P58" s="412"/>
      <c r="Q58" s="77"/>
    </row>
    <row r="59" spans="1:17" s="302" customFormat="1" ht="13.5" hidden="1" customHeight="1">
      <c r="A59" s="72">
        <v>51</v>
      </c>
      <c r="B59" s="65"/>
      <c r="C59" s="65"/>
      <c r="D59" s="86"/>
      <c r="E59" s="86" t="s">
        <v>6</v>
      </c>
      <c r="F59" s="86"/>
      <c r="G59" s="65"/>
      <c r="H59" s="407" t="s">
        <v>2449</v>
      </c>
      <c r="I59" s="398" t="s">
        <v>1411</v>
      </c>
      <c r="J59" s="398" t="s">
        <v>141</v>
      </c>
      <c r="K59" s="407" t="s">
        <v>178</v>
      </c>
      <c r="L59" s="412"/>
      <c r="M59" s="407" t="s">
        <v>133</v>
      </c>
      <c r="N59" s="407"/>
      <c r="O59" s="412"/>
      <c r="P59" s="412"/>
      <c r="Q59" s="419"/>
    </row>
    <row r="60" spans="1:17" s="71" customFormat="1" ht="13.5" hidden="1" customHeight="1">
      <c r="A60" s="72">
        <v>52</v>
      </c>
      <c r="B60" s="65"/>
      <c r="C60" s="65"/>
      <c r="D60" s="86"/>
      <c r="E60" s="86" t="s">
        <v>7</v>
      </c>
      <c r="F60" s="86"/>
      <c r="G60" s="65"/>
      <c r="H60" s="407" t="s">
        <v>2450</v>
      </c>
      <c r="I60" s="398">
        <v>59350</v>
      </c>
      <c r="J60" s="398" t="s">
        <v>1413</v>
      </c>
      <c r="K60" s="407" t="s">
        <v>178</v>
      </c>
      <c r="L60" s="412"/>
      <c r="M60" s="407" t="s">
        <v>133</v>
      </c>
      <c r="N60" s="407" t="s">
        <v>1414</v>
      </c>
      <c r="O60" s="412"/>
      <c r="P60" s="412"/>
      <c r="Q60" s="77"/>
    </row>
    <row r="61" spans="1:17" s="71" customFormat="1" ht="13.5" hidden="1" customHeight="1">
      <c r="A61" s="72">
        <v>53</v>
      </c>
      <c r="B61" s="65"/>
      <c r="C61" s="65"/>
      <c r="D61" s="86"/>
      <c r="E61" s="86" t="s">
        <v>1415</v>
      </c>
      <c r="F61" s="86"/>
      <c r="G61" s="86"/>
      <c r="H61" s="103" t="s">
        <v>1416</v>
      </c>
      <c r="I61" s="398" t="s">
        <v>1417</v>
      </c>
      <c r="J61" s="398" t="s">
        <v>1418</v>
      </c>
      <c r="K61" s="407" t="s">
        <v>178</v>
      </c>
      <c r="L61" s="412"/>
      <c r="M61" s="414" t="s">
        <v>133</v>
      </c>
      <c r="N61" s="407"/>
      <c r="O61" s="412"/>
      <c r="P61" s="412"/>
      <c r="Q61" s="77"/>
    </row>
    <row r="62" spans="1:17" s="96" customFormat="1" ht="13.5" hidden="1" customHeight="1">
      <c r="A62" s="72">
        <v>54</v>
      </c>
      <c r="B62" s="65"/>
      <c r="C62" s="65"/>
      <c r="D62" s="86" t="s">
        <v>1419</v>
      </c>
      <c r="E62" s="86"/>
      <c r="F62" s="86"/>
      <c r="G62" s="69"/>
      <c r="H62" s="407" t="s">
        <v>2451</v>
      </c>
      <c r="I62" s="398"/>
      <c r="J62" s="398" t="s">
        <v>1421</v>
      </c>
      <c r="K62" s="407" t="s">
        <v>178</v>
      </c>
      <c r="L62" s="412" t="s">
        <v>134</v>
      </c>
      <c r="M62" s="88" t="s">
        <v>1421</v>
      </c>
      <c r="N62" s="407"/>
      <c r="O62" s="412"/>
      <c r="P62" s="412"/>
      <c r="Q62" s="304"/>
    </row>
    <row r="63" spans="1:17" s="96" customFormat="1" ht="13.5" hidden="1" customHeight="1">
      <c r="A63" s="72">
        <v>55</v>
      </c>
      <c r="B63" s="65"/>
      <c r="C63" s="65"/>
      <c r="D63" s="86"/>
      <c r="E63" s="86" t="s">
        <v>10</v>
      </c>
      <c r="F63" s="86"/>
      <c r="G63" s="69"/>
      <c r="H63" s="407" t="s">
        <v>2452</v>
      </c>
      <c r="I63" s="398" t="s">
        <v>1423</v>
      </c>
      <c r="J63" s="398" t="s">
        <v>1424</v>
      </c>
      <c r="K63" s="407" t="s">
        <v>178</v>
      </c>
      <c r="L63" s="412"/>
      <c r="M63" s="414" t="s">
        <v>133</v>
      </c>
      <c r="N63" s="407"/>
      <c r="O63" s="412"/>
      <c r="P63" s="412"/>
      <c r="Q63" s="304"/>
    </row>
    <row r="64" spans="1:17" s="96" customFormat="1" ht="13.5" hidden="1" customHeight="1">
      <c r="A64" s="72">
        <v>56</v>
      </c>
      <c r="B64" s="65"/>
      <c r="C64" s="65"/>
      <c r="D64" s="86"/>
      <c r="E64" s="86" t="s">
        <v>1425</v>
      </c>
      <c r="F64" s="86"/>
      <c r="G64" s="69"/>
      <c r="H64" s="407" t="s">
        <v>2453</v>
      </c>
      <c r="I64" s="398" t="s">
        <v>1427</v>
      </c>
      <c r="J64" s="398" t="s">
        <v>1428</v>
      </c>
      <c r="K64" s="407" t="s">
        <v>178</v>
      </c>
      <c r="L64" s="412"/>
      <c r="M64" s="414" t="s">
        <v>133</v>
      </c>
      <c r="N64" s="407"/>
      <c r="O64" s="412"/>
      <c r="P64" s="412"/>
      <c r="Q64" s="304"/>
    </row>
    <row r="65" spans="1:17" s="89" customFormat="1" ht="13.5" hidden="1" customHeight="1">
      <c r="A65" s="72">
        <v>57</v>
      </c>
      <c r="B65" s="65"/>
      <c r="C65" s="65"/>
      <c r="D65" s="86"/>
      <c r="E65" s="86" t="s">
        <v>12</v>
      </c>
      <c r="F65" s="86"/>
      <c r="G65" s="69"/>
      <c r="H65" s="407" t="s">
        <v>2454</v>
      </c>
      <c r="I65" s="398" t="s">
        <v>1430</v>
      </c>
      <c r="J65" s="398" t="s">
        <v>1431</v>
      </c>
      <c r="K65" s="407" t="s">
        <v>178</v>
      </c>
      <c r="L65" s="412"/>
      <c r="M65" s="414" t="s">
        <v>133</v>
      </c>
      <c r="N65" s="407"/>
      <c r="O65" s="412"/>
      <c r="P65" s="412"/>
      <c r="Q65" s="305"/>
    </row>
    <row r="66" spans="1:17" s="89" customFormat="1" ht="13.5" hidden="1" customHeight="1">
      <c r="A66" s="72">
        <v>58</v>
      </c>
      <c r="B66" s="65"/>
      <c r="C66" s="65"/>
      <c r="D66" s="86"/>
      <c r="E66" s="86" t="s">
        <v>11</v>
      </c>
      <c r="F66" s="86"/>
      <c r="G66" s="69"/>
      <c r="H66" s="407" t="s">
        <v>2455</v>
      </c>
      <c r="I66" s="398" t="s">
        <v>1433</v>
      </c>
      <c r="J66" s="398" t="s">
        <v>1434</v>
      </c>
      <c r="K66" s="407" t="s">
        <v>1280</v>
      </c>
      <c r="L66" s="412"/>
      <c r="M66" s="414" t="s">
        <v>133</v>
      </c>
      <c r="N66" s="407"/>
      <c r="O66" s="412"/>
      <c r="P66" s="412"/>
      <c r="Q66" s="305"/>
    </row>
    <row r="67" spans="1:17" s="89" customFormat="1" ht="13.5" hidden="1" customHeight="1">
      <c r="A67" s="72">
        <v>59</v>
      </c>
      <c r="B67" s="65"/>
      <c r="C67" s="65"/>
      <c r="D67" s="86"/>
      <c r="E67" s="86" t="s">
        <v>1435</v>
      </c>
      <c r="F67" s="86"/>
      <c r="G67" s="69"/>
      <c r="H67" s="407" t="s">
        <v>2456</v>
      </c>
      <c r="I67" s="398" t="s">
        <v>1437</v>
      </c>
      <c r="J67" s="398" t="s">
        <v>1438</v>
      </c>
      <c r="K67" s="407" t="s">
        <v>178</v>
      </c>
      <c r="L67" s="412"/>
      <c r="M67" s="414" t="s">
        <v>133</v>
      </c>
      <c r="N67" s="407"/>
      <c r="O67" s="412"/>
      <c r="P67" s="412"/>
      <c r="Q67" s="305"/>
    </row>
    <row r="68" spans="1:17" s="97" customFormat="1" ht="13.5" hidden="1" customHeight="1">
      <c r="A68" s="72">
        <v>60</v>
      </c>
      <c r="B68" s="65"/>
      <c r="C68" s="65"/>
      <c r="D68" s="86"/>
      <c r="E68" s="86" t="s">
        <v>1439</v>
      </c>
      <c r="F68" s="86"/>
      <c r="G68" s="69"/>
      <c r="H68" s="407" t="s">
        <v>9</v>
      </c>
      <c r="I68" s="398" t="s">
        <v>1441</v>
      </c>
      <c r="J68" s="398" t="s">
        <v>1442</v>
      </c>
      <c r="K68" s="407" t="s">
        <v>178</v>
      </c>
      <c r="L68" s="412"/>
      <c r="M68" s="414" t="s">
        <v>133</v>
      </c>
      <c r="N68" s="407"/>
      <c r="O68" s="412"/>
      <c r="P68" s="412"/>
      <c r="Q68" s="306"/>
    </row>
    <row r="69" spans="1:17" s="98" customFormat="1" ht="13.5" hidden="1" customHeight="1">
      <c r="A69" s="72">
        <v>61</v>
      </c>
      <c r="B69" s="65"/>
      <c r="C69" s="65"/>
      <c r="D69" s="86"/>
      <c r="E69" s="86" t="s">
        <v>1443</v>
      </c>
      <c r="F69" s="86"/>
      <c r="G69" s="69"/>
      <c r="H69" s="407"/>
      <c r="I69" s="398" t="s">
        <v>2457</v>
      </c>
      <c r="J69" s="398" t="s">
        <v>1445</v>
      </c>
      <c r="K69" s="407" t="s">
        <v>178</v>
      </c>
      <c r="L69" s="412"/>
      <c r="M69" s="414" t="s">
        <v>133</v>
      </c>
      <c r="N69" s="407"/>
      <c r="O69" s="412"/>
      <c r="P69" s="412"/>
      <c r="Q69" s="307"/>
    </row>
    <row r="70" spans="1:17" s="96" customFormat="1" ht="13.5" hidden="1" customHeight="1">
      <c r="A70" s="72">
        <v>62</v>
      </c>
      <c r="B70" s="65"/>
      <c r="C70" s="65"/>
      <c r="D70" s="86"/>
      <c r="E70" s="86" t="s">
        <v>3</v>
      </c>
      <c r="F70" s="86"/>
      <c r="G70" s="69"/>
      <c r="H70" s="407" t="s">
        <v>2458</v>
      </c>
      <c r="I70" s="398" t="s">
        <v>1447</v>
      </c>
      <c r="J70" s="398" t="s">
        <v>1448</v>
      </c>
      <c r="K70" s="407" t="s">
        <v>178</v>
      </c>
      <c r="L70" s="412"/>
      <c r="M70" s="414" t="s">
        <v>133</v>
      </c>
      <c r="N70" s="407"/>
      <c r="O70" s="412"/>
      <c r="P70" s="412"/>
      <c r="Q70" s="304"/>
    </row>
    <row r="71" spans="1:17" s="96" customFormat="1" ht="13.5" hidden="1" customHeight="1">
      <c r="A71" s="72">
        <v>63</v>
      </c>
      <c r="B71" s="65"/>
      <c r="C71" s="65"/>
      <c r="D71" s="86"/>
      <c r="E71" s="86" t="s">
        <v>1449</v>
      </c>
      <c r="F71" s="86"/>
      <c r="G71" s="86"/>
      <c r="H71" s="407" t="s">
        <v>2459</v>
      </c>
      <c r="I71" s="398">
        <v>33123452323</v>
      </c>
      <c r="J71" s="398" t="s">
        <v>1452</v>
      </c>
      <c r="K71" s="407" t="s">
        <v>178</v>
      </c>
      <c r="L71" s="412"/>
      <c r="M71" s="407" t="s">
        <v>1394</v>
      </c>
      <c r="N71" s="407"/>
      <c r="O71" s="412"/>
      <c r="P71" s="412"/>
      <c r="Q71" s="304"/>
    </row>
    <row r="72" spans="1:17" s="71" customFormat="1" ht="13.5" hidden="1" customHeight="1">
      <c r="A72" s="72">
        <v>64</v>
      </c>
      <c r="B72" s="65"/>
      <c r="C72" s="65"/>
      <c r="D72" s="86" t="s">
        <v>1454</v>
      </c>
      <c r="E72" s="86"/>
      <c r="F72" s="86"/>
      <c r="G72" s="65"/>
      <c r="H72" s="407"/>
      <c r="I72" s="398"/>
      <c r="J72" s="398" t="s">
        <v>1456</v>
      </c>
      <c r="K72" s="407" t="s">
        <v>178</v>
      </c>
      <c r="L72" s="412" t="s">
        <v>134</v>
      </c>
      <c r="M72" s="88" t="s">
        <v>1456</v>
      </c>
      <c r="N72" s="407"/>
      <c r="O72" s="412"/>
      <c r="P72" s="412"/>
      <c r="Q72" s="77"/>
    </row>
    <row r="73" spans="1:17" s="71" customFormat="1" ht="13.5" hidden="1" customHeight="1">
      <c r="A73" s="72">
        <v>65</v>
      </c>
      <c r="B73" s="65"/>
      <c r="C73" s="65"/>
      <c r="D73" s="86"/>
      <c r="E73" s="86" t="s">
        <v>1457</v>
      </c>
      <c r="F73" s="86"/>
      <c r="G73" s="86"/>
      <c r="H73" s="407" t="s">
        <v>2460</v>
      </c>
      <c r="I73" s="398" t="s">
        <v>219</v>
      </c>
      <c r="J73" s="398" t="s">
        <v>2461</v>
      </c>
      <c r="K73" s="407" t="s">
        <v>132</v>
      </c>
      <c r="L73" s="412"/>
      <c r="M73" s="407" t="s">
        <v>149</v>
      </c>
      <c r="N73" s="407"/>
      <c r="O73" s="412"/>
      <c r="P73" s="412"/>
      <c r="Q73" s="77"/>
    </row>
    <row r="74" spans="1:17" s="71" customFormat="1" ht="13.5" hidden="1" customHeight="1">
      <c r="A74" s="72">
        <v>66</v>
      </c>
      <c r="B74" s="65"/>
      <c r="C74" s="65"/>
      <c r="D74" s="86"/>
      <c r="E74" s="86" t="s">
        <v>1459</v>
      </c>
      <c r="F74" s="86"/>
      <c r="G74" s="65"/>
      <c r="H74" s="407" t="s">
        <v>2462</v>
      </c>
      <c r="I74" s="398"/>
      <c r="J74" s="398" t="s">
        <v>1461</v>
      </c>
      <c r="K74" s="407" t="s">
        <v>178</v>
      </c>
      <c r="L74" s="412" t="s">
        <v>134</v>
      </c>
      <c r="M74" s="88" t="s">
        <v>1461</v>
      </c>
      <c r="N74" s="407"/>
      <c r="O74" s="412"/>
      <c r="P74" s="412"/>
      <c r="Q74" s="77"/>
    </row>
    <row r="75" spans="1:17" s="71" customFormat="1" ht="13.5" hidden="1" customHeight="1">
      <c r="A75" s="72">
        <v>67</v>
      </c>
      <c r="B75" s="65"/>
      <c r="C75" s="65"/>
      <c r="D75" s="86"/>
      <c r="E75" s="86"/>
      <c r="F75" s="86" t="s">
        <v>1462</v>
      </c>
      <c r="G75" s="65"/>
      <c r="H75" s="407" t="s">
        <v>2463</v>
      </c>
      <c r="I75" s="398"/>
      <c r="J75" s="398" t="s">
        <v>1464</v>
      </c>
      <c r="K75" s="407" t="s">
        <v>132</v>
      </c>
      <c r="L75" s="412" t="s">
        <v>134</v>
      </c>
      <c r="M75" s="88" t="s">
        <v>1464</v>
      </c>
      <c r="N75" s="407"/>
      <c r="O75" s="412"/>
      <c r="P75" s="412"/>
      <c r="Q75" s="77"/>
    </row>
    <row r="76" spans="1:17" s="71" customFormat="1" ht="13.5" hidden="1" customHeight="1">
      <c r="A76" s="72">
        <v>68</v>
      </c>
      <c r="B76" s="65"/>
      <c r="C76" s="65"/>
      <c r="D76" s="86"/>
      <c r="E76" s="86"/>
      <c r="F76" s="86"/>
      <c r="G76" s="65" t="s">
        <v>1465</v>
      </c>
      <c r="H76" s="407" t="s">
        <v>2464</v>
      </c>
      <c r="I76" s="398" t="s">
        <v>1467</v>
      </c>
      <c r="J76" s="398" t="s">
        <v>1468</v>
      </c>
      <c r="K76" s="407" t="s">
        <v>132</v>
      </c>
      <c r="L76" s="412"/>
      <c r="M76" s="407" t="s">
        <v>1394</v>
      </c>
      <c r="N76" s="407"/>
      <c r="O76" s="412"/>
      <c r="P76" s="412"/>
      <c r="Q76" s="77"/>
    </row>
    <row r="77" spans="1:17" s="96" customFormat="1" ht="13.5" hidden="1" customHeight="1">
      <c r="A77" s="72">
        <v>69</v>
      </c>
      <c r="B77" s="65"/>
      <c r="C77" s="65"/>
      <c r="D77" s="86"/>
      <c r="E77" s="86"/>
      <c r="F77" s="86"/>
      <c r="G77" s="65" t="s">
        <v>1469</v>
      </c>
      <c r="H77" s="407" t="s">
        <v>2465</v>
      </c>
      <c r="I77" s="398" t="s">
        <v>1471</v>
      </c>
      <c r="J77" s="398" t="s">
        <v>1472</v>
      </c>
      <c r="K77" s="407" t="s">
        <v>132</v>
      </c>
      <c r="L77" s="412"/>
      <c r="M77" s="407" t="s">
        <v>1394</v>
      </c>
      <c r="N77" s="407"/>
      <c r="O77" s="412"/>
      <c r="P77" s="412"/>
      <c r="Q77" s="304"/>
    </row>
    <row r="78" spans="1:17" s="89" customFormat="1" ht="13.5" hidden="1" customHeight="1">
      <c r="A78" s="72">
        <v>70</v>
      </c>
      <c r="B78" s="65"/>
      <c r="C78" s="65"/>
      <c r="D78" s="86"/>
      <c r="E78" s="86"/>
      <c r="F78" s="86"/>
      <c r="G78" s="308" t="s">
        <v>1473</v>
      </c>
      <c r="H78" s="407" t="s">
        <v>2466</v>
      </c>
      <c r="I78" s="398">
        <v>120</v>
      </c>
      <c r="J78" s="407" t="s">
        <v>1475</v>
      </c>
      <c r="K78" s="407" t="s">
        <v>178</v>
      </c>
      <c r="L78" s="412"/>
      <c r="M78" s="407" t="s">
        <v>1394</v>
      </c>
      <c r="N78" s="407"/>
      <c r="O78" s="412"/>
      <c r="P78" s="412"/>
      <c r="Q78" s="305"/>
    </row>
    <row r="79" spans="1:17" s="89" customFormat="1" ht="13.5" hidden="1" customHeight="1">
      <c r="A79" s="72">
        <v>71</v>
      </c>
      <c r="B79" s="65"/>
      <c r="C79" s="65"/>
      <c r="D79" s="86"/>
      <c r="E79" s="86"/>
      <c r="F79" s="86"/>
      <c r="G79" s="86" t="s">
        <v>1482</v>
      </c>
      <c r="H79" s="407" t="s">
        <v>2467</v>
      </c>
      <c r="I79" s="398" t="s">
        <v>2183</v>
      </c>
      <c r="J79" s="398" t="s">
        <v>1485</v>
      </c>
      <c r="K79" s="407" t="s">
        <v>132</v>
      </c>
      <c r="L79" s="412"/>
      <c r="M79" s="407" t="s">
        <v>133</v>
      </c>
      <c r="N79" s="104" t="s">
        <v>1486</v>
      </c>
      <c r="O79" s="412"/>
      <c r="P79" s="412"/>
      <c r="Q79" s="305"/>
    </row>
    <row r="80" spans="1:17" s="96" customFormat="1" ht="13.5" hidden="1" customHeight="1">
      <c r="A80" s="72">
        <v>72</v>
      </c>
      <c r="B80" s="65"/>
      <c r="C80" s="65"/>
      <c r="D80" s="86"/>
      <c r="E80" s="86"/>
      <c r="F80" s="86" t="s">
        <v>1491</v>
      </c>
      <c r="G80" s="65"/>
      <c r="H80" s="407" t="s">
        <v>2468</v>
      </c>
      <c r="I80" s="398" t="s">
        <v>1493</v>
      </c>
      <c r="J80" s="398" t="s">
        <v>1494</v>
      </c>
      <c r="K80" s="407" t="s">
        <v>178</v>
      </c>
      <c r="L80" s="412"/>
      <c r="M80" s="407" t="s">
        <v>133</v>
      </c>
      <c r="N80" s="104"/>
      <c r="O80" s="412"/>
      <c r="P80" s="412"/>
      <c r="Q80" s="304"/>
    </row>
    <row r="81" spans="1:17" s="96" customFormat="1" ht="13.5" hidden="1" customHeight="1">
      <c r="A81" s="72">
        <v>73</v>
      </c>
      <c r="B81" s="65"/>
      <c r="C81" s="65"/>
      <c r="D81" s="86"/>
      <c r="E81" s="86" t="s">
        <v>1495</v>
      </c>
      <c r="F81" s="86"/>
      <c r="G81" s="65"/>
      <c r="H81" s="407" t="s">
        <v>1496</v>
      </c>
      <c r="I81" s="398"/>
      <c r="J81" s="398" t="s">
        <v>1497</v>
      </c>
      <c r="K81" s="407" t="s">
        <v>178</v>
      </c>
      <c r="L81" s="412"/>
      <c r="M81" s="407" t="s">
        <v>133</v>
      </c>
      <c r="N81" s="104"/>
      <c r="O81" s="412"/>
      <c r="P81" s="412"/>
      <c r="Q81" s="304"/>
    </row>
    <row r="82" spans="1:17" s="71" customFormat="1" ht="13.5" hidden="1" customHeight="1">
      <c r="A82" s="72">
        <v>74</v>
      </c>
      <c r="B82" s="65"/>
      <c r="C82" s="65"/>
      <c r="D82" s="86" t="s">
        <v>1498</v>
      </c>
      <c r="E82" s="86"/>
      <c r="F82" s="86"/>
      <c r="G82" s="65"/>
      <c r="H82" s="407" t="s">
        <v>2469</v>
      </c>
      <c r="I82" s="398"/>
      <c r="J82" s="398" t="s">
        <v>1500</v>
      </c>
      <c r="K82" s="407" t="s">
        <v>1280</v>
      </c>
      <c r="L82" s="412" t="s">
        <v>134</v>
      </c>
      <c r="M82" s="88" t="s">
        <v>1500</v>
      </c>
      <c r="N82" s="104"/>
      <c r="O82" s="412"/>
      <c r="P82" s="412"/>
      <c r="Q82" s="77"/>
    </row>
    <row r="83" spans="1:17" s="71" customFormat="1" ht="13.5" hidden="1" customHeight="1">
      <c r="A83" s="72">
        <v>75</v>
      </c>
      <c r="B83" s="65"/>
      <c r="C83" s="65"/>
      <c r="D83" s="86"/>
      <c r="E83" s="86" t="s">
        <v>1501</v>
      </c>
      <c r="F83" s="86"/>
      <c r="G83" s="65"/>
      <c r="H83" s="407" t="s">
        <v>2470</v>
      </c>
      <c r="I83" s="398" t="s">
        <v>2471</v>
      </c>
      <c r="J83" s="398" t="s">
        <v>228</v>
      </c>
      <c r="K83" s="407" t="s">
        <v>132</v>
      </c>
      <c r="L83" s="412"/>
      <c r="M83" s="407" t="s">
        <v>133</v>
      </c>
      <c r="N83" s="104" t="s">
        <v>1504</v>
      </c>
      <c r="O83" s="412"/>
      <c r="P83" s="412"/>
      <c r="Q83" s="77"/>
    </row>
    <row r="84" spans="1:17" s="71" customFormat="1" ht="13.5" hidden="1" customHeight="1">
      <c r="A84" s="72">
        <v>76</v>
      </c>
      <c r="B84" s="65"/>
      <c r="C84" s="65"/>
      <c r="D84" s="86"/>
      <c r="E84" s="86" t="s">
        <v>1505</v>
      </c>
      <c r="F84" s="86"/>
      <c r="G84" s="65"/>
      <c r="H84" s="407" t="s">
        <v>2472</v>
      </c>
      <c r="I84" s="398" t="s">
        <v>2473</v>
      </c>
      <c r="J84" s="398" t="s">
        <v>1312</v>
      </c>
      <c r="K84" s="407" t="s">
        <v>132</v>
      </c>
      <c r="L84" s="412"/>
      <c r="M84" s="407" t="s">
        <v>133</v>
      </c>
      <c r="N84" s="104" t="s">
        <v>1508</v>
      </c>
      <c r="O84" s="412"/>
      <c r="P84" s="412"/>
      <c r="Q84" s="77"/>
    </row>
    <row r="85" spans="1:17" s="302" customFormat="1" ht="13.5" hidden="1" customHeight="1">
      <c r="A85" s="72">
        <v>77</v>
      </c>
      <c r="B85" s="65"/>
      <c r="C85" s="65"/>
      <c r="D85" s="86"/>
      <c r="E85" s="86" t="s">
        <v>1365</v>
      </c>
      <c r="F85" s="86"/>
      <c r="G85" s="65"/>
      <c r="H85" s="407" t="s">
        <v>2474</v>
      </c>
      <c r="I85" s="398" t="s">
        <v>2475</v>
      </c>
      <c r="J85" s="398" t="s">
        <v>1511</v>
      </c>
      <c r="K85" s="407" t="s">
        <v>132</v>
      </c>
      <c r="L85" s="412"/>
      <c r="M85" s="414" t="s">
        <v>133</v>
      </c>
      <c r="N85" s="407"/>
      <c r="O85" s="412"/>
      <c r="P85" s="412"/>
      <c r="Q85" s="419"/>
    </row>
    <row r="86" spans="1:17" s="71" customFormat="1" ht="13.5" hidden="1" customHeight="1">
      <c r="A86" s="72">
        <v>78</v>
      </c>
      <c r="B86" s="65"/>
      <c r="C86" s="65"/>
      <c r="D86" s="86" t="s">
        <v>4</v>
      </c>
      <c r="E86" s="86"/>
      <c r="F86" s="86"/>
      <c r="G86" s="65"/>
      <c r="H86" s="407"/>
      <c r="I86" s="398" t="s">
        <v>1512</v>
      </c>
      <c r="J86" s="407" t="s">
        <v>1513</v>
      </c>
      <c r="K86" s="407" t="s">
        <v>132</v>
      </c>
      <c r="L86" s="412"/>
      <c r="M86" s="414" t="s">
        <v>133</v>
      </c>
      <c r="N86" s="407" t="s">
        <v>1514</v>
      </c>
      <c r="O86" s="412"/>
      <c r="P86" s="412"/>
      <c r="Q86" s="77"/>
    </row>
    <row r="87" spans="1:17" s="71" customFormat="1" ht="13.5" hidden="1" customHeight="1">
      <c r="A87" s="72">
        <v>79</v>
      </c>
      <c r="B87" s="65"/>
      <c r="C87" s="65"/>
      <c r="D87" s="86" t="s">
        <v>1515</v>
      </c>
      <c r="E87" s="86"/>
      <c r="F87" s="86"/>
      <c r="G87" s="65"/>
      <c r="H87" s="407" t="s">
        <v>2476</v>
      </c>
      <c r="I87" s="398" t="s">
        <v>1517</v>
      </c>
      <c r="J87" s="398" t="s">
        <v>228</v>
      </c>
      <c r="K87" s="407" t="s">
        <v>178</v>
      </c>
      <c r="L87" s="412"/>
      <c r="M87" s="407" t="s">
        <v>133</v>
      </c>
      <c r="N87" s="407"/>
      <c r="O87" s="412"/>
      <c r="P87" s="412"/>
      <c r="Q87" s="77"/>
    </row>
    <row r="88" spans="1:17" s="71" customFormat="1" ht="13.5" hidden="1" customHeight="1">
      <c r="A88" s="72">
        <v>80</v>
      </c>
      <c r="B88" s="65"/>
      <c r="C88" s="65" t="s">
        <v>2477</v>
      </c>
      <c r="D88" s="86" t="s">
        <v>2478</v>
      </c>
      <c r="E88" s="86"/>
      <c r="F88" s="86"/>
      <c r="G88" s="65"/>
      <c r="H88" s="103" t="s">
        <v>2479</v>
      </c>
      <c r="I88" s="398"/>
      <c r="J88" s="398" t="s">
        <v>2480</v>
      </c>
      <c r="K88" s="407" t="s">
        <v>178</v>
      </c>
      <c r="L88" s="412" t="s">
        <v>134</v>
      </c>
      <c r="M88" s="88" t="s">
        <v>1346</v>
      </c>
      <c r="N88" s="407"/>
      <c r="O88" s="412"/>
      <c r="P88" s="412"/>
      <c r="Q88" s="77"/>
    </row>
  </sheetData>
  <phoneticPr fontId="49" type="noConversion"/>
  <conditionalFormatting sqref="A89:F90 A93 C93:F93 A94:F95 A142:F911">
    <cfRule type="expression" dxfId="2575" priority="17697">
      <formula>OR(#REF!="X",#REF!="X")</formula>
    </cfRule>
    <cfRule type="expression" dxfId="2574" priority="17698">
      <formula>AND(#REF!=1,#REF!=1)</formula>
    </cfRule>
    <cfRule type="expression" dxfId="2573" priority="17699">
      <formula>#REF!=1</formula>
    </cfRule>
    <cfRule type="expression" dxfId="2572" priority="17700">
      <formula>#REF!=1</formula>
    </cfRule>
  </conditionalFormatting>
  <conditionalFormatting sqref="C9:C12 C14:C39 D21 C43">
    <cfRule type="expression" dxfId="2571" priority="5322">
      <formula>AND($L9="X",$B9&lt;&gt;"")</formula>
    </cfRule>
  </conditionalFormatting>
  <conditionalFormatting sqref="C40:C42">
    <cfRule type="expression" dxfId="2570" priority="19375">
      <formula>AND($Q40="X",OR($B40&lt;&gt;"",$C40&lt;&gt;""))</formula>
    </cfRule>
  </conditionalFormatting>
  <conditionalFormatting sqref="D9:D12 D14 D18:D20 D26:D31 D33 D40 D43">
    <cfRule type="expression" dxfId="2569" priority="5364">
      <formula>AND($L9="X",OR($B9&lt;&gt;"",$C9&lt;&gt;""))</formula>
    </cfRule>
  </conditionalFormatting>
  <conditionalFormatting sqref="D13 D48 E48:E50">
    <cfRule type="expression" dxfId="2568" priority="5370">
      <formula>AND($L13="X",OR($C13&lt;&gt;"",#REF!&lt;&gt;""))</formula>
    </cfRule>
  </conditionalFormatting>
  <conditionalFormatting sqref="D27">
    <cfRule type="expression" dxfId="2567" priority="19">
      <formula>AND($L27="X",$B27&lt;&gt;"")</formula>
    </cfRule>
  </conditionalFormatting>
  <conditionalFormatting sqref="D32">
    <cfRule type="expression" dxfId="2566" priority="17822">
      <formula>AND($L32="X",$B32&lt;&gt;"")</formula>
    </cfRule>
  </conditionalFormatting>
  <conditionalFormatting sqref="D34:D39 E41:E42">
    <cfRule type="expression" dxfId="2565" priority="19376">
      <formula>AND($Q34="X",OR($B34&lt;&gt;"",$C34&lt;&gt;"",$D34&lt;&gt;"",$E34&lt;&gt;""))</formula>
    </cfRule>
  </conditionalFormatting>
  <conditionalFormatting sqref="D41:D42">
    <cfRule type="expression" dxfId="2564" priority="19378">
      <formula>AND($Q41="X",OR($B41&lt;&gt;"",$C41&lt;&gt;"",$D41&lt;&gt;""))</formula>
    </cfRule>
  </conditionalFormatting>
  <conditionalFormatting sqref="D44:D47 D51:D88">
    <cfRule type="expression" dxfId="2563" priority="5372">
      <formula>AND($L44="X",$C44&lt;&gt;"")</formula>
    </cfRule>
  </conditionalFormatting>
  <conditionalFormatting sqref="D49:D50">
    <cfRule type="expression" dxfId="2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2561" priority="5398">
      <formula>AND($L9="X",OR($B9&lt;&gt;"",$C9&lt;&gt;"",$D9&lt;&gt;""))</formula>
    </cfRule>
  </conditionalFormatting>
  <conditionalFormatting sqref="E13">
    <cfRule type="expression" dxfId="2560" priority="5403">
      <formula>AND($L13="X",OR($C13&lt;&gt;"",#REF!&lt;&gt;"",$D13&lt;&gt;""))</formula>
    </cfRule>
  </conditionalFormatting>
  <conditionalFormatting sqref="E15:E17 E22:E25">
    <cfRule type="expression" dxfId="2559" priority="5404">
      <formula>AND($L15="X",OR($B15&lt;&gt;"",$C15&lt;&gt;"",#REF!&lt;&gt;""))</formula>
    </cfRule>
  </conditionalFormatting>
  <conditionalFormatting sqref="E21">
    <cfRule type="expression" dxfId="2558" priority="5405">
      <formula>AND($L21="X",OR($B21&lt;&gt;"",$D21&lt;&gt;"",#REF!&lt;&gt;""))</formula>
    </cfRule>
  </conditionalFormatting>
  <conditionalFormatting sqref="E44:E47 E51:E88">
    <cfRule type="expression" dxfId="2557" priority="5409">
      <formula>AND($L44="X",OR($C44&lt;&gt;"",$D44&lt;&gt;""))</formula>
    </cfRule>
  </conditionalFormatting>
  <conditionalFormatting sqref="E48">
    <cfRule type="expression" dxfId="2556" priority="17832">
      <formula>AND($L48="X",OR($C48&lt;&gt;"",#REF!&lt;&gt;"",$D48&lt;&gt;""))</formula>
    </cfRule>
    <cfRule type="expression" dxfId="2555" priority="17833">
      <formula>AND($L48="X",OR($C48&lt;&gt;"",#REF!&lt;&gt;"",$D48&lt;&gt;"",$E48&lt;&gt;""))</formula>
    </cfRule>
    <cfRule type="expression" dxfId="2554" priority="17834">
      <formula>AND($L48="X",OR($C48&lt;&gt;"",#REF!&lt;&gt;"",$E48&lt;&gt;"",#REF!&lt;&gt;""))</formula>
    </cfRule>
    <cfRule type="expression" dxfId="2553" priority="17839">
      <formula>AND($L48="X",$C48&lt;&gt;"")</formula>
    </cfRule>
  </conditionalFormatting>
  <conditionalFormatting sqref="E48:G48">
    <cfRule type="expression" dxfId="2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551" priority="5424">
      <formula>AND($L9="X",OR($B9&lt;&gt;"",$C9&lt;&gt;"",$D9&lt;&gt;"",$E9&lt;&gt;""))</formula>
    </cfRule>
  </conditionalFormatting>
  <conditionalFormatting sqref="F13">
    <cfRule type="expression" dxfId="2550" priority="5429">
      <formula>AND($L13="X",OR($C13&lt;&gt;"",#REF!&lt;&gt;"",$D13&lt;&gt;"",$E13&lt;&gt;""))</formula>
    </cfRule>
  </conditionalFormatting>
  <conditionalFormatting sqref="F15:F17 F22:F25">
    <cfRule type="expression" dxfId="2549" priority="5430">
      <formula>AND($L15="X",OR($B15&lt;&gt;"",$C15&lt;&gt;"",#REF!&lt;&gt;"",$E15&lt;&gt;""))</formula>
    </cfRule>
  </conditionalFormatting>
  <conditionalFormatting sqref="F21">
    <cfRule type="expression" dxfId="2548" priority="5431">
      <formula>AND($L21="X",OR($B21&lt;&gt;"",$D21&lt;&gt;"",#REF!&lt;&gt;"",$E21&lt;&gt;""))</formula>
    </cfRule>
  </conditionalFormatting>
  <conditionalFormatting sqref="F41:F42">
    <cfRule type="expression" dxfId="2547" priority="19379">
      <formula>AND($Q41="X",OR($B41&lt;&gt;"",$C41&lt;&gt;"",$D41&lt;&gt;"",$E41&lt;&gt;"",$F41&lt;&gt;""))</formula>
    </cfRule>
  </conditionalFormatting>
  <conditionalFormatting sqref="F44:F47 F51:F88">
    <cfRule type="expression" dxfId="2546" priority="5434">
      <formula>AND($L44="X",OR($C44&lt;&gt;"",$D44&lt;&gt;"",$E44&lt;&gt;""))</formula>
    </cfRule>
  </conditionalFormatting>
  <conditionalFormatting sqref="F49:F50">
    <cfRule type="expression" dxfId="2545" priority="17849">
      <formula>AND($L49="X",OR($C49&lt;&gt;"",#REF!&lt;&gt;"",$E49&lt;&gt;"",#REF!&lt;&gt;""))</formula>
    </cfRule>
  </conditionalFormatting>
  <conditionalFormatting sqref="G9:G12 G14 G18:G20 G26:G40 G43">
    <cfRule type="expression" dxfId="2544" priority="5442">
      <formula>AND($L9="X",OR($B9&lt;&gt;"",$C9&lt;&gt;"",$D9&lt;&gt;"",$E9&lt;&gt;"",$F9&lt;&gt;""))</formula>
    </cfRule>
  </conditionalFormatting>
  <conditionalFormatting sqref="G13">
    <cfRule type="expression" dxfId="2543" priority="5447">
      <formula>AND($L13="X",OR($C13&lt;&gt;"",#REF!&lt;&gt;"",$D13&lt;&gt;"",$E13&lt;&gt;"",$F13&lt;&gt;""))</formula>
    </cfRule>
  </conditionalFormatting>
  <conditionalFormatting sqref="G15:G17 G22:G25">
    <cfRule type="expression" dxfId="2542" priority="5448">
      <formula>AND($L15="X",OR($B15&lt;&gt;"",$C15&lt;&gt;"",#REF!&lt;&gt;"",$E15&lt;&gt;"",$F15&lt;&gt;""))</formula>
    </cfRule>
  </conditionalFormatting>
  <conditionalFormatting sqref="G21">
    <cfRule type="expression" dxfId="2541" priority="5449">
      <formula>AND($L21="X",OR($B21&lt;&gt;"",$D21&lt;&gt;"",#REF!&lt;&gt;"",$E21&lt;&gt;"",$F21&lt;&gt;""))</formula>
    </cfRule>
  </conditionalFormatting>
  <conditionalFormatting sqref="G44:G47 G51:G88">
    <cfRule type="expression" dxfId="2540" priority="5451">
      <formula>AND($L44="X",OR($C44&lt;&gt;"",$D44&lt;&gt;"",$E44&lt;&gt;"",$F44&lt;&gt;""))</formula>
    </cfRule>
  </conditionalFormatting>
  <conditionalFormatting sqref="G49:G50">
    <cfRule type="expression" dxfId="2539" priority="5453">
      <formula>AND($L49="X",OR($C49&lt;&gt;"",#REF!&lt;&gt;"",$E49&lt;&gt;"",#REF!&lt;&gt;""))</formula>
    </cfRule>
  </conditionalFormatting>
  <conditionalFormatting sqref="H89:H90 H93:H95 H142:H911">
    <cfRule type="expression" dxfId="2538" priority="196">
      <formula>$J89="X"</formula>
    </cfRule>
  </conditionalFormatting>
  <conditionalFormatting sqref="I10:I12 I20:I33 I40:I44 I46:I88">
    <cfRule type="expression" dxfId="2537" priority="194">
      <formula>$L10="X"</formula>
    </cfRule>
  </conditionalFormatting>
  <conditionalFormatting sqref="I13">
    <cfRule type="expression" dxfId="2536" priority="20">
      <formula>$Q20="X"</formula>
    </cfRule>
  </conditionalFormatting>
  <conditionalFormatting sqref="I14">
    <cfRule type="expression" dxfId="2535" priority="17854">
      <formula>AND($L14="X",OR($B14&lt;&gt;"",$C14&lt;&gt;"",$D14&lt;&gt;"",$E14&lt;&gt;"",$F14&lt;&gt;""))</formula>
    </cfRule>
  </conditionalFormatting>
  <conditionalFormatting sqref="I15:I18">
    <cfRule type="expression" dxfId="2534" priority="3">
      <formula>$L15="X"</formula>
    </cfRule>
  </conditionalFormatting>
  <conditionalFormatting sqref="I34:I42">
    <cfRule type="expression" dxfId="2533" priority="90">
      <formula>$Q34="X"</formula>
    </cfRule>
  </conditionalFormatting>
  <conditionalFormatting sqref="K9:K87 J48:J85 J87:J88">
    <cfRule type="cellIs" dxfId="2532" priority="43" operator="equal">
      <formula>"1..1"</formula>
    </cfRule>
    <cfRule type="cellIs" dxfId="2531" priority="44" operator="equal">
      <formula>"0..n"</formula>
    </cfRule>
    <cfRule type="cellIs" dxfId="2530" priority="45" operator="equal">
      <formula>"0..1"</formula>
    </cfRule>
  </conditionalFormatting>
  <conditionalFormatting sqref="P11:P12">
    <cfRule type="cellIs" dxfId="2529" priority="4" operator="equal">
      <formula>"1..1"</formula>
    </cfRule>
    <cfRule type="cellIs" dxfId="2528" priority="5" operator="equal">
      <formula>"0..n"</formula>
    </cfRule>
    <cfRule type="cellIs" dxfId="2527"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2481</v>
      </c>
      <c r="C1" s="9"/>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2482</v>
      </c>
      <c r="B3" s="379" t="s">
        <v>103</v>
      </c>
      <c r="C3" s="383" t="s">
        <v>2483</v>
      </c>
      <c r="D3" s="379" t="s">
        <v>2484</v>
      </c>
      <c r="E3" s="379"/>
      <c r="F3" s="379"/>
      <c r="G3" s="379" t="s">
        <v>108</v>
      </c>
      <c r="H3" s="379" t="s">
        <v>109</v>
      </c>
      <c r="I3" s="379" t="s">
        <v>108</v>
      </c>
      <c r="J3" s="384" t="s">
        <v>2485</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0" t="s">
        <v>126</v>
      </c>
    </row>
    <row r="9" spans="1:17" s="71" customFormat="1" ht="13.5" customHeight="1">
      <c r="A9" s="72">
        <v>1</v>
      </c>
      <c r="B9" s="65" t="s">
        <v>209</v>
      </c>
      <c r="C9" s="85"/>
      <c r="D9" s="409"/>
      <c r="E9" s="409"/>
      <c r="F9" s="409"/>
      <c r="G9" s="409"/>
      <c r="H9" s="407" t="s">
        <v>2352</v>
      </c>
      <c r="I9" s="137" t="s">
        <v>1243</v>
      </c>
      <c r="J9" s="398" t="s">
        <v>212</v>
      </c>
      <c r="K9" s="407" t="s">
        <v>132</v>
      </c>
      <c r="L9" s="411"/>
      <c r="M9" s="103" t="s">
        <v>133</v>
      </c>
      <c r="N9" s="407" t="s">
        <v>1244</v>
      </c>
      <c r="O9" s="410" t="s">
        <v>134</v>
      </c>
      <c r="P9" s="77"/>
    </row>
    <row r="10" spans="1:17" ht="13.5" customHeight="1">
      <c r="A10" s="72">
        <v>2</v>
      </c>
      <c r="B10" s="67" t="s">
        <v>2356</v>
      </c>
      <c r="C10" s="65"/>
      <c r="D10" s="67"/>
      <c r="E10" s="67"/>
      <c r="F10" s="67"/>
      <c r="G10" s="67"/>
      <c r="H10" s="103" t="s">
        <v>2486</v>
      </c>
      <c r="I10" s="104" t="s">
        <v>2487</v>
      </c>
      <c r="J10" s="398" t="s">
        <v>2359</v>
      </c>
      <c r="K10" s="103" t="s">
        <v>132</v>
      </c>
      <c r="L10" s="412"/>
      <c r="M10" s="103" t="s">
        <v>133</v>
      </c>
      <c r="N10" s="407" t="s">
        <v>2360</v>
      </c>
      <c r="O10" s="410" t="s">
        <v>134</v>
      </c>
      <c r="P10" s="77"/>
    </row>
    <row r="11" spans="1:17" s="91" customFormat="1" ht="13.5" customHeight="1">
      <c r="A11" s="72">
        <v>3</v>
      </c>
      <c r="B11" s="409" t="s">
        <v>2409</v>
      </c>
      <c r="C11" s="66"/>
      <c r="D11" s="86"/>
      <c r="E11" s="66"/>
      <c r="F11" s="66"/>
      <c r="G11" s="66"/>
      <c r="H11" s="407" t="s">
        <v>2410</v>
      </c>
      <c r="I11" s="283"/>
      <c r="J11" s="104" t="s">
        <v>2411</v>
      </c>
      <c r="K11" s="103" t="s">
        <v>132</v>
      </c>
      <c r="L11" s="105" t="s">
        <v>134</v>
      </c>
      <c r="M11" s="326" t="s">
        <v>2411</v>
      </c>
      <c r="N11" s="407"/>
      <c r="O11" s="100" t="s">
        <v>134</v>
      </c>
      <c r="P11" s="284"/>
    </row>
    <row r="12" spans="1:17" s="71" customFormat="1" ht="13.5" customHeight="1">
      <c r="A12" s="72">
        <v>4</v>
      </c>
      <c r="B12" s="409"/>
      <c r="C12" s="86" t="s">
        <v>2412</v>
      </c>
      <c r="D12" s="86"/>
      <c r="E12" s="86"/>
      <c r="F12" s="86"/>
      <c r="G12" s="86"/>
      <c r="H12" s="407" t="s">
        <v>2413</v>
      </c>
      <c r="I12" s="398" t="s">
        <v>219</v>
      </c>
      <c r="J12" s="104" t="s">
        <v>149</v>
      </c>
      <c r="K12" s="103" t="s">
        <v>132</v>
      </c>
      <c r="L12" s="105"/>
      <c r="M12" s="103" t="s">
        <v>149</v>
      </c>
      <c r="N12" s="407" t="s">
        <v>221</v>
      </c>
      <c r="O12" s="100" t="s">
        <v>134</v>
      </c>
      <c r="P12" s="77"/>
    </row>
    <row r="13" spans="1:17" s="71" customFormat="1" ht="13.5" customHeight="1">
      <c r="A13" s="72">
        <v>5</v>
      </c>
      <c r="B13" s="409"/>
      <c r="C13" s="86" t="s">
        <v>2414</v>
      </c>
      <c r="D13" s="86"/>
      <c r="E13" s="86"/>
      <c r="F13" s="86"/>
      <c r="G13" s="86"/>
      <c r="H13" s="407" t="s">
        <v>2415</v>
      </c>
      <c r="I13" s="330" t="s">
        <v>2416</v>
      </c>
      <c r="J13" s="104" t="s">
        <v>158</v>
      </c>
      <c r="K13" s="103" t="s">
        <v>132</v>
      </c>
      <c r="L13" s="105"/>
      <c r="M13" s="103" t="s">
        <v>133</v>
      </c>
      <c r="N13" s="407" t="s">
        <v>2417</v>
      </c>
      <c r="O13" s="410" t="s">
        <v>134</v>
      </c>
      <c r="P13" s="77"/>
    </row>
    <row r="14" spans="1:17" s="71" customFormat="1" ht="12" customHeight="1">
      <c r="A14" s="72">
        <v>6</v>
      </c>
      <c r="B14" s="409"/>
      <c r="C14" s="409" t="s">
        <v>2418</v>
      </c>
      <c r="D14" s="86"/>
      <c r="E14" s="86"/>
      <c r="F14" s="86"/>
      <c r="G14" s="86"/>
      <c r="H14" s="407" t="s">
        <v>2419</v>
      </c>
      <c r="I14" s="398" t="s">
        <v>2420</v>
      </c>
      <c r="J14" s="104" t="s">
        <v>2421</v>
      </c>
      <c r="K14" s="103" t="s">
        <v>178</v>
      </c>
      <c r="L14" s="105"/>
      <c r="M14" s="103" t="s">
        <v>199</v>
      </c>
      <c r="N14" s="407"/>
      <c r="O14" s="410" t="s">
        <v>134</v>
      </c>
      <c r="P14" s="77"/>
    </row>
  </sheetData>
  <conditionalFormatting sqref="A15:F16 A36:F876">
    <cfRule type="expression" dxfId="2526" priority="17855">
      <formula>OR(#REF!="X",#REF!="X")</formula>
    </cfRule>
    <cfRule type="expression" dxfId="2525" priority="17856">
      <formula>AND(#REF!=1,#REF!=1)</formula>
    </cfRule>
    <cfRule type="expression" dxfId="2524" priority="17857">
      <formula>#REF!=1</formula>
    </cfRule>
    <cfRule type="expression" dxfId="2523" priority="17858">
      <formula>#REF!=1</formula>
    </cfRule>
  </conditionalFormatting>
  <conditionalFormatting sqref="B11:B14 C14">
    <cfRule type="expression" dxfId="2522" priority="18066">
      <formula>AND($L11="X",#REF!&lt;&gt;"")</formula>
    </cfRule>
  </conditionalFormatting>
  <conditionalFormatting sqref="C11:C13">
    <cfRule type="expression" dxfId="2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2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519" priority="18070">
      <formula>AND($L11="X",OR(#REF!&lt;&gt;"",$B11&lt;&gt;"",$C11&lt;&gt;"",$E11&lt;&gt;""))</formula>
    </cfRule>
  </conditionalFormatting>
  <conditionalFormatting sqref="G11:G14">
    <cfRule type="expression" dxfId="2518" priority="18071">
      <formula>AND($L11="X",OR(#REF!&lt;&gt;"",$B11&lt;&gt;"",$C11&lt;&gt;"",$E11&lt;&gt;"",$F11&lt;&gt;""))</formula>
    </cfRule>
  </conditionalFormatting>
  <conditionalFormatting sqref="H15:H16 H36:H876">
    <cfRule type="expression" dxfId="2517" priority="161">
      <formula>$K15="X"</formula>
    </cfRule>
  </conditionalFormatting>
  <conditionalFormatting sqref="I10:I14">
    <cfRule type="expression" dxfId="2516" priority="6">
      <formula>$L10="X"</formula>
    </cfRule>
  </conditionalFormatting>
  <conditionalFormatting sqref="K9:K14">
    <cfRule type="cellIs" dxfId="2515" priority="3" operator="equal">
      <formula>"1..1"</formula>
    </cfRule>
    <cfRule type="cellIs" dxfId="2514" priority="4" operator="equal">
      <formula>"0..n"</formula>
    </cfRule>
    <cfRule type="cellIs" dxfId="2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2488</v>
      </c>
      <c r="C1" s="9"/>
      <c r="G1" s="8"/>
      <c r="H1" s="8"/>
      <c r="I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2489</v>
      </c>
      <c r="B3" s="379" t="s">
        <v>103</v>
      </c>
      <c r="C3" s="383" t="s">
        <v>2490</v>
      </c>
      <c r="D3" s="379" t="s">
        <v>2491</v>
      </c>
      <c r="E3" s="379"/>
      <c r="F3" s="379"/>
      <c r="G3" s="379" t="s">
        <v>108</v>
      </c>
      <c r="H3" s="379" t="s">
        <v>109</v>
      </c>
      <c r="I3" s="379" t="s">
        <v>108</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16"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2352</v>
      </c>
      <c r="I9" s="137" t="s">
        <v>1243</v>
      </c>
      <c r="J9" s="398" t="s">
        <v>212</v>
      </c>
      <c r="K9" s="407" t="s">
        <v>132</v>
      </c>
      <c r="L9" s="411"/>
      <c r="M9" s="407" t="s">
        <v>133</v>
      </c>
      <c r="N9" s="407" t="s">
        <v>1244</v>
      </c>
      <c r="O9" s="410" t="s">
        <v>134</v>
      </c>
      <c r="P9" s="77"/>
    </row>
    <row r="10" spans="1:17" s="71" customFormat="1" ht="13.5" customHeight="1">
      <c r="A10" s="72">
        <v>2</v>
      </c>
      <c r="B10" s="65" t="s">
        <v>2493</v>
      </c>
      <c r="C10" s="85"/>
      <c r="D10" s="85"/>
      <c r="E10" s="85"/>
      <c r="F10" s="85"/>
      <c r="G10" s="85"/>
      <c r="H10" s="407" t="s">
        <v>2494</v>
      </c>
      <c r="I10" s="283"/>
      <c r="J10" s="407" t="s">
        <v>2495</v>
      </c>
      <c r="K10" s="407" t="s">
        <v>132</v>
      </c>
      <c r="L10" s="411" t="s">
        <v>134</v>
      </c>
      <c r="M10" s="407" t="s">
        <v>2495</v>
      </c>
      <c r="N10" s="407" t="s">
        <v>221</v>
      </c>
      <c r="O10" s="410" t="s">
        <v>134</v>
      </c>
      <c r="P10" s="77"/>
    </row>
    <row r="11" spans="1:17" s="71" customFormat="1" ht="13.5" customHeight="1">
      <c r="A11" s="72">
        <v>3</v>
      </c>
      <c r="B11" s="65"/>
      <c r="C11" s="65" t="s">
        <v>2361</v>
      </c>
      <c r="D11" s="86"/>
      <c r="E11" s="86"/>
      <c r="F11" s="86"/>
      <c r="G11" s="86"/>
      <c r="H11" s="407" t="s">
        <v>2496</v>
      </c>
      <c r="I11" s="137" t="s">
        <v>2363</v>
      </c>
      <c r="J11" s="398" t="s">
        <v>2364</v>
      </c>
      <c r="K11" s="407" t="s">
        <v>132</v>
      </c>
      <c r="L11" s="411"/>
      <c r="M11" s="407" t="s">
        <v>133</v>
      </c>
      <c r="N11" s="407" t="s">
        <v>2497</v>
      </c>
      <c r="O11" s="410" t="s">
        <v>134</v>
      </c>
      <c r="P11" s="77"/>
    </row>
    <row r="12" spans="1:17" s="71" customFormat="1" ht="13.5" customHeight="1">
      <c r="A12" s="72">
        <v>4</v>
      </c>
      <c r="B12" s="65"/>
      <c r="C12" s="65" t="s">
        <v>2498</v>
      </c>
      <c r="D12" s="86"/>
      <c r="E12" s="86"/>
      <c r="F12" s="86"/>
      <c r="G12" s="86"/>
      <c r="H12" s="407" t="s">
        <v>2499</v>
      </c>
      <c r="I12" s="398" t="s">
        <v>219</v>
      </c>
      <c r="J12" s="398" t="s">
        <v>149</v>
      </c>
      <c r="K12" s="407" t="s">
        <v>132</v>
      </c>
      <c r="L12" s="411"/>
      <c r="M12" s="407" t="s">
        <v>149</v>
      </c>
      <c r="N12" s="407" t="s">
        <v>221</v>
      </c>
      <c r="O12" s="410" t="s">
        <v>134</v>
      </c>
      <c r="P12" s="77"/>
    </row>
    <row r="13" spans="1:17" s="71" customFormat="1" ht="13.5" customHeight="1">
      <c r="A13" s="72">
        <v>5</v>
      </c>
      <c r="B13" s="65"/>
      <c r="C13" s="65" t="s">
        <v>2500</v>
      </c>
      <c r="D13" s="86"/>
      <c r="E13" s="86"/>
      <c r="F13" s="86"/>
      <c r="G13" s="86"/>
      <c r="H13" s="407" t="s">
        <v>2501</v>
      </c>
      <c r="I13" s="407" t="s">
        <v>2502</v>
      </c>
      <c r="J13" s="398" t="s">
        <v>2503</v>
      </c>
      <c r="K13" s="407" t="s">
        <v>178</v>
      </c>
      <c r="L13" s="411"/>
      <c r="M13" s="407" t="s">
        <v>133</v>
      </c>
      <c r="N13" s="407" t="s">
        <v>2504</v>
      </c>
      <c r="O13" s="410" t="s">
        <v>134</v>
      </c>
      <c r="P13" s="77"/>
    </row>
    <row r="14" spans="1:17" s="71" customFormat="1" ht="13.5" customHeight="1">
      <c r="A14" s="72">
        <v>6</v>
      </c>
      <c r="B14" s="65"/>
      <c r="C14" s="65" t="s">
        <v>2505</v>
      </c>
      <c r="D14" s="86"/>
      <c r="E14" s="86"/>
      <c r="F14" s="86"/>
      <c r="G14" s="86"/>
      <c r="H14" s="407" t="s">
        <v>2506</v>
      </c>
      <c r="I14" s="407" t="s">
        <v>2381</v>
      </c>
      <c r="J14" s="398" t="s">
        <v>2507</v>
      </c>
      <c r="K14" s="407" t="s">
        <v>132</v>
      </c>
      <c r="L14" s="411"/>
      <c r="M14" s="407" t="s">
        <v>133</v>
      </c>
      <c r="N14" s="407" t="s">
        <v>2508</v>
      </c>
      <c r="O14" s="410" t="s">
        <v>134</v>
      </c>
      <c r="P14" s="77"/>
    </row>
    <row r="15" spans="1:17" s="71" customFormat="1" ht="13.5" customHeight="1">
      <c r="A15" s="72">
        <v>7</v>
      </c>
      <c r="B15" s="65"/>
      <c r="C15" s="65" t="s">
        <v>2509</v>
      </c>
      <c r="D15" s="86"/>
      <c r="E15" s="86"/>
      <c r="F15" s="86"/>
      <c r="G15" s="86"/>
      <c r="H15" s="407" t="s">
        <v>2510</v>
      </c>
      <c r="I15" s="398">
        <v>10</v>
      </c>
      <c r="J15" s="398" t="s">
        <v>2511</v>
      </c>
      <c r="K15" s="407" t="s">
        <v>178</v>
      </c>
      <c r="L15" s="411"/>
      <c r="M15" s="407" t="s">
        <v>133</v>
      </c>
      <c r="N15" s="407" t="s">
        <v>2512</v>
      </c>
      <c r="O15" s="410" t="s">
        <v>134</v>
      </c>
      <c r="P15" s="77"/>
    </row>
    <row r="16" spans="1:17" s="71" customFormat="1" ht="13.5" customHeight="1">
      <c r="A16" s="72">
        <v>8</v>
      </c>
      <c r="B16" s="65"/>
      <c r="C16" s="65" t="s">
        <v>2513</v>
      </c>
      <c r="D16" s="86"/>
      <c r="E16" s="86"/>
      <c r="F16" s="86"/>
      <c r="G16" s="86"/>
      <c r="H16" s="407" t="s">
        <v>2514</v>
      </c>
      <c r="I16" s="398" t="s">
        <v>2515</v>
      </c>
      <c r="J16" s="398" t="s">
        <v>228</v>
      </c>
      <c r="K16" s="407" t="s">
        <v>178</v>
      </c>
      <c r="L16" s="411"/>
      <c r="M16" s="407" t="s">
        <v>133</v>
      </c>
      <c r="N16" s="407"/>
      <c r="O16" s="412" t="s">
        <v>134</v>
      </c>
      <c r="P16" s="77"/>
    </row>
    <row r="17" spans="1:16" s="71" customFormat="1" ht="13.5" customHeight="1">
      <c r="A17" s="72">
        <v>9</v>
      </c>
      <c r="B17" s="65" t="s">
        <v>2516</v>
      </c>
      <c r="C17" s="65"/>
      <c r="D17" s="86"/>
      <c r="E17" s="86"/>
      <c r="F17" s="86"/>
      <c r="G17" s="86"/>
      <c r="H17" s="407" t="s">
        <v>2517</v>
      </c>
      <c r="I17" s="407" t="s">
        <v>2518</v>
      </c>
      <c r="J17" s="398" t="s">
        <v>158</v>
      </c>
      <c r="K17" s="407" t="s">
        <v>178</v>
      </c>
      <c r="L17" s="412"/>
      <c r="M17" s="407" t="s">
        <v>133</v>
      </c>
      <c r="N17" s="407" t="s">
        <v>2519</v>
      </c>
      <c r="O17" s="410" t="s">
        <v>134</v>
      </c>
      <c r="P17" s="77"/>
    </row>
    <row r="18" spans="1:16" s="71" customFormat="1" ht="13.5" hidden="1" customHeight="1">
      <c r="A18" s="72">
        <f t="shared" ref="A18:A62" si="0">ROW()-8</f>
        <v>10</v>
      </c>
      <c r="B18" s="65" t="s">
        <v>2437</v>
      </c>
      <c r="C18" s="85"/>
      <c r="D18" s="85"/>
      <c r="E18" s="85"/>
      <c r="F18" s="85"/>
      <c r="G18" s="85"/>
      <c r="H18" s="95" t="s">
        <v>2520</v>
      </c>
      <c r="I18" s="398"/>
      <c r="J18" s="95" t="s">
        <v>2439</v>
      </c>
      <c r="K18" s="407" t="s">
        <v>178</v>
      </c>
      <c r="L18" s="412" t="s">
        <v>134</v>
      </c>
      <c r="M18" s="88" t="s">
        <v>1346</v>
      </c>
      <c r="N18" s="407"/>
      <c r="O18" s="412"/>
      <c r="P18" s="77"/>
    </row>
    <row r="19" spans="1:16" s="71" customFormat="1" ht="13.5" hidden="1" customHeight="1">
      <c r="A19" s="72">
        <f t="shared" si="0"/>
        <v>11</v>
      </c>
      <c r="B19" s="65"/>
      <c r="C19" s="65" t="s">
        <v>2440</v>
      </c>
      <c r="D19" s="86"/>
      <c r="E19" s="86"/>
      <c r="F19" s="86"/>
      <c r="G19" s="86"/>
      <c r="H19" s="109" t="s">
        <v>2441</v>
      </c>
      <c r="I19" s="398" t="s">
        <v>2521</v>
      </c>
      <c r="J19" s="398" t="s">
        <v>1312</v>
      </c>
      <c r="K19" s="407" t="s">
        <v>178</v>
      </c>
      <c r="L19" s="411"/>
      <c r="M19" s="407" t="s">
        <v>133</v>
      </c>
      <c r="N19" s="103" t="s">
        <v>2522</v>
      </c>
      <c r="O19" s="412"/>
      <c r="P19" s="77"/>
    </row>
    <row r="20" spans="1:16" s="91" customFormat="1" ht="13.5" hidden="1" customHeight="1">
      <c r="A20" s="72">
        <f t="shared" si="0"/>
        <v>12</v>
      </c>
      <c r="B20" s="65"/>
      <c r="C20" s="65" t="s">
        <v>1351</v>
      </c>
      <c r="D20" s="86"/>
      <c r="E20" s="86"/>
      <c r="F20" s="86"/>
      <c r="G20" s="86"/>
      <c r="H20" s="407" t="s">
        <v>1352</v>
      </c>
      <c r="I20" s="398" t="s">
        <v>1353</v>
      </c>
      <c r="J20" s="407" t="s">
        <v>1354</v>
      </c>
      <c r="K20" s="407" t="s">
        <v>178</v>
      </c>
      <c r="L20" s="412"/>
      <c r="M20" s="407" t="s">
        <v>133</v>
      </c>
      <c r="N20" s="407"/>
      <c r="O20" s="412"/>
      <c r="P20" s="284"/>
    </row>
    <row r="21" spans="1:16" s="71" customFormat="1" ht="13.5" hidden="1" customHeight="1">
      <c r="A21" s="72">
        <f t="shared" si="0"/>
        <v>13</v>
      </c>
      <c r="B21" s="65"/>
      <c r="C21" s="65" t="s">
        <v>1355</v>
      </c>
      <c r="D21" s="86"/>
      <c r="E21" s="86"/>
      <c r="F21" s="86"/>
      <c r="G21" s="86"/>
      <c r="H21" s="103" t="s">
        <v>2442</v>
      </c>
      <c r="I21" s="398" t="s">
        <v>1357</v>
      </c>
      <c r="J21" s="407" t="s">
        <v>141</v>
      </c>
      <c r="K21" s="407" t="s">
        <v>178</v>
      </c>
      <c r="L21" s="412"/>
      <c r="M21" s="407" t="s">
        <v>133</v>
      </c>
      <c r="N21" s="407"/>
      <c r="O21" s="412"/>
      <c r="P21" s="77"/>
    </row>
    <row r="22" spans="1:16" s="31" customFormat="1" ht="13.5" hidden="1" customHeight="1">
      <c r="A22" s="72">
        <f t="shared" si="0"/>
        <v>14</v>
      </c>
      <c r="B22" s="65"/>
      <c r="C22" s="65" t="s">
        <v>1358</v>
      </c>
      <c r="D22" s="86"/>
      <c r="E22" s="86"/>
      <c r="F22" s="86"/>
      <c r="G22" s="86"/>
      <c r="H22" s="103" t="s">
        <v>2443</v>
      </c>
      <c r="I22" s="104"/>
      <c r="J22" s="104" t="s">
        <v>1360</v>
      </c>
      <c r="K22" s="103" t="s">
        <v>1280</v>
      </c>
      <c r="L22" s="108" t="s">
        <v>134</v>
      </c>
      <c r="M22" s="298" t="s">
        <v>1360</v>
      </c>
      <c r="N22" s="108"/>
      <c r="O22" s="108"/>
      <c r="P22" s="301"/>
    </row>
    <row r="23" spans="1:16" s="71" customFormat="1" ht="13.5" hidden="1" customHeight="1">
      <c r="A23" s="72">
        <f t="shared" si="0"/>
        <v>15</v>
      </c>
      <c r="B23" s="65"/>
      <c r="C23" s="65"/>
      <c r="D23" s="86" t="s">
        <v>1361</v>
      </c>
      <c r="E23" s="86"/>
      <c r="F23" s="86"/>
      <c r="G23" s="86"/>
      <c r="H23" s="407" t="s">
        <v>1663</v>
      </c>
      <c r="I23" s="413" t="s">
        <v>1363</v>
      </c>
      <c r="J23" s="398" t="s">
        <v>177</v>
      </c>
      <c r="K23" s="407" t="s">
        <v>132</v>
      </c>
      <c r="L23" s="412"/>
      <c r="M23" s="407" t="s">
        <v>133</v>
      </c>
      <c r="N23" s="104" t="s">
        <v>2523</v>
      </c>
      <c r="O23" s="412"/>
      <c r="P23" s="77"/>
    </row>
    <row r="24" spans="1:16" s="71" customFormat="1" ht="13.5" hidden="1" customHeight="1">
      <c r="A24" s="72">
        <f t="shared" si="0"/>
        <v>16</v>
      </c>
      <c r="B24" s="65"/>
      <c r="C24" s="65"/>
      <c r="D24" s="86" t="s">
        <v>1365</v>
      </c>
      <c r="E24" s="86"/>
      <c r="F24" s="86"/>
      <c r="G24" s="86"/>
      <c r="H24" s="407" t="s">
        <v>1666</v>
      </c>
      <c r="I24" s="413" t="s">
        <v>1367</v>
      </c>
      <c r="J24" s="398" t="s">
        <v>1368</v>
      </c>
      <c r="K24" s="407" t="s">
        <v>132</v>
      </c>
      <c r="L24" s="412"/>
      <c r="M24" s="407" t="s">
        <v>133</v>
      </c>
      <c r="N24" s="412"/>
      <c r="O24" s="412"/>
      <c r="P24" s="77"/>
    </row>
    <row r="25" spans="1:16" s="71" customFormat="1" ht="13.5" hidden="1" customHeight="1">
      <c r="A25" s="72">
        <f t="shared" si="0"/>
        <v>17</v>
      </c>
      <c r="B25" s="65"/>
      <c r="C25" s="65" t="s">
        <v>1370</v>
      </c>
      <c r="D25" s="86"/>
      <c r="E25" s="86"/>
      <c r="F25" s="86"/>
      <c r="G25" s="86"/>
      <c r="H25" s="407"/>
      <c r="I25" s="398"/>
      <c r="J25" s="398" t="s">
        <v>1371</v>
      </c>
      <c r="K25" s="407" t="s">
        <v>178</v>
      </c>
      <c r="L25" s="412" t="s">
        <v>134</v>
      </c>
      <c r="M25" s="88" t="s">
        <v>1371</v>
      </c>
      <c r="N25" s="407"/>
      <c r="O25" s="412"/>
      <c r="P25" s="77"/>
    </row>
    <row r="26" spans="1:16" s="71" customFormat="1" ht="13.5" hidden="1" customHeight="1">
      <c r="A26" s="72">
        <f t="shared" si="0"/>
        <v>18</v>
      </c>
      <c r="B26" s="65"/>
      <c r="C26" s="65"/>
      <c r="D26" s="86" t="s">
        <v>1386</v>
      </c>
      <c r="E26" s="86"/>
      <c r="F26" s="86"/>
      <c r="G26" s="86"/>
      <c r="H26" s="407" t="s">
        <v>2444</v>
      </c>
      <c r="I26" s="398" t="s">
        <v>1388</v>
      </c>
      <c r="J26" s="398" t="s">
        <v>1389</v>
      </c>
      <c r="K26" s="407" t="s">
        <v>132</v>
      </c>
      <c r="L26" s="412"/>
      <c r="M26" s="407" t="s">
        <v>133</v>
      </c>
      <c r="N26" s="407" t="s">
        <v>1390</v>
      </c>
      <c r="O26" s="412"/>
      <c r="P26" s="77"/>
    </row>
    <row r="27" spans="1:16" s="94" customFormat="1" ht="13.5" hidden="1" customHeight="1">
      <c r="A27" s="72">
        <f t="shared" si="0"/>
        <v>19</v>
      </c>
      <c r="B27" s="65"/>
      <c r="C27" s="65"/>
      <c r="D27" s="86" t="s">
        <v>1391</v>
      </c>
      <c r="E27" s="86"/>
      <c r="F27" s="86"/>
      <c r="G27" s="86"/>
      <c r="H27" s="407" t="s">
        <v>2445</v>
      </c>
      <c r="I27" s="398" t="s">
        <v>1393</v>
      </c>
      <c r="J27" s="398" t="s">
        <v>1394</v>
      </c>
      <c r="K27" s="407" t="s">
        <v>178</v>
      </c>
      <c r="L27" s="412"/>
      <c r="M27" s="407" t="s">
        <v>133</v>
      </c>
      <c r="N27" s="407"/>
      <c r="O27" s="412"/>
      <c r="P27" s="303"/>
    </row>
    <row r="28" spans="1:16" s="94" customFormat="1" ht="13.5" hidden="1" customHeight="1">
      <c r="A28" s="72">
        <f t="shared" si="0"/>
        <v>20</v>
      </c>
      <c r="B28" s="65"/>
      <c r="C28" s="65"/>
      <c r="D28" s="86" t="s">
        <v>1395</v>
      </c>
      <c r="E28" s="86"/>
      <c r="F28" s="86"/>
      <c r="G28" s="86"/>
      <c r="H28" s="407"/>
      <c r="I28" s="398"/>
      <c r="J28" s="398" t="s">
        <v>1397</v>
      </c>
      <c r="K28" s="407" t="s">
        <v>178</v>
      </c>
      <c r="L28" s="412" t="s">
        <v>134</v>
      </c>
      <c r="M28" s="88" t="s">
        <v>1397</v>
      </c>
      <c r="N28" s="407"/>
      <c r="O28" s="412"/>
      <c r="P28" s="303"/>
    </row>
    <row r="29" spans="1:16" s="94" customFormat="1" ht="13.5" hidden="1" customHeight="1">
      <c r="A29" s="72">
        <f t="shared" si="0"/>
        <v>21</v>
      </c>
      <c r="B29" s="65"/>
      <c r="C29" s="65"/>
      <c r="D29" s="86"/>
      <c r="E29" s="86" t="s">
        <v>1398</v>
      </c>
      <c r="F29" s="86"/>
      <c r="G29" s="86"/>
      <c r="H29" s="407" t="s">
        <v>2446</v>
      </c>
      <c r="I29" s="398" t="s">
        <v>1400</v>
      </c>
      <c r="J29" s="398" t="s">
        <v>1389</v>
      </c>
      <c r="K29" s="407" t="s">
        <v>132</v>
      </c>
      <c r="L29" s="412"/>
      <c r="M29" s="407" t="s">
        <v>133</v>
      </c>
      <c r="N29" s="407" t="s">
        <v>1401</v>
      </c>
      <c r="O29" s="412"/>
      <c r="P29" s="303"/>
    </row>
    <row r="30" spans="1:16" s="71" customFormat="1" ht="13.5" hidden="1" customHeight="1">
      <c r="A30" s="72">
        <f t="shared" si="0"/>
        <v>22</v>
      </c>
      <c r="B30" s="65"/>
      <c r="C30" s="65"/>
      <c r="D30" s="86"/>
      <c r="E30" s="86" t="s">
        <v>1402</v>
      </c>
      <c r="F30" s="86"/>
      <c r="G30" s="86"/>
      <c r="H30" s="407" t="s">
        <v>2447</v>
      </c>
      <c r="I30" s="398" t="s">
        <v>1404</v>
      </c>
      <c r="J30" s="398" t="s">
        <v>1312</v>
      </c>
      <c r="K30" s="407" t="s">
        <v>178</v>
      </c>
      <c r="L30" s="412"/>
      <c r="M30" s="407" t="s">
        <v>133</v>
      </c>
      <c r="N30" s="407"/>
      <c r="O30" s="412"/>
      <c r="P30" s="77"/>
    </row>
    <row r="31" spans="1:16" s="71" customFormat="1" ht="13.5" hidden="1" customHeight="1">
      <c r="A31" s="72">
        <f t="shared" si="0"/>
        <v>23</v>
      </c>
      <c r="B31" s="65"/>
      <c r="C31" s="65"/>
      <c r="D31" s="86"/>
      <c r="E31" s="86" t="s">
        <v>1375</v>
      </c>
      <c r="F31" s="86"/>
      <c r="G31" s="86"/>
      <c r="H31" s="407" t="s">
        <v>2448</v>
      </c>
      <c r="I31" s="398" t="s">
        <v>1406</v>
      </c>
      <c r="J31" s="398" t="s">
        <v>141</v>
      </c>
      <c r="K31" s="407" t="s">
        <v>178</v>
      </c>
      <c r="L31" s="412"/>
      <c r="M31" s="407" t="s">
        <v>133</v>
      </c>
      <c r="N31" s="407"/>
      <c r="O31" s="412"/>
      <c r="P31" s="77"/>
    </row>
    <row r="32" spans="1:16" s="71" customFormat="1" ht="13.5" hidden="1" customHeight="1">
      <c r="A32" s="72">
        <f t="shared" si="0"/>
        <v>24</v>
      </c>
      <c r="B32" s="65"/>
      <c r="C32" s="65" t="s">
        <v>1407</v>
      </c>
      <c r="D32" s="86"/>
      <c r="E32" s="86"/>
      <c r="F32" s="86"/>
      <c r="G32" s="86"/>
      <c r="H32" s="407"/>
      <c r="I32" s="398"/>
      <c r="J32" s="398" t="s">
        <v>1409</v>
      </c>
      <c r="K32" s="407" t="s">
        <v>178</v>
      </c>
      <c r="L32" s="412" t="s">
        <v>134</v>
      </c>
      <c r="M32" s="88" t="s">
        <v>1409</v>
      </c>
      <c r="N32" s="407"/>
      <c r="O32" s="412"/>
      <c r="P32" s="77"/>
    </row>
    <row r="33" spans="1:16" s="302" customFormat="1" ht="13.5" hidden="1" customHeight="1">
      <c r="A33" s="72">
        <f t="shared" si="0"/>
        <v>25</v>
      </c>
      <c r="B33" s="65"/>
      <c r="C33" s="65"/>
      <c r="D33" s="86" t="s">
        <v>6</v>
      </c>
      <c r="E33" s="86"/>
      <c r="F33" s="86"/>
      <c r="G33" s="86"/>
      <c r="H33" s="407" t="s">
        <v>2449</v>
      </c>
      <c r="I33" s="398" t="s">
        <v>1411</v>
      </c>
      <c r="J33" s="398" t="s">
        <v>141</v>
      </c>
      <c r="K33" s="407" t="s">
        <v>178</v>
      </c>
      <c r="L33" s="412"/>
      <c r="M33" s="407" t="s">
        <v>133</v>
      </c>
      <c r="N33" s="407"/>
      <c r="O33" s="412"/>
      <c r="P33" s="419"/>
    </row>
    <row r="34" spans="1:16" s="71" customFormat="1" ht="13.5" hidden="1" customHeight="1">
      <c r="A34" s="72">
        <f t="shared" si="0"/>
        <v>26</v>
      </c>
      <c r="B34" s="65"/>
      <c r="C34" s="65"/>
      <c r="D34" s="86" t="s">
        <v>7</v>
      </c>
      <c r="E34" s="86"/>
      <c r="F34" s="86"/>
      <c r="G34" s="86"/>
      <c r="H34" s="407" t="s">
        <v>2450</v>
      </c>
      <c r="I34" s="398">
        <v>59350</v>
      </c>
      <c r="J34" s="398" t="s">
        <v>1413</v>
      </c>
      <c r="K34" s="407" t="s">
        <v>178</v>
      </c>
      <c r="L34" s="412"/>
      <c r="M34" s="407" t="s">
        <v>133</v>
      </c>
      <c r="N34" s="407" t="s">
        <v>2524</v>
      </c>
      <c r="O34" s="412"/>
      <c r="P34" s="77"/>
    </row>
    <row r="35" spans="1:16" s="71" customFormat="1" ht="13.5" hidden="1" customHeight="1">
      <c r="A35" s="72">
        <f t="shared" si="0"/>
        <v>27</v>
      </c>
      <c r="B35" s="65"/>
      <c r="C35" s="65"/>
      <c r="D35" s="86" t="s">
        <v>1415</v>
      </c>
      <c r="E35" s="86"/>
      <c r="F35" s="86"/>
      <c r="G35" s="86"/>
      <c r="H35" s="103" t="s">
        <v>1416</v>
      </c>
      <c r="I35" s="398" t="s">
        <v>1417</v>
      </c>
      <c r="J35" s="398" t="s">
        <v>1418</v>
      </c>
      <c r="K35" s="407" t="s">
        <v>178</v>
      </c>
      <c r="L35" s="412"/>
      <c r="M35" s="414" t="s">
        <v>133</v>
      </c>
      <c r="N35" s="407"/>
      <c r="O35" s="412"/>
      <c r="P35" s="77"/>
    </row>
    <row r="36" spans="1:16" s="96" customFormat="1" ht="13.5" hidden="1" customHeight="1">
      <c r="A36" s="72">
        <f t="shared" si="0"/>
        <v>28</v>
      </c>
      <c r="B36" s="65"/>
      <c r="C36" s="65" t="s">
        <v>1419</v>
      </c>
      <c r="D36" s="86"/>
      <c r="E36" s="86"/>
      <c r="F36" s="86"/>
      <c r="G36" s="86"/>
      <c r="H36" s="407" t="s">
        <v>2451</v>
      </c>
      <c r="I36" s="398"/>
      <c r="J36" s="398" t="s">
        <v>1421</v>
      </c>
      <c r="K36" s="407" t="s">
        <v>178</v>
      </c>
      <c r="L36" s="412" t="s">
        <v>134</v>
      </c>
      <c r="M36" s="88" t="s">
        <v>1421</v>
      </c>
      <c r="N36" s="407"/>
      <c r="O36" s="412"/>
      <c r="P36" s="304"/>
    </row>
    <row r="37" spans="1:16" s="96" customFormat="1" ht="13.5" hidden="1" customHeight="1">
      <c r="A37" s="72">
        <f t="shared" si="0"/>
        <v>29</v>
      </c>
      <c r="B37" s="65"/>
      <c r="C37" s="65"/>
      <c r="D37" s="86" t="s">
        <v>10</v>
      </c>
      <c r="E37" s="86"/>
      <c r="F37" s="86"/>
      <c r="G37" s="86"/>
      <c r="H37" s="407" t="s">
        <v>2452</v>
      </c>
      <c r="I37" s="398" t="s">
        <v>1423</v>
      </c>
      <c r="J37" s="398" t="s">
        <v>1424</v>
      </c>
      <c r="K37" s="407" t="s">
        <v>178</v>
      </c>
      <c r="L37" s="412"/>
      <c r="M37" s="414" t="s">
        <v>133</v>
      </c>
      <c r="N37" s="407"/>
      <c r="O37" s="412"/>
      <c r="P37" s="304"/>
    </row>
    <row r="38" spans="1:16" s="96" customFormat="1" ht="13.5" hidden="1" customHeight="1">
      <c r="A38" s="72">
        <f t="shared" si="0"/>
        <v>30</v>
      </c>
      <c r="B38" s="65"/>
      <c r="C38" s="65"/>
      <c r="D38" s="86" t="s">
        <v>1425</v>
      </c>
      <c r="E38" s="86"/>
      <c r="F38" s="86"/>
      <c r="G38" s="86"/>
      <c r="H38" s="407" t="s">
        <v>2453</v>
      </c>
      <c r="I38" s="398" t="s">
        <v>1427</v>
      </c>
      <c r="J38" s="398" t="s">
        <v>1428</v>
      </c>
      <c r="K38" s="407" t="s">
        <v>178</v>
      </c>
      <c r="L38" s="412"/>
      <c r="M38" s="414" t="s">
        <v>133</v>
      </c>
      <c r="N38" s="407"/>
      <c r="O38" s="412"/>
      <c r="P38" s="304"/>
    </row>
    <row r="39" spans="1:16" s="89" customFormat="1" ht="13.5" hidden="1" customHeight="1">
      <c r="A39" s="72">
        <f t="shared" si="0"/>
        <v>31</v>
      </c>
      <c r="B39" s="65"/>
      <c r="C39" s="65"/>
      <c r="D39" s="86" t="s">
        <v>12</v>
      </c>
      <c r="E39" s="86"/>
      <c r="F39" s="86"/>
      <c r="G39" s="86"/>
      <c r="H39" s="407" t="s">
        <v>2454</v>
      </c>
      <c r="I39" s="398" t="s">
        <v>1430</v>
      </c>
      <c r="J39" s="398" t="s">
        <v>1431</v>
      </c>
      <c r="K39" s="407" t="s">
        <v>178</v>
      </c>
      <c r="L39" s="412"/>
      <c r="M39" s="414" t="s">
        <v>133</v>
      </c>
      <c r="N39" s="407"/>
      <c r="O39" s="412"/>
      <c r="P39" s="305"/>
    </row>
    <row r="40" spans="1:16" s="89" customFormat="1" ht="13.5" hidden="1" customHeight="1">
      <c r="A40" s="72">
        <f t="shared" si="0"/>
        <v>32</v>
      </c>
      <c r="B40" s="65"/>
      <c r="C40" s="65"/>
      <c r="D40" s="86" t="s">
        <v>11</v>
      </c>
      <c r="E40" s="86"/>
      <c r="F40" s="86"/>
      <c r="G40" s="86"/>
      <c r="H40" s="407" t="s">
        <v>2455</v>
      </c>
      <c r="I40" s="398" t="s">
        <v>1433</v>
      </c>
      <c r="J40" s="398" t="s">
        <v>1434</v>
      </c>
      <c r="K40" s="407" t="s">
        <v>1280</v>
      </c>
      <c r="L40" s="412"/>
      <c r="M40" s="414" t="s">
        <v>133</v>
      </c>
      <c r="N40" s="407"/>
      <c r="O40" s="412"/>
      <c r="P40" s="305"/>
    </row>
    <row r="41" spans="1:16" s="89" customFormat="1" ht="13.5" hidden="1" customHeight="1">
      <c r="A41" s="72">
        <f t="shared" si="0"/>
        <v>33</v>
      </c>
      <c r="B41" s="65"/>
      <c r="C41" s="65"/>
      <c r="D41" s="86" t="s">
        <v>1435</v>
      </c>
      <c r="E41" s="86"/>
      <c r="F41" s="86"/>
      <c r="G41" s="86"/>
      <c r="H41" s="407" t="s">
        <v>2456</v>
      </c>
      <c r="I41" s="398" t="s">
        <v>1437</v>
      </c>
      <c r="J41" s="398" t="s">
        <v>1438</v>
      </c>
      <c r="K41" s="407" t="s">
        <v>178</v>
      </c>
      <c r="L41" s="412"/>
      <c r="M41" s="414" t="s">
        <v>133</v>
      </c>
      <c r="N41" s="407"/>
      <c r="O41" s="412"/>
      <c r="P41" s="305"/>
    </row>
    <row r="42" spans="1:16" s="97" customFormat="1" ht="13.5" hidden="1" customHeight="1">
      <c r="A42" s="72">
        <f t="shared" si="0"/>
        <v>34</v>
      </c>
      <c r="B42" s="65"/>
      <c r="C42" s="65"/>
      <c r="D42" s="86" t="s">
        <v>1439</v>
      </c>
      <c r="E42" s="86"/>
      <c r="F42" s="86"/>
      <c r="G42" s="86"/>
      <c r="H42" s="407" t="s">
        <v>9</v>
      </c>
      <c r="I42" s="398" t="s">
        <v>1441</v>
      </c>
      <c r="J42" s="398" t="s">
        <v>1442</v>
      </c>
      <c r="K42" s="407" t="s">
        <v>178</v>
      </c>
      <c r="L42" s="412"/>
      <c r="M42" s="414" t="s">
        <v>133</v>
      </c>
      <c r="N42" s="407"/>
      <c r="O42" s="412"/>
      <c r="P42" s="306"/>
    </row>
    <row r="43" spans="1:16" s="98" customFormat="1" ht="13.5" hidden="1" customHeight="1">
      <c r="A43" s="72">
        <f t="shared" si="0"/>
        <v>35</v>
      </c>
      <c r="B43" s="65"/>
      <c r="C43" s="65"/>
      <c r="D43" s="86" t="s">
        <v>1443</v>
      </c>
      <c r="E43" s="86"/>
      <c r="F43" s="86"/>
      <c r="G43" s="86"/>
      <c r="H43" s="407"/>
      <c r="I43" s="398" t="s">
        <v>2457</v>
      </c>
      <c r="J43" s="398" t="s">
        <v>1445</v>
      </c>
      <c r="K43" s="407" t="s">
        <v>178</v>
      </c>
      <c r="L43" s="412"/>
      <c r="M43" s="414" t="s">
        <v>133</v>
      </c>
      <c r="N43" s="407"/>
      <c r="O43" s="412"/>
      <c r="P43" s="307"/>
    </row>
    <row r="44" spans="1:16" s="96" customFormat="1" ht="13.5" hidden="1" customHeight="1">
      <c r="A44" s="72">
        <f t="shared" si="0"/>
        <v>36</v>
      </c>
      <c r="B44" s="65"/>
      <c r="C44" s="65"/>
      <c r="D44" s="86" t="s">
        <v>3</v>
      </c>
      <c r="E44" s="86"/>
      <c r="F44" s="86"/>
      <c r="G44" s="86"/>
      <c r="H44" s="407" t="s">
        <v>2458</v>
      </c>
      <c r="I44" s="398" t="s">
        <v>1447</v>
      </c>
      <c r="J44" s="398" t="s">
        <v>1448</v>
      </c>
      <c r="K44" s="407" t="s">
        <v>178</v>
      </c>
      <c r="L44" s="412"/>
      <c r="M44" s="414" t="s">
        <v>133</v>
      </c>
      <c r="N44" s="407"/>
      <c r="O44" s="412"/>
      <c r="P44" s="304"/>
    </row>
    <row r="45" spans="1:16" s="96" customFormat="1" ht="13.5" hidden="1" customHeight="1">
      <c r="A45" s="72">
        <f t="shared" si="0"/>
        <v>37</v>
      </c>
      <c r="B45" s="65"/>
      <c r="C45" s="65"/>
      <c r="D45" s="86" t="s">
        <v>1449</v>
      </c>
      <c r="E45" s="86"/>
      <c r="F45" s="86"/>
      <c r="G45" s="86"/>
      <c r="H45" s="407" t="s">
        <v>2459</v>
      </c>
      <c r="I45" s="398">
        <v>33123452323</v>
      </c>
      <c r="J45" s="398" t="s">
        <v>1452</v>
      </c>
      <c r="K45" s="407" t="s">
        <v>178</v>
      </c>
      <c r="L45" s="412"/>
      <c r="M45" s="407" t="s">
        <v>1394</v>
      </c>
      <c r="N45" s="407"/>
      <c r="O45" s="412"/>
      <c r="P45" s="304"/>
    </row>
    <row r="46" spans="1:16" s="71" customFormat="1" ht="13.5" hidden="1" customHeight="1">
      <c r="A46" s="72">
        <f t="shared" si="0"/>
        <v>38</v>
      </c>
      <c r="B46" s="65"/>
      <c r="C46" s="65" t="s">
        <v>1454</v>
      </c>
      <c r="D46" s="86"/>
      <c r="E46" s="86"/>
      <c r="F46" s="86"/>
      <c r="G46" s="86"/>
      <c r="H46" s="407"/>
      <c r="I46" s="398"/>
      <c r="J46" s="398" t="s">
        <v>1456</v>
      </c>
      <c r="K46" s="407" t="s">
        <v>178</v>
      </c>
      <c r="L46" s="412" t="s">
        <v>134</v>
      </c>
      <c r="M46" s="88" t="s">
        <v>1456</v>
      </c>
      <c r="N46" s="407"/>
      <c r="O46" s="412"/>
      <c r="P46" s="77"/>
    </row>
    <row r="47" spans="1:16" s="71" customFormat="1" ht="13.5" hidden="1" customHeight="1">
      <c r="A47" s="72">
        <f t="shared" si="0"/>
        <v>39</v>
      </c>
      <c r="B47" s="65"/>
      <c r="C47" s="65"/>
      <c r="D47" s="86" t="s">
        <v>1457</v>
      </c>
      <c r="E47" s="86"/>
      <c r="F47" s="86"/>
      <c r="G47" s="86"/>
      <c r="H47" s="407" t="s">
        <v>2460</v>
      </c>
      <c r="I47" s="398" t="s">
        <v>219</v>
      </c>
      <c r="J47" s="398" t="s">
        <v>2525</v>
      </c>
      <c r="K47" s="407" t="s">
        <v>132</v>
      </c>
      <c r="L47" s="412"/>
      <c r="M47" s="407" t="s">
        <v>149</v>
      </c>
      <c r="N47" s="407"/>
      <c r="O47" s="412"/>
      <c r="P47" s="77"/>
    </row>
    <row r="48" spans="1:16" s="71" customFormat="1" ht="13.5" hidden="1" customHeight="1">
      <c r="A48" s="72">
        <f t="shared" si="0"/>
        <v>40</v>
      </c>
      <c r="B48" s="65"/>
      <c r="C48" s="65"/>
      <c r="D48" s="86" t="s">
        <v>1459</v>
      </c>
      <c r="E48" s="86"/>
      <c r="F48" s="86"/>
      <c r="G48" s="86"/>
      <c r="H48" s="407" t="s">
        <v>2462</v>
      </c>
      <c r="I48" s="398"/>
      <c r="J48" s="398" t="s">
        <v>1461</v>
      </c>
      <c r="K48" s="407" t="s">
        <v>178</v>
      </c>
      <c r="L48" s="412" t="s">
        <v>134</v>
      </c>
      <c r="M48" s="88" t="s">
        <v>1461</v>
      </c>
      <c r="N48" s="407"/>
      <c r="O48" s="412"/>
      <c r="P48" s="77"/>
    </row>
    <row r="49" spans="1:16" s="71" customFormat="1" ht="13.5" hidden="1" customHeight="1">
      <c r="A49" s="72">
        <f t="shared" si="0"/>
        <v>41</v>
      </c>
      <c r="B49" s="65"/>
      <c r="C49" s="65"/>
      <c r="D49" s="86"/>
      <c r="E49" s="86" t="s">
        <v>1462</v>
      </c>
      <c r="F49" s="86"/>
      <c r="G49" s="86"/>
      <c r="H49" s="407" t="s">
        <v>2463</v>
      </c>
      <c r="I49" s="398"/>
      <c r="J49" s="398" t="s">
        <v>1464</v>
      </c>
      <c r="K49" s="407" t="s">
        <v>132</v>
      </c>
      <c r="L49" s="412" t="s">
        <v>134</v>
      </c>
      <c r="M49" s="88" t="s">
        <v>1464</v>
      </c>
      <c r="N49" s="407"/>
      <c r="O49" s="412"/>
      <c r="P49" s="77"/>
    </row>
    <row r="50" spans="1:16" s="71" customFormat="1" ht="13.5" hidden="1" customHeight="1">
      <c r="A50" s="72">
        <f t="shared" si="0"/>
        <v>42</v>
      </c>
      <c r="B50" s="65"/>
      <c r="C50" s="65"/>
      <c r="D50" s="86"/>
      <c r="E50" s="86"/>
      <c r="F50" s="86" t="s">
        <v>1465</v>
      </c>
      <c r="G50" s="86"/>
      <c r="H50" s="407" t="s">
        <v>2464</v>
      </c>
      <c r="I50" s="398" t="s">
        <v>1467</v>
      </c>
      <c r="J50" s="398" t="s">
        <v>1468</v>
      </c>
      <c r="K50" s="407" t="s">
        <v>132</v>
      </c>
      <c r="L50" s="412"/>
      <c r="M50" s="407" t="s">
        <v>1394</v>
      </c>
      <c r="N50" s="407"/>
      <c r="O50" s="412"/>
      <c r="P50" s="77"/>
    </row>
    <row r="51" spans="1:16" s="96" customFormat="1" ht="13.5" hidden="1" customHeight="1">
      <c r="A51" s="72">
        <f t="shared" si="0"/>
        <v>43</v>
      </c>
      <c r="B51" s="65"/>
      <c r="C51" s="65"/>
      <c r="D51" s="86"/>
      <c r="E51" s="86"/>
      <c r="F51" s="86" t="s">
        <v>1469</v>
      </c>
      <c r="G51" s="86"/>
      <c r="H51" s="407" t="s">
        <v>2465</v>
      </c>
      <c r="I51" s="398" t="s">
        <v>1471</v>
      </c>
      <c r="J51" s="398" t="s">
        <v>1472</v>
      </c>
      <c r="K51" s="407" t="s">
        <v>132</v>
      </c>
      <c r="L51" s="412"/>
      <c r="M51" s="407" t="s">
        <v>1394</v>
      </c>
      <c r="N51" s="407"/>
      <c r="O51" s="412"/>
      <c r="P51" s="304"/>
    </row>
    <row r="52" spans="1:16" s="89" customFormat="1" ht="13.5" hidden="1" customHeight="1">
      <c r="A52" s="72">
        <f t="shared" si="0"/>
        <v>44</v>
      </c>
      <c r="B52" s="65"/>
      <c r="C52" s="65"/>
      <c r="D52" s="86"/>
      <c r="E52" s="86"/>
      <c r="F52" s="86" t="s">
        <v>1473</v>
      </c>
      <c r="G52" s="86"/>
      <c r="H52" s="407" t="s">
        <v>2466</v>
      </c>
      <c r="I52" s="398">
        <v>120</v>
      </c>
      <c r="J52" s="407" t="s">
        <v>1475</v>
      </c>
      <c r="K52" s="407" t="s">
        <v>178</v>
      </c>
      <c r="L52" s="412"/>
      <c r="M52" s="407" t="s">
        <v>1394</v>
      </c>
      <c r="N52" s="407"/>
      <c r="O52" s="412"/>
      <c r="P52" s="305"/>
    </row>
    <row r="53" spans="1:16" s="89" customFormat="1" ht="13.5" hidden="1" customHeight="1">
      <c r="A53" s="72">
        <f t="shared" si="0"/>
        <v>45</v>
      </c>
      <c r="B53" s="65"/>
      <c r="C53" s="65"/>
      <c r="D53" s="86"/>
      <c r="E53" s="86"/>
      <c r="F53" s="86" t="s">
        <v>1482</v>
      </c>
      <c r="G53" s="86"/>
      <c r="H53" s="407" t="s">
        <v>2467</v>
      </c>
      <c r="I53" s="398" t="s">
        <v>2183</v>
      </c>
      <c r="J53" s="398" t="s">
        <v>1485</v>
      </c>
      <c r="K53" s="407" t="s">
        <v>132</v>
      </c>
      <c r="L53" s="412"/>
      <c r="M53" s="407" t="s">
        <v>133</v>
      </c>
      <c r="N53" s="103" t="s">
        <v>2526</v>
      </c>
      <c r="O53" s="412"/>
      <c r="P53" s="305"/>
    </row>
    <row r="54" spans="1:16" s="96" customFormat="1" ht="13.5" hidden="1" customHeight="1">
      <c r="A54" s="72">
        <f t="shared" si="0"/>
        <v>46</v>
      </c>
      <c r="B54" s="65"/>
      <c r="C54" s="65"/>
      <c r="D54" s="86"/>
      <c r="E54" s="86" t="s">
        <v>1491</v>
      </c>
      <c r="F54" s="86"/>
      <c r="G54" s="86"/>
      <c r="H54" s="407" t="s">
        <v>2468</v>
      </c>
      <c r="I54" s="398" t="s">
        <v>1493</v>
      </c>
      <c r="J54" s="398" t="s">
        <v>1494</v>
      </c>
      <c r="K54" s="407" t="s">
        <v>178</v>
      </c>
      <c r="L54" s="412"/>
      <c r="M54" s="407" t="s">
        <v>133</v>
      </c>
      <c r="N54" s="103"/>
      <c r="O54" s="412"/>
      <c r="P54" s="304"/>
    </row>
    <row r="55" spans="1:16" s="96" customFormat="1" ht="13.5" hidden="1" customHeight="1">
      <c r="A55" s="72">
        <f t="shared" si="0"/>
        <v>47</v>
      </c>
      <c r="B55" s="65"/>
      <c r="C55" s="65"/>
      <c r="D55" s="86" t="s">
        <v>1495</v>
      </c>
      <c r="E55" s="86"/>
      <c r="F55" s="86"/>
      <c r="G55" s="86"/>
      <c r="H55" s="407" t="s">
        <v>1496</v>
      </c>
      <c r="I55" s="398"/>
      <c r="J55" s="398" t="s">
        <v>1497</v>
      </c>
      <c r="K55" s="407" t="s">
        <v>178</v>
      </c>
      <c r="L55" s="412"/>
      <c r="M55" s="407" t="s">
        <v>133</v>
      </c>
      <c r="N55" s="103"/>
      <c r="O55" s="412"/>
      <c r="P55" s="304"/>
    </row>
    <row r="56" spans="1:16" s="71" customFormat="1" ht="13.5" hidden="1" customHeight="1">
      <c r="A56" s="72">
        <f t="shared" si="0"/>
        <v>48</v>
      </c>
      <c r="B56" s="65"/>
      <c r="C56" s="65" t="s">
        <v>1498</v>
      </c>
      <c r="D56" s="86"/>
      <c r="E56" s="86"/>
      <c r="F56" s="86"/>
      <c r="G56" s="86"/>
      <c r="H56" s="407" t="s">
        <v>2469</v>
      </c>
      <c r="I56" s="398"/>
      <c r="J56" s="398" t="s">
        <v>1500</v>
      </c>
      <c r="K56" s="407" t="s">
        <v>1280</v>
      </c>
      <c r="L56" s="412" t="s">
        <v>134</v>
      </c>
      <c r="M56" s="88" t="s">
        <v>1500</v>
      </c>
      <c r="N56" s="103"/>
      <c r="O56" s="412"/>
      <c r="P56" s="77"/>
    </row>
    <row r="57" spans="1:16" s="71" customFormat="1" ht="13.5" hidden="1" customHeight="1">
      <c r="A57" s="72">
        <f t="shared" si="0"/>
        <v>49</v>
      </c>
      <c r="B57" s="65"/>
      <c r="C57" s="65"/>
      <c r="D57" s="86" t="s">
        <v>1501</v>
      </c>
      <c r="E57" s="86"/>
      <c r="F57" s="86"/>
      <c r="G57" s="86"/>
      <c r="H57" s="407" t="s">
        <v>2470</v>
      </c>
      <c r="I57" s="398" t="s">
        <v>2471</v>
      </c>
      <c r="J57" s="398" t="s">
        <v>228</v>
      </c>
      <c r="K57" s="407" t="s">
        <v>132</v>
      </c>
      <c r="L57" s="412"/>
      <c r="M57" s="407" t="s">
        <v>133</v>
      </c>
      <c r="N57" s="103" t="s">
        <v>2527</v>
      </c>
      <c r="O57" s="412"/>
      <c r="P57" s="77"/>
    </row>
    <row r="58" spans="1:16" s="71" customFormat="1" ht="13.5" hidden="1" customHeight="1">
      <c r="A58" s="72">
        <f t="shared" si="0"/>
        <v>50</v>
      </c>
      <c r="B58" s="65"/>
      <c r="C58" s="65"/>
      <c r="D58" s="86" t="s">
        <v>1505</v>
      </c>
      <c r="E58" s="86"/>
      <c r="F58" s="86"/>
      <c r="G58" s="86"/>
      <c r="H58" s="407" t="s">
        <v>2472</v>
      </c>
      <c r="I58" s="398" t="s">
        <v>2473</v>
      </c>
      <c r="J58" s="398" t="s">
        <v>1312</v>
      </c>
      <c r="K58" s="407" t="s">
        <v>132</v>
      </c>
      <c r="L58" s="412"/>
      <c r="M58" s="407" t="s">
        <v>133</v>
      </c>
      <c r="N58" s="103" t="s">
        <v>2528</v>
      </c>
      <c r="O58" s="412"/>
      <c r="P58" s="77"/>
    </row>
    <row r="59" spans="1:16" s="302" customFormat="1" ht="13.5" hidden="1" customHeight="1">
      <c r="A59" s="72">
        <f t="shared" si="0"/>
        <v>51</v>
      </c>
      <c r="B59" s="65"/>
      <c r="C59" s="65"/>
      <c r="D59" s="86" t="s">
        <v>1365</v>
      </c>
      <c r="E59" s="86"/>
      <c r="F59" s="86"/>
      <c r="G59" s="86"/>
      <c r="H59" s="407" t="s">
        <v>2474</v>
      </c>
      <c r="I59" s="398" t="s">
        <v>2475</v>
      </c>
      <c r="J59" s="398" t="s">
        <v>1511</v>
      </c>
      <c r="K59" s="407" t="s">
        <v>132</v>
      </c>
      <c r="L59" s="412"/>
      <c r="M59" s="414" t="s">
        <v>133</v>
      </c>
      <c r="N59" s="407"/>
      <c r="O59" s="412"/>
      <c r="P59" s="419"/>
    </row>
    <row r="60" spans="1:16" s="71" customFormat="1" ht="13.5" hidden="1" customHeight="1">
      <c r="A60" s="72">
        <f t="shared" si="0"/>
        <v>52</v>
      </c>
      <c r="B60" s="65"/>
      <c r="C60" s="65" t="s">
        <v>4</v>
      </c>
      <c r="D60" s="86"/>
      <c r="E60" s="86"/>
      <c r="F60" s="86"/>
      <c r="G60" s="86"/>
      <c r="H60" s="407"/>
      <c r="I60" s="398" t="s">
        <v>1512</v>
      </c>
      <c r="J60" s="407" t="s">
        <v>1513</v>
      </c>
      <c r="K60" s="407" t="s">
        <v>132</v>
      </c>
      <c r="L60" s="412"/>
      <c r="M60" s="414" t="s">
        <v>133</v>
      </c>
      <c r="N60" s="407" t="s">
        <v>1514</v>
      </c>
      <c r="O60" s="412"/>
      <c r="P60" s="77"/>
    </row>
    <row r="61" spans="1:16" s="71" customFormat="1" ht="13.5" hidden="1" customHeight="1">
      <c r="A61" s="72">
        <f t="shared" si="0"/>
        <v>53</v>
      </c>
      <c r="B61" s="65"/>
      <c r="C61" s="65" t="s">
        <v>1515</v>
      </c>
      <c r="D61" s="86"/>
      <c r="E61" s="86"/>
      <c r="F61" s="86"/>
      <c r="G61" s="86"/>
      <c r="H61" s="407" t="s">
        <v>2476</v>
      </c>
      <c r="I61" s="398" t="s">
        <v>1517</v>
      </c>
      <c r="J61" s="398" t="s">
        <v>228</v>
      </c>
      <c r="K61" s="407" t="s">
        <v>178</v>
      </c>
      <c r="L61" s="412"/>
      <c r="M61" s="407" t="s">
        <v>133</v>
      </c>
      <c r="N61" s="407"/>
      <c r="O61" s="412"/>
      <c r="P61" s="77"/>
    </row>
    <row r="62" spans="1:16" s="71" customFormat="1" ht="13.5" hidden="1" customHeight="1">
      <c r="A62" s="72">
        <f t="shared" si="0"/>
        <v>54</v>
      </c>
      <c r="B62" s="65" t="s">
        <v>2477</v>
      </c>
      <c r="C62" s="65" t="s">
        <v>2478</v>
      </c>
      <c r="D62" s="86"/>
      <c r="E62" s="86"/>
      <c r="F62" s="86"/>
      <c r="G62" s="86"/>
      <c r="H62" s="95" t="s">
        <v>2479</v>
      </c>
      <c r="I62" s="398"/>
      <c r="J62" s="95" t="s">
        <v>2480</v>
      </c>
      <c r="K62" s="407" t="s">
        <v>178</v>
      </c>
      <c r="L62" s="412" t="s">
        <v>134</v>
      </c>
      <c r="M62" s="88" t="s">
        <v>1346</v>
      </c>
      <c r="N62" s="407"/>
      <c r="O62" s="412"/>
      <c r="P62" s="77"/>
    </row>
  </sheetData>
  <conditionalFormatting sqref="A63:F64 A67:F885">
    <cfRule type="expression" dxfId="2512" priority="17866">
      <formula>OR(#REF!="X",#REF!="X")</formula>
    </cfRule>
    <cfRule type="expression" dxfId="2511" priority="17867">
      <formula>AND(#REF!=1,#REF!=1)</formula>
    </cfRule>
    <cfRule type="expression" dxfId="2510" priority="17868">
      <formula>#REF!=1</formula>
    </cfRule>
    <cfRule type="expression" dxfId="2509" priority="17869">
      <formula>#REF!=1</formula>
    </cfRule>
  </conditionalFormatting>
  <conditionalFormatting sqref="C9:C11 C10:G10 C18:G18 C19:C21 C25:C62">
    <cfRule type="expression" dxfId="2508" priority="5570">
      <formula>AND($L9="X",$B9&lt;&gt;"")</formula>
    </cfRule>
  </conditionalFormatting>
  <conditionalFormatting sqref="C14:C15">
    <cfRule type="expression" dxfId="2507" priority="27">
      <formula>AND($L14="X",OR($B14&lt;&gt;"",#REF!&lt;&gt;""))</formula>
    </cfRule>
  </conditionalFormatting>
  <conditionalFormatting sqref="C12:F13">
    <cfRule type="expression" dxfId="2506" priority="8">
      <formula>AND($L12="X",OR($B12&lt;&gt;"",#REF!&lt;&gt;""))</formula>
    </cfRule>
  </conditionalFormatting>
  <conditionalFormatting sqref="D9:D11 D18:D21 D25:G25 D25:D62 D32:G32 D36:G36 D46:G46 D56:G56">
    <cfRule type="expression" dxfId="2505" priority="5578">
      <formula>AND($L9="X",OR($B9&lt;&gt;"",$C9&lt;&gt;""))</formula>
    </cfRule>
  </conditionalFormatting>
  <conditionalFormatting sqref="D14">
    <cfRule type="expression" dxfId="2504" priority="40">
      <formula>AND($L14="X",OR($C14&lt;&gt;"",#REF!&lt;&gt;""))</formula>
    </cfRule>
  </conditionalFormatting>
  <conditionalFormatting sqref="D15 C22 D22:D24">
    <cfRule type="expression" dxfId="2503" priority="5581">
      <formula>AND($L15="X",OR($B15&lt;&gt;"",#REF!&lt;&gt;""))</formula>
    </cfRule>
  </conditionalFormatting>
  <conditionalFormatting sqref="D11:G17 D19:G62">
    <cfRule type="expression" dxfId="2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2501" priority="5599">
      <formula>AND($L9="X",OR($B9&lt;&gt;"",$C9&lt;&gt;"",$D9&lt;&gt;""))</formula>
    </cfRule>
  </conditionalFormatting>
  <conditionalFormatting sqref="E14">
    <cfRule type="expression" dxfId="2500" priority="41">
      <formula>AND($L14="X",OR($C14&lt;&gt;"",#REF!&lt;&gt;"",$D14&lt;&gt;""))</formula>
    </cfRule>
  </conditionalFormatting>
  <conditionalFormatting sqref="E15">
    <cfRule type="expression" dxfId="2499" priority="5602">
      <formula>AND($L15="X",OR($B15&lt;&gt;"",#REF!&lt;&gt;"",$D15&lt;&gt;""))</formula>
    </cfRule>
  </conditionalFormatting>
  <conditionalFormatting sqref="F9:F11 F18:F21 F25:F62">
    <cfRule type="expression" dxfId="2498" priority="5611">
      <formula>AND($L9="X",OR($B9&lt;&gt;"",$C9&lt;&gt;"",$D9&lt;&gt;"",$E9&lt;&gt;""))</formula>
    </cfRule>
  </conditionalFormatting>
  <conditionalFormatting sqref="F14">
    <cfRule type="expression" dxfId="2497" priority="42">
      <formula>AND($L14="X",OR($C14&lt;&gt;"",#REF!&lt;&gt;"",$D14&lt;&gt;"",$E14&lt;&gt;""))</formula>
    </cfRule>
  </conditionalFormatting>
  <conditionalFormatting sqref="G14">
    <cfRule type="expression" dxfId="2496" priority="43">
      <formula>AND($L14="X",OR($C14&lt;&gt;"",#REF!&lt;&gt;"",$D14&lt;&gt;"",$E14&lt;&gt;"",$F14&lt;&gt;""))</formula>
    </cfRule>
  </conditionalFormatting>
  <conditionalFormatting sqref="G28">
    <cfRule type="expression" dxfId="2495" priority="3">
      <formula>AND($L28="X",OR($B28&lt;&gt;"",$C28&lt;&gt;"",$D28&lt;&gt;"",$E28&lt;&gt;""))</formula>
    </cfRule>
    <cfRule type="expression" dxfId="2494" priority="4">
      <formula>AND($L28="X",OR($B28&lt;&gt;"",$C28&lt;&gt;""))</formula>
    </cfRule>
  </conditionalFormatting>
  <conditionalFormatting sqref="G48:G49">
    <cfRule type="expression" dxfId="2493" priority="7">
      <formula>AND($L48="X",OR($B48&lt;&gt;"",$C48&lt;&gt;"",$D48&lt;&gt;"",$E48&lt;&gt;""))</formula>
    </cfRule>
  </conditionalFormatting>
  <conditionalFormatting sqref="G62">
    <cfRule type="expression" dxfId="2492" priority="6">
      <formula>AND($L62="X",OR($B62&lt;&gt;"",$C62&lt;&gt;"",$D62&lt;&gt;"",$E62&lt;&gt;""))</formula>
    </cfRule>
  </conditionalFormatting>
  <conditionalFormatting sqref="H63:H64 H67:H885">
    <cfRule type="expression" dxfId="2491" priority="183">
      <formula>$J63="X"</formula>
    </cfRule>
  </conditionalFormatting>
  <conditionalFormatting sqref="I10">
    <cfRule type="expression" dxfId="2490" priority="25">
      <formula>$L10="X"</formula>
    </cfRule>
  </conditionalFormatting>
  <conditionalFormatting sqref="I11">
    <cfRule type="expression" dxfId="2489" priority="172">
      <formula>$P18="X"</formula>
    </cfRule>
  </conditionalFormatting>
  <conditionalFormatting sqref="I12">
    <cfRule type="expression" dxfId="2488" priority="26">
      <formula>$L12="X"</formula>
    </cfRule>
  </conditionalFormatting>
  <conditionalFormatting sqref="I18 I20:I62">
    <cfRule type="expression" dxfId="2487" priority="81">
      <formula>$L18="X"</formula>
    </cfRule>
  </conditionalFormatting>
  <conditionalFormatting sqref="K9:K12">
    <cfRule type="cellIs" dxfId="2486" priority="114" operator="equal">
      <formula>"1..1"</formula>
    </cfRule>
    <cfRule type="cellIs" dxfId="2485" priority="115" operator="equal">
      <formula>"0..n"</formula>
    </cfRule>
    <cfRule type="cellIs" dxfId="2484" priority="116" operator="equal">
      <formula>"0..1"</formula>
    </cfRule>
  </conditionalFormatting>
  <conditionalFormatting sqref="K14">
    <cfRule type="cellIs" dxfId="2483" priority="35" operator="equal">
      <formula>"1..1"</formula>
    </cfRule>
    <cfRule type="cellIs" dxfId="2482" priority="36" operator="equal">
      <formula>"0..n"</formula>
    </cfRule>
    <cfRule type="cellIs" dxfId="2481" priority="37" operator="equal">
      <formula>"0..1"</formula>
    </cfRule>
  </conditionalFormatting>
  <conditionalFormatting sqref="K19:K62 J22:J59 J61">
    <cfRule type="cellIs" dxfId="2480" priority="64" operator="equal">
      <formula>"1..1"</formula>
    </cfRule>
    <cfRule type="cellIs" dxfId="2479" priority="65" operator="equal">
      <formula>"0..n"</formula>
    </cfRule>
    <cfRule type="cellIs" dxfId="2478"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2529</v>
      </c>
      <c r="C1" s="9"/>
      <c r="F1" s="30"/>
      <c r="G1" s="8"/>
      <c r="I1" s="36"/>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2530</v>
      </c>
      <c r="B3" s="379" t="s">
        <v>103</v>
      </c>
      <c r="C3" s="383" t="s">
        <v>2531</v>
      </c>
      <c r="D3" s="379" t="s">
        <v>2532</v>
      </c>
      <c r="E3" s="379"/>
      <c r="F3" s="379"/>
      <c r="G3" s="379" t="s">
        <v>108</v>
      </c>
      <c r="H3" s="379" t="s">
        <v>109</v>
      </c>
      <c r="I3" s="379" t="s">
        <v>108</v>
      </c>
      <c r="J3" s="384" t="s">
        <v>2533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103</v>
      </c>
      <c r="P8" s="353" t="s">
        <v>126</v>
      </c>
    </row>
    <row r="9" spans="1:17" s="71" customFormat="1" ht="13.5" customHeight="1">
      <c r="A9" s="72">
        <v>1</v>
      </c>
      <c r="B9" s="65" t="s">
        <v>209</v>
      </c>
      <c r="C9" s="85"/>
      <c r="D9" s="409"/>
      <c r="E9" s="409"/>
      <c r="F9" s="409"/>
      <c r="G9" s="409"/>
      <c r="H9" s="407" t="s">
        <v>2352</v>
      </c>
      <c r="I9" s="137" t="s">
        <v>1243</v>
      </c>
      <c r="J9" s="398" t="s">
        <v>212</v>
      </c>
      <c r="K9" s="407" t="s">
        <v>132</v>
      </c>
      <c r="L9" s="411"/>
      <c r="M9" s="407" t="s">
        <v>133</v>
      </c>
      <c r="N9" s="407" t="s">
        <v>1244</v>
      </c>
      <c r="O9" s="410" t="s">
        <v>134</v>
      </c>
      <c r="P9" s="77"/>
    </row>
    <row r="10" spans="1:17" s="71" customFormat="1" ht="13.5" customHeight="1">
      <c r="A10" s="72">
        <v>2</v>
      </c>
      <c r="B10" s="65" t="s">
        <v>2361</v>
      </c>
      <c r="C10" s="85"/>
      <c r="D10" s="86"/>
      <c r="E10" s="86"/>
      <c r="F10" s="86"/>
      <c r="G10" s="86"/>
      <c r="H10" s="407" t="s">
        <v>2534</v>
      </c>
      <c r="I10" s="137" t="s">
        <v>2363</v>
      </c>
      <c r="J10" s="398" t="s">
        <v>2364</v>
      </c>
      <c r="K10" s="407" t="s">
        <v>132</v>
      </c>
      <c r="L10" s="411"/>
      <c r="M10" s="407" t="s">
        <v>133</v>
      </c>
      <c r="N10" s="407" t="s">
        <v>2365</v>
      </c>
      <c r="O10" s="410" t="s">
        <v>134</v>
      </c>
      <c r="P10" s="77"/>
    </row>
    <row r="11" spans="1:17" s="71" customFormat="1" ht="13.5" customHeight="1">
      <c r="A11" s="72">
        <v>3</v>
      </c>
      <c r="B11" s="65" t="s">
        <v>2535</v>
      </c>
      <c r="C11" s="85"/>
      <c r="D11" s="86"/>
      <c r="E11" s="86"/>
      <c r="F11" s="86"/>
      <c r="G11" s="86"/>
      <c r="H11" s="407" t="s">
        <v>2536</v>
      </c>
      <c r="I11" s="283"/>
      <c r="J11" s="407" t="s">
        <v>2537</v>
      </c>
      <c r="K11" s="407" t="s">
        <v>132</v>
      </c>
      <c r="L11" s="411" t="s">
        <v>134</v>
      </c>
      <c r="M11" s="88" t="s">
        <v>2537</v>
      </c>
      <c r="N11" s="407" t="s">
        <v>221</v>
      </c>
      <c r="O11" s="410" t="s">
        <v>134</v>
      </c>
      <c r="P11" s="77"/>
    </row>
    <row r="12" spans="1:17" s="71" customFormat="1" ht="13.5" customHeight="1">
      <c r="A12" s="72">
        <v>4</v>
      </c>
      <c r="B12" s="65"/>
      <c r="C12" s="65" t="s">
        <v>2538</v>
      </c>
      <c r="D12" s="86"/>
      <c r="E12" s="86"/>
      <c r="F12" s="86"/>
      <c r="G12" s="86"/>
      <c r="H12" s="407" t="s">
        <v>2539</v>
      </c>
      <c r="I12" s="407" t="s">
        <v>219</v>
      </c>
      <c r="J12" s="398" t="s">
        <v>149</v>
      </c>
      <c r="K12" s="407" t="s">
        <v>132</v>
      </c>
      <c r="L12" s="411"/>
      <c r="M12" s="407" t="s">
        <v>149</v>
      </c>
      <c r="N12" s="407" t="s">
        <v>221</v>
      </c>
      <c r="O12" s="410" t="s">
        <v>134</v>
      </c>
      <c r="P12" s="77"/>
    </row>
    <row r="13" spans="1:17" s="71" customFormat="1" ht="13.5" customHeight="1">
      <c r="A13" s="72">
        <v>5</v>
      </c>
      <c r="B13" s="65"/>
      <c r="C13" s="86" t="s">
        <v>2540</v>
      </c>
      <c r="D13" s="86"/>
      <c r="E13" s="86"/>
      <c r="F13" s="86"/>
      <c r="G13" s="86"/>
      <c r="H13" s="407" t="s">
        <v>2541</v>
      </c>
      <c r="I13" s="407" t="s">
        <v>2542</v>
      </c>
      <c r="J13" s="398" t="s">
        <v>2543</v>
      </c>
      <c r="K13" s="407" t="s">
        <v>132</v>
      </c>
      <c r="L13" s="407"/>
      <c r="M13" s="407" t="s">
        <v>133</v>
      </c>
      <c r="N13" s="407" t="s">
        <v>2544</v>
      </c>
      <c r="O13" s="410" t="s">
        <v>134</v>
      </c>
      <c r="P13" s="77"/>
    </row>
    <row r="14" spans="1:17" s="71" customFormat="1" ht="13.5" customHeight="1">
      <c r="A14" s="72">
        <v>6</v>
      </c>
      <c r="B14" s="65"/>
      <c r="C14" s="86" t="s">
        <v>2509</v>
      </c>
      <c r="D14" s="86"/>
      <c r="E14" s="86"/>
      <c r="F14" s="86"/>
      <c r="G14" s="86"/>
      <c r="H14" s="407" t="s">
        <v>2545</v>
      </c>
      <c r="I14" s="398">
        <v>10</v>
      </c>
      <c r="J14" s="398" t="s">
        <v>2511</v>
      </c>
      <c r="K14" s="407" t="s">
        <v>178</v>
      </c>
      <c r="L14" s="407"/>
      <c r="M14" s="407" t="s">
        <v>133</v>
      </c>
      <c r="N14" s="407" t="s">
        <v>2512</v>
      </c>
      <c r="O14" s="410" t="s">
        <v>134</v>
      </c>
      <c r="P14" s="77"/>
    </row>
    <row r="15" spans="1:17" s="71" customFormat="1" ht="13.5" customHeight="1">
      <c r="A15" s="72">
        <v>7</v>
      </c>
      <c r="B15" s="65"/>
      <c r="C15" s="65" t="s">
        <v>2546</v>
      </c>
      <c r="D15" s="86"/>
      <c r="E15" s="86"/>
      <c r="F15" s="86"/>
      <c r="G15" s="86"/>
      <c r="H15" s="407" t="s">
        <v>2547</v>
      </c>
      <c r="I15" s="398" t="s">
        <v>2548</v>
      </c>
      <c r="J15" s="398" t="s">
        <v>228</v>
      </c>
      <c r="K15" s="407" t="s">
        <v>178</v>
      </c>
      <c r="L15" s="411"/>
      <c r="M15" s="407" t="s">
        <v>133</v>
      </c>
      <c r="N15" s="407"/>
      <c r="O15" s="411" t="s">
        <v>134</v>
      </c>
      <c r="P15" s="77"/>
    </row>
  </sheetData>
  <conditionalFormatting sqref="A16:F17 A20:F838">
    <cfRule type="expression" dxfId="2477" priority="17870">
      <formula>OR(#REF!="X",#REF!="X")</formula>
    </cfRule>
    <cfRule type="expression" dxfId="2476" priority="17871">
      <formula>AND(#REF!=1,#REF!=1)</formula>
    </cfRule>
    <cfRule type="expression" dxfId="2475" priority="17872">
      <formula>#REF!=1</formula>
    </cfRule>
    <cfRule type="expression" dxfId="2474" priority="17873">
      <formula>#REF!=1</formula>
    </cfRule>
  </conditionalFormatting>
  <conditionalFormatting sqref="C9:C11">
    <cfRule type="expression" dxfId="2473" priority="5657">
      <formula>AND($L9="X",$B9&lt;&gt;"")</formula>
    </cfRule>
  </conditionalFormatting>
  <conditionalFormatting sqref="D9:D11">
    <cfRule type="expression" dxfId="2472" priority="5676">
      <formula>AND($L9="X",OR($B9&lt;&gt;"",$C9&lt;&gt;""))</formula>
    </cfRule>
  </conditionalFormatting>
  <conditionalFormatting sqref="D12">
    <cfRule type="expression" dxfId="2471" priority="5681">
      <formula>AND($L12="X",OR($B12&lt;&gt;"",#REF!&lt;&gt;""))</formula>
    </cfRule>
  </conditionalFormatting>
  <conditionalFormatting sqref="D13 C13:C14">
    <cfRule type="expression" dxfId="2470" priority="19380">
      <formula>AND($P13="X",OR($C11&lt;&gt;"",#REF!&lt;&gt;""))</formula>
    </cfRule>
  </conditionalFormatting>
  <conditionalFormatting sqref="D14">
    <cfRule type="expression" dxfId="2469" priority="112">
      <formula>AND($P14="X",OR(#REF!&lt;&gt;"",#REF!&lt;&gt;""))</formula>
    </cfRule>
  </conditionalFormatting>
  <conditionalFormatting sqref="D15">
    <cfRule type="expression" dxfId="2468"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2467" priority="5686">
      <formula>AND($L9="X",OR($B9&lt;&gt;"",$C9&lt;&gt;"",$D9&lt;&gt;""))</formula>
    </cfRule>
  </conditionalFormatting>
  <conditionalFormatting sqref="E12">
    <cfRule type="expression" dxfId="2466" priority="5691">
      <formula>AND($L12="X",OR($B12&lt;&gt;"",#REF!&lt;&gt;"",$D12&lt;&gt;""))</formula>
    </cfRule>
  </conditionalFormatting>
  <conditionalFormatting sqref="E13">
    <cfRule type="expression" dxfId="2465" priority="19383">
      <formula>AND($P13="X",OR($C11&lt;&gt;"",#REF!&lt;&gt;"",$D13&lt;&gt;""))</formula>
    </cfRule>
  </conditionalFormatting>
  <conditionalFormatting sqref="E14">
    <cfRule type="expression" dxfId="2464" priority="19384">
      <formula>AND($P14="X",OR(#REF!&lt;&gt;"",#REF!&lt;&gt;"",$D14&lt;&gt;""))</formula>
    </cfRule>
  </conditionalFormatting>
  <conditionalFormatting sqref="E15">
    <cfRule type="expression" dxfId="2463"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62" priority="5700">
      <formula>AND($L9="X",OR($B9&lt;&gt;"",$C9&lt;&gt;"",$D9&lt;&gt;"",$E9&lt;&gt;""))</formula>
    </cfRule>
  </conditionalFormatting>
  <conditionalFormatting sqref="F12">
    <cfRule type="expression" dxfId="2461" priority="5705">
      <formula>AND($L12="X",OR($B12&lt;&gt;"",#REF!&lt;&gt;"",$D12&lt;&gt;"",$E12&lt;&gt;""))</formula>
    </cfRule>
  </conditionalFormatting>
  <conditionalFormatting sqref="F13">
    <cfRule type="expression" dxfId="2460" priority="19386">
      <formula>AND($P13="X",OR($C11&lt;&gt;"",#REF!&lt;&gt;"",$D13&lt;&gt;"",$E13&lt;&gt;""))</formula>
    </cfRule>
  </conditionalFormatting>
  <conditionalFormatting sqref="F14">
    <cfRule type="expression" dxfId="2459" priority="19387">
      <formula>AND($P14="X",OR(#REF!&lt;&gt;"",#REF!&lt;&gt;"",$D14&lt;&gt;"",$E14&lt;&gt;""))</formula>
    </cfRule>
  </conditionalFormatting>
  <conditionalFormatting sqref="F15">
    <cfRule type="expression" dxfId="2458" priority="19388">
      <formula>AND($P15="X",OR($C11&lt;&gt;"",#REF!&lt;&gt;"",$D15&lt;&gt;"",$E15&lt;&gt;""))</formula>
    </cfRule>
  </conditionalFormatting>
  <conditionalFormatting sqref="G9:G11">
    <cfRule type="expression" dxfId="2457" priority="5714">
      <formula>AND($L9="X",OR($B9&lt;&gt;"",$C9&lt;&gt;"",$D9&lt;&gt;"",$E9&lt;&gt;"",$F9&lt;&gt;""))</formula>
    </cfRule>
  </conditionalFormatting>
  <conditionalFormatting sqref="G12">
    <cfRule type="expression" dxfId="2456" priority="5719">
      <formula>AND($L12="X",OR($B12&lt;&gt;"",#REF!&lt;&gt;"",$D12&lt;&gt;"",$E12&lt;&gt;"",$F12&lt;&gt;""))</formula>
    </cfRule>
  </conditionalFormatting>
  <conditionalFormatting sqref="G13">
    <cfRule type="expression" dxfId="2455" priority="19389">
      <formula>AND($P13="X",OR($C11&lt;&gt;"",#REF!&lt;&gt;"",$D13&lt;&gt;"",$E13&lt;&gt;"",$F13&lt;&gt;""))</formula>
    </cfRule>
  </conditionalFormatting>
  <conditionalFormatting sqref="G14">
    <cfRule type="expression" dxfId="2454" priority="19390">
      <formula>AND($P14="X",OR(#REF!&lt;&gt;"",#REF!&lt;&gt;"",$D14&lt;&gt;"",$E14&lt;&gt;"",$F14&lt;&gt;""))</formula>
    </cfRule>
  </conditionalFormatting>
  <conditionalFormatting sqref="G15">
    <cfRule type="expression" dxfId="2453" priority="19391">
      <formula>AND($P15="X",OR($C11&lt;&gt;"",#REF!&lt;&gt;"",$D15&lt;&gt;"",$E15&lt;&gt;"",$F15&lt;&gt;""))</formula>
    </cfRule>
  </conditionalFormatting>
  <conditionalFormatting sqref="H16:H17 H20:H838">
    <cfRule type="expression" dxfId="2452" priority="173">
      <formula>$J16="X"</formula>
    </cfRule>
  </conditionalFormatting>
  <conditionalFormatting sqref="I10">
    <cfRule type="expression" dxfId="2451" priority="5762">
      <formula>#REF!="X"</formula>
    </cfRule>
  </conditionalFormatting>
  <conditionalFormatting sqref="I11">
    <cfRule type="expression" dxfId="2450" priority="3">
      <formula>$L11="X"</formula>
    </cfRule>
  </conditionalFormatting>
  <conditionalFormatting sqref="K9:K15">
    <cfRule type="cellIs" dxfId="2449" priority="18" operator="equal">
      <formula>"1..1"</formula>
    </cfRule>
    <cfRule type="cellIs" dxfId="2448" priority="19" operator="equal">
      <formula>"0..n"</formula>
    </cfRule>
    <cfRule type="cellIs" dxfId="2447"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8" width="8.875" style="8" customWidth="1"/>
    <col min="20" max="1000" width="9.5" style="8"/>
    <col min="1001" max="1001" width="9" style="8" customWidth="1"/>
    <col min="1002" max="1003" width="9" customWidth="1"/>
  </cols>
  <sheetData>
    <row r="1" spans="1:17" ht="13.5" customHeight="1">
      <c r="A1" s="309" t="s">
        <v>2549</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2550</v>
      </c>
      <c r="B3" s="379" t="s">
        <v>2551</v>
      </c>
      <c r="C3" s="383" t="s">
        <v>2552</v>
      </c>
      <c r="D3" s="379" t="s">
        <v>2552</v>
      </c>
      <c r="E3" s="379"/>
      <c r="F3" s="379"/>
      <c r="G3" s="379" t="s">
        <v>108</v>
      </c>
      <c r="H3" s="379" t="s">
        <v>109</v>
      </c>
      <c r="I3" s="379" t="s">
        <v>108</v>
      </c>
      <c r="J3" s="384" t="s">
        <v>2553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c r="P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2551</v>
      </c>
      <c r="P8" s="75" t="s">
        <v>2554</v>
      </c>
      <c r="Q8" s="353" t="s">
        <v>126</v>
      </c>
    </row>
    <row r="9" spans="1:17" s="71" customFormat="1" ht="13.5" customHeight="1">
      <c r="A9" s="72">
        <f t="shared" ref="A9:A11" si="0">ROW()-8</f>
        <v>1</v>
      </c>
      <c r="B9" s="314" t="s">
        <v>2555</v>
      </c>
      <c r="C9" s="360"/>
      <c r="D9" s="360"/>
      <c r="E9" s="360"/>
      <c r="F9" s="360"/>
      <c r="G9" s="310"/>
      <c r="H9" s="420"/>
      <c r="I9" s="311"/>
      <c r="J9" s="415" t="s">
        <v>1904</v>
      </c>
      <c r="K9" s="421" t="s">
        <v>132</v>
      </c>
      <c r="L9" s="422" t="s">
        <v>134</v>
      </c>
      <c r="M9" s="312" t="s">
        <v>1257</v>
      </c>
      <c r="N9" s="421"/>
      <c r="O9" s="423" t="s">
        <v>134</v>
      </c>
      <c r="P9" s="421" t="s">
        <v>178</v>
      </c>
      <c r="Q9" s="313"/>
    </row>
    <row r="10" spans="1:17" s="71" customFormat="1" ht="13.5" customHeight="1">
      <c r="A10" s="72">
        <f t="shared" si="0"/>
        <v>2</v>
      </c>
      <c r="B10" s="314"/>
      <c r="C10" s="315" t="s">
        <v>2556</v>
      </c>
      <c r="D10" s="315"/>
      <c r="E10" s="315"/>
      <c r="F10" s="315"/>
      <c r="G10" s="315"/>
      <c r="H10" s="421" t="s">
        <v>2557</v>
      </c>
      <c r="I10" s="415" t="s">
        <v>1605</v>
      </c>
      <c r="J10" s="415" t="s">
        <v>2372</v>
      </c>
      <c r="K10" s="421" t="s">
        <v>132</v>
      </c>
      <c r="L10" s="422"/>
      <c r="M10" s="421" t="s">
        <v>133</v>
      </c>
      <c r="N10" s="421" t="s">
        <v>2558</v>
      </c>
      <c r="O10" s="423" t="s">
        <v>134</v>
      </c>
      <c r="P10" s="421" t="s">
        <v>178</v>
      </c>
      <c r="Q10" s="313"/>
    </row>
    <row r="11" spans="1:17" s="71" customFormat="1" ht="13.5" customHeight="1">
      <c r="A11" s="72">
        <f t="shared" si="0"/>
        <v>3</v>
      </c>
      <c r="B11" s="314"/>
      <c r="C11" s="315" t="s">
        <v>2559</v>
      </c>
      <c r="D11" s="315"/>
      <c r="E11" s="315"/>
      <c r="F11" s="315"/>
      <c r="G11" s="315"/>
      <c r="H11" s="421" t="s">
        <v>2560</v>
      </c>
      <c r="I11" s="415" t="s">
        <v>2561</v>
      </c>
      <c r="J11" s="415" t="s">
        <v>216</v>
      </c>
      <c r="K11" s="421" t="s">
        <v>132</v>
      </c>
      <c r="L11" s="422"/>
      <c r="M11" s="421" t="s">
        <v>133</v>
      </c>
      <c r="N11" s="421"/>
      <c r="O11" s="423" t="s">
        <v>134</v>
      </c>
      <c r="P11" s="421" t="s">
        <v>178</v>
      </c>
      <c r="Q11" s="313"/>
    </row>
    <row r="12" spans="1:17" s="71" customFormat="1" ht="13.5" customHeight="1">
      <c r="A12" s="72">
        <f t="shared" ref="A12:A26" si="1">ROW()-8</f>
        <v>4</v>
      </c>
      <c r="B12" s="314"/>
      <c r="C12" s="315" t="s">
        <v>2562</v>
      </c>
      <c r="D12" s="315"/>
      <c r="E12" s="315"/>
      <c r="F12" s="315"/>
      <c r="G12" s="315"/>
      <c r="H12" s="421" t="s">
        <v>2563</v>
      </c>
      <c r="I12" s="415" t="s">
        <v>219</v>
      </c>
      <c r="J12" s="415" t="s">
        <v>2564</v>
      </c>
      <c r="K12" s="421" t="s">
        <v>132</v>
      </c>
      <c r="L12" s="422"/>
      <c r="M12" s="421" t="s">
        <v>149</v>
      </c>
      <c r="N12" s="421"/>
      <c r="O12" s="423" t="s">
        <v>134</v>
      </c>
      <c r="P12" s="421" t="s">
        <v>178</v>
      </c>
      <c r="Q12" s="313"/>
    </row>
    <row r="13" spans="1:17" s="71" customFormat="1" ht="13.5" customHeight="1">
      <c r="A13" s="72">
        <f t="shared" si="1"/>
        <v>5</v>
      </c>
      <c r="B13" s="314"/>
      <c r="C13" s="315" t="s">
        <v>2565</v>
      </c>
      <c r="D13" s="315"/>
      <c r="E13" s="315"/>
      <c r="F13" s="315"/>
      <c r="G13" s="315"/>
      <c r="H13" s="421" t="s">
        <v>2563</v>
      </c>
      <c r="I13" s="415" t="s">
        <v>219</v>
      </c>
      <c r="J13" s="415" t="s">
        <v>2566</v>
      </c>
      <c r="K13" s="421" t="s">
        <v>132</v>
      </c>
      <c r="L13" s="422"/>
      <c r="M13" s="421" t="s">
        <v>149</v>
      </c>
      <c r="N13" s="421"/>
      <c r="O13" s="423" t="s">
        <v>134</v>
      </c>
      <c r="P13" s="421" t="s">
        <v>178</v>
      </c>
      <c r="Q13" s="313"/>
    </row>
    <row r="14" spans="1:17" s="71" customFormat="1" ht="13.5" customHeight="1">
      <c r="A14" s="72">
        <f t="shared" si="1"/>
        <v>6</v>
      </c>
      <c r="B14" s="316"/>
      <c r="C14" s="424" t="s">
        <v>2567</v>
      </c>
      <c r="D14" s="424"/>
      <c r="E14" s="315"/>
      <c r="F14" s="315"/>
      <c r="G14" s="315"/>
      <c r="H14" s="424" t="s">
        <v>2568</v>
      </c>
      <c r="I14" s="415"/>
      <c r="J14" s="415" t="s">
        <v>2569</v>
      </c>
      <c r="K14" s="421" t="s">
        <v>132</v>
      </c>
      <c r="L14" s="422"/>
      <c r="M14" s="421" t="s">
        <v>133</v>
      </c>
      <c r="N14" s="421"/>
      <c r="O14" s="423" t="s">
        <v>134</v>
      </c>
      <c r="P14" s="421" t="s">
        <v>178</v>
      </c>
      <c r="Q14" s="313"/>
    </row>
    <row r="15" spans="1:17" s="71" customFormat="1" ht="13.5" customHeight="1">
      <c r="A15" s="72">
        <f t="shared" si="1"/>
        <v>7</v>
      </c>
      <c r="B15" s="316"/>
      <c r="C15" s="424" t="s">
        <v>2570</v>
      </c>
      <c r="D15" s="424"/>
      <c r="E15" s="315"/>
      <c r="F15" s="315"/>
      <c r="G15" s="315"/>
      <c r="H15" s="424" t="s">
        <v>2571</v>
      </c>
      <c r="I15" s="415"/>
      <c r="J15" s="415" t="s">
        <v>2572</v>
      </c>
      <c r="K15" s="421" t="s">
        <v>132</v>
      </c>
      <c r="L15" s="422"/>
      <c r="M15" s="421" t="s">
        <v>133</v>
      </c>
      <c r="N15" s="421"/>
      <c r="O15" s="423" t="s">
        <v>134</v>
      </c>
      <c r="P15" s="421" t="s">
        <v>178</v>
      </c>
      <c r="Q15" s="313"/>
    </row>
    <row r="16" spans="1:17" s="71" customFormat="1" ht="13.5" customHeight="1">
      <c r="A16" s="72">
        <f t="shared" si="1"/>
        <v>8</v>
      </c>
      <c r="B16" s="316"/>
      <c r="C16" s="315" t="s">
        <v>2573</v>
      </c>
      <c r="D16" s="315"/>
      <c r="E16" s="315"/>
      <c r="F16" s="315"/>
      <c r="G16" s="315"/>
      <c r="H16" s="421" t="s">
        <v>2574</v>
      </c>
      <c r="I16" s="415"/>
      <c r="J16" s="415" t="s">
        <v>2575</v>
      </c>
      <c r="K16" s="421" t="s">
        <v>132</v>
      </c>
      <c r="L16" s="422"/>
      <c r="M16" s="421" t="s">
        <v>133</v>
      </c>
      <c r="N16" s="421"/>
      <c r="O16" s="423" t="s">
        <v>134</v>
      </c>
      <c r="P16" s="421" t="s">
        <v>178</v>
      </c>
      <c r="Q16" s="313"/>
    </row>
    <row r="17" spans="1:17" s="71" customFormat="1" ht="13.5" customHeight="1">
      <c r="A17" s="72">
        <f t="shared" si="1"/>
        <v>9</v>
      </c>
      <c r="B17" s="314" t="s">
        <v>2576</v>
      </c>
      <c r="C17" s="317"/>
      <c r="D17" s="317"/>
      <c r="E17" s="317"/>
      <c r="F17" s="317"/>
      <c r="G17" s="317"/>
      <c r="H17" s="420"/>
      <c r="I17" s="425"/>
      <c r="J17" s="415" t="s">
        <v>2577</v>
      </c>
      <c r="K17" s="421" t="s">
        <v>132</v>
      </c>
      <c r="L17" s="422" t="s">
        <v>134</v>
      </c>
      <c r="M17" s="312" t="s">
        <v>2577</v>
      </c>
      <c r="N17" s="421"/>
      <c r="O17" s="423" t="s">
        <v>134</v>
      </c>
      <c r="P17" s="421" t="s">
        <v>178</v>
      </c>
      <c r="Q17" s="313"/>
    </row>
    <row r="18" spans="1:17" s="71" customFormat="1" ht="13.5" customHeight="1">
      <c r="A18" s="72">
        <f t="shared" si="1"/>
        <v>10</v>
      </c>
      <c r="B18" s="314"/>
      <c r="C18" s="315" t="s">
        <v>2578</v>
      </c>
      <c r="D18" s="317"/>
      <c r="E18" s="317"/>
      <c r="F18" s="317"/>
      <c r="G18" s="317"/>
      <c r="H18" s="420"/>
      <c r="I18" s="425"/>
      <c r="J18" s="421" t="s">
        <v>1292</v>
      </c>
      <c r="K18" s="421" t="s">
        <v>132</v>
      </c>
      <c r="L18" s="422" t="s">
        <v>134</v>
      </c>
      <c r="M18" s="321" t="s">
        <v>1281</v>
      </c>
      <c r="N18" s="421"/>
      <c r="O18" s="423" t="s">
        <v>134</v>
      </c>
      <c r="P18" s="421" t="s">
        <v>178</v>
      </c>
      <c r="Q18" s="313"/>
    </row>
    <row r="19" spans="1:17" s="71" customFormat="1" ht="13.5" customHeight="1">
      <c r="A19" s="72">
        <f t="shared" si="1"/>
        <v>11</v>
      </c>
      <c r="B19" s="318"/>
      <c r="C19" s="315"/>
      <c r="D19" s="315" t="s">
        <v>15</v>
      </c>
      <c r="E19" s="315"/>
      <c r="F19" s="315"/>
      <c r="G19" s="315"/>
      <c r="H19" s="421" t="s">
        <v>2579</v>
      </c>
      <c r="I19" s="415" t="s">
        <v>2580</v>
      </c>
      <c r="J19" s="421" t="s">
        <v>1284</v>
      </c>
      <c r="K19" s="421" t="s">
        <v>132</v>
      </c>
      <c r="L19" s="422"/>
      <c r="M19" s="421" t="s">
        <v>133</v>
      </c>
      <c r="N19" s="421" t="s">
        <v>2581</v>
      </c>
      <c r="O19" s="423" t="s">
        <v>134</v>
      </c>
      <c r="P19" s="421" t="s">
        <v>178</v>
      </c>
      <c r="Q19" s="313"/>
    </row>
    <row r="20" spans="1:17" s="71" customFormat="1" ht="13.5" customHeight="1">
      <c r="A20" s="72">
        <f t="shared" si="1"/>
        <v>12</v>
      </c>
      <c r="B20" s="318"/>
      <c r="C20" s="315"/>
      <c r="D20" s="315" t="s">
        <v>2582</v>
      </c>
      <c r="E20" s="315"/>
      <c r="F20" s="315"/>
      <c r="G20" s="315"/>
      <c r="H20" s="421" t="s">
        <v>1287</v>
      </c>
      <c r="I20" s="415" t="s">
        <v>2583</v>
      </c>
      <c r="J20" s="421" t="s">
        <v>1289</v>
      </c>
      <c r="K20" s="421" t="s">
        <v>132</v>
      </c>
      <c r="L20" s="422"/>
      <c r="M20" s="421" t="s">
        <v>133</v>
      </c>
      <c r="N20" s="421"/>
      <c r="O20" s="423" t="s">
        <v>134</v>
      </c>
      <c r="P20" s="421" t="s">
        <v>178</v>
      </c>
      <c r="Q20" s="313"/>
    </row>
    <row r="21" spans="1:17" s="71" customFormat="1" ht="13.5" customHeight="1">
      <c r="A21" s="72">
        <f t="shared" si="1"/>
        <v>13</v>
      </c>
      <c r="B21" s="314"/>
      <c r="C21" s="315" t="s">
        <v>2584</v>
      </c>
      <c r="D21" s="315" t="s">
        <v>2585</v>
      </c>
      <c r="E21" s="317"/>
      <c r="F21" s="317"/>
      <c r="G21" s="317"/>
      <c r="H21" s="420"/>
      <c r="I21" s="425"/>
      <c r="J21" s="421" t="s">
        <v>1300</v>
      </c>
      <c r="K21" s="421" t="s">
        <v>132</v>
      </c>
      <c r="L21" s="422" t="s">
        <v>134</v>
      </c>
      <c r="M21" s="321" t="s">
        <v>1281</v>
      </c>
      <c r="N21" s="421" t="s">
        <v>1740</v>
      </c>
      <c r="O21" s="423" t="s">
        <v>134</v>
      </c>
      <c r="P21" s="421" t="s">
        <v>178</v>
      </c>
      <c r="Q21" s="313"/>
    </row>
    <row r="22" spans="1:17" s="71" customFormat="1" ht="13.5" customHeight="1">
      <c r="A22" s="72">
        <f t="shared" si="1"/>
        <v>14</v>
      </c>
      <c r="B22" s="316"/>
      <c r="C22" s="315" t="s">
        <v>2586</v>
      </c>
      <c r="D22" s="315"/>
      <c r="E22" s="315"/>
      <c r="F22" s="315"/>
      <c r="G22" s="315"/>
      <c r="H22" s="319" t="s">
        <v>2587</v>
      </c>
      <c r="I22" s="415" t="s">
        <v>2588</v>
      </c>
      <c r="J22" s="415" t="s">
        <v>2405</v>
      </c>
      <c r="K22" s="421" t="s">
        <v>132</v>
      </c>
      <c r="L22" s="422"/>
      <c r="M22" s="421" t="s">
        <v>133</v>
      </c>
      <c r="N22" s="421" t="s">
        <v>2406</v>
      </c>
      <c r="O22" s="423" t="s">
        <v>134</v>
      </c>
      <c r="P22" s="421" t="s">
        <v>178</v>
      </c>
      <c r="Q22" s="313"/>
    </row>
    <row r="23" spans="1:17" s="71" customFormat="1" ht="13.5" customHeight="1">
      <c r="A23" s="72">
        <f t="shared" si="1"/>
        <v>15</v>
      </c>
      <c r="B23" s="318" t="s">
        <v>14</v>
      </c>
      <c r="C23" s="424"/>
      <c r="D23" s="315"/>
      <c r="E23" s="315"/>
      <c r="F23" s="315"/>
      <c r="G23" s="317"/>
      <c r="H23" s="420"/>
      <c r="I23" s="425"/>
      <c r="J23" s="415" t="s">
        <v>1651</v>
      </c>
      <c r="K23" s="421" t="s">
        <v>132</v>
      </c>
      <c r="L23" s="422" t="s">
        <v>134</v>
      </c>
      <c r="M23" s="312" t="s">
        <v>1651</v>
      </c>
      <c r="N23" s="421"/>
      <c r="O23" s="423" t="s">
        <v>134</v>
      </c>
      <c r="P23" s="421" t="s">
        <v>178</v>
      </c>
      <c r="Q23" s="313"/>
    </row>
    <row r="24" spans="1:17" s="71" customFormat="1" ht="13.5" customHeight="1">
      <c r="A24" s="72">
        <f t="shared" si="1"/>
        <v>16</v>
      </c>
      <c r="B24" s="318"/>
      <c r="C24" s="424" t="s">
        <v>2589</v>
      </c>
      <c r="D24" s="315"/>
      <c r="E24" s="315"/>
      <c r="F24" s="315"/>
      <c r="G24" s="315"/>
      <c r="H24" s="421" t="s">
        <v>2590</v>
      </c>
      <c r="I24" s="415" t="s">
        <v>2591</v>
      </c>
      <c r="J24" s="415" t="s">
        <v>1655</v>
      </c>
      <c r="K24" s="421" t="s">
        <v>132</v>
      </c>
      <c r="L24" s="422"/>
      <c r="M24" s="421" t="s">
        <v>133</v>
      </c>
      <c r="N24" s="421"/>
      <c r="O24" s="423" t="s">
        <v>134</v>
      </c>
      <c r="P24" s="421" t="s">
        <v>178</v>
      </c>
      <c r="Q24" s="313"/>
    </row>
    <row r="25" spans="1:17" s="71" customFormat="1" ht="13.5" customHeight="1">
      <c r="A25" s="72">
        <f t="shared" si="1"/>
        <v>17</v>
      </c>
      <c r="B25" s="318"/>
      <c r="C25" s="315" t="s">
        <v>1724</v>
      </c>
      <c r="D25" s="315"/>
      <c r="E25" s="315"/>
      <c r="F25" s="315"/>
      <c r="G25" s="315"/>
      <c r="H25" s="421" t="s">
        <v>2592</v>
      </c>
      <c r="I25" s="415" t="s">
        <v>2593</v>
      </c>
      <c r="J25" s="421" t="s">
        <v>1726</v>
      </c>
      <c r="K25" s="421" t="s">
        <v>132</v>
      </c>
      <c r="L25" s="422"/>
      <c r="M25" s="421" t="s">
        <v>133</v>
      </c>
      <c r="N25" s="421"/>
      <c r="O25" s="423" t="s">
        <v>134</v>
      </c>
      <c r="P25" s="421" t="s">
        <v>178</v>
      </c>
      <c r="Q25" s="313"/>
    </row>
    <row r="26" spans="1:17" s="71" customFormat="1" ht="13.5" customHeight="1">
      <c r="A26" s="72">
        <f t="shared" si="1"/>
        <v>18</v>
      </c>
      <c r="B26" s="318"/>
      <c r="C26" s="315" t="s">
        <v>2594</v>
      </c>
      <c r="D26" s="315"/>
      <c r="E26" s="315"/>
      <c r="F26" s="315"/>
      <c r="G26" s="315"/>
      <c r="H26" s="421" t="s">
        <v>2595</v>
      </c>
      <c r="I26" s="415" t="s">
        <v>17</v>
      </c>
      <c r="J26" s="421" t="s">
        <v>1730</v>
      </c>
      <c r="K26" s="421" t="s">
        <v>132</v>
      </c>
      <c r="L26" s="422"/>
      <c r="M26" s="421" t="s">
        <v>133</v>
      </c>
      <c r="N26" s="398" t="s">
        <v>1731</v>
      </c>
      <c r="O26" s="423" t="s">
        <v>134</v>
      </c>
      <c r="P26" s="421" t="s">
        <v>178</v>
      </c>
      <c r="Q26" s="313"/>
    </row>
    <row r="27" spans="1:17" s="71" customFormat="1" ht="13.5" customHeight="1">
      <c r="A27" s="72">
        <f t="shared" ref="A27:A48" si="2">ROW()-8</f>
        <v>19</v>
      </c>
      <c r="B27" s="318"/>
      <c r="C27" s="424" t="s">
        <v>2596</v>
      </c>
      <c r="D27" s="315"/>
      <c r="E27" s="315"/>
      <c r="F27" s="315"/>
      <c r="G27" s="317"/>
      <c r="H27" s="420"/>
      <c r="I27" s="425"/>
      <c r="J27" s="415" t="s">
        <v>2597</v>
      </c>
      <c r="K27" s="421" t="s">
        <v>178</v>
      </c>
      <c r="L27" s="422" t="s">
        <v>134</v>
      </c>
      <c r="M27" s="320" t="s">
        <v>2597</v>
      </c>
      <c r="N27" s="421"/>
      <c r="O27" s="423" t="s">
        <v>134</v>
      </c>
      <c r="P27" s="421" t="s">
        <v>178</v>
      </c>
      <c r="Q27" s="313"/>
    </row>
    <row r="28" spans="1:17" s="71" customFormat="1" ht="13.5" customHeight="1">
      <c r="A28" s="72">
        <f t="shared" si="2"/>
        <v>20</v>
      </c>
      <c r="B28" s="318"/>
      <c r="C28" s="424"/>
      <c r="D28" s="315" t="s">
        <v>2598</v>
      </c>
      <c r="E28" s="315"/>
      <c r="F28" s="315"/>
      <c r="G28" s="315"/>
      <c r="H28" s="421" t="s">
        <v>2599</v>
      </c>
      <c r="I28" s="415">
        <v>92300</v>
      </c>
      <c r="J28" s="415" t="s">
        <v>1413</v>
      </c>
      <c r="K28" s="421" t="s">
        <v>132</v>
      </c>
      <c r="L28" s="422"/>
      <c r="M28" s="421" t="s">
        <v>133</v>
      </c>
      <c r="N28" s="421" t="s">
        <v>1414</v>
      </c>
      <c r="O28" s="423" t="s">
        <v>134</v>
      </c>
      <c r="P28" s="421" t="s">
        <v>178</v>
      </c>
      <c r="Q28" s="313"/>
    </row>
    <row r="29" spans="1:17" s="71" customFormat="1" ht="13.5" customHeight="1">
      <c r="A29" s="72">
        <f t="shared" si="2"/>
        <v>21</v>
      </c>
      <c r="B29" s="318"/>
      <c r="C29" s="424"/>
      <c r="D29" s="315" t="s">
        <v>6</v>
      </c>
      <c r="E29" s="315"/>
      <c r="F29" s="315"/>
      <c r="G29" s="315"/>
      <c r="H29" s="421" t="s">
        <v>2449</v>
      </c>
      <c r="I29" s="415" t="s">
        <v>2600</v>
      </c>
      <c r="J29" s="415" t="s">
        <v>1409</v>
      </c>
      <c r="K29" s="421" t="s">
        <v>132</v>
      </c>
      <c r="L29" s="422"/>
      <c r="M29" s="421" t="s">
        <v>133</v>
      </c>
      <c r="N29" s="421"/>
      <c r="O29" s="423" t="s">
        <v>134</v>
      </c>
      <c r="P29" s="421" t="s">
        <v>178</v>
      </c>
      <c r="Q29" s="313"/>
    </row>
    <row r="30" spans="1:17" s="71" customFormat="1" ht="12.75" customHeight="1">
      <c r="A30" s="72">
        <f t="shared" si="2"/>
        <v>22</v>
      </c>
      <c r="B30" s="314" t="s">
        <v>2601</v>
      </c>
      <c r="C30" s="315"/>
      <c r="D30" s="315"/>
      <c r="E30" s="315"/>
      <c r="F30" s="315"/>
      <c r="G30" s="317"/>
      <c r="H30" s="420"/>
      <c r="I30" s="425"/>
      <c r="J30" s="415" t="s">
        <v>2602</v>
      </c>
      <c r="K30" s="421" t="s">
        <v>132</v>
      </c>
      <c r="L30" s="422" t="s">
        <v>134</v>
      </c>
      <c r="M30" s="312" t="s">
        <v>2602</v>
      </c>
      <c r="N30" s="421"/>
      <c r="O30" s="423" t="s">
        <v>134</v>
      </c>
      <c r="P30" s="421" t="s">
        <v>178</v>
      </c>
      <c r="Q30" s="313"/>
    </row>
    <row r="31" spans="1:17" s="71" customFormat="1" ht="13.5" customHeight="1">
      <c r="A31" s="72">
        <f t="shared" si="2"/>
        <v>23</v>
      </c>
      <c r="B31" s="314"/>
      <c r="C31" s="315" t="s">
        <v>2603</v>
      </c>
      <c r="D31" s="315"/>
      <c r="E31" s="315"/>
      <c r="F31" s="315"/>
      <c r="G31" s="335"/>
      <c r="H31" s="420"/>
      <c r="I31" s="425"/>
      <c r="J31" s="415" t="s">
        <v>1346</v>
      </c>
      <c r="K31" s="421" t="s">
        <v>132</v>
      </c>
      <c r="L31" s="422" t="s">
        <v>134</v>
      </c>
      <c r="M31" s="312" t="s">
        <v>1346</v>
      </c>
      <c r="N31" s="421"/>
      <c r="O31" s="423" t="s">
        <v>134</v>
      </c>
      <c r="P31" s="421" t="s">
        <v>178</v>
      </c>
      <c r="Q31" s="313"/>
    </row>
    <row r="32" spans="1:17" s="71" customFormat="1" ht="13.5" customHeight="1">
      <c r="A32" s="72">
        <f t="shared" si="2"/>
        <v>24</v>
      </c>
      <c r="B32" s="314"/>
      <c r="C32" s="315"/>
      <c r="D32" s="315" t="s">
        <v>2604</v>
      </c>
      <c r="E32" s="315"/>
      <c r="F32" s="315"/>
      <c r="G32" s="315"/>
      <c r="H32" s="421" t="s">
        <v>2605</v>
      </c>
      <c r="I32" s="415" t="s">
        <v>2606</v>
      </c>
      <c r="J32" s="415" t="s">
        <v>1312</v>
      </c>
      <c r="K32" s="421" t="s">
        <v>178</v>
      </c>
      <c r="L32" s="422"/>
      <c r="M32" s="421" t="s">
        <v>133</v>
      </c>
      <c r="N32" s="421" t="s">
        <v>2607</v>
      </c>
      <c r="O32" s="423" t="s">
        <v>134</v>
      </c>
      <c r="P32" s="421" t="s">
        <v>178</v>
      </c>
      <c r="Q32" s="313"/>
    </row>
    <row r="33" spans="1:17" s="71" customFormat="1" ht="13.5" customHeight="1">
      <c r="A33" s="72">
        <f t="shared" si="2"/>
        <v>25</v>
      </c>
      <c r="B33" s="314"/>
      <c r="C33" s="315"/>
      <c r="D33" s="315" t="s">
        <v>2608</v>
      </c>
      <c r="E33" s="315"/>
      <c r="F33" s="315"/>
      <c r="G33" s="315"/>
      <c r="H33" s="421" t="s">
        <v>2609</v>
      </c>
      <c r="I33" s="415"/>
      <c r="J33" s="415" t="s">
        <v>2610</v>
      </c>
      <c r="K33" s="421" t="s">
        <v>178</v>
      </c>
      <c r="L33" s="422"/>
      <c r="M33" s="421" t="s">
        <v>133</v>
      </c>
      <c r="N33" s="421"/>
      <c r="O33" s="423" t="s">
        <v>134</v>
      </c>
      <c r="P33" s="421" t="s">
        <v>178</v>
      </c>
      <c r="Q33" s="313"/>
    </row>
    <row r="34" spans="1:17" s="71" customFormat="1" ht="13.5" customHeight="1">
      <c r="A34" s="72">
        <f t="shared" si="2"/>
        <v>26</v>
      </c>
      <c r="B34" s="314"/>
      <c r="C34" s="315"/>
      <c r="D34" s="315" t="s">
        <v>2611</v>
      </c>
      <c r="E34" s="315"/>
      <c r="F34" s="315"/>
      <c r="G34" s="315"/>
      <c r="H34" s="421" t="s">
        <v>2612</v>
      </c>
      <c r="I34" s="415"/>
      <c r="J34" s="415" t="s">
        <v>2613</v>
      </c>
      <c r="K34" s="421" t="s">
        <v>178</v>
      </c>
      <c r="L34" s="422"/>
      <c r="M34" s="421" t="s">
        <v>133</v>
      </c>
      <c r="N34" s="421"/>
      <c r="O34" s="423" t="s">
        <v>134</v>
      </c>
      <c r="P34" s="421" t="s">
        <v>178</v>
      </c>
      <c r="Q34" s="313"/>
    </row>
    <row r="35" spans="1:17" s="71" customFormat="1" ht="13.5" customHeight="1">
      <c r="A35" s="72">
        <f t="shared" si="2"/>
        <v>27</v>
      </c>
      <c r="B35" s="318"/>
      <c r="C35" s="315"/>
      <c r="D35" s="315" t="s">
        <v>2614</v>
      </c>
      <c r="E35" s="315"/>
      <c r="F35" s="315"/>
      <c r="G35" s="317"/>
      <c r="H35" s="420"/>
      <c r="I35" s="425"/>
      <c r="J35" s="415" t="s">
        <v>1371</v>
      </c>
      <c r="K35" s="421" t="s">
        <v>132</v>
      </c>
      <c r="L35" s="422" t="s">
        <v>134</v>
      </c>
      <c r="M35" s="312" t="s">
        <v>1371</v>
      </c>
      <c r="N35" s="421"/>
      <c r="O35" s="423" t="s">
        <v>134</v>
      </c>
      <c r="P35" s="421" t="s">
        <v>178</v>
      </c>
      <c r="Q35" s="313"/>
    </row>
    <row r="36" spans="1:17" s="71" customFormat="1" ht="13.5" customHeight="1">
      <c r="A36" s="72">
        <f t="shared" si="2"/>
        <v>28</v>
      </c>
      <c r="B36" s="314"/>
      <c r="C36" s="315"/>
      <c r="D36" s="315"/>
      <c r="E36" s="315" t="s">
        <v>7</v>
      </c>
      <c r="F36" s="315"/>
      <c r="G36" s="315"/>
      <c r="H36" s="421" t="s">
        <v>2615</v>
      </c>
      <c r="I36" s="415">
        <v>92300</v>
      </c>
      <c r="J36" s="415" t="s">
        <v>1413</v>
      </c>
      <c r="K36" s="421" t="s">
        <v>132</v>
      </c>
      <c r="L36" s="422"/>
      <c r="M36" s="421" t="s">
        <v>133</v>
      </c>
      <c r="N36" s="407" t="s">
        <v>1414</v>
      </c>
      <c r="O36" s="423" t="s">
        <v>134</v>
      </c>
      <c r="P36" s="421" t="s">
        <v>178</v>
      </c>
      <c r="Q36" s="313"/>
    </row>
    <row r="37" spans="1:17" s="71" customFormat="1" ht="13.5" customHeight="1">
      <c r="A37" s="72">
        <f t="shared" si="2"/>
        <v>29</v>
      </c>
      <c r="B37" s="314"/>
      <c r="C37" s="315"/>
      <c r="D37" s="315"/>
      <c r="E37" s="315" t="s">
        <v>6</v>
      </c>
      <c r="F37" s="315"/>
      <c r="G37" s="315"/>
      <c r="H37" s="421" t="s">
        <v>2449</v>
      </c>
      <c r="I37" s="415" t="s">
        <v>2600</v>
      </c>
      <c r="J37" s="415" t="s">
        <v>1409</v>
      </c>
      <c r="K37" s="421" t="s">
        <v>132</v>
      </c>
      <c r="L37" s="422"/>
      <c r="M37" s="421" t="s">
        <v>133</v>
      </c>
      <c r="N37" s="421"/>
      <c r="O37" s="423" t="s">
        <v>134</v>
      </c>
      <c r="P37" s="421" t="s">
        <v>178</v>
      </c>
      <c r="Q37" s="313"/>
    </row>
    <row r="38" spans="1:17" s="71" customFormat="1" ht="13.5" customHeight="1">
      <c r="A38" s="72">
        <f t="shared" si="2"/>
        <v>30</v>
      </c>
      <c r="B38" s="318"/>
      <c r="C38" s="315" t="s">
        <v>2616</v>
      </c>
      <c r="D38" s="335"/>
      <c r="E38" s="335"/>
      <c r="F38" s="335"/>
      <c r="G38" s="335"/>
      <c r="H38" s="339"/>
      <c r="I38" s="426"/>
      <c r="J38" s="415" t="s">
        <v>2402</v>
      </c>
      <c r="K38" s="421" t="s">
        <v>132</v>
      </c>
      <c r="L38" s="422" t="s">
        <v>134</v>
      </c>
      <c r="M38" s="312" t="s">
        <v>2402</v>
      </c>
      <c r="N38" s="421"/>
      <c r="O38" s="423" t="s">
        <v>134</v>
      </c>
      <c r="P38" s="421" t="s">
        <v>178</v>
      </c>
      <c r="Q38" s="313"/>
    </row>
    <row r="39" spans="1:17" s="71" customFormat="1" ht="13.5" customHeight="1">
      <c r="A39" s="72">
        <f t="shared" si="2"/>
        <v>31</v>
      </c>
      <c r="B39" s="316"/>
      <c r="C39" s="315"/>
      <c r="D39" s="315" t="s">
        <v>2617</v>
      </c>
      <c r="E39" s="315"/>
      <c r="F39" s="315"/>
      <c r="G39" s="315"/>
      <c r="H39" s="421" t="s">
        <v>2618</v>
      </c>
      <c r="I39" s="415" t="s">
        <v>50</v>
      </c>
      <c r="J39" s="415" t="s">
        <v>2619</v>
      </c>
      <c r="K39" s="421" t="s">
        <v>132</v>
      </c>
      <c r="L39" s="422"/>
      <c r="M39" s="421" t="s">
        <v>199</v>
      </c>
      <c r="N39" s="421"/>
      <c r="O39" s="423" t="s">
        <v>134</v>
      </c>
      <c r="P39" s="421" t="s">
        <v>178</v>
      </c>
      <c r="Q39" s="313"/>
    </row>
    <row r="40" spans="1:17" s="71" customFormat="1" ht="13.5" customHeight="1">
      <c r="A40" s="72">
        <f t="shared" si="2"/>
        <v>32</v>
      </c>
      <c r="B40" s="316"/>
      <c r="C40" s="315"/>
      <c r="D40" s="315" t="s">
        <v>2620</v>
      </c>
      <c r="E40" s="315"/>
      <c r="F40" s="315"/>
      <c r="G40" s="315"/>
      <c r="H40" s="421" t="s">
        <v>2621</v>
      </c>
      <c r="I40" s="415" t="s">
        <v>46</v>
      </c>
      <c r="J40" s="415" t="s">
        <v>2622</v>
      </c>
      <c r="K40" s="421" t="s">
        <v>132</v>
      </c>
      <c r="L40" s="422"/>
      <c r="M40" s="421" t="s">
        <v>199</v>
      </c>
      <c r="N40" s="421"/>
      <c r="O40" s="423" t="s">
        <v>134</v>
      </c>
      <c r="P40" s="421" t="s">
        <v>178</v>
      </c>
      <c r="Q40" s="313"/>
    </row>
    <row r="41" spans="1:17" s="71" customFormat="1" ht="13.5" customHeight="1">
      <c r="A41" s="72">
        <f t="shared" si="2"/>
        <v>33</v>
      </c>
      <c r="B41" s="316"/>
      <c r="C41" s="315"/>
      <c r="D41" s="315" t="s">
        <v>2623</v>
      </c>
      <c r="E41" s="315"/>
      <c r="F41" s="315"/>
      <c r="G41" s="315"/>
      <c r="H41" s="421" t="s">
        <v>2624</v>
      </c>
      <c r="I41" s="415" t="s">
        <v>50</v>
      </c>
      <c r="J41" s="415" t="s">
        <v>2625</v>
      </c>
      <c r="K41" s="421" t="s">
        <v>132</v>
      </c>
      <c r="L41" s="422"/>
      <c r="M41" s="421" t="s">
        <v>199</v>
      </c>
      <c r="N41" s="421"/>
      <c r="O41" s="423" t="s">
        <v>134</v>
      </c>
      <c r="P41" s="421" t="s">
        <v>178</v>
      </c>
      <c r="Q41" s="313"/>
    </row>
    <row r="42" spans="1:17" s="71" customFormat="1" ht="13.5" customHeight="1">
      <c r="A42" s="72">
        <f t="shared" si="2"/>
        <v>34</v>
      </c>
      <c r="B42" s="318"/>
      <c r="C42" s="315" t="s">
        <v>2626</v>
      </c>
      <c r="D42" s="317"/>
      <c r="E42" s="317"/>
      <c r="F42" s="317"/>
      <c r="G42" s="317"/>
      <c r="H42" s="420"/>
      <c r="I42" s="425"/>
      <c r="J42" s="415" t="s">
        <v>2627</v>
      </c>
      <c r="K42" s="421" t="s">
        <v>178</v>
      </c>
      <c r="L42" s="422" t="s">
        <v>134</v>
      </c>
      <c r="M42" s="312" t="s">
        <v>2628</v>
      </c>
      <c r="N42" s="421"/>
      <c r="O42" s="423" t="s">
        <v>134</v>
      </c>
      <c r="P42" s="421" t="s">
        <v>178</v>
      </c>
      <c r="Q42" s="313"/>
    </row>
    <row r="43" spans="1:17" s="71" customFormat="1" ht="13.5" customHeight="1">
      <c r="A43" s="72">
        <f t="shared" si="2"/>
        <v>35</v>
      </c>
      <c r="B43" s="318"/>
      <c r="C43" s="315"/>
      <c r="D43" s="315" t="s">
        <v>2629</v>
      </c>
      <c r="E43" s="315"/>
      <c r="F43" s="315"/>
      <c r="G43" s="315"/>
      <c r="H43" s="421" t="s">
        <v>2630</v>
      </c>
      <c r="I43" s="415" t="s">
        <v>219</v>
      </c>
      <c r="J43" s="415" t="s">
        <v>2631</v>
      </c>
      <c r="K43" s="421" t="s">
        <v>132</v>
      </c>
      <c r="L43" s="422"/>
      <c r="M43" s="421" t="s">
        <v>149</v>
      </c>
      <c r="N43" s="421"/>
      <c r="O43" s="423" t="s">
        <v>134</v>
      </c>
      <c r="P43" s="421" t="s">
        <v>178</v>
      </c>
      <c r="Q43" s="313"/>
    </row>
    <row r="44" spans="1:17" s="71" customFormat="1" ht="13.5" customHeight="1">
      <c r="A44" s="72">
        <f t="shared" si="2"/>
        <v>36</v>
      </c>
      <c r="B44" s="318"/>
      <c r="C44" s="315"/>
      <c r="D44" s="315" t="s">
        <v>2632</v>
      </c>
      <c r="E44" s="315"/>
      <c r="F44" s="315"/>
      <c r="G44" s="315"/>
      <c r="H44" s="421" t="s">
        <v>2633</v>
      </c>
      <c r="I44" s="415" t="s">
        <v>219</v>
      </c>
      <c r="J44" s="415" t="s">
        <v>2634</v>
      </c>
      <c r="K44" s="421" t="s">
        <v>178</v>
      </c>
      <c r="L44" s="422"/>
      <c r="M44" s="421" t="s">
        <v>149</v>
      </c>
      <c r="N44" s="421"/>
      <c r="O44" s="423" t="s">
        <v>134</v>
      </c>
      <c r="P44" s="421" t="s">
        <v>178</v>
      </c>
      <c r="Q44" s="313"/>
    </row>
    <row r="45" spans="1:17" s="71" customFormat="1" ht="13.5" customHeight="1">
      <c r="A45" s="72">
        <f t="shared" si="2"/>
        <v>37</v>
      </c>
      <c r="B45" s="318"/>
      <c r="C45" s="315"/>
      <c r="D45" s="315" t="s">
        <v>2635</v>
      </c>
      <c r="E45" s="315"/>
      <c r="F45" s="315"/>
      <c r="G45" s="315"/>
      <c r="H45" s="421" t="s">
        <v>2636</v>
      </c>
      <c r="I45" s="415" t="s">
        <v>219</v>
      </c>
      <c r="J45" s="415" t="s">
        <v>2637</v>
      </c>
      <c r="K45" s="421" t="s">
        <v>178</v>
      </c>
      <c r="L45" s="422"/>
      <c r="M45" s="421" t="s">
        <v>149</v>
      </c>
      <c r="N45" s="421"/>
      <c r="O45" s="423" t="s">
        <v>134</v>
      </c>
      <c r="P45" s="421" t="s">
        <v>178</v>
      </c>
      <c r="Q45" s="313"/>
    </row>
    <row r="46" spans="1:17" s="71" customFormat="1" ht="13.5" customHeight="1">
      <c r="A46" s="72">
        <f t="shared" si="2"/>
        <v>38</v>
      </c>
      <c r="B46" s="318"/>
      <c r="C46" s="315"/>
      <c r="D46" s="315" t="s">
        <v>2638</v>
      </c>
      <c r="E46" s="315"/>
      <c r="F46" s="315"/>
      <c r="G46" s="315"/>
      <c r="H46" s="421" t="s">
        <v>2639</v>
      </c>
      <c r="I46" s="415" t="s">
        <v>219</v>
      </c>
      <c r="J46" s="415" t="s">
        <v>2640</v>
      </c>
      <c r="K46" s="421" t="s">
        <v>178</v>
      </c>
      <c r="L46" s="422"/>
      <c r="M46" s="421" t="s">
        <v>149</v>
      </c>
      <c r="N46" s="421"/>
      <c r="O46" s="423" t="s">
        <v>134</v>
      </c>
      <c r="P46" s="421" t="s">
        <v>178</v>
      </c>
      <c r="Q46" s="313"/>
    </row>
    <row r="47" spans="1:17" s="71" customFormat="1" ht="13.5" customHeight="1">
      <c r="A47" s="72">
        <f t="shared" si="2"/>
        <v>39</v>
      </c>
      <c r="B47" s="318"/>
      <c r="C47" s="315"/>
      <c r="D47" s="315" t="s">
        <v>2641</v>
      </c>
      <c r="E47" s="315"/>
      <c r="F47" s="315"/>
      <c r="G47" s="315"/>
      <c r="H47" s="421" t="s">
        <v>2642</v>
      </c>
      <c r="I47" s="415" t="s">
        <v>219</v>
      </c>
      <c r="J47" s="415" t="s">
        <v>2643</v>
      </c>
      <c r="K47" s="421" t="s">
        <v>132</v>
      </c>
      <c r="L47" s="422"/>
      <c r="M47" s="421" t="s">
        <v>149</v>
      </c>
      <c r="N47" s="421"/>
      <c r="O47" s="423" t="s">
        <v>134</v>
      </c>
      <c r="P47" s="421" t="s">
        <v>178</v>
      </c>
      <c r="Q47" s="313"/>
    </row>
    <row r="48" spans="1:17" s="71" customFormat="1" ht="13.5" customHeight="1">
      <c r="A48" s="72">
        <f t="shared" si="2"/>
        <v>40</v>
      </c>
      <c r="B48" s="318"/>
      <c r="C48" s="315"/>
      <c r="D48" s="315" t="s">
        <v>2644</v>
      </c>
      <c r="E48" s="315"/>
      <c r="F48" s="315"/>
      <c r="G48" s="315"/>
      <c r="H48" s="421" t="s">
        <v>2645</v>
      </c>
      <c r="I48" s="415" t="s">
        <v>219</v>
      </c>
      <c r="J48" s="415" t="s">
        <v>2646</v>
      </c>
      <c r="K48" s="421" t="s">
        <v>132</v>
      </c>
      <c r="L48" s="422"/>
      <c r="M48" s="421" t="s">
        <v>149</v>
      </c>
      <c r="N48" s="421"/>
      <c r="O48" s="423" t="s">
        <v>134</v>
      </c>
      <c r="P48" s="421" t="s">
        <v>178</v>
      </c>
      <c r="Q48" s="313"/>
    </row>
    <row r="49" spans="1:17" s="71" customFormat="1" ht="13.5" customHeight="1">
      <c r="A49" s="72">
        <f t="shared" ref="A49:A62" si="3">ROW()-8</f>
        <v>41</v>
      </c>
      <c r="B49" s="318"/>
      <c r="C49" s="315" t="s">
        <v>2647</v>
      </c>
      <c r="D49" s="315"/>
      <c r="E49" s="315"/>
      <c r="F49" s="315"/>
      <c r="G49" s="315"/>
      <c r="H49" s="421" t="s">
        <v>2648</v>
      </c>
      <c r="I49" s="415"/>
      <c r="J49" s="415" t="s">
        <v>2649</v>
      </c>
      <c r="K49" s="421" t="s">
        <v>1280</v>
      </c>
      <c r="L49" s="327"/>
      <c r="M49" s="421" t="s">
        <v>133</v>
      </c>
      <c r="N49" s="421"/>
      <c r="O49" s="423" t="s">
        <v>134</v>
      </c>
      <c r="P49" s="423" t="s">
        <v>134</v>
      </c>
      <c r="Q49" s="313"/>
    </row>
    <row r="50" spans="1:17" s="71" customFormat="1" ht="13.5" customHeight="1">
      <c r="A50" s="72">
        <f t="shared" si="3"/>
        <v>42</v>
      </c>
      <c r="B50" s="318"/>
      <c r="C50" s="315" t="s">
        <v>2650</v>
      </c>
      <c r="D50" s="315"/>
      <c r="E50" s="315"/>
      <c r="F50" s="315"/>
      <c r="G50" s="315"/>
      <c r="H50" s="421" t="s">
        <v>2651</v>
      </c>
      <c r="I50" s="415" t="s">
        <v>2652</v>
      </c>
      <c r="J50" s="415" t="s">
        <v>1772</v>
      </c>
      <c r="K50" s="421" t="s">
        <v>132</v>
      </c>
      <c r="L50" s="422"/>
      <c r="M50" s="421" t="s">
        <v>133</v>
      </c>
      <c r="N50" s="421"/>
      <c r="O50" s="423" t="s">
        <v>134</v>
      </c>
      <c r="P50" s="421" t="s">
        <v>178</v>
      </c>
      <c r="Q50" s="313"/>
    </row>
    <row r="51" spans="1:17" s="71" customFormat="1" ht="13.5" customHeight="1">
      <c r="A51" s="72">
        <f t="shared" si="3"/>
        <v>43</v>
      </c>
      <c r="B51" s="318"/>
      <c r="C51" s="315" t="s">
        <v>2653</v>
      </c>
      <c r="D51" s="315"/>
      <c r="E51" s="315"/>
      <c r="F51" s="315"/>
      <c r="G51" s="315"/>
      <c r="H51" s="421" t="s">
        <v>2654</v>
      </c>
      <c r="I51" s="415" t="s">
        <v>2655</v>
      </c>
      <c r="J51" s="415" t="s">
        <v>2656</v>
      </c>
      <c r="K51" s="421" t="s">
        <v>178</v>
      </c>
      <c r="L51" s="422"/>
      <c r="M51" s="421" t="s">
        <v>133</v>
      </c>
      <c r="N51" s="421"/>
      <c r="O51" s="423" t="s">
        <v>134</v>
      </c>
      <c r="P51" s="421" t="s">
        <v>178</v>
      </c>
      <c r="Q51" s="313"/>
    </row>
    <row r="52" spans="1:17" s="71" customFormat="1" ht="13.5" customHeight="1">
      <c r="A52" s="72">
        <f t="shared" si="3"/>
        <v>44</v>
      </c>
      <c r="B52" s="318" t="s">
        <v>2657</v>
      </c>
      <c r="C52" s="427"/>
      <c r="D52" s="427"/>
      <c r="E52" s="317"/>
      <c r="F52" s="317"/>
      <c r="G52" s="317"/>
      <c r="H52" s="420"/>
      <c r="I52" s="425"/>
      <c r="J52" s="415" t="s">
        <v>2658</v>
      </c>
      <c r="K52" s="421" t="s">
        <v>132</v>
      </c>
      <c r="L52" s="422" t="s">
        <v>134</v>
      </c>
      <c r="M52" s="312" t="s">
        <v>2658</v>
      </c>
      <c r="N52" s="421"/>
      <c r="O52" s="423" t="s">
        <v>134</v>
      </c>
      <c r="P52" s="421" t="s">
        <v>178</v>
      </c>
      <c r="Q52" s="313"/>
    </row>
    <row r="53" spans="1:17" s="71" customFormat="1" ht="13.5" customHeight="1">
      <c r="A53" s="72">
        <f t="shared" si="3"/>
        <v>45</v>
      </c>
      <c r="B53" s="318"/>
      <c r="C53" s="424" t="s">
        <v>2659</v>
      </c>
      <c r="D53" s="424"/>
      <c r="E53" s="315"/>
      <c r="F53" s="315"/>
      <c r="G53" s="315"/>
      <c r="H53" s="421" t="s">
        <v>2660</v>
      </c>
      <c r="I53" s="415" t="s">
        <v>2661</v>
      </c>
      <c r="J53" s="415" t="s">
        <v>1312</v>
      </c>
      <c r="K53" s="421" t="s">
        <v>132</v>
      </c>
      <c r="L53" s="422"/>
      <c r="M53" s="421" t="s">
        <v>133</v>
      </c>
      <c r="N53" s="421"/>
      <c r="O53" s="423" t="s">
        <v>134</v>
      </c>
      <c r="P53" s="421" t="s">
        <v>178</v>
      </c>
      <c r="Q53" s="313"/>
    </row>
    <row r="54" spans="1:17" s="71" customFormat="1" ht="13.5" customHeight="1">
      <c r="A54" s="72">
        <f t="shared" si="3"/>
        <v>46</v>
      </c>
      <c r="B54" s="318"/>
      <c r="C54" s="316" t="s">
        <v>2477</v>
      </c>
      <c r="D54" s="317"/>
      <c r="E54" s="317"/>
      <c r="F54" s="317"/>
      <c r="G54" s="317"/>
      <c r="H54" s="420"/>
      <c r="I54" s="425"/>
      <c r="J54" s="415" t="s">
        <v>1840</v>
      </c>
      <c r="K54" s="421" t="s">
        <v>178</v>
      </c>
      <c r="L54" s="422" t="s">
        <v>134</v>
      </c>
      <c r="M54" s="312" t="s">
        <v>1840</v>
      </c>
      <c r="N54" s="421"/>
      <c r="O54" s="423" t="s">
        <v>134</v>
      </c>
      <c r="P54" s="421" t="s">
        <v>178</v>
      </c>
      <c r="Q54" s="313"/>
    </row>
    <row r="55" spans="1:17" s="71" customFormat="1" ht="13.5" customHeight="1">
      <c r="A55" s="72">
        <f t="shared" si="3"/>
        <v>47</v>
      </c>
      <c r="B55" s="318"/>
      <c r="C55" s="315"/>
      <c r="D55" s="315" t="s">
        <v>2662</v>
      </c>
      <c r="E55" s="315"/>
      <c r="F55" s="315"/>
      <c r="G55" s="315"/>
      <c r="H55" s="421" t="s">
        <v>2663</v>
      </c>
      <c r="I55" s="415" t="s">
        <v>1568</v>
      </c>
      <c r="J55" s="415" t="s">
        <v>2664</v>
      </c>
      <c r="K55" s="421" t="s">
        <v>132</v>
      </c>
      <c r="L55" s="422"/>
      <c r="M55" s="421" t="s">
        <v>133</v>
      </c>
      <c r="N55" s="407" t="s">
        <v>1514</v>
      </c>
      <c r="O55" s="423" t="s">
        <v>134</v>
      </c>
      <c r="P55" s="421" t="s">
        <v>178</v>
      </c>
      <c r="Q55" s="313"/>
    </row>
    <row r="56" spans="1:17" s="71" customFormat="1" ht="13.5" customHeight="1">
      <c r="A56" s="72">
        <f t="shared" si="3"/>
        <v>48</v>
      </c>
      <c r="B56" s="318"/>
      <c r="C56" s="315"/>
      <c r="D56" s="315" t="s">
        <v>2665</v>
      </c>
      <c r="E56" s="315"/>
      <c r="F56" s="315"/>
      <c r="G56" s="315"/>
      <c r="H56" s="421" t="s">
        <v>2663</v>
      </c>
      <c r="I56" s="415"/>
      <c r="J56" s="415" t="s">
        <v>2666</v>
      </c>
      <c r="K56" s="421" t="s">
        <v>132</v>
      </c>
      <c r="L56" s="422"/>
      <c r="M56" s="421" t="s">
        <v>133</v>
      </c>
      <c r="N56" s="421"/>
      <c r="O56" s="423" t="s">
        <v>134</v>
      </c>
      <c r="P56" s="421" t="s">
        <v>178</v>
      </c>
      <c r="Q56" s="313"/>
    </row>
    <row r="57" spans="1:17" s="71" customFormat="1" ht="13.5" customHeight="1">
      <c r="A57" s="72">
        <f t="shared" si="3"/>
        <v>49</v>
      </c>
      <c r="B57" s="318"/>
      <c r="C57" s="315"/>
      <c r="D57" s="315" t="s">
        <v>2667</v>
      </c>
      <c r="E57" s="315"/>
      <c r="F57" s="315"/>
      <c r="G57" s="315"/>
      <c r="H57" s="421" t="s">
        <v>2668</v>
      </c>
      <c r="I57" s="415"/>
      <c r="J57" s="415" t="s">
        <v>2669</v>
      </c>
      <c r="K57" s="421" t="s">
        <v>132</v>
      </c>
      <c r="L57" s="422"/>
      <c r="M57" s="421" t="s">
        <v>133</v>
      </c>
      <c r="N57" s="421"/>
      <c r="O57" s="423" t="s">
        <v>134</v>
      </c>
      <c r="P57" s="421" t="s">
        <v>178</v>
      </c>
      <c r="Q57" s="313"/>
    </row>
    <row r="58" spans="1:17" s="71" customFormat="1" ht="13.5" customHeight="1">
      <c r="A58" s="72">
        <f t="shared" si="3"/>
        <v>50</v>
      </c>
      <c r="B58" s="316"/>
      <c r="C58" s="315"/>
      <c r="D58" s="315" t="s">
        <v>2670</v>
      </c>
      <c r="E58" s="315"/>
      <c r="F58" s="315"/>
      <c r="G58" s="315"/>
      <c r="H58" s="315" t="s">
        <v>2671</v>
      </c>
      <c r="I58" s="415"/>
      <c r="J58" s="415" t="s">
        <v>2672</v>
      </c>
      <c r="K58" s="421" t="s">
        <v>132</v>
      </c>
      <c r="L58" s="422"/>
      <c r="M58" s="421" t="s">
        <v>133</v>
      </c>
      <c r="N58" s="421"/>
      <c r="O58" s="423" t="s">
        <v>134</v>
      </c>
      <c r="P58" s="421" t="s">
        <v>178</v>
      </c>
      <c r="Q58" s="313"/>
    </row>
    <row r="59" spans="1:17" s="71" customFormat="1" ht="13.5" customHeight="1">
      <c r="A59" s="72">
        <f t="shared" si="3"/>
        <v>51</v>
      </c>
      <c r="B59" s="316"/>
      <c r="C59" s="316" t="s">
        <v>2673</v>
      </c>
      <c r="D59" s="427"/>
      <c r="E59" s="317"/>
      <c r="F59" s="317"/>
      <c r="G59" s="317"/>
      <c r="H59" s="420"/>
      <c r="I59" s="425"/>
      <c r="J59" s="415" t="s">
        <v>1805</v>
      </c>
      <c r="K59" s="421" t="s">
        <v>178</v>
      </c>
      <c r="L59" s="422" t="s">
        <v>134</v>
      </c>
      <c r="M59" s="312" t="s">
        <v>1805</v>
      </c>
      <c r="N59" s="421"/>
      <c r="O59" s="423" t="s">
        <v>134</v>
      </c>
      <c r="P59" s="421" t="s">
        <v>178</v>
      </c>
      <c r="Q59" s="313"/>
    </row>
    <row r="60" spans="1:17" s="71" customFormat="1" ht="13.5" customHeight="1">
      <c r="A60" s="72">
        <f t="shared" si="3"/>
        <v>52</v>
      </c>
      <c r="B60" s="316"/>
      <c r="C60" s="316"/>
      <c r="D60" s="424" t="s">
        <v>2674</v>
      </c>
      <c r="E60" s="315"/>
      <c r="F60" s="315"/>
      <c r="G60" s="315"/>
      <c r="H60" s="421" t="s">
        <v>2675</v>
      </c>
      <c r="I60" s="415" t="s">
        <v>2381</v>
      </c>
      <c r="J60" s="415" t="s">
        <v>1822</v>
      </c>
      <c r="K60" s="421" t="s">
        <v>132</v>
      </c>
      <c r="L60" s="422"/>
      <c r="M60" s="421" t="s">
        <v>133</v>
      </c>
      <c r="N60" s="421" t="s">
        <v>1823</v>
      </c>
      <c r="O60" s="423" t="s">
        <v>134</v>
      </c>
      <c r="P60" s="421" t="s">
        <v>178</v>
      </c>
      <c r="Q60" s="313"/>
    </row>
    <row r="61" spans="1:17" s="71" customFormat="1" ht="13.5" customHeight="1">
      <c r="A61" s="72">
        <f t="shared" si="3"/>
        <v>53</v>
      </c>
      <c r="B61" s="316"/>
      <c r="C61" s="316"/>
      <c r="D61" s="424" t="s">
        <v>2676</v>
      </c>
      <c r="E61" s="315"/>
      <c r="F61" s="315"/>
      <c r="G61" s="315"/>
      <c r="H61" s="421" t="s">
        <v>2677</v>
      </c>
      <c r="I61" s="415" t="s">
        <v>1826</v>
      </c>
      <c r="J61" s="398" t="s">
        <v>1827</v>
      </c>
      <c r="K61" s="421" t="s">
        <v>132</v>
      </c>
      <c r="L61" s="422"/>
      <c r="M61" s="421" t="s">
        <v>133</v>
      </c>
      <c r="N61" s="421" t="s">
        <v>1828</v>
      </c>
      <c r="O61" s="423" t="s">
        <v>134</v>
      </c>
      <c r="P61" s="421" t="s">
        <v>178</v>
      </c>
      <c r="Q61" s="313"/>
    </row>
    <row r="62" spans="1:17" s="71" customFormat="1" ht="13.5" customHeight="1">
      <c r="A62" s="72">
        <f t="shared" si="3"/>
        <v>54</v>
      </c>
      <c r="B62" s="316"/>
      <c r="C62" s="316"/>
      <c r="D62" s="424" t="s">
        <v>2678</v>
      </c>
      <c r="E62" s="315"/>
      <c r="F62" s="315"/>
      <c r="G62" s="315"/>
      <c r="H62" s="319" t="s">
        <v>2679</v>
      </c>
      <c r="I62" s="415" t="s">
        <v>2588</v>
      </c>
      <c r="J62" s="415" t="s">
        <v>2405</v>
      </c>
      <c r="K62" s="421" t="s">
        <v>132</v>
      </c>
      <c r="L62" s="422"/>
      <c r="M62" s="421" t="s">
        <v>133</v>
      </c>
      <c r="N62" s="421" t="s">
        <v>2406</v>
      </c>
      <c r="O62" s="423" t="s">
        <v>134</v>
      </c>
      <c r="P62" s="421" t="s">
        <v>178</v>
      </c>
      <c r="Q62" s="313"/>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2446" priority="18048">
      <formula>OR(#REF!="X",#REF!="X")</formula>
    </cfRule>
    <cfRule type="expression" dxfId="2445" priority="18049">
      <formula>AND(#REF!=1,#REF!=1)</formula>
    </cfRule>
    <cfRule type="expression" dxfId="2444" priority="18050">
      <formula>#REF!=1</formula>
    </cfRule>
    <cfRule type="expression" dxfId="2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442" priority="425">
      <formula>$K64="X"</formula>
    </cfRule>
  </conditionalFormatting>
  <conditionalFormatting sqref="P9:P48 K9:K62 P50:P62">
    <cfRule type="cellIs" dxfId="2441" priority="296" operator="equal">
      <formula>"1..1"</formula>
    </cfRule>
    <cfRule type="cellIs" dxfId="2440" priority="297" operator="equal">
      <formula>"0..n"</formula>
    </cfRule>
    <cfRule type="cellIs" dxfId="2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2680</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8" s="380" customFormat="1" ht="13.5" customHeight="1">
      <c r="A3" s="379" t="s">
        <v>2681</v>
      </c>
      <c r="B3" s="379" t="s">
        <v>2349</v>
      </c>
      <c r="C3" s="383" t="s">
        <v>2682</v>
      </c>
      <c r="D3" s="379" t="s">
        <v>2683</v>
      </c>
      <c r="E3" s="379"/>
      <c r="F3" s="379"/>
      <c r="G3" s="379" t="s">
        <v>108</v>
      </c>
      <c r="H3" s="379" t="s">
        <v>109</v>
      </c>
      <c r="I3" s="379" t="s">
        <v>108</v>
      </c>
      <c r="J3" s="384" t="s">
        <v>2684</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111</v>
      </c>
      <c r="P7" s="323" t="s">
        <v>111</v>
      </c>
      <c r="Q7" s="323" t="s">
        <v>111</v>
      </c>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2349</v>
      </c>
      <c r="P8" s="75" t="s">
        <v>125</v>
      </c>
      <c r="Q8" s="75" t="s">
        <v>2685</v>
      </c>
      <c r="R8" s="353" t="s">
        <v>126</v>
      </c>
    </row>
    <row r="9" spans="1:18" s="71" customFormat="1" ht="13.5" customHeight="1">
      <c r="A9" s="72">
        <f t="shared" ref="A9:A48" si="0">ROW()-8</f>
        <v>1</v>
      </c>
      <c r="B9" s="315" t="s">
        <v>2686</v>
      </c>
      <c r="C9" s="315"/>
      <c r="D9" s="315"/>
      <c r="E9" s="315"/>
      <c r="F9" s="315"/>
      <c r="G9" s="315"/>
      <c r="H9" s="407" t="s">
        <v>2687</v>
      </c>
      <c r="I9" s="415" t="s">
        <v>2688</v>
      </c>
      <c r="J9" s="415" t="s">
        <v>212</v>
      </c>
      <c r="K9" s="421" t="s">
        <v>132</v>
      </c>
      <c r="L9" s="422"/>
      <c r="M9" s="421" t="s">
        <v>133</v>
      </c>
      <c r="N9" s="407" t="s">
        <v>1244</v>
      </c>
      <c r="O9" s="423" t="s">
        <v>134</v>
      </c>
      <c r="P9" s="423"/>
      <c r="Q9" s="423"/>
      <c r="R9" s="313"/>
    </row>
    <row r="10" spans="1:18" s="71" customFormat="1" ht="13.5" customHeight="1">
      <c r="A10" s="72">
        <f t="shared" si="0"/>
        <v>2</v>
      </c>
      <c r="B10" s="315" t="s">
        <v>2689</v>
      </c>
      <c r="C10" s="315"/>
      <c r="D10" s="315"/>
      <c r="E10" s="315"/>
      <c r="F10" s="315"/>
      <c r="G10" s="315"/>
      <c r="H10" s="421" t="s">
        <v>2690</v>
      </c>
      <c r="I10" s="415" t="s">
        <v>2691</v>
      </c>
      <c r="J10" s="415" t="s">
        <v>2692</v>
      </c>
      <c r="K10" s="421" t="s">
        <v>132</v>
      </c>
      <c r="L10" s="422"/>
      <c r="M10" s="421" t="s">
        <v>133</v>
      </c>
      <c r="N10" s="421"/>
      <c r="O10" s="423" t="s">
        <v>134</v>
      </c>
      <c r="P10" s="423"/>
      <c r="Q10" s="423"/>
      <c r="R10" s="313"/>
    </row>
    <row r="11" spans="1:18" s="71" customFormat="1" ht="13.5" customHeight="1">
      <c r="A11" s="371">
        <f t="shared" si="0"/>
        <v>3</v>
      </c>
      <c r="B11" s="370" t="s">
        <v>2693</v>
      </c>
      <c r="C11" s="315"/>
      <c r="D11" s="315"/>
      <c r="E11" s="315"/>
      <c r="F11" s="315"/>
      <c r="G11" s="315"/>
      <c r="H11" s="421" t="s">
        <v>2694</v>
      </c>
      <c r="I11" s="426"/>
      <c r="J11" s="415" t="s">
        <v>2695</v>
      </c>
      <c r="K11" s="421" t="s">
        <v>132</v>
      </c>
      <c r="L11" s="422" t="s">
        <v>134</v>
      </c>
      <c r="M11" s="312" t="s">
        <v>2695</v>
      </c>
      <c r="N11" s="421"/>
      <c r="O11" s="423" t="s">
        <v>134</v>
      </c>
      <c r="P11" s="423"/>
      <c r="Q11" s="423"/>
      <c r="R11" s="313"/>
    </row>
    <row r="12" spans="1:18" s="71" customFormat="1" ht="13.5" customHeight="1">
      <c r="A12" s="371">
        <f t="shared" si="0"/>
        <v>4</v>
      </c>
      <c r="B12" s="315"/>
      <c r="C12" s="315" t="s">
        <v>1789</v>
      </c>
      <c r="D12" s="315"/>
      <c r="E12" s="315"/>
      <c r="F12" s="315"/>
      <c r="G12" s="315"/>
      <c r="H12" s="421" t="s">
        <v>2696</v>
      </c>
      <c r="I12" s="415" t="s">
        <v>2697</v>
      </c>
      <c r="J12" s="415" t="s">
        <v>1289</v>
      </c>
      <c r="K12" s="421" t="s">
        <v>178</v>
      </c>
      <c r="L12" s="422"/>
      <c r="M12" s="421" t="s">
        <v>133</v>
      </c>
      <c r="N12" s="421"/>
      <c r="O12" s="423" t="s">
        <v>134</v>
      </c>
      <c r="P12" s="423"/>
      <c r="Q12" s="423"/>
      <c r="R12" s="313"/>
    </row>
    <row r="13" spans="1:18" s="71" customFormat="1" ht="13.5" customHeight="1">
      <c r="A13" s="371">
        <f t="shared" si="0"/>
        <v>5</v>
      </c>
      <c r="B13" s="315"/>
      <c r="C13" s="315" t="s">
        <v>1791</v>
      </c>
      <c r="D13" s="315"/>
      <c r="E13" s="315"/>
      <c r="F13" s="315"/>
      <c r="G13" s="315"/>
      <c r="H13" s="421" t="s">
        <v>2698</v>
      </c>
      <c r="I13" s="415" t="s">
        <v>2699</v>
      </c>
      <c r="J13" s="415" t="s">
        <v>1614</v>
      </c>
      <c r="K13" s="421" t="s">
        <v>132</v>
      </c>
      <c r="L13" s="422"/>
      <c r="M13" s="421" t="s">
        <v>133</v>
      </c>
      <c r="N13" s="421" t="s">
        <v>1793</v>
      </c>
      <c r="O13" s="423" t="s">
        <v>134</v>
      </c>
      <c r="P13" s="423"/>
      <c r="Q13" s="423"/>
      <c r="R13" s="313"/>
    </row>
    <row r="14" spans="1:18" s="71" customFormat="1" ht="13.5" customHeight="1">
      <c r="A14" s="371">
        <f t="shared" si="0"/>
        <v>6</v>
      </c>
      <c r="B14" s="315" t="s">
        <v>2700</v>
      </c>
      <c r="C14" s="315"/>
      <c r="D14" s="315"/>
      <c r="E14" s="315"/>
      <c r="F14" s="315"/>
      <c r="G14" s="315"/>
      <c r="H14" s="421" t="s">
        <v>2563</v>
      </c>
      <c r="I14" s="415" t="s">
        <v>219</v>
      </c>
      <c r="J14" s="415" t="s">
        <v>220</v>
      </c>
      <c r="K14" s="421" t="s">
        <v>132</v>
      </c>
      <c r="L14" s="422"/>
      <c r="M14" s="421" t="s">
        <v>149</v>
      </c>
      <c r="N14" s="421"/>
      <c r="O14" s="423" t="s">
        <v>134</v>
      </c>
      <c r="P14" s="423"/>
      <c r="Q14" s="423"/>
      <c r="R14" s="313"/>
    </row>
    <row r="15" spans="1:18" s="71" customFormat="1" ht="13.5" customHeight="1">
      <c r="A15" s="371">
        <f t="shared" si="0"/>
        <v>7</v>
      </c>
      <c r="B15" s="102" t="s">
        <v>1622</v>
      </c>
      <c r="C15" s="67"/>
      <c r="D15" s="315"/>
      <c r="E15" s="315"/>
      <c r="F15" s="315"/>
      <c r="G15" s="317"/>
      <c r="H15" s="420"/>
      <c r="I15" s="425"/>
      <c r="J15" s="104" t="s">
        <v>1624</v>
      </c>
      <c r="K15" s="407" t="s">
        <v>178</v>
      </c>
      <c r="L15" s="108" t="s">
        <v>134</v>
      </c>
      <c r="M15" s="298" t="s">
        <v>1624</v>
      </c>
      <c r="N15" s="421"/>
      <c r="O15" s="423"/>
      <c r="P15" s="423"/>
      <c r="Q15" s="423"/>
      <c r="R15" s="313"/>
    </row>
    <row r="16" spans="1:18" s="71" customFormat="1" ht="13.5" customHeight="1">
      <c r="A16" s="371">
        <f t="shared" si="0"/>
        <v>8</v>
      </c>
      <c r="B16" s="67"/>
      <c r="C16" s="67" t="s">
        <v>2701</v>
      </c>
      <c r="D16" s="315"/>
      <c r="E16" s="315"/>
      <c r="F16" s="315"/>
      <c r="G16" s="315"/>
      <c r="H16" s="421"/>
      <c r="I16" s="340"/>
      <c r="J16" s="104" t="s">
        <v>1312</v>
      </c>
      <c r="K16" s="407" t="s">
        <v>178</v>
      </c>
      <c r="L16" s="108"/>
      <c r="M16" s="334" t="s">
        <v>133</v>
      </c>
      <c r="N16" s="421"/>
      <c r="O16" s="423"/>
      <c r="P16" s="423"/>
      <c r="Q16" s="423"/>
      <c r="R16" s="313"/>
    </row>
    <row r="17" spans="1:18" s="71" customFormat="1" ht="13.5" customHeight="1">
      <c r="A17" s="372">
        <f>ROW()-8</f>
        <v>9</v>
      </c>
      <c r="B17" s="316"/>
      <c r="C17" s="362" t="s">
        <v>2702</v>
      </c>
      <c r="D17" s="315"/>
      <c r="E17" s="315"/>
      <c r="F17" s="315"/>
      <c r="G17" s="315"/>
      <c r="H17" s="421" t="s">
        <v>2703</v>
      </c>
      <c r="I17" s="340" t="s">
        <v>2704</v>
      </c>
      <c r="J17" s="104" t="s">
        <v>2705</v>
      </c>
      <c r="K17" s="407" t="s">
        <v>178</v>
      </c>
      <c r="L17" s="422"/>
      <c r="M17" s="428"/>
      <c r="N17" s="421"/>
      <c r="O17" s="423"/>
      <c r="P17" s="423"/>
      <c r="Q17" s="423"/>
      <c r="R17" s="313"/>
    </row>
    <row r="18" spans="1:18" s="71" customFormat="1" ht="13.5" customHeight="1">
      <c r="A18" s="371">
        <f t="shared" si="0"/>
        <v>10</v>
      </c>
      <c r="B18" s="318" t="s">
        <v>14</v>
      </c>
      <c r="C18" s="424"/>
      <c r="D18" s="315"/>
      <c r="E18" s="315"/>
      <c r="F18" s="315"/>
      <c r="G18" s="317"/>
      <c r="H18" s="420"/>
      <c r="I18" s="425"/>
      <c r="J18" s="415" t="s">
        <v>1651</v>
      </c>
      <c r="K18" s="421" t="s">
        <v>132</v>
      </c>
      <c r="L18" s="422" t="s">
        <v>134</v>
      </c>
      <c r="M18" s="312" t="s">
        <v>1651</v>
      </c>
      <c r="N18" s="421"/>
      <c r="O18" s="423" t="s">
        <v>134</v>
      </c>
      <c r="P18" s="423"/>
      <c r="Q18" s="423"/>
      <c r="R18" s="313"/>
    </row>
    <row r="19" spans="1:18" s="71" customFormat="1" ht="13.5" customHeight="1">
      <c r="A19" s="371">
        <f t="shared" si="0"/>
        <v>11</v>
      </c>
      <c r="B19" s="318"/>
      <c r="C19" s="424" t="s">
        <v>2706</v>
      </c>
      <c r="D19" s="315"/>
      <c r="E19" s="315"/>
      <c r="F19" s="315"/>
      <c r="G19" s="315"/>
      <c r="H19" s="421" t="s">
        <v>2590</v>
      </c>
      <c r="I19" s="415" t="s">
        <v>2591</v>
      </c>
      <c r="J19" s="415" t="s">
        <v>1655</v>
      </c>
      <c r="K19" s="421" t="s">
        <v>132</v>
      </c>
      <c r="L19" s="422"/>
      <c r="M19" s="421" t="s">
        <v>133</v>
      </c>
      <c r="N19" s="421"/>
      <c r="O19" s="423" t="s">
        <v>134</v>
      </c>
      <c r="P19" s="423"/>
      <c r="Q19" s="423"/>
      <c r="R19" s="313"/>
    </row>
    <row r="20" spans="1:18" s="71" customFormat="1" ht="13.5" customHeight="1">
      <c r="A20" s="371">
        <f t="shared" si="0"/>
        <v>12</v>
      </c>
      <c r="B20" s="318"/>
      <c r="C20" s="315" t="s">
        <v>1715</v>
      </c>
      <c r="D20" s="315"/>
      <c r="E20" s="315"/>
      <c r="F20" s="315"/>
      <c r="G20" s="315"/>
      <c r="H20" s="421" t="s">
        <v>2707</v>
      </c>
      <c r="I20" s="415" t="s">
        <v>1430</v>
      </c>
      <c r="J20" s="421" t="s">
        <v>1717</v>
      </c>
      <c r="K20" s="421" t="s">
        <v>178</v>
      </c>
      <c r="L20" s="422"/>
      <c r="M20" s="421" t="s">
        <v>133</v>
      </c>
      <c r="N20" s="421"/>
      <c r="O20" s="423" t="s">
        <v>134</v>
      </c>
      <c r="P20" s="423"/>
      <c r="Q20" s="423"/>
      <c r="R20" s="313"/>
    </row>
    <row r="21" spans="1:18" s="71" customFormat="1" ht="13.5" customHeight="1">
      <c r="A21" s="372">
        <f>ROW()-8</f>
        <v>13</v>
      </c>
      <c r="B21" s="316"/>
      <c r="C21" s="315" t="s">
        <v>2708</v>
      </c>
      <c r="D21" s="315"/>
      <c r="E21" s="315"/>
      <c r="F21" s="315"/>
      <c r="G21" s="315"/>
      <c r="H21" s="421" t="s">
        <v>2709</v>
      </c>
      <c r="I21" s="415" t="s">
        <v>2710</v>
      </c>
      <c r="J21" s="421" t="s">
        <v>1590</v>
      </c>
      <c r="K21" s="421" t="s">
        <v>132</v>
      </c>
      <c r="L21" s="422"/>
      <c r="M21" s="421" t="s">
        <v>133</v>
      </c>
      <c r="N21" s="421"/>
      <c r="O21" s="423" t="s">
        <v>134</v>
      </c>
      <c r="P21" s="423"/>
      <c r="Q21" s="423"/>
      <c r="R21" s="313"/>
    </row>
    <row r="22" spans="1:18" s="71" customFormat="1" ht="13.5" customHeight="1">
      <c r="A22" s="72">
        <f t="shared" si="0"/>
        <v>14</v>
      </c>
      <c r="B22" s="318"/>
      <c r="C22" s="315" t="s">
        <v>2711</v>
      </c>
      <c r="D22" s="315"/>
      <c r="E22" s="315"/>
      <c r="F22" s="315"/>
      <c r="G22" s="315"/>
      <c r="H22" s="421" t="s">
        <v>2712</v>
      </c>
      <c r="I22" s="415" t="s">
        <v>1593</v>
      </c>
      <c r="J22" s="421" t="s">
        <v>1594</v>
      </c>
      <c r="K22" s="421" t="s">
        <v>132</v>
      </c>
      <c r="L22" s="422"/>
      <c r="M22" s="421" t="s">
        <v>133</v>
      </c>
      <c r="N22" s="421"/>
      <c r="O22" s="423" t="s">
        <v>134</v>
      </c>
      <c r="P22" s="423"/>
      <c r="Q22" s="423"/>
      <c r="R22" s="313"/>
    </row>
    <row r="23" spans="1:18" s="71" customFormat="1" ht="13.5" customHeight="1">
      <c r="A23" s="72">
        <f t="shared" si="0"/>
        <v>15</v>
      </c>
      <c r="B23" s="318"/>
      <c r="C23" s="315" t="s">
        <v>1724</v>
      </c>
      <c r="D23" s="315"/>
      <c r="E23" s="315"/>
      <c r="F23" s="315"/>
      <c r="G23" s="315"/>
      <c r="H23" s="421" t="s">
        <v>2592</v>
      </c>
      <c r="I23" s="415" t="s">
        <v>2593</v>
      </c>
      <c r="J23" s="421" t="s">
        <v>1726</v>
      </c>
      <c r="K23" s="421" t="s">
        <v>178</v>
      </c>
      <c r="L23" s="422"/>
      <c r="M23" s="421" t="s">
        <v>133</v>
      </c>
      <c r="N23" s="421"/>
      <c r="O23" s="423" t="s">
        <v>134</v>
      </c>
      <c r="P23" s="423"/>
      <c r="Q23" s="423"/>
      <c r="R23" s="313"/>
    </row>
    <row r="24" spans="1:18" s="71" customFormat="1" ht="13.5" customHeight="1">
      <c r="A24" s="72">
        <f t="shared" si="0"/>
        <v>16</v>
      </c>
      <c r="B24" s="318"/>
      <c r="C24" s="315" t="s">
        <v>1749</v>
      </c>
      <c r="D24" s="315"/>
      <c r="E24" s="315"/>
      <c r="F24" s="315"/>
      <c r="G24" s="315"/>
      <c r="H24" s="421" t="s">
        <v>2713</v>
      </c>
      <c r="I24" s="415" t="s">
        <v>2714</v>
      </c>
      <c r="J24" s="421" t="s">
        <v>1752</v>
      </c>
      <c r="K24" s="421" t="s">
        <v>178</v>
      </c>
      <c r="L24" s="422"/>
      <c r="M24" s="421" t="s">
        <v>133</v>
      </c>
      <c r="N24" s="421"/>
      <c r="O24" s="423" t="s">
        <v>134</v>
      </c>
      <c r="P24" s="423"/>
      <c r="Q24" s="423"/>
      <c r="R24" s="313"/>
    </row>
    <row r="25" spans="1:18" s="71" customFormat="1" ht="13.5" customHeight="1">
      <c r="A25" s="72">
        <f t="shared" si="0"/>
        <v>17</v>
      </c>
      <c r="B25" s="318"/>
      <c r="C25" s="315" t="s">
        <v>2594</v>
      </c>
      <c r="D25" s="315"/>
      <c r="E25" s="315"/>
      <c r="F25" s="315"/>
      <c r="G25" s="315"/>
      <c r="H25" s="421" t="s">
        <v>2715</v>
      </c>
      <c r="I25" s="415" t="s">
        <v>17</v>
      </c>
      <c r="J25" s="421" t="s">
        <v>1730</v>
      </c>
      <c r="K25" s="421" t="s">
        <v>178</v>
      </c>
      <c r="L25" s="422"/>
      <c r="M25" s="421" t="s">
        <v>133</v>
      </c>
      <c r="N25" s="398" t="s">
        <v>1731</v>
      </c>
      <c r="O25" s="423" t="s">
        <v>134</v>
      </c>
      <c r="P25" s="423"/>
      <c r="Q25" s="423"/>
      <c r="R25" s="313"/>
    </row>
    <row r="26" spans="1:18" s="71" customFormat="1" ht="13.5" customHeight="1">
      <c r="A26" s="72">
        <f t="shared" si="0"/>
        <v>18</v>
      </c>
      <c r="B26" s="316"/>
      <c r="C26" s="315" t="s">
        <v>1660</v>
      </c>
      <c r="D26" s="67"/>
      <c r="E26" s="67"/>
      <c r="F26" s="67"/>
      <c r="G26" s="333"/>
      <c r="H26" s="421" t="s">
        <v>1661</v>
      </c>
      <c r="I26" s="426"/>
      <c r="J26" s="398" t="s">
        <v>1662</v>
      </c>
      <c r="K26" s="407" t="s">
        <v>1280</v>
      </c>
      <c r="L26" s="411" t="s">
        <v>134</v>
      </c>
      <c r="M26" s="186" t="s">
        <v>1662</v>
      </c>
      <c r="N26" s="412"/>
      <c r="O26" s="423" t="s">
        <v>134</v>
      </c>
      <c r="P26" s="423"/>
      <c r="Q26" s="423"/>
      <c r="R26" s="313"/>
    </row>
    <row r="27" spans="1:18" s="71" customFormat="1" ht="13.5" customHeight="1">
      <c r="A27" s="72">
        <f t="shared" si="0"/>
        <v>19</v>
      </c>
      <c r="B27" s="316"/>
      <c r="C27" s="315"/>
      <c r="D27" s="86" t="s">
        <v>1361</v>
      </c>
      <c r="E27" s="86"/>
      <c r="F27" s="86"/>
      <c r="G27" s="407"/>
      <c r="H27" s="407" t="s">
        <v>1663</v>
      </c>
      <c r="I27" s="413" t="s">
        <v>1664</v>
      </c>
      <c r="J27" s="398" t="s">
        <v>177</v>
      </c>
      <c r="K27" s="407" t="s">
        <v>132</v>
      </c>
      <c r="L27" s="411"/>
      <c r="M27" s="407" t="s">
        <v>133</v>
      </c>
      <c r="N27" s="104" t="s">
        <v>1665</v>
      </c>
      <c r="O27" s="423" t="s">
        <v>134</v>
      </c>
      <c r="P27" s="423"/>
      <c r="Q27" s="423"/>
      <c r="R27" s="313"/>
    </row>
    <row r="28" spans="1:18" s="71" customFormat="1" ht="13.5" customHeight="1">
      <c r="A28" s="72">
        <f t="shared" si="0"/>
        <v>20</v>
      </c>
      <c r="B28" s="316"/>
      <c r="C28" s="86"/>
      <c r="D28" s="86" t="s">
        <v>1365</v>
      </c>
      <c r="E28" s="86"/>
      <c r="F28" s="86"/>
      <c r="G28" s="407"/>
      <c r="H28" s="407" t="s">
        <v>1666</v>
      </c>
      <c r="I28" s="413" t="s">
        <v>1620</v>
      </c>
      <c r="J28" s="398" t="s">
        <v>1368</v>
      </c>
      <c r="K28" s="407" t="s">
        <v>132</v>
      </c>
      <c r="L28" s="411"/>
      <c r="M28" s="407" t="s">
        <v>133</v>
      </c>
      <c r="N28" s="412"/>
      <c r="O28" s="423" t="s">
        <v>134</v>
      </c>
      <c r="P28" s="423"/>
      <c r="Q28" s="423"/>
      <c r="R28" s="313"/>
    </row>
    <row r="29" spans="1:18" s="71" customFormat="1" ht="13.5" customHeight="1">
      <c r="A29" s="72">
        <f t="shared" si="0"/>
        <v>21</v>
      </c>
      <c r="B29" s="318"/>
      <c r="C29" s="315" t="s">
        <v>1747</v>
      </c>
      <c r="D29" s="315"/>
      <c r="E29" s="315"/>
      <c r="F29" s="315"/>
      <c r="G29" s="315"/>
      <c r="H29" s="407" t="s">
        <v>1745</v>
      </c>
      <c r="I29" s="398">
        <v>31</v>
      </c>
      <c r="J29" s="398" t="s">
        <v>1475</v>
      </c>
      <c r="K29" s="407" t="s">
        <v>178</v>
      </c>
      <c r="L29" s="411"/>
      <c r="M29" s="407" t="s">
        <v>1637</v>
      </c>
      <c r="N29" s="421"/>
      <c r="O29" s="423" t="s">
        <v>134</v>
      </c>
      <c r="P29" s="423"/>
      <c r="Q29" s="423"/>
      <c r="R29" s="313"/>
    </row>
    <row r="30" spans="1:18" s="71" customFormat="1" ht="13.5" customHeight="1">
      <c r="A30" s="72">
        <f t="shared" si="0"/>
        <v>22</v>
      </c>
      <c r="B30" s="318"/>
      <c r="C30" s="315" t="s">
        <v>1744</v>
      </c>
      <c r="D30" s="315"/>
      <c r="E30" s="315"/>
      <c r="F30" s="315"/>
      <c r="G30" s="315"/>
      <c r="H30" s="407" t="s">
        <v>1748</v>
      </c>
      <c r="I30" s="398">
        <v>109</v>
      </c>
      <c r="J30" s="398" t="s">
        <v>1746</v>
      </c>
      <c r="K30" s="407" t="s">
        <v>178</v>
      </c>
      <c r="L30" s="411"/>
      <c r="M30" s="407" t="s">
        <v>1637</v>
      </c>
      <c r="N30" s="421"/>
      <c r="O30" s="423" t="s">
        <v>134</v>
      </c>
      <c r="P30" s="423"/>
      <c r="Q30" s="423"/>
      <c r="R30" s="313"/>
    </row>
    <row r="31" spans="1:18" s="71" customFormat="1" ht="13.5" customHeight="1">
      <c r="A31" s="72">
        <f t="shared" si="0"/>
        <v>23</v>
      </c>
      <c r="B31" s="318"/>
      <c r="C31" s="315" t="s">
        <v>2716</v>
      </c>
      <c r="D31" s="315"/>
      <c r="E31" s="315"/>
      <c r="F31" s="315"/>
      <c r="G31" s="315"/>
      <c r="H31" s="421" t="s">
        <v>2717</v>
      </c>
      <c r="I31" s="415" t="s">
        <v>1568</v>
      </c>
      <c r="J31" s="421" t="s">
        <v>2718</v>
      </c>
      <c r="K31" s="421" t="s">
        <v>178</v>
      </c>
      <c r="L31" s="422"/>
      <c r="M31" s="421" t="s">
        <v>133</v>
      </c>
      <c r="N31" s="421"/>
      <c r="O31" s="423"/>
      <c r="P31" s="423"/>
      <c r="Q31" s="423"/>
      <c r="R31" s="313"/>
    </row>
    <row r="32" spans="1:18" s="71" customFormat="1" ht="13.5" customHeight="1">
      <c r="A32" s="72">
        <f t="shared" si="0"/>
        <v>24</v>
      </c>
      <c r="B32" s="318"/>
      <c r="C32" s="424" t="s">
        <v>2596</v>
      </c>
      <c r="D32" s="315"/>
      <c r="E32" s="315"/>
      <c r="F32" s="315"/>
      <c r="G32" s="317"/>
      <c r="H32" s="420"/>
      <c r="I32" s="425"/>
      <c r="J32" s="415" t="s">
        <v>2597</v>
      </c>
      <c r="K32" s="421" t="s">
        <v>178</v>
      </c>
      <c r="L32" s="422" t="s">
        <v>134</v>
      </c>
      <c r="M32" s="320" t="s">
        <v>2597</v>
      </c>
      <c r="N32" s="421"/>
      <c r="O32" s="423"/>
      <c r="P32" s="423"/>
      <c r="Q32" s="423"/>
      <c r="R32" s="313"/>
    </row>
    <row r="33" spans="1:18" s="71" customFormat="1" ht="13.5" customHeight="1">
      <c r="A33" s="72">
        <f t="shared" si="0"/>
        <v>25</v>
      </c>
      <c r="B33" s="318"/>
      <c r="C33" s="424"/>
      <c r="D33" s="315" t="s">
        <v>2598</v>
      </c>
      <c r="E33" s="315"/>
      <c r="F33" s="315"/>
      <c r="G33" s="315"/>
      <c r="H33" s="421" t="s">
        <v>2599</v>
      </c>
      <c r="I33" s="415">
        <v>92300</v>
      </c>
      <c r="J33" s="415" t="s">
        <v>1413</v>
      </c>
      <c r="K33" s="421" t="s">
        <v>132</v>
      </c>
      <c r="L33" s="422"/>
      <c r="M33" s="421" t="s">
        <v>133</v>
      </c>
      <c r="N33" s="421" t="s">
        <v>1414</v>
      </c>
      <c r="O33" s="423"/>
      <c r="P33" s="423"/>
      <c r="Q33" s="423"/>
      <c r="R33" s="313"/>
    </row>
    <row r="34" spans="1:18" s="71" customFormat="1" ht="13.5" customHeight="1">
      <c r="A34" s="72">
        <f t="shared" si="0"/>
        <v>26</v>
      </c>
      <c r="B34" s="318"/>
      <c r="C34" s="424"/>
      <c r="D34" s="315" t="s">
        <v>6</v>
      </c>
      <c r="E34" s="315"/>
      <c r="F34" s="315"/>
      <c r="G34" s="315"/>
      <c r="H34" s="421" t="s">
        <v>2449</v>
      </c>
      <c r="I34" s="415" t="s">
        <v>2600</v>
      </c>
      <c r="J34" s="415" t="s">
        <v>1409</v>
      </c>
      <c r="K34" s="421" t="s">
        <v>132</v>
      </c>
      <c r="L34" s="422"/>
      <c r="M34" s="421" t="s">
        <v>133</v>
      </c>
      <c r="N34" s="421"/>
      <c r="O34" s="423"/>
      <c r="P34" s="423"/>
      <c r="Q34" s="423"/>
      <c r="R34" s="313"/>
    </row>
    <row r="35" spans="1:18" s="71" customFormat="1" ht="12.75" customHeight="1">
      <c r="A35" s="72">
        <f t="shared" si="0"/>
        <v>27</v>
      </c>
      <c r="B35" s="314" t="s">
        <v>2601</v>
      </c>
      <c r="C35" s="315"/>
      <c r="D35" s="315"/>
      <c r="E35" s="315"/>
      <c r="F35" s="315"/>
      <c r="G35" s="317"/>
      <c r="H35" s="420"/>
      <c r="I35" s="425"/>
      <c r="J35" s="415" t="s">
        <v>2602</v>
      </c>
      <c r="K35" s="421" t="s">
        <v>178</v>
      </c>
      <c r="L35" s="422" t="s">
        <v>134</v>
      </c>
      <c r="M35" s="312" t="s">
        <v>2602</v>
      </c>
      <c r="N35" s="421"/>
      <c r="O35" s="423"/>
      <c r="P35" s="423"/>
      <c r="Q35" s="423"/>
      <c r="R35" s="313"/>
    </row>
    <row r="36" spans="1:18" s="71" customFormat="1" ht="13.5" customHeight="1">
      <c r="A36" s="72">
        <f t="shared" si="0"/>
        <v>28</v>
      </c>
      <c r="B36" s="314"/>
      <c r="C36" s="315" t="s">
        <v>2603</v>
      </c>
      <c r="D36" s="315"/>
      <c r="E36" s="315"/>
      <c r="F36" s="315"/>
      <c r="G36" s="335"/>
      <c r="H36" s="420"/>
      <c r="I36" s="425"/>
      <c r="J36" s="415" t="s">
        <v>1346</v>
      </c>
      <c r="K36" s="421" t="s">
        <v>178</v>
      </c>
      <c r="L36" s="422" t="s">
        <v>134</v>
      </c>
      <c r="M36" s="312" t="s">
        <v>1346</v>
      </c>
      <c r="N36" s="421"/>
      <c r="O36" s="423"/>
      <c r="P36" s="423"/>
      <c r="Q36" s="423"/>
      <c r="R36" s="313"/>
    </row>
    <row r="37" spans="1:18" s="71" customFormat="1" ht="13.5" customHeight="1">
      <c r="A37" s="72">
        <f t="shared" si="0"/>
        <v>29</v>
      </c>
      <c r="B37" s="314"/>
      <c r="C37" s="315"/>
      <c r="D37" s="315" t="s">
        <v>2604</v>
      </c>
      <c r="E37" s="315"/>
      <c r="F37" s="315"/>
      <c r="G37" s="315"/>
      <c r="H37" s="421" t="s">
        <v>2605</v>
      </c>
      <c r="I37" s="415" t="s">
        <v>2606</v>
      </c>
      <c r="J37" s="415" t="s">
        <v>1312</v>
      </c>
      <c r="K37" s="421" t="s">
        <v>178</v>
      </c>
      <c r="L37" s="422"/>
      <c r="M37" s="421" t="s">
        <v>133</v>
      </c>
      <c r="N37" s="421" t="s">
        <v>2719</v>
      </c>
      <c r="O37" s="423"/>
      <c r="P37" s="423"/>
      <c r="Q37" s="423"/>
      <c r="R37" s="313"/>
    </row>
    <row r="38" spans="1:18" s="71" customFormat="1" ht="13.5" customHeight="1">
      <c r="A38" s="72">
        <f t="shared" si="0"/>
        <v>30</v>
      </c>
      <c r="B38" s="314"/>
      <c r="C38" s="315"/>
      <c r="D38" s="315" t="s">
        <v>2608</v>
      </c>
      <c r="E38" s="315"/>
      <c r="F38" s="315"/>
      <c r="G38" s="315"/>
      <c r="H38" s="421" t="s">
        <v>2609</v>
      </c>
      <c r="I38" s="415"/>
      <c r="J38" s="415" t="s">
        <v>2610</v>
      </c>
      <c r="K38" s="421" t="s">
        <v>178</v>
      </c>
      <c r="L38" s="422"/>
      <c r="M38" s="421" t="s">
        <v>133</v>
      </c>
      <c r="N38" s="421"/>
      <c r="O38" s="423"/>
      <c r="P38" s="423"/>
      <c r="Q38" s="423"/>
      <c r="R38" s="313"/>
    </row>
    <row r="39" spans="1:18" s="71" customFormat="1" ht="13.5" customHeight="1">
      <c r="A39" s="72">
        <f t="shared" si="0"/>
        <v>31</v>
      </c>
      <c r="B39" s="314"/>
      <c r="C39" s="315"/>
      <c r="D39" s="315" t="s">
        <v>2611</v>
      </c>
      <c r="E39" s="315"/>
      <c r="F39" s="315"/>
      <c r="G39" s="315"/>
      <c r="H39" s="421" t="s">
        <v>2612</v>
      </c>
      <c r="I39" s="415"/>
      <c r="J39" s="415" t="s">
        <v>2613</v>
      </c>
      <c r="K39" s="421" t="s">
        <v>178</v>
      </c>
      <c r="L39" s="422"/>
      <c r="M39" s="421" t="s">
        <v>133</v>
      </c>
      <c r="N39" s="421"/>
      <c r="O39" s="423"/>
      <c r="P39" s="423"/>
      <c r="Q39" s="423"/>
      <c r="R39" s="313"/>
    </row>
    <row r="40" spans="1:18" s="71" customFormat="1" ht="13.5" customHeight="1">
      <c r="A40" s="72">
        <f t="shared" si="0"/>
        <v>32</v>
      </c>
      <c r="B40" s="318"/>
      <c r="C40" s="315"/>
      <c r="D40" s="315" t="s">
        <v>2614</v>
      </c>
      <c r="E40" s="315"/>
      <c r="F40" s="315"/>
      <c r="G40" s="317"/>
      <c r="H40" s="420"/>
      <c r="I40" s="425"/>
      <c r="J40" s="415" t="s">
        <v>1371</v>
      </c>
      <c r="K40" s="421" t="s">
        <v>178</v>
      </c>
      <c r="L40" s="422" t="s">
        <v>134</v>
      </c>
      <c r="M40" s="312" t="s">
        <v>1371</v>
      </c>
      <c r="N40" s="421"/>
      <c r="O40" s="423"/>
      <c r="P40" s="423"/>
      <c r="Q40" s="423"/>
      <c r="R40" s="313"/>
    </row>
    <row r="41" spans="1:18" s="71" customFormat="1" ht="13.5" customHeight="1">
      <c r="A41" s="72">
        <f t="shared" si="0"/>
        <v>33</v>
      </c>
      <c r="B41" s="316"/>
      <c r="C41" s="315"/>
      <c r="D41" s="315"/>
      <c r="E41" s="67" t="s">
        <v>1386</v>
      </c>
      <c r="F41" s="361"/>
      <c r="G41" s="315"/>
      <c r="H41" s="103" t="s">
        <v>2720</v>
      </c>
      <c r="I41" s="104" t="s">
        <v>2721</v>
      </c>
      <c r="J41" s="104" t="s">
        <v>1389</v>
      </c>
      <c r="K41" s="407" t="s">
        <v>132</v>
      </c>
      <c r="L41" s="411"/>
      <c r="M41" s="407" t="s">
        <v>133</v>
      </c>
      <c r="N41" s="407" t="s">
        <v>1390</v>
      </c>
      <c r="O41" s="423"/>
      <c r="P41" s="423"/>
      <c r="Q41" s="423"/>
      <c r="R41" s="313"/>
    </row>
    <row r="42" spans="1:18" s="71" customFormat="1" ht="13.5" customHeight="1">
      <c r="A42" s="72">
        <f t="shared" si="0"/>
        <v>34</v>
      </c>
      <c r="B42" s="316"/>
      <c r="C42" s="315"/>
      <c r="D42" s="315"/>
      <c r="E42" s="67" t="s">
        <v>1391</v>
      </c>
      <c r="F42" s="102"/>
      <c r="G42" s="315"/>
      <c r="H42" s="103" t="s">
        <v>2445</v>
      </c>
      <c r="I42" s="104" t="s">
        <v>1393</v>
      </c>
      <c r="J42" s="104" t="s">
        <v>1394</v>
      </c>
      <c r="K42" s="407" t="s">
        <v>178</v>
      </c>
      <c r="L42" s="411"/>
      <c r="M42" s="407" t="s">
        <v>133</v>
      </c>
      <c r="N42" s="407"/>
      <c r="O42" s="423"/>
      <c r="P42" s="423"/>
      <c r="Q42" s="423"/>
      <c r="R42" s="313"/>
    </row>
    <row r="43" spans="1:18" s="71" customFormat="1" ht="13.5" customHeight="1">
      <c r="A43" s="72">
        <f t="shared" si="0"/>
        <v>35</v>
      </c>
      <c r="B43" s="316"/>
      <c r="C43" s="315"/>
      <c r="D43" s="315"/>
      <c r="E43" s="67" t="s">
        <v>1395</v>
      </c>
      <c r="F43" s="102"/>
      <c r="G43" s="335"/>
      <c r="H43" s="336"/>
      <c r="I43" s="337"/>
      <c r="J43" s="104" t="s">
        <v>1397</v>
      </c>
      <c r="K43" s="407" t="s">
        <v>178</v>
      </c>
      <c r="L43" s="411" t="s">
        <v>134</v>
      </c>
      <c r="M43" s="88" t="s">
        <v>1397</v>
      </c>
      <c r="N43" s="407"/>
      <c r="O43" s="423"/>
      <c r="P43" s="423"/>
      <c r="Q43" s="423"/>
      <c r="R43" s="313"/>
    </row>
    <row r="44" spans="1:18" s="71" customFormat="1" ht="13.5" customHeight="1">
      <c r="A44" s="72">
        <f t="shared" si="0"/>
        <v>36</v>
      </c>
      <c r="B44" s="316"/>
      <c r="C44" s="315"/>
      <c r="D44" s="315"/>
      <c r="E44" s="67"/>
      <c r="F44" s="67" t="s">
        <v>1398</v>
      </c>
      <c r="G44" s="315"/>
      <c r="H44" s="407" t="s">
        <v>1399</v>
      </c>
      <c r="I44" s="104" t="s">
        <v>1400</v>
      </c>
      <c r="J44" s="104" t="s">
        <v>1389</v>
      </c>
      <c r="K44" s="407" t="s">
        <v>132</v>
      </c>
      <c r="L44" s="411"/>
      <c r="M44" s="407" t="s">
        <v>133</v>
      </c>
      <c r="N44" s="407" t="s">
        <v>1401</v>
      </c>
      <c r="O44" s="423"/>
      <c r="P44" s="423"/>
      <c r="Q44" s="423"/>
      <c r="R44" s="313"/>
    </row>
    <row r="45" spans="1:18" s="71" customFormat="1" ht="13.5" customHeight="1">
      <c r="A45" s="72">
        <f t="shared" si="0"/>
        <v>37</v>
      </c>
      <c r="B45" s="316"/>
      <c r="C45" s="315"/>
      <c r="D45" s="315"/>
      <c r="E45" s="67"/>
      <c r="F45" s="67" t="s">
        <v>1402</v>
      </c>
      <c r="G45" s="315"/>
      <c r="H45" s="407" t="s">
        <v>1403</v>
      </c>
      <c r="I45" s="415" t="s">
        <v>1404</v>
      </c>
      <c r="J45" s="104" t="s">
        <v>1312</v>
      </c>
      <c r="K45" s="407" t="s">
        <v>178</v>
      </c>
      <c r="L45" s="411"/>
      <c r="M45" s="407" t="s">
        <v>133</v>
      </c>
      <c r="N45" s="407"/>
      <c r="O45" s="423"/>
      <c r="P45" s="423"/>
      <c r="Q45" s="423"/>
      <c r="R45" s="313"/>
    </row>
    <row r="46" spans="1:18" s="71" customFormat="1" ht="13.5" customHeight="1">
      <c r="A46" s="72">
        <f t="shared" si="0"/>
        <v>38</v>
      </c>
      <c r="B46" s="316"/>
      <c r="C46" s="315"/>
      <c r="D46" s="315"/>
      <c r="E46" s="67"/>
      <c r="F46" s="67" t="s">
        <v>1375</v>
      </c>
      <c r="G46" s="315"/>
      <c r="H46" s="407" t="s">
        <v>1405</v>
      </c>
      <c r="I46" s="415" t="s">
        <v>1406</v>
      </c>
      <c r="J46" s="104" t="s">
        <v>141</v>
      </c>
      <c r="K46" s="407" t="s">
        <v>178</v>
      </c>
      <c r="L46" s="422"/>
      <c r="M46" s="407" t="s">
        <v>133</v>
      </c>
      <c r="N46" s="421"/>
      <c r="O46" s="423"/>
      <c r="P46" s="423"/>
      <c r="Q46" s="423"/>
      <c r="R46" s="313"/>
    </row>
    <row r="47" spans="1:18" s="71" customFormat="1" ht="13.5" customHeight="1">
      <c r="A47" s="72">
        <f t="shared" si="0"/>
        <v>39</v>
      </c>
      <c r="B47" s="314"/>
      <c r="C47" s="315"/>
      <c r="D47" s="315"/>
      <c r="E47" s="315" t="s">
        <v>7</v>
      </c>
      <c r="F47" s="315"/>
      <c r="G47" s="315"/>
      <c r="H47" s="421" t="s">
        <v>2615</v>
      </c>
      <c r="I47" s="415">
        <v>92300</v>
      </c>
      <c r="J47" s="415" t="s">
        <v>1413</v>
      </c>
      <c r="K47" s="421" t="s">
        <v>132</v>
      </c>
      <c r="L47" s="422"/>
      <c r="M47" s="421" t="s">
        <v>133</v>
      </c>
      <c r="N47" s="407" t="s">
        <v>1414</v>
      </c>
      <c r="O47" s="423"/>
      <c r="P47" s="423"/>
      <c r="Q47" s="423"/>
      <c r="R47" s="313"/>
    </row>
    <row r="48" spans="1:18" s="71" customFormat="1" ht="13.5" customHeight="1">
      <c r="A48" s="72">
        <f t="shared" si="0"/>
        <v>40</v>
      </c>
      <c r="B48" s="314"/>
      <c r="C48" s="315"/>
      <c r="D48" s="315"/>
      <c r="E48" s="315" t="s">
        <v>6</v>
      </c>
      <c r="F48" s="315"/>
      <c r="G48" s="315"/>
      <c r="H48" s="421" t="s">
        <v>2449</v>
      </c>
      <c r="I48" s="415" t="s">
        <v>2600</v>
      </c>
      <c r="J48" s="415" t="s">
        <v>1409</v>
      </c>
      <c r="K48" s="421" t="s">
        <v>178</v>
      </c>
      <c r="L48" s="422"/>
      <c r="M48" s="421" t="s">
        <v>133</v>
      </c>
      <c r="N48" s="421"/>
      <c r="O48" s="423"/>
      <c r="P48" s="423"/>
      <c r="Q48" s="423"/>
      <c r="R48" s="313"/>
    </row>
    <row r="49" spans="1:18" s="71" customFormat="1" ht="13.5" customHeight="1">
      <c r="A49" s="72">
        <f t="shared" ref="A49:A59" si="1">ROW()-8</f>
        <v>41</v>
      </c>
      <c r="B49" s="318" t="s">
        <v>2722</v>
      </c>
      <c r="C49" s="315"/>
      <c r="D49" s="315"/>
      <c r="E49" s="315"/>
      <c r="F49" s="315"/>
      <c r="G49" s="335"/>
      <c r="H49" s="429"/>
      <c r="I49" s="426"/>
      <c r="J49" s="415" t="s">
        <v>2723</v>
      </c>
      <c r="K49" s="421" t="s">
        <v>178</v>
      </c>
      <c r="L49" s="108" t="s">
        <v>134</v>
      </c>
      <c r="M49" s="298" t="s">
        <v>2723</v>
      </c>
      <c r="N49" s="421"/>
      <c r="O49" s="423" t="s">
        <v>134</v>
      </c>
      <c r="P49" s="423"/>
      <c r="Q49" s="423"/>
      <c r="R49" s="313"/>
    </row>
    <row r="50" spans="1:18" s="71" customFormat="1" ht="13.5" customHeight="1">
      <c r="A50" s="72">
        <f t="shared" si="1"/>
        <v>42</v>
      </c>
      <c r="B50" s="318"/>
      <c r="C50" s="315" t="s">
        <v>2724</v>
      </c>
      <c r="D50" s="315"/>
      <c r="E50" s="315"/>
      <c r="F50" s="315"/>
      <c r="G50" s="315"/>
      <c r="H50" s="421" t="s">
        <v>2725</v>
      </c>
      <c r="I50" s="415" t="s">
        <v>2726</v>
      </c>
      <c r="J50" s="415" t="s">
        <v>2649</v>
      </c>
      <c r="K50" s="421" t="s">
        <v>1280</v>
      </c>
      <c r="L50" s="327"/>
      <c r="M50" s="421" t="s">
        <v>133</v>
      </c>
      <c r="N50" s="421"/>
      <c r="O50" s="423" t="s">
        <v>134</v>
      </c>
      <c r="P50" s="423"/>
      <c r="Q50" s="423"/>
      <c r="R50" s="313"/>
    </row>
    <row r="51" spans="1:18" s="71" customFormat="1" ht="13.5" customHeight="1">
      <c r="A51" s="72">
        <f t="shared" si="1"/>
        <v>43</v>
      </c>
      <c r="B51" s="318"/>
      <c r="C51" s="332" t="s">
        <v>2650</v>
      </c>
      <c r="D51" s="315"/>
      <c r="E51" s="315"/>
      <c r="F51" s="315"/>
      <c r="G51" s="315"/>
      <c r="H51" s="421" t="s">
        <v>2727</v>
      </c>
      <c r="I51" s="415" t="s">
        <v>2652</v>
      </c>
      <c r="J51" s="415" t="s">
        <v>1772</v>
      </c>
      <c r="K51" s="421" t="s">
        <v>178</v>
      </c>
      <c r="L51" s="422"/>
      <c r="M51" s="421" t="s">
        <v>133</v>
      </c>
      <c r="N51" s="421"/>
      <c r="O51" s="423" t="s">
        <v>134</v>
      </c>
      <c r="P51" s="423"/>
      <c r="Q51" s="423"/>
      <c r="R51" s="313"/>
    </row>
    <row r="52" spans="1:18" s="71" customFormat="1" ht="13.5" customHeight="1">
      <c r="A52" s="72">
        <f t="shared" si="1"/>
        <v>44</v>
      </c>
      <c r="B52" s="318"/>
      <c r="C52" s="332" t="s">
        <v>2653</v>
      </c>
      <c r="D52" s="315"/>
      <c r="E52" s="315"/>
      <c r="F52" s="315"/>
      <c r="G52" s="315"/>
      <c r="H52" s="421" t="s">
        <v>2727</v>
      </c>
      <c r="I52" s="415" t="s">
        <v>2655</v>
      </c>
      <c r="J52" s="415" t="s">
        <v>2656</v>
      </c>
      <c r="K52" s="421" t="s">
        <v>1280</v>
      </c>
      <c r="L52" s="422"/>
      <c r="M52" s="421" t="s">
        <v>133</v>
      </c>
      <c r="N52" s="421"/>
      <c r="O52" s="423" t="s">
        <v>134</v>
      </c>
      <c r="P52" s="423"/>
      <c r="Q52" s="423"/>
      <c r="R52" s="313"/>
    </row>
    <row r="53" spans="1:18" s="71" customFormat="1" ht="13.5" customHeight="1">
      <c r="A53" s="369">
        <f>ROW()-8</f>
        <v>45</v>
      </c>
      <c r="B53" s="316"/>
      <c r="C53" s="67" t="s">
        <v>2728</v>
      </c>
      <c r="D53" s="315"/>
      <c r="E53" s="315"/>
      <c r="F53" s="315"/>
      <c r="G53" s="335"/>
      <c r="H53" s="429"/>
      <c r="I53" s="426"/>
      <c r="J53" s="104" t="s">
        <v>2729</v>
      </c>
      <c r="K53" s="103" t="s">
        <v>1280</v>
      </c>
      <c r="L53" s="108" t="s">
        <v>134</v>
      </c>
      <c r="M53" s="298" t="s">
        <v>2730</v>
      </c>
      <c r="N53" s="421"/>
      <c r="O53" s="423" t="s">
        <v>134</v>
      </c>
      <c r="P53" s="423"/>
      <c r="Q53" s="423"/>
      <c r="R53" s="313"/>
    </row>
    <row r="54" spans="1:18" s="71" customFormat="1" ht="13.5" customHeight="1">
      <c r="A54" s="372">
        <f t="shared" si="1"/>
        <v>46</v>
      </c>
      <c r="B54" s="316"/>
      <c r="C54" s="362"/>
      <c r="D54" s="315" t="s">
        <v>2731</v>
      </c>
      <c r="E54" s="315"/>
      <c r="F54" s="315"/>
      <c r="G54" s="315"/>
      <c r="H54" s="421" t="s">
        <v>2732</v>
      </c>
      <c r="I54" s="421" t="s">
        <v>2733</v>
      </c>
      <c r="J54" s="415" t="s">
        <v>1312</v>
      </c>
      <c r="K54" s="421" t="s">
        <v>132</v>
      </c>
      <c r="L54" s="411"/>
      <c r="M54" s="407" t="s">
        <v>133</v>
      </c>
      <c r="N54" s="421" t="s">
        <v>2734</v>
      </c>
      <c r="O54" s="423" t="s">
        <v>134</v>
      </c>
      <c r="P54" s="423"/>
      <c r="Q54" s="423"/>
      <c r="R54" s="313"/>
    </row>
    <row r="55" spans="1:18" s="71" customFormat="1" ht="13.5" customHeight="1">
      <c r="A55" s="369">
        <f>ROW()-8</f>
        <v>47</v>
      </c>
      <c r="B55" s="316"/>
      <c r="C55" s="362"/>
      <c r="D55" s="315" t="s">
        <v>2735</v>
      </c>
      <c r="E55" s="315"/>
      <c r="F55" s="315"/>
      <c r="G55" s="315"/>
      <c r="H55" s="421" t="s">
        <v>2736</v>
      </c>
      <c r="I55" s="415"/>
      <c r="J55" s="415" t="s">
        <v>1368</v>
      </c>
      <c r="K55" s="421" t="s">
        <v>132</v>
      </c>
      <c r="L55" s="430"/>
      <c r="M55" s="407" t="s">
        <v>133</v>
      </c>
      <c r="N55" s="421"/>
      <c r="O55" s="423" t="s">
        <v>134</v>
      </c>
      <c r="P55" s="423"/>
      <c r="Q55" s="423"/>
      <c r="R55" s="313"/>
    </row>
    <row r="56" spans="1:18" s="71" customFormat="1" ht="13.5" customHeight="1">
      <c r="A56" s="369">
        <f>ROW()-8</f>
        <v>48</v>
      </c>
      <c r="B56" s="316"/>
      <c r="C56" s="362"/>
      <c r="D56" s="315" t="s">
        <v>2737</v>
      </c>
      <c r="E56" s="315"/>
      <c r="F56" s="315"/>
      <c r="G56" s="315"/>
      <c r="H56" s="421" t="s">
        <v>2738</v>
      </c>
      <c r="I56" s="421" t="s">
        <v>2739</v>
      </c>
      <c r="J56" s="415" t="s">
        <v>1485</v>
      </c>
      <c r="K56" s="421" t="s">
        <v>178</v>
      </c>
      <c r="L56" s="430"/>
      <c r="M56" s="421" t="s">
        <v>133</v>
      </c>
      <c r="N56" s="421"/>
      <c r="O56" s="423" t="s">
        <v>134</v>
      </c>
      <c r="P56" s="423"/>
      <c r="Q56" s="423"/>
      <c r="R56" s="313"/>
    </row>
    <row r="57" spans="1:18" s="71" customFormat="1" ht="13.5" customHeight="1">
      <c r="A57" s="372">
        <f>ROW()-8</f>
        <v>49</v>
      </c>
      <c r="B57" s="316"/>
      <c r="C57" s="315" t="s">
        <v>1756</v>
      </c>
      <c r="D57" s="315"/>
      <c r="E57" s="315"/>
      <c r="F57" s="315"/>
      <c r="G57" s="315"/>
      <c r="H57" s="421" t="s">
        <v>2740</v>
      </c>
      <c r="I57" s="415"/>
      <c r="J57" s="415" t="s">
        <v>1759</v>
      </c>
      <c r="K57" s="421" t="s">
        <v>178</v>
      </c>
      <c r="L57" s="422"/>
      <c r="M57" s="421" t="s">
        <v>133</v>
      </c>
      <c r="N57" s="421"/>
      <c r="O57" s="423" t="s">
        <v>134</v>
      </c>
      <c r="P57" s="423"/>
      <c r="Q57" s="423"/>
      <c r="R57" s="313"/>
    </row>
    <row r="58" spans="1:18" s="71" customFormat="1" ht="13.5" customHeight="1">
      <c r="A58" s="372">
        <f>ROW()-8</f>
        <v>50</v>
      </c>
      <c r="B58" s="316"/>
      <c r="C58" s="315" t="s">
        <v>2741</v>
      </c>
      <c r="D58" s="315"/>
      <c r="E58" s="315"/>
      <c r="F58" s="315"/>
      <c r="G58" s="315"/>
      <c r="H58" s="421" t="s">
        <v>2742</v>
      </c>
      <c r="I58" s="415"/>
      <c r="J58" s="415" t="s">
        <v>1763</v>
      </c>
      <c r="K58" s="421" t="s">
        <v>178</v>
      </c>
      <c r="L58" s="422"/>
      <c r="M58" s="421" t="s">
        <v>133</v>
      </c>
      <c r="N58" s="421"/>
      <c r="O58" s="423" t="s">
        <v>134</v>
      </c>
      <c r="P58" s="423"/>
      <c r="Q58" s="423"/>
      <c r="R58" s="313"/>
    </row>
    <row r="59" spans="1:18" s="71" customFormat="1" ht="13.5" customHeight="1">
      <c r="A59" s="371">
        <f t="shared" si="1"/>
        <v>51</v>
      </c>
      <c r="B59" s="316"/>
      <c r="C59" s="315" t="s">
        <v>1857</v>
      </c>
      <c r="D59" s="315"/>
      <c r="E59" s="315"/>
      <c r="F59" s="315"/>
      <c r="G59" s="315"/>
      <c r="H59" s="421" t="s">
        <v>2743</v>
      </c>
      <c r="I59" s="415"/>
      <c r="J59" s="415" t="s">
        <v>228</v>
      </c>
      <c r="K59" s="103" t="s">
        <v>1280</v>
      </c>
      <c r="L59" s="422"/>
      <c r="M59" s="421" t="s">
        <v>133</v>
      </c>
      <c r="N59" s="421"/>
      <c r="O59" s="423" t="s">
        <v>134</v>
      </c>
      <c r="P59" s="423"/>
      <c r="Q59" s="423"/>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2438" priority="77">
      <formula>OR(#REF!="X",#REF!="X")</formula>
    </cfRule>
    <cfRule type="expression" dxfId="2437" priority="78">
      <formula>AND(#REF!=1,#REF!=1)</formula>
    </cfRule>
    <cfRule type="expression" dxfId="2436" priority="79">
      <formula>#REF!=1</formula>
    </cfRule>
    <cfRule type="expression" dxfId="2435" priority="80">
      <formula>#REF!=1</formula>
    </cfRule>
  </conditionalFormatting>
  <conditionalFormatting sqref="C28">
    <cfRule type="expression" dxfId="2434" priority="81">
      <formula>OR(#REF!="X",#REF!="X")</formula>
    </cfRule>
    <cfRule type="expression" dxfId="2433" priority="82">
      <formula>AND(#REF!=1,#REF!=1)</formula>
    </cfRule>
    <cfRule type="expression" dxfId="2432" priority="83">
      <formula>#REF!=1</formula>
    </cfRule>
    <cfRule type="expression" dxfId="2431" priority="84">
      <formula>AND($L28="X",OR(#REF!&lt;&gt;"",$B28&lt;&gt;""))</formula>
    </cfRule>
  </conditionalFormatting>
  <conditionalFormatting sqref="C28:F28 D26:F27">
    <cfRule type="expression" dxfId="2430" priority="85">
      <formula>#REF!=1</formula>
    </cfRule>
  </conditionalFormatting>
  <conditionalFormatting sqref="D26">
    <cfRule type="expression" dxfId="2429" priority="67">
      <formula>AND($L26="X",OR($B26&lt;&gt;"",$C26&lt;&gt;"",$D26&lt;&gt;""))</formula>
    </cfRule>
  </conditionalFormatting>
  <conditionalFormatting sqref="D26:D28">
    <cfRule type="expression" dxfId="2428" priority="68">
      <formula>AND($L26="X",OR($B26&lt;&gt;"",$C26&lt;&gt;""))</formula>
    </cfRule>
  </conditionalFormatting>
  <conditionalFormatting sqref="D26:F27 C28:F28">
    <cfRule type="expression" dxfId="2427" priority="18415">
      <formula>AND(NOT(ISBLANK(#REF!)),ISBLANK(#REF!),ISBLANK(#REF!))</formula>
    </cfRule>
  </conditionalFormatting>
  <conditionalFormatting sqref="D26:F28">
    <cfRule type="expression" dxfId="2426" priority="87">
      <formula>OR(#REF!="X",#REF!="X")</formula>
    </cfRule>
    <cfRule type="expression" dxfId="2425" priority="88">
      <formula>AND(#REF!=1,#REF!=1)</formula>
    </cfRule>
    <cfRule type="expression" dxfId="2424" priority="89">
      <formula>#REF!=1</formula>
    </cfRule>
  </conditionalFormatting>
  <conditionalFormatting sqref="D26:G26">
    <cfRule type="expression" dxfId="2423" priority="90">
      <formula>OR(#REF!="X",#REF!="X")</formula>
    </cfRule>
    <cfRule type="expression" dxfId="2422" priority="91">
      <formula>AND(#REF!=1,#REF!=1)</formula>
    </cfRule>
    <cfRule type="expression" dxfId="2421" priority="92">
      <formula>#REF!=1</formula>
    </cfRule>
    <cfRule type="expression" dxfId="2420" priority="93">
      <formula>AND($L26="X",OR($B26&lt;&gt;"",$C26&lt;&gt;"",$D26&lt;&gt;"",$E26&lt;&gt;""))</formula>
    </cfRule>
    <cfRule type="expression" dxfId="2419" priority="94">
      <formula>AND($L26="X",OR($B26&lt;&gt;"",$C26&lt;&gt;"",$E26&lt;&gt;"",#REF!&lt;&gt;""))</formula>
    </cfRule>
    <cfRule type="expression" dxfId="2418" priority="95">
      <formula>#REF!=1</formula>
    </cfRule>
    <cfRule type="expression" dxfId="2417" priority="96">
      <formula>AND($L26="X",OR($B26&lt;&gt;"",$C26&lt;&gt;"",$D26&lt;&gt;""))</formula>
    </cfRule>
    <cfRule type="expression" dxfId="2416" priority="97">
      <formula>AND(#REF!=1,#REF!=1)</formula>
    </cfRule>
    <cfRule type="expression" dxfId="2415" priority="98">
      <formula>#REF!=1</formula>
    </cfRule>
    <cfRule type="expression" dxfId="2414" priority="99">
      <formula>AND($L26="X",$B26&lt;&gt;"")</formula>
    </cfRule>
    <cfRule type="expression" dxfId="2413"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2412" priority="69">
      <formula>AND($L26="X",OR($B26&lt;&gt;"",$C26&lt;&gt;"",$D26&lt;&gt;"",$E26&lt;&gt;""))</formula>
    </cfRule>
  </conditionalFormatting>
  <conditionalFormatting sqref="E26:E28">
    <cfRule type="expression" dxfId="2411" priority="70">
      <formula>AND($L26="X",OR($B26&lt;&gt;"",$C26&lt;&gt;"",$E26&lt;&gt;"",#REF!&lt;&gt;""))</formula>
    </cfRule>
  </conditionalFormatting>
  <conditionalFormatting sqref="E26:G26">
    <cfRule type="expression" dxfId="2410" priority="71">
      <formula>AND($L26="X",OR($B26&lt;&gt;"",$C26&lt;&gt;"",$D26&lt;&gt;""))</formula>
    </cfRule>
    <cfRule type="expression" dxfId="2409"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2408" priority="73">
      <formula>AND($L26="X",OR($B26&lt;&gt;"",$C26&lt;&gt;"",$E26&lt;&gt;"",#REF!&lt;&gt;"",$F26&lt;&gt;""))</formula>
    </cfRule>
  </conditionalFormatting>
  <conditionalFormatting sqref="F26:G26">
    <cfRule type="expression" dxfId="2407" priority="74">
      <formula>AND($L26="X",OR($B26&lt;&gt;"",$C26&lt;&gt;"",$D26&lt;&gt;"",$E26&lt;&gt;"",$F26&lt;&gt;""))</formula>
    </cfRule>
    <cfRule type="expression" dxfId="2406" priority="75">
      <formula>AND($L26="X",OR($B26&lt;&gt;"",$C26&lt;&gt;"",$E26&lt;&gt;"",#REF!&lt;&gt;""))</formula>
    </cfRule>
    <cfRule type="expression" dxfId="2405" priority="76">
      <formula>AND($L26="X",OR($B26&lt;&gt;"",$C26&lt;&gt;"",$D26&lt;&gt;"",$E26&lt;&gt;""))</formula>
    </cfRule>
  </conditionalFormatting>
  <conditionalFormatting sqref="G26">
    <cfRule type="expression" dxfId="2404" priority="18417">
      <formula>OR(#REF!="X",#REF!="X")</formula>
    </cfRule>
    <cfRule type="expression" dxfId="2403" priority="18418">
      <formula>AND(#REF!=1,#REF!=1)</formula>
    </cfRule>
    <cfRule type="expression" dxfId="2402" priority="18419">
      <formula>#REF!=1</formula>
    </cfRule>
    <cfRule type="expression" dxfId="2401" priority="18420">
      <formula>#REF!=1</formula>
    </cfRule>
    <cfRule type="expression" dxfId="2400" priority="18421">
      <formula>AND(NOT(ISBLANK(#REF!)),ISBLANK(#REF!),ISBLANK(#REF!))</formula>
    </cfRule>
    <cfRule type="expression" dxfId="2399" priority="18422">
      <formula>AND($L26="X",OR($B26&lt;&gt;"",$C26&lt;&gt;"",$E26&lt;&gt;"",#REF!&lt;&gt;"",$F26&lt;&gt;""))</formula>
    </cfRule>
  </conditionalFormatting>
  <conditionalFormatting sqref="H27:H28">
    <cfRule type="expression" dxfId="2398" priority="46">
      <formula>$L27="X"</formula>
    </cfRule>
  </conditionalFormatting>
  <conditionalFormatting sqref="H61:H62 H82:H922">
    <cfRule type="expression" dxfId="2397" priority="66">
      <formula>$K61="X"</formula>
    </cfRule>
  </conditionalFormatting>
  <conditionalFormatting sqref="I27:I30">
    <cfRule type="expression" dxfId="2396" priority="39">
      <formula>$L27="X"</formula>
    </cfRule>
  </conditionalFormatting>
  <conditionalFormatting sqref="K9:K59">
    <cfRule type="cellIs" dxfId="2395" priority="6" operator="equal">
      <formula>"1..1"</formula>
    </cfRule>
    <cfRule type="cellIs" dxfId="2394" priority="7" operator="equal">
      <formula>"0..n"</formula>
    </cfRule>
    <cfRule type="cellIs" dxfId="2393"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2744</v>
      </c>
      <c r="C1" s="9"/>
      <c r="E1" s="346"/>
      <c r="F1" s="30"/>
      <c r="G1" s="8"/>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2745</v>
      </c>
      <c r="B3" s="379" t="s">
        <v>2349</v>
      </c>
      <c r="C3" s="383" t="s">
        <v>2746</v>
      </c>
      <c r="D3" s="379" t="s">
        <v>2747</v>
      </c>
      <c r="E3" s="379"/>
      <c r="F3" s="379"/>
      <c r="G3" s="379" t="s">
        <v>108</v>
      </c>
      <c r="H3" s="379" t="s">
        <v>109</v>
      </c>
      <c r="I3" s="379" t="s">
        <v>108</v>
      </c>
      <c r="J3" s="384" t="s">
        <v>2748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111</v>
      </c>
    </row>
    <row r="8" spans="1:17"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2349</v>
      </c>
      <c r="P8" s="353" t="s">
        <v>126</v>
      </c>
    </row>
    <row r="9" spans="1:17" s="71" customFormat="1" ht="13.5" customHeight="1">
      <c r="A9" s="371">
        <f t="shared" ref="A9:A18" si="0">ROW()-8</f>
        <v>1</v>
      </c>
      <c r="B9" s="315" t="s">
        <v>2749</v>
      </c>
      <c r="C9" s="315"/>
      <c r="D9" s="315"/>
      <c r="E9" s="315"/>
      <c r="F9" s="315"/>
      <c r="G9" s="315"/>
      <c r="H9" s="407" t="s">
        <v>2687</v>
      </c>
      <c r="I9" s="415" t="s">
        <v>1243</v>
      </c>
      <c r="J9" s="415" t="s">
        <v>212</v>
      </c>
      <c r="K9" s="421" t="s">
        <v>132</v>
      </c>
      <c r="L9" s="422"/>
      <c r="M9" s="421" t="s">
        <v>133</v>
      </c>
      <c r="N9" s="421"/>
      <c r="O9" s="423" t="s">
        <v>134</v>
      </c>
      <c r="P9" s="313"/>
    </row>
    <row r="10" spans="1:17" s="71" customFormat="1" ht="13.5" customHeight="1">
      <c r="A10" s="371">
        <f t="shared" si="0"/>
        <v>2</v>
      </c>
      <c r="B10" s="315" t="s">
        <v>2750</v>
      </c>
      <c r="C10" s="315"/>
      <c r="D10" s="315"/>
      <c r="E10" s="315"/>
      <c r="F10" s="315"/>
      <c r="G10" s="315"/>
      <c r="H10" s="421" t="s">
        <v>2751</v>
      </c>
      <c r="I10" s="413" t="s">
        <v>1654</v>
      </c>
      <c r="J10" s="398" t="s">
        <v>1655</v>
      </c>
      <c r="K10" s="407" t="s">
        <v>178</v>
      </c>
      <c r="L10" s="411"/>
      <c r="M10" s="398" t="s">
        <v>133</v>
      </c>
      <c r="N10" s="398" t="s">
        <v>1656</v>
      </c>
      <c r="O10" s="423" t="s">
        <v>134</v>
      </c>
      <c r="P10" s="313"/>
    </row>
    <row r="11" spans="1:17" s="71" customFormat="1" ht="13.5" hidden="1" customHeight="1">
      <c r="A11" s="371">
        <f t="shared" si="0"/>
        <v>3</v>
      </c>
      <c r="B11" s="315" t="s">
        <v>2700</v>
      </c>
      <c r="C11" s="315"/>
      <c r="D11" s="315"/>
      <c r="E11" s="315"/>
      <c r="F11" s="315"/>
      <c r="G11" s="315"/>
      <c r="H11" s="421" t="s">
        <v>2752</v>
      </c>
      <c r="I11" s="415" t="s">
        <v>219</v>
      </c>
      <c r="J11" s="415" t="s">
        <v>220</v>
      </c>
      <c r="K11" s="421" t="s">
        <v>132</v>
      </c>
      <c r="L11" s="422"/>
      <c r="M11" s="421" t="s">
        <v>149</v>
      </c>
      <c r="N11" s="421"/>
      <c r="O11" s="423"/>
      <c r="P11" s="313"/>
    </row>
    <row r="12" spans="1:17" s="71" customFormat="1" ht="13.5" hidden="1" customHeight="1">
      <c r="A12" s="372">
        <f>ROW()-8</f>
        <v>4</v>
      </c>
      <c r="B12" s="316" t="s">
        <v>2753</v>
      </c>
      <c r="C12" s="335"/>
      <c r="D12" s="335"/>
      <c r="E12" s="335"/>
      <c r="F12" s="335"/>
      <c r="G12" s="335"/>
      <c r="H12" s="429"/>
      <c r="I12" s="426"/>
      <c r="J12" s="415" t="s">
        <v>2754</v>
      </c>
      <c r="K12" s="421" t="s">
        <v>178</v>
      </c>
      <c r="L12" s="422" t="s">
        <v>134</v>
      </c>
      <c r="M12" s="320" t="s">
        <v>2754</v>
      </c>
      <c r="N12" s="421"/>
      <c r="O12" s="431"/>
      <c r="P12" s="313"/>
    </row>
    <row r="13" spans="1:17" s="71" customFormat="1" ht="13.5" hidden="1" customHeight="1">
      <c r="A13" s="372">
        <f t="shared" ref="A13:A14" si="1">ROW()-8</f>
        <v>5</v>
      </c>
      <c r="B13" s="316"/>
      <c r="C13" s="315" t="s">
        <v>2755</v>
      </c>
      <c r="D13" s="315"/>
      <c r="E13" s="315"/>
      <c r="F13" s="315"/>
      <c r="G13" s="315"/>
      <c r="H13" s="421" t="s">
        <v>2756</v>
      </c>
      <c r="I13" s="415" t="s">
        <v>2757</v>
      </c>
      <c r="J13" s="415" t="s">
        <v>2758</v>
      </c>
      <c r="K13" s="421" t="s">
        <v>178</v>
      </c>
      <c r="L13" s="422"/>
      <c r="M13" s="334" t="s">
        <v>133</v>
      </c>
      <c r="N13" s="421"/>
      <c r="O13" s="431"/>
      <c r="P13" s="313"/>
    </row>
    <row r="14" spans="1:17" s="71" customFormat="1" ht="13.5" hidden="1" customHeight="1">
      <c r="A14" s="372">
        <f t="shared" si="1"/>
        <v>6</v>
      </c>
      <c r="B14" s="316"/>
      <c r="C14" s="315" t="s">
        <v>2759</v>
      </c>
      <c r="D14" s="315"/>
      <c r="E14" s="315"/>
      <c r="F14" s="315"/>
      <c r="G14" s="315"/>
      <c r="H14" s="421" t="s">
        <v>2760</v>
      </c>
      <c r="I14" s="415" t="s">
        <v>2761</v>
      </c>
      <c r="J14" s="415" t="s">
        <v>2762</v>
      </c>
      <c r="K14" s="421" t="s">
        <v>178</v>
      </c>
      <c r="L14" s="422"/>
      <c r="M14" s="334" t="s">
        <v>133</v>
      </c>
      <c r="N14" s="421"/>
      <c r="O14" s="431"/>
      <c r="P14" s="313"/>
    </row>
    <row r="15" spans="1:17" s="71" customFormat="1" ht="13.5" customHeight="1">
      <c r="A15" s="372">
        <f>ROW()-8</f>
        <v>7</v>
      </c>
      <c r="B15" s="316" t="s">
        <v>2763</v>
      </c>
      <c r="C15" s="315"/>
      <c r="D15" s="315"/>
      <c r="E15" s="315"/>
      <c r="F15" s="315"/>
      <c r="G15" s="315"/>
      <c r="H15" s="421" t="s">
        <v>2764</v>
      </c>
      <c r="I15" s="415" t="s">
        <v>2765</v>
      </c>
      <c r="J15" s="415" t="s">
        <v>1284</v>
      </c>
      <c r="K15" s="421" t="s">
        <v>178</v>
      </c>
      <c r="L15" s="422"/>
      <c r="M15" s="421" t="s">
        <v>133</v>
      </c>
      <c r="N15" s="421"/>
      <c r="O15" s="423" t="s">
        <v>134</v>
      </c>
      <c r="P15" s="313"/>
    </row>
    <row r="16" spans="1:17" s="71" customFormat="1" ht="13.5" customHeight="1">
      <c r="A16" s="371">
        <f t="shared" si="0"/>
        <v>8</v>
      </c>
      <c r="B16" s="67" t="s">
        <v>2766</v>
      </c>
      <c r="C16" s="333"/>
      <c r="D16" s="335"/>
      <c r="E16" s="335"/>
      <c r="F16" s="335"/>
      <c r="G16" s="317"/>
      <c r="H16" s="420"/>
      <c r="I16" s="425"/>
      <c r="J16" s="104" t="s">
        <v>2767</v>
      </c>
      <c r="K16" s="418" t="s">
        <v>163</v>
      </c>
      <c r="L16" s="108" t="s">
        <v>134</v>
      </c>
      <c r="M16" s="298" t="s">
        <v>2767</v>
      </c>
      <c r="N16" s="421"/>
      <c r="O16" s="423" t="s">
        <v>134</v>
      </c>
      <c r="P16" s="313"/>
    </row>
    <row r="17" spans="1:16" s="71" customFormat="1" ht="13.5" customHeight="1">
      <c r="A17" s="371">
        <f t="shared" si="0"/>
        <v>9</v>
      </c>
      <c r="B17" s="67"/>
      <c r="C17" s="67" t="s">
        <v>2768</v>
      </c>
      <c r="D17" s="315"/>
      <c r="E17" s="315"/>
      <c r="F17" s="315"/>
      <c r="G17" s="315"/>
      <c r="H17" s="421" t="s">
        <v>2769</v>
      </c>
      <c r="I17" s="415" t="s">
        <v>2770</v>
      </c>
      <c r="J17" s="104" t="s">
        <v>2771</v>
      </c>
      <c r="K17" s="407" t="s">
        <v>178</v>
      </c>
      <c r="L17" s="108"/>
      <c r="M17" s="334" t="s">
        <v>133</v>
      </c>
      <c r="N17" s="421"/>
      <c r="O17" s="423" t="s">
        <v>134</v>
      </c>
      <c r="P17" s="313"/>
    </row>
    <row r="18" spans="1:16" s="71" customFormat="1" ht="13.5" customHeight="1">
      <c r="A18" s="371">
        <f t="shared" si="0"/>
        <v>10</v>
      </c>
      <c r="B18" s="316"/>
      <c r="C18" s="362" t="s">
        <v>2702</v>
      </c>
      <c r="D18" s="315"/>
      <c r="E18" s="315"/>
      <c r="F18" s="315"/>
      <c r="G18" s="315"/>
      <c r="H18" s="421" t="s">
        <v>2772</v>
      </c>
      <c r="I18" s="340" t="s">
        <v>2704</v>
      </c>
      <c r="J18" s="104" t="s">
        <v>2705</v>
      </c>
      <c r="K18" s="407" t="s">
        <v>132</v>
      </c>
      <c r="L18" s="422"/>
      <c r="M18" s="334" t="s">
        <v>133</v>
      </c>
      <c r="N18" s="421"/>
      <c r="O18" s="423" t="s">
        <v>134</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2392" priority="60">
      <formula>OR(#REF!="X",#REF!="X")</formula>
    </cfRule>
    <cfRule type="expression" dxfId="2391" priority="61">
      <formula>AND(#REF!=1,#REF!=1)</formula>
    </cfRule>
    <cfRule type="expression" dxfId="2390" priority="62">
      <formula>#REF!=1</formula>
    </cfRule>
    <cfRule type="expression" dxfId="238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2388" priority="49">
      <formula>$K20="X"</formula>
    </cfRule>
  </conditionalFormatting>
  <conditionalFormatting sqref="I10">
    <cfRule type="expression" dxfId="2387" priority="9">
      <formula>$L10="X"</formula>
    </cfRule>
  </conditionalFormatting>
  <conditionalFormatting sqref="K9:K18">
    <cfRule type="cellIs" dxfId="2386" priority="3" operator="equal">
      <formula>"1..1"</formula>
    </cfRule>
    <cfRule type="cellIs" dxfId="2385" priority="4" operator="equal">
      <formula>"0..n"</formula>
    </cfRule>
    <cfRule type="cellIs" dxfId="238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2773</v>
      </c>
      <c r="C1" s="9"/>
      <c r="E1" s="346"/>
      <c r="F1" s="30"/>
      <c r="G1" s="8"/>
    </row>
    <row r="2" spans="1:18" s="380" customFormat="1" ht="13.5" customHeight="1">
      <c r="A2" s="379" t="s">
        <v>92</v>
      </c>
      <c r="B2" s="379" t="s">
        <v>93</v>
      </c>
      <c r="C2" s="379" t="s">
        <v>94</v>
      </c>
      <c r="D2" s="379" t="s">
        <v>95</v>
      </c>
      <c r="E2" s="379" t="s">
        <v>96</v>
      </c>
      <c r="F2" s="379" t="s">
        <v>97</v>
      </c>
      <c r="G2" s="379" t="s">
        <v>98</v>
      </c>
      <c r="H2" s="379" t="s">
        <v>99</v>
      </c>
      <c r="I2" s="379" t="s">
        <v>100</v>
      </c>
      <c r="K2" s="378"/>
      <c r="L2" s="381"/>
      <c r="M2" s="378"/>
      <c r="N2" s="378"/>
      <c r="O2" s="378"/>
      <c r="P2" s="378"/>
      <c r="Q2" s="378"/>
    </row>
    <row r="3" spans="1:18" s="380" customFormat="1" ht="13.5" customHeight="1">
      <c r="A3" s="379" t="s">
        <v>2774</v>
      </c>
      <c r="B3" s="379" t="s">
        <v>2349</v>
      </c>
      <c r="C3" s="383" t="s">
        <v>2775</v>
      </c>
      <c r="D3" s="379" t="s">
        <v>2776</v>
      </c>
      <c r="E3" s="379"/>
      <c r="F3" s="379"/>
      <c r="G3" s="379" t="s">
        <v>108</v>
      </c>
      <c r="H3" s="379" t="s">
        <v>109</v>
      </c>
      <c r="I3" s="379" t="s">
        <v>108</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51" t="s">
        <v>111</v>
      </c>
      <c r="P7" s="451"/>
      <c r="Q7" s="451"/>
    </row>
    <row r="8" spans="1:18" s="83" customFormat="1" ht="55.5" customHeight="1">
      <c r="A8" s="78" t="s">
        <v>112</v>
      </c>
      <c r="B8" s="188" t="s">
        <v>113</v>
      </c>
      <c r="C8" s="116" t="s">
        <v>114</v>
      </c>
      <c r="D8" s="116" t="s">
        <v>115</v>
      </c>
      <c r="E8" s="116" t="s">
        <v>116</v>
      </c>
      <c r="F8" s="116" t="s">
        <v>117</v>
      </c>
      <c r="G8" s="116" t="s">
        <v>118</v>
      </c>
      <c r="H8" s="79" t="s">
        <v>1</v>
      </c>
      <c r="I8" s="79" t="s">
        <v>119</v>
      </c>
      <c r="J8" s="79" t="s">
        <v>122</v>
      </c>
      <c r="K8" s="79" t="s">
        <v>16</v>
      </c>
      <c r="L8" s="79" t="s">
        <v>0</v>
      </c>
      <c r="M8" s="79" t="s">
        <v>208</v>
      </c>
      <c r="N8" s="79" t="s">
        <v>124</v>
      </c>
      <c r="O8" s="75" t="s">
        <v>125</v>
      </c>
      <c r="P8" s="75" t="s">
        <v>2349</v>
      </c>
      <c r="Q8" s="75" t="s">
        <v>2777</v>
      </c>
      <c r="R8" s="352" t="s">
        <v>126</v>
      </c>
    </row>
    <row r="9" spans="1:18" s="71" customFormat="1" ht="13.5" customHeight="1">
      <c r="A9" s="72">
        <v>1</v>
      </c>
      <c r="B9" s="332" t="s">
        <v>2778</v>
      </c>
      <c r="C9" s="67"/>
      <c r="D9" s="409"/>
      <c r="E9" s="409"/>
      <c r="F9" s="409"/>
      <c r="G9" s="409"/>
      <c r="H9" s="407" t="s">
        <v>2779</v>
      </c>
      <c r="I9" s="137" t="s">
        <v>1928</v>
      </c>
      <c r="J9" s="398" t="s">
        <v>212</v>
      </c>
      <c r="K9" s="407" t="s">
        <v>132</v>
      </c>
      <c r="L9" s="412"/>
      <c r="M9" s="407" t="s">
        <v>133</v>
      </c>
      <c r="N9" s="407"/>
      <c r="O9" s="410"/>
      <c r="P9" s="410" t="s">
        <v>134</v>
      </c>
      <c r="Q9" s="410"/>
      <c r="R9" s="351"/>
    </row>
    <row r="10" spans="1:18" s="71" customFormat="1" ht="13.5" customHeight="1">
      <c r="A10" s="72">
        <v>2</v>
      </c>
      <c r="B10" s="332" t="s">
        <v>2780</v>
      </c>
      <c r="C10" s="67"/>
      <c r="D10" s="69"/>
      <c r="E10" s="69"/>
      <c r="F10" s="69"/>
      <c r="G10" s="69"/>
      <c r="H10" s="407" t="s">
        <v>2781</v>
      </c>
      <c r="I10" s="11" t="s">
        <v>1994</v>
      </c>
      <c r="J10" s="398" t="s">
        <v>216</v>
      </c>
      <c r="K10" s="407" t="s">
        <v>178</v>
      </c>
      <c r="L10" s="412"/>
      <c r="M10" s="407" t="s">
        <v>133</v>
      </c>
      <c r="N10" s="407"/>
      <c r="O10" s="410"/>
      <c r="P10" s="410" t="s">
        <v>134</v>
      </c>
      <c r="Q10" s="410"/>
      <c r="R10" s="351"/>
    </row>
    <row r="11" spans="1:18" s="71" customFormat="1" ht="13.5" customHeight="1">
      <c r="A11" s="72">
        <v>3</v>
      </c>
      <c r="B11" s="65" t="s">
        <v>2782</v>
      </c>
      <c r="C11" s="67"/>
      <c r="D11" s="86"/>
      <c r="E11" s="86"/>
      <c r="F11" s="86"/>
      <c r="G11" s="86"/>
      <c r="H11" s="407"/>
      <c r="I11" s="398" t="s">
        <v>219</v>
      </c>
      <c r="J11" s="398" t="s">
        <v>220</v>
      </c>
      <c r="K11" s="407" t="s">
        <v>132</v>
      </c>
      <c r="L11" s="412"/>
      <c r="M11" s="407" t="s">
        <v>149</v>
      </c>
      <c r="N11" s="407"/>
      <c r="O11" s="410"/>
      <c r="P11" s="410" t="s">
        <v>134</v>
      </c>
      <c r="Q11" s="410"/>
      <c r="R11" s="351"/>
    </row>
    <row r="12" spans="1:18" s="71" customFormat="1" ht="13.5" customHeight="1">
      <c r="A12" s="72">
        <v>4</v>
      </c>
      <c r="B12" s="64" t="s">
        <v>1622</v>
      </c>
      <c r="C12" s="295"/>
      <c r="D12" s="294"/>
      <c r="E12" s="294"/>
      <c r="F12" s="294"/>
      <c r="G12" s="294"/>
      <c r="H12" s="432"/>
      <c r="I12" s="433"/>
      <c r="J12" s="398" t="s">
        <v>1624</v>
      </c>
      <c r="K12" s="407" t="s">
        <v>132</v>
      </c>
      <c r="L12" s="412" t="s">
        <v>134</v>
      </c>
      <c r="M12" s="186" t="s">
        <v>1624</v>
      </c>
      <c r="N12" s="407"/>
      <c r="O12" s="410"/>
      <c r="P12" s="410" t="s">
        <v>134</v>
      </c>
      <c r="Q12" s="410"/>
      <c r="R12" s="351"/>
    </row>
    <row r="13" spans="1:18" s="71" customFormat="1" ht="13.5" customHeight="1">
      <c r="A13" s="72">
        <v>5</v>
      </c>
      <c r="B13" s="65"/>
      <c r="C13" s="65" t="s">
        <v>2783</v>
      </c>
      <c r="D13" s="86"/>
      <c r="E13" s="86"/>
      <c r="F13" s="86"/>
      <c r="G13" s="86"/>
      <c r="H13" s="407"/>
      <c r="I13" s="398"/>
      <c r="J13" s="398" t="s">
        <v>2705</v>
      </c>
      <c r="K13" s="407" t="s">
        <v>132</v>
      </c>
      <c r="L13" s="412"/>
      <c r="M13" s="414" t="s">
        <v>133</v>
      </c>
      <c r="N13" s="407"/>
      <c r="O13" s="410"/>
      <c r="P13" s="410" t="s">
        <v>134</v>
      </c>
      <c r="Q13" s="410"/>
      <c r="R13" s="351"/>
    </row>
    <row r="14" spans="1:18" s="71" customFormat="1" ht="13.5" customHeight="1">
      <c r="A14" s="72">
        <v>6</v>
      </c>
      <c r="B14" s="65"/>
      <c r="C14" s="67" t="s">
        <v>2784</v>
      </c>
      <c r="D14" s="86"/>
      <c r="E14" s="86"/>
      <c r="F14" s="86"/>
      <c r="G14" s="86"/>
      <c r="H14" s="407"/>
      <c r="I14" s="398"/>
      <c r="J14" s="398" t="s">
        <v>2785</v>
      </c>
      <c r="K14" s="407" t="s">
        <v>132</v>
      </c>
      <c r="L14" s="412"/>
      <c r="M14" s="414" t="s">
        <v>133</v>
      </c>
      <c r="N14" s="407"/>
      <c r="O14" s="410"/>
      <c r="P14" s="410" t="s">
        <v>134</v>
      </c>
      <c r="Q14" s="410"/>
      <c r="R14" s="351"/>
    </row>
    <row r="15" spans="1:18" s="71" customFormat="1" ht="13.5" customHeight="1">
      <c r="A15" s="72">
        <v>7</v>
      </c>
      <c r="B15" s="65"/>
      <c r="C15" s="67" t="s">
        <v>2786</v>
      </c>
      <c r="D15" s="86"/>
      <c r="E15" s="86"/>
      <c r="F15" s="86"/>
      <c r="G15" s="86"/>
      <c r="H15" s="407"/>
      <c r="I15" s="398"/>
      <c r="J15" s="398" t="s">
        <v>2787</v>
      </c>
      <c r="K15" s="407" t="s">
        <v>178</v>
      </c>
      <c r="L15" s="412"/>
      <c r="M15" s="414" t="s">
        <v>133</v>
      </c>
      <c r="N15" s="407"/>
      <c r="O15" s="410"/>
      <c r="P15" s="410" t="s">
        <v>134</v>
      </c>
      <c r="Q15" s="410"/>
      <c r="R15" s="351"/>
    </row>
    <row r="16" spans="1:18" s="71" customFormat="1" ht="13.5" customHeight="1">
      <c r="A16" s="72">
        <v>8</v>
      </c>
      <c r="B16" s="65"/>
      <c r="C16" s="67" t="s">
        <v>2788</v>
      </c>
      <c r="D16" s="86"/>
      <c r="E16" s="86"/>
      <c r="F16" s="86"/>
      <c r="G16" s="86"/>
      <c r="H16" s="407"/>
      <c r="I16" s="398"/>
      <c r="J16" s="398" t="s">
        <v>1859</v>
      </c>
      <c r="K16" s="407" t="s">
        <v>1280</v>
      </c>
      <c r="L16" s="412"/>
      <c r="M16" s="414" t="s">
        <v>133</v>
      </c>
      <c r="N16" s="407"/>
      <c r="O16" s="410"/>
      <c r="P16" s="410" t="s">
        <v>134</v>
      </c>
      <c r="Q16" s="410"/>
      <c r="R16" s="351"/>
    </row>
    <row r="17" spans="1:18" s="71" customFormat="1" ht="13.5" customHeight="1">
      <c r="A17" s="72">
        <v>9</v>
      </c>
      <c r="B17" s="64" t="s">
        <v>2789</v>
      </c>
      <c r="C17" s="295"/>
      <c r="D17" s="434"/>
      <c r="E17" s="434"/>
      <c r="F17" s="434"/>
      <c r="G17" s="434"/>
      <c r="H17" s="432"/>
      <c r="I17" s="432"/>
      <c r="J17" s="398" t="s">
        <v>1651</v>
      </c>
      <c r="K17" s="407" t="s">
        <v>132</v>
      </c>
      <c r="L17" s="412" t="s">
        <v>134</v>
      </c>
      <c r="M17" s="186" t="s">
        <v>1651</v>
      </c>
      <c r="N17" s="407"/>
      <c r="O17" s="410"/>
      <c r="P17" s="410" t="s">
        <v>134</v>
      </c>
      <c r="Q17" s="410"/>
      <c r="R17" s="351"/>
    </row>
    <row r="18" spans="1:18" s="71" customFormat="1" ht="13.5" customHeight="1">
      <c r="A18" s="72">
        <v>10</v>
      </c>
      <c r="B18" s="65"/>
      <c r="C18" s="67" t="s">
        <v>1652</v>
      </c>
      <c r="D18" s="86"/>
      <c r="E18" s="86"/>
      <c r="F18" s="86"/>
      <c r="G18" s="86"/>
      <c r="H18" s="407" t="s">
        <v>2790</v>
      </c>
      <c r="I18" s="407" t="s">
        <v>2791</v>
      </c>
      <c r="J18" s="398" t="s">
        <v>2792</v>
      </c>
      <c r="K18" s="407" t="s">
        <v>132</v>
      </c>
      <c r="L18" s="412"/>
      <c r="M18" s="398" t="s">
        <v>133</v>
      </c>
      <c r="N18" s="407"/>
      <c r="O18" s="410"/>
      <c r="P18" s="410" t="s">
        <v>134</v>
      </c>
      <c r="Q18" s="410"/>
      <c r="R18" s="351"/>
    </row>
    <row r="19" spans="1:18" s="71" customFormat="1" ht="13.5" customHeight="1">
      <c r="A19" s="72">
        <v>11</v>
      </c>
      <c r="B19" s="65"/>
      <c r="C19" s="67" t="s">
        <v>2793</v>
      </c>
      <c r="D19" s="86"/>
      <c r="E19" s="86"/>
      <c r="F19" s="86"/>
      <c r="G19" s="86"/>
      <c r="H19" s="407"/>
      <c r="I19" s="407" t="s">
        <v>2794</v>
      </c>
      <c r="J19" s="398" t="s">
        <v>2795</v>
      </c>
      <c r="K19" s="407" t="s">
        <v>178</v>
      </c>
      <c r="L19" s="412"/>
      <c r="M19" s="414" t="s">
        <v>133</v>
      </c>
      <c r="N19" s="407"/>
      <c r="O19" s="410"/>
      <c r="P19" s="410" t="s">
        <v>134</v>
      </c>
      <c r="Q19" s="410"/>
      <c r="R19" s="351"/>
    </row>
    <row r="20" spans="1:18" s="71" customFormat="1" ht="13.5" customHeight="1">
      <c r="A20" s="72">
        <v>12</v>
      </c>
      <c r="B20" s="93"/>
      <c r="C20" s="67" t="s">
        <v>1375</v>
      </c>
      <c r="D20" s="69"/>
      <c r="E20" s="69"/>
      <c r="F20" s="69"/>
      <c r="G20" s="69"/>
      <c r="H20" s="407" t="s">
        <v>2796</v>
      </c>
      <c r="I20" s="407" t="s">
        <v>1430</v>
      </c>
      <c r="J20" s="398" t="s">
        <v>1590</v>
      </c>
      <c r="K20" s="407" t="s">
        <v>178</v>
      </c>
      <c r="L20" s="412"/>
      <c r="M20" s="407" t="s">
        <v>133</v>
      </c>
      <c r="N20" s="407"/>
      <c r="O20" s="410"/>
      <c r="P20" s="410" t="s">
        <v>134</v>
      </c>
      <c r="Q20" s="410"/>
      <c r="R20" s="351"/>
    </row>
    <row r="21" spans="1:18" s="71" customFormat="1" ht="13.5" customHeight="1">
      <c r="A21" s="72">
        <v>13</v>
      </c>
      <c r="B21" s="65"/>
      <c r="C21" s="67" t="s">
        <v>1591</v>
      </c>
      <c r="D21" s="86"/>
      <c r="E21" s="86"/>
      <c r="F21" s="86"/>
      <c r="G21" s="86"/>
      <c r="H21" s="407" t="s">
        <v>2712</v>
      </c>
      <c r="I21" s="398" t="s">
        <v>1593</v>
      </c>
      <c r="J21" s="398" t="s">
        <v>1594</v>
      </c>
      <c r="K21" s="407" t="s">
        <v>178</v>
      </c>
      <c r="L21" s="412"/>
      <c r="M21" s="407" t="s">
        <v>133</v>
      </c>
      <c r="N21" s="407"/>
      <c r="O21" s="410"/>
      <c r="P21" s="410" t="s">
        <v>134</v>
      </c>
      <c r="Q21" s="410"/>
      <c r="R21" s="351"/>
    </row>
    <row r="22" spans="1:18" s="71" customFormat="1" ht="13.5" customHeight="1">
      <c r="A22" s="72">
        <v>14</v>
      </c>
      <c r="B22" s="65"/>
      <c r="C22" s="67" t="s">
        <v>1724</v>
      </c>
      <c r="D22" s="86"/>
      <c r="E22" s="86"/>
      <c r="F22" s="86"/>
      <c r="G22" s="86"/>
      <c r="H22" s="407" t="s">
        <v>2592</v>
      </c>
      <c r="I22" s="407"/>
      <c r="J22" s="398" t="s">
        <v>1726</v>
      </c>
      <c r="K22" s="407" t="s">
        <v>178</v>
      </c>
      <c r="L22" s="412"/>
      <c r="M22" s="407" t="s">
        <v>1727</v>
      </c>
      <c r="N22" s="407"/>
      <c r="O22" s="410"/>
      <c r="P22" s="410" t="s">
        <v>134</v>
      </c>
      <c r="Q22" s="410"/>
      <c r="R22" s="351"/>
    </row>
    <row r="23" spans="1:18" s="71" customFormat="1" ht="13.5" customHeight="1">
      <c r="A23" s="72">
        <v>15</v>
      </c>
      <c r="B23" s="65"/>
      <c r="C23" s="67" t="s">
        <v>2797</v>
      </c>
      <c r="D23" s="86"/>
      <c r="E23" s="86"/>
      <c r="F23" s="86"/>
      <c r="G23" s="86"/>
      <c r="H23" s="407" t="s">
        <v>2713</v>
      </c>
      <c r="I23" s="398">
        <v>69</v>
      </c>
      <c r="J23" s="398" t="s">
        <v>1752</v>
      </c>
      <c r="K23" s="407" t="s">
        <v>178</v>
      </c>
      <c r="L23" s="412"/>
      <c r="M23" s="414" t="s">
        <v>133</v>
      </c>
      <c r="N23" s="407"/>
      <c r="O23" s="410"/>
      <c r="P23" s="410" t="s">
        <v>134</v>
      </c>
      <c r="Q23" s="410"/>
      <c r="R23" s="351"/>
    </row>
    <row r="24" spans="1:18" s="71" customFormat="1" ht="13.5" customHeight="1">
      <c r="A24" s="72">
        <v>16</v>
      </c>
      <c r="B24" s="65"/>
      <c r="C24" s="67" t="s">
        <v>2594</v>
      </c>
      <c r="D24" s="86"/>
      <c r="E24" s="86"/>
      <c r="F24" s="86"/>
      <c r="G24" s="86"/>
      <c r="H24" s="407"/>
      <c r="I24" s="398" t="s">
        <v>17</v>
      </c>
      <c r="J24" s="398" t="s">
        <v>1730</v>
      </c>
      <c r="K24" s="407" t="s">
        <v>178</v>
      </c>
      <c r="L24" s="412"/>
      <c r="M24" s="414" t="s">
        <v>133</v>
      </c>
      <c r="N24" s="407"/>
      <c r="O24" s="410"/>
      <c r="P24" s="410" t="s">
        <v>134</v>
      </c>
      <c r="Q24" s="410"/>
      <c r="R24" s="351"/>
    </row>
    <row r="25" spans="1:18" s="71" customFormat="1" ht="13.5" customHeight="1">
      <c r="A25" s="72">
        <v>17</v>
      </c>
      <c r="B25" s="65"/>
      <c r="C25" s="67" t="s">
        <v>2716</v>
      </c>
      <c r="D25" s="86"/>
      <c r="E25" s="86"/>
      <c r="F25" s="86"/>
      <c r="G25" s="86"/>
      <c r="H25" s="407" t="s">
        <v>2717</v>
      </c>
      <c r="I25" s="398" t="s">
        <v>1568</v>
      </c>
      <c r="J25" s="398" t="s">
        <v>2718</v>
      </c>
      <c r="K25" s="407" t="s">
        <v>178</v>
      </c>
      <c r="L25" s="412"/>
      <c r="M25" s="414" t="s">
        <v>133</v>
      </c>
      <c r="N25" s="407"/>
      <c r="O25" s="410" t="s">
        <v>134</v>
      </c>
      <c r="P25" s="410"/>
      <c r="Q25" s="410"/>
      <c r="R25" s="351"/>
    </row>
    <row r="26" spans="1:18" s="71" customFormat="1" ht="13.5" customHeight="1">
      <c r="A26" s="72">
        <v>18</v>
      </c>
      <c r="B26" s="64"/>
      <c r="C26" s="331" t="s">
        <v>2596</v>
      </c>
      <c r="D26" s="294"/>
      <c r="E26" s="294"/>
      <c r="F26" s="294"/>
      <c r="G26" s="294"/>
      <c r="H26" s="432"/>
      <c r="I26" s="433"/>
      <c r="J26" s="398" t="s">
        <v>2597</v>
      </c>
      <c r="K26" s="407" t="s">
        <v>178</v>
      </c>
      <c r="L26" s="412" t="s">
        <v>134</v>
      </c>
      <c r="M26" s="186" t="s">
        <v>2597</v>
      </c>
      <c r="N26" s="407"/>
      <c r="O26" s="410"/>
      <c r="P26" s="410" t="s">
        <v>134</v>
      </c>
      <c r="Q26" s="410"/>
      <c r="R26" s="351"/>
    </row>
    <row r="27" spans="1:18" s="71" customFormat="1" ht="13.5" customHeight="1">
      <c r="A27" s="72">
        <v>19</v>
      </c>
      <c r="B27" s="64"/>
      <c r="C27" s="409"/>
      <c r="D27" s="297" t="s">
        <v>2598</v>
      </c>
      <c r="E27" s="86"/>
      <c r="F27" s="86"/>
      <c r="G27" s="86"/>
      <c r="H27" s="407" t="s">
        <v>2599</v>
      </c>
      <c r="I27" s="398">
        <v>92300</v>
      </c>
      <c r="J27" s="398" t="s">
        <v>1409</v>
      </c>
      <c r="K27" s="407" t="s">
        <v>132</v>
      </c>
      <c r="L27" s="412"/>
      <c r="M27" s="407" t="s">
        <v>133</v>
      </c>
      <c r="N27" s="407"/>
      <c r="O27" s="410"/>
      <c r="P27" s="410" t="s">
        <v>134</v>
      </c>
      <c r="Q27" s="410"/>
      <c r="R27" s="351"/>
    </row>
    <row r="28" spans="1:18" s="71" customFormat="1" ht="13.5" customHeight="1">
      <c r="A28" s="72">
        <v>20</v>
      </c>
      <c r="B28" s="64"/>
      <c r="C28" s="409"/>
      <c r="D28" s="297" t="s">
        <v>6</v>
      </c>
      <c r="E28" s="86"/>
      <c r="F28" s="86"/>
      <c r="G28" s="86"/>
      <c r="H28" s="407" t="s">
        <v>2449</v>
      </c>
      <c r="I28" s="398" t="s">
        <v>2600</v>
      </c>
      <c r="J28" s="398" t="s">
        <v>2798</v>
      </c>
      <c r="K28" s="407" t="s">
        <v>132</v>
      </c>
      <c r="L28" s="412"/>
      <c r="M28" s="407" t="s">
        <v>133</v>
      </c>
      <c r="N28" s="407"/>
      <c r="O28" s="410"/>
      <c r="P28" s="410" t="s">
        <v>134</v>
      </c>
      <c r="Q28" s="410"/>
      <c r="R28" s="351"/>
    </row>
    <row r="29" spans="1:18" ht="15" customHeight="1">
      <c r="A29" s="72">
        <v>21</v>
      </c>
      <c r="B29" s="87" t="s">
        <v>2603</v>
      </c>
      <c r="C29" s="294"/>
      <c r="D29" s="294"/>
      <c r="E29" s="294"/>
      <c r="F29" s="294"/>
      <c r="G29" s="294"/>
      <c r="H29" s="432"/>
      <c r="I29" s="433"/>
      <c r="J29" s="398" t="s">
        <v>1346</v>
      </c>
      <c r="K29" s="407" t="s">
        <v>132</v>
      </c>
      <c r="L29" s="412" t="s">
        <v>134</v>
      </c>
      <c r="M29" s="88" t="s">
        <v>1346</v>
      </c>
      <c r="N29" s="407"/>
      <c r="O29" s="410"/>
      <c r="P29" s="410" t="s">
        <v>134</v>
      </c>
      <c r="Q29" s="410"/>
      <c r="R29" s="351"/>
    </row>
    <row r="30" spans="1:18" ht="15" customHeight="1">
      <c r="A30" s="72">
        <v>22</v>
      </c>
      <c r="B30" s="65"/>
      <c r="C30" s="64" t="s">
        <v>1370</v>
      </c>
      <c r="D30" s="294"/>
      <c r="E30" s="294"/>
      <c r="F30" s="294"/>
      <c r="G30" s="294"/>
      <c r="H30" s="432"/>
      <c r="I30" s="433"/>
      <c r="J30" s="398" t="s">
        <v>1371</v>
      </c>
      <c r="K30" s="407" t="s">
        <v>178</v>
      </c>
      <c r="L30" s="412" t="s">
        <v>134</v>
      </c>
      <c r="M30" s="88" t="s">
        <v>1371</v>
      </c>
      <c r="N30" s="407"/>
      <c r="O30" s="410"/>
      <c r="P30" s="410" t="s">
        <v>134</v>
      </c>
      <c r="Q30" s="410"/>
      <c r="R30" s="351"/>
    </row>
    <row r="31" spans="1:18" ht="15" customHeight="1">
      <c r="A31" s="72">
        <v>23</v>
      </c>
      <c r="B31" s="86"/>
      <c r="C31" s="65"/>
      <c r="D31" s="409" t="s">
        <v>1386</v>
      </c>
      <c r="E31" s="93"/>
      <c r="F31" s="86"/>
      <c r="G31" s="407"/>
      <c r="H31" s="407" t="s">
        <v>2720</v>
      </c>
      <c r="I31" s="398" t="s">
        <v>1388</v>
      </c>
      <c r="J31" s="398" t="s">
        <v>1389</v>
      </c>
      <c r="K31" s="407" t="s">
        <v>132</v>
      </c>
      <c r="L31" s="412"/>
      <c r="M31" s="407" t="s">
        <v>133</v>
      </c>
      <c r="N31" s="407" t="s">
        <v>1390</v>
      </c>
      <c r="O31" s="410"/>
      <c r="P31" s="410" t="s">
        <v>134</v>
      </c>
      <c r="Q31" s="410"/>
      <c r="R31" s="351"/>
    </row>
    <row r="32" spans="1:18" ht="15" customHeight="1">
      <c r="A32" s="72">
        <v>24</v>
      </c>
      <c r="B32" s="86"/>
      <c r="C32" s="70"/>
      <c r="D32" s="409" t="s">
        <v>1391</v>
      </c>
      <c r="E32" s="69"/>
      <c r="F32" s="86"/>
      <c r="G32" s="407"/>
      <c r="H32" s="407" t="s">
        <v>2445</v>
      </c>
      <c r="I32" s="398" t="s">
        <v>1393</v>
      </c>
      <c r="J32" s="398" t="s">
        <v>1394</v>
      </c>
      <c r="K32" s="407" t="s">
        <v>178</v>
      </c>
      <c r="L32" s="412"/>
      <c r="M32" s="407" t="s">
        <v>133</v>
      </c>
      <c r="N32" s="407"/>
      <c r="O32" s="410"/>
      <c r="P32" s="410" t="s">
        <v>134</v>
      </c>
      <c r="Q32" s="410"/>
      <c r="R32" s="351"/>
    </row>
    <row r="33" spans="1:18" ht="15" customHeight="1">
      <c r="A33" s="72">
        <v>25</v>
      </c>
      <c r="B33" s="65"/>
      <c r="C33" s="70"/>
      <c r="D33" s="85" t="s">
        <v>1395</v>
      </c>
      <c r="E33" s="296"/>
      <c r="F33" s="294"/>
      <c r="G33" s="294"/>
      <c r="H33" s="432"/>
      <c r="I33" s="433"/>
      <c r="J33" s="398" t="s">
        <v>1397</v>
      </c>
      <c r="K33" s="407" t="s">
        <v>178</v>
      </c>
      <c r="L33" s="412" t="s">
        <v>134</v>
      </c>
      <c r="M33" s="88" t="s">
        <v>1397</v>
      </c>
      <c r="N33" s="407"/>
      <c r="O33" s="410"/>
      <c r="P33" s="410" t="s">
        <v>134</v>
      </c>
      <c r="Q33" s="410"/>
      <c r="R33" s="351"/>
    </row>
    <row r="34" spans="1:18" ht="15" customHeight="1">
      <c r="A34" s="72">
        <v>26</v>
      </c>
      <c r="B34" s="65"/>
      <c r="C34" s="70"/>
      <c r="D34" s="86"/>
      <c r="E34" s="86" t="s">
        <v>1398</v>
      </c>
      <c r="F34" s="86"/>
      <c r="G34" s="86"/>
      <c r="H34" s="407" t="s">
        <v>2446</v>
      </c>
      <c r="I34" s="398" t="s">
        <v>1400</v>
      </c>
      <c r="J34" s="398" t="s">
        <v>1389</v>
      </c>
      <c r="K34" s="407" t="s">
        <v>132</v>
      </c>
      <c r="L34" s="412"/>
      <c r="M34" s="407" t="s">
        <v>133</v>
      </c>
      <c r="N34" s="407" t="s">
        <v>1401</v>
      </c>
      <c r="O34" s="410"/>
      <c r="P34" s="410" t="s">
        <v>134</v>
      </c>
      <c r="Q34" s="410"/>
      <c r="R34" s="351"/>
    </row>
    <row r="35" spans="1:18" ht="15" customHeight="1">
      <c r="A35" s="72">
        <v>27</v>
      </c>
      <c r="B35" s="65"/>
      <c r="C35" s="65"/>
      <c r="D35" s="86"/>
      <c r="E35" s="86" t="s">
        <v>1402</v>
      </c>
      <c r="F35" s="86"/>
      <c r="G35" s="86"/>
      <c r="H35" s="407"/>
      <c r="I35" s="398" t="s">
        <v>1404</v>
      </c>
      <c r="J35" s="398" t="s">
        <v>1312</v>
      </c>
      <c r="K35" s="407" t="s">
        <v>178</v>
      </c>
      <c r="L35" s="412"/>
      <c r="M35" s="407" t="s">
        <v>133</v>
      </c>
      <c r="N35" s="407"/>
      <c r="O35" s="410"/>
      <c r="P35" s="410" t="s">
        <v>134</v>
      </c>
      <c r="Q35" s="410"/>
      <c r="R35" s="351"/>
    </row>
    <row r="36" spans="1:18" ht="15" customHeight="1">
      <c r="A36" s="72">
        <v>28</v>
      </c>
      <c r="B36" s="65"/>
      <c r="C36" s="65"/>
      <c r="D36" s="86"/>
      <c r="E36" s="86" t="s">
        <v>1375</v>
      </c>
      <c r="F36" s="86"/>
      <c r="G36" s="86"/>
      <c r="H36" s="407"/>
      <c r="I36" s="398" t="s">
        <v>1406</v>
      </c>
      <c r="J36" s="398" t="s">
        <v>141</v>
      </c>
      <c r="K36" s="407" t="s">
        <v>178</v>
      </c>
      <c r="L36" s="412"/>
      <c r="M36" s="407" t="s">
        <v>133</v>
      </c>
      <c r="N36" s="407"/>
      <c r="O36" s="410"/>
      <c r="P36" s="410" t="s">
        <v>134</v>
      </c>
      <c r="Q36" s="410"/>
      <c r="R36" s="351"/>
    </row>
    <row r="37" spans="1:18" ht="15" customHeight="1">
      <c r="A37" s="72">
        <v>29</v>
      </c>
      <c r="B37" s="65"/>
      <c r="C37" s="64" t="s">
        <v>1407</v>
      </c>
      <c r="D37" s="296"/>
      <c r="E37" s="296"/>
      <c r="F37" s="294"/>
      <c r="G37" s="294"/>
      <c r="H37" s="432"/>
      <c r="I37" s="433"/>
      <c r="J37" s="398" t="s">
        <v>1409</v>
      </c>
      <c r="K37" s="407" t="s">
        <v>178</v>
      </c>
      <c r="L37" s="412" t="s">
        <v>134</v>
      </c>
      <c r="M37" s="88" t="s">
        <v>1409</v>
      </c>
      <c r="N37" s="407"/>
      <c r="O37" s="410"/>
      <c r="P37" s="410" t="s">
        <v>134</v>
      </c>
      <c r="Q37" s="410"/>
      <c r="R37" s="351"/>
    </row>
    <row r="38" spans="1:18" ht="15" customHeight="1">
      <c r="A38" s="72">
        <v>30</v>
      </c>
      <c r="B38" s="65"/>
      <c r="C38" s="65"/>
      <c r="D38" s="86" t="s">
        <v>6</v>
      </c>
      <c r="E38" s="65"/>
      <c r="F38" s="86"/>
      <c r="G38" s="86"/>
      <c r="H38" s="407" t="s">
        <v>2449</v>
      </c>
      <c r="I38" s="398" t="s">
        <v>1411</v>
      </c>
      <c r="J38" s="398" t="s">
        <v>141</v>
      </c>
      <c r="K38" s="407" t="s">
        <v>178</v>
      </c>
      <c r="L38" s="412"/>
      <c r="M38" s="407" t="s">
        <v>133</v>
      </c>
      <c r="N38" s="407"/>
      <c r="O38" s="410"/>
      <c r="P38" s="410" t="s">
        <v>134</v>
      </c>
      <c r="Q38" s="410"/>
      <c r="R38" s="351"/>
    </row>
    <row r="39" spans="1:18" ht="15" customHeight="1">
      <c r="A39" s="72">
        <v>31</v>
      </c>
      <c r="B39" s="65"/>
      <c r="C39" s="65"/>
      <c r="D39" s="86" t="s">
        <v>7</v>
      </c>
      <c r="E39" s="65"/>
      <c r="F39" s="86"/>
      <c r="G39" s="86"/>
      <c r="H39" s="407" t="s">
        <v>2450</v>
      </c>
      <c r="I39" s="398">
        <v>59350</v>
      </c>
      <c r="J39" s="398" t="s">
        <v>1413</v>
      </c>
      <c r="K39" s="407" t="s">
        <v>178</v>
      </c>
      <c r="L39" s="412"/>
      <c r="M39" s="407" t="s">
        <v>133</v>
      </c>
      <c r="N39" s="407" t="s">
        <v>1414</v>
      </c>
      <c r="O39" s="410"/>
      <c r="P39" s="410" t="s">
        <v>134</v>
      </c>
      <c r="Q39" s="410"/>
      <c r="R39" s="351"/>
    </row>
    <row r="40" spans="1:18" ht="15" customHeight="1">
      <c r="A40" s="72">
        <v>32</v>
      </c>
      <c r="B40" s="65"/>
      <c r="C40" s="65"/>
      <c r="D40" s="86" t="s">
        <v>1415</v>
      </c>
      <c r="E40" s="86"/>
      <c r="F40" s="86"/>
      <c r="G40" s="86"/>
      <c r="H40" s="103" t="s">
        <v>2799</v>
      </c>
      <c r="I40" s="398" t="s">
        <v>1417</v>
      </c>
      <c r="J40" s="398" t="s">
        <v>1418</v>
      </c>
      <c r="K40" s="407" t="s">
        <v>178</v>
      </c>
      <c r="L40" s="412"/>
      <c r="M40" s="407" t="s">
        <v>133</v>
      </c>
      <c r="N40" s="407"/>
      <c r="O40" s="407"/>
      <c r="P40" s="410" t="s">
        <v>134</v>
      </c>
      <c r="Q40" s="407"/>
      <c r="R40" s="351"/>
    </row>
    <row r="41" spans="1:18" ht="15" customHeight="1">
      <c r="A41" s="72">
        <v>33</v>
      </c>
      <c r="B41" s="64" t="s">
        <v>2722</v>
      </c>
      <c r="C41" s="295"/>
      <c r="D41" s="294"/>
      <c r="E41" s="294"/>
      <c r="F41" s="294"/>
      <c r="G41" s="294"/>
      <c r="H41" s="432"/>
      <c r="I41" s="433"/>
      <c r="J41" s="398" t="s">
        <v>2723</v>
      </c>
      <c r="K41" s="407" t="s">
        <v>132</v>
      </c>
      <c r="L41" s="412" t="s">
        <v>134</v>
      </c>
      <c r="M41" s="186" t="s">
        <v>2723</v>
      </c>
      <c r="N41" s="407"/>
      <c r="O41" s="410" t="s">
        <v>109</v>
      </c>
      <c r="P41" s="410" t="s">
        <v>134</v>
      </c>
      <c r="Q41" s="410"/>
      <c r="R41" s="351"/>
    </row>
    <row r="42" spans="1:18" ht="15" customHeight="1">
      <c r="A42" s="72">
        <v>34</v>
      </c>
      <c r="B42" s="65"/>
      <c r="C42" s="102" t="s">
        <v>2800</v>
      </c>
      <c r="D42" s="295"/>
      <c r="E42" s="294"/>
      <c r="F42" s="294"/>
      <c r="G42" s="294"/>
      <c r="H42" s="432"/>
      <c r="I42" s="433"/>
      <c r="J42" s="398" t="s">
        <v>2801</v>
      </c>
      <c r="K42" s="407" t="s">
        <v>178</v>
      </c>
      <c r="L42" s="412" t="s">
        <v>134</v>
      </c>
      <c r="M42" s="186" t="s">
        <v>2802</v>
      </c>
      <c r="N42" s="407"/>
      <c r="O42" s="410" t="s">
        <v>109</v>
      </c>
      <c r="P42" s="410" t="s">
        <v>134</v>
      </c>
      <c r="Q42" s="410"/>
      <c r="R42" s="351"/>
    </row>
    <row r="43" spans="1:18" ht="15" customHeight="1">
      <c r="A43" s="72">
        <v>35</v>
      </c>
      <c r="B43" s="65"/>
      <c r="C43" s="67"/>
      <c r="D43" s="67" t="s">
        <v>1756</v>
      </c>
      <c r="E43" s="86"/>
      <c r="F43" s="86"/>
      <c r="G43" s="86"/>
      <c r="H43" s="407" t="s">
        <v>2803</v>
      </c>
      <c r="I43" s="398"/>
      <c r="J43" s="398" t="s">
        <v>1759</v>
      </c>
      <c r="K43" s="407" t="s">
        <v>178</v>
      </c>
      <c r="L43" s="412"/>
      <c r="M43" s="407" t="s">
        <v>133</v>
      </c>
      <c r="N43" s="407"/>
      <c r="O43" s="410" t="s">
        <v>109</v>
      </c>
      <c r="P43" s="410" t="s">
        <v>134</v>
      </c>
      <c r="Q43" s="410"/>
      <c r="R43" s="351"/>
    </row>
    <row r="44" spans="1:18" ht="15" customHeight="1">
      <c r="A44" s="72">
        <v>36</v>
      </c>
      <c r="B44" s="65"/>
      <c r="C44" s="67"/>
      <c r="D44" s="67" t="s">
        <v>1760</v>
      </c>
      <c r="E44" s="86"/>
      <c r="F44" s="86"/>
      <c r="G44" s="86"/>
      <c r="H44" s="407" t="s">
        <v>2804</v>
      </c>
      <c r="I44" s="398"/>
      <c r="J44" s="398" t="s">
        <v>2805</v>
      </c>
      <c r="K44" s="407" t="s">
        <v>178</v>
      </c>
      <c r="L44" s="412"/>
      <c r="M44" s="407" t="s">
        <v>133</v>
      </c>
      <c r="N44" s="407"/>
      <c r="O44" s="410" t="s">
        <v>109</v>
      </c>
      <c r="P44" s="410" t="s">
        <v>134</v>
      </c>
      <c r="Q44" s="410"/>
      <c r="R44" s="351"/>
    </row>
    <row r="45" spans="1:18" ht="15" customHeight="1">
      <c r="A45" s="72">
        <v>37</v>
      </c>
      <c r="B45" s="65"/>
      <c r="C45" s="67"/>
      <c r="D45" s="67" t="s">
        <v>1764</v>
      </c>
      <c r="E45" s="86"/>
      <c r="F45" s="86"/>
      <c r="G45" s="86"/>
      <c r="H45" s="407" t="s">
        <v>2806</v>
      </c>
      <c r="I45" s="398"/>
      <c r="J45" s="398" t="s">
        <v>1766</v>
      </c>
      <c r="K45" s="407" t="s">
        <v>178</v>
      </c>
      <c r="L45" s="412"/>
      <c r="M45" s="407" t="s">
        <v>133</v>
      </c>
      <c r="N45" s="407"/>
      <c r="O45" s="410" t="s">
        <v>109</v>
      </c>
      <c r="P45" s="410" t="s">
        <v>134</v>
      </c>
      <c r="Q45" s="410"/>
      <c r="R45" s="351"/>
    </row>
    <row r="46" spans="1:18" ht="15" customHeight="1">
      <c r="A46" s="72">
        <v>38</v>
      </c>
      <c r="B46" s="65"/>
      <c r="C46" s="67"/>
      <c r="D46" s="86" t="s">
        <v>2807</v>
      </c>
      <c r="E46" s="86"/>
      <c r="F46" s="86"/>
      <c r="G46" s="86"/>
      <c r="H46" s="407" t="s">
        <v>2808</v>
      </c>
      <c r="I46" s="398"/>
      <c r="J46" s="398" t="s">
        <v>2809</v>
      </c>
      <c r="K46" s="407" t="s">
        <v>178</v>
      </c>
      <c r="L46" s="412"/>
      <c r="M46" s="407" t="s">
        <v>133</v>
      </c>
      <c r="N46" s="407"/>
      <c r="O46" s="410" t="s">
        <v>109</v>
      </c>
      <c r="P46" s="410" t="s">
        <v>134</v>
      </c>
      <c r="Q46" s="410"/>
      <c r="R46" s="351"/>
    </row>
    <row r="47" spans="1:18" ht="15" customHeight="1">
      <c r="A47" s="72">
        <v>39</v>
      </c>
      <c r="B47" s="65"/>
      <c r="C47" s="102" t="s">
        <v>2810</v>
      </c>
      <c r="D47" s="294"/>
      <c r="E47" s="294"/>
      <c r="F47" s="294"/>
      <c r="G47" s="294"/>
      <c r="H47" s="432"/>
      <c r="I47" s="433"/>
      <c r="J47" s="398" t="s">
        <v>2730</v>
      </c>
      <c r="K47" s="407" t="s">
        <v>178</v>
      </c>
      <c r="L47" s="412"/>
      <c r="M47" s="186" t="s">
        <v>2730</v>
      </c>
      <c r="N47" s="407"/>
      <c r="O47" s="410" t="s">
        <v>134</v>
      </c>
      <c r="P47" s="410" t="s">
        <v>134</v>
      </c>
      <c r="Q47" s="410"/>
      <c r="R47" s="351"/>
    </row>
    <row r="48" spans="1:18" ht="15" customHeight="1">
      <c r="A48" s="72">
        <v>40</v>
      </c>
      <c r="B48" s="65"/>
      <c r="C48" s="67"/>
      <c r="D48" s="67" t="s">
        <v>2811</v>
      </c>
      <c r="E48" s="86"/>
      <c r="F48" s="86"/>
      <c r="G48" s="86"/>
      <c r="H48" s="407" t="s">
        <v>2812</v>
      </c>
      <c r="I48" s="398"/>
      <c r="J48" s="398" t="s">
        <v>2813</v>
      </c>
      <c r="K48" s="407" t="s">
        <v>178</v>
      </c>
      <c r="L48" s="412"/>
      <c r="M48" s="407" t="s">
        <v>133</v>
      </c>
      <c r="N48" s="407"/>
      <c r="O48" s="410" t="s">
        <v>134</v>
      </c>
      <c r="P48" s="410" t="s">
        <v>134</v>
      </c>
      <c r="Q48" s="410"/>
      <c r="R48" s="351"/>
    </row>
    <row r="49" spans="1:18" ht="15" customHeight="1">
      <c r="A49" s="72">
        <v>41</v>
      </c>
      <c r="B49" s="65"/>
      <c r="C49" s="67"/>
      <c r="D49" s="67" t="s">
        <v>2814</v>
      </c>
      <c r="E49" s="86"/>
      <c r="F49" s="86"/>
      <c r="G49" s="86"/>
      <c r="H49" s="407" t="s">
        <v>2815</v>
      </c>
      <c r="I49" s="398"/>
      <c r="J49" s="398" t="s">
        <v>2816</v>
      </c>
      <c r="K49" s="407" t="s">
        <v>178</v>
      </c>
      <c r="L49" s="412"/>
      <c r="M49" s="407" t="s">
        <v>199</v>
      </c>
      <c r="N49" s="407"/>
      <c r="O49" s="410" t="s">
        <v>134</v>
      </c>
      <c r="P49" s="410" t="s">
        <v>134</v>
      </c>
      <c r="Q49" s="410"/>
      <c r="R49" s="351"/>
    </row>
    <row r="50" spans="1:18" ht="15" customHeight="1">
      <c r="A50" s="72">
        <v>42</v>
      </c>
      <c r="B50" s="65"/>
      <c r="C50" s="67"/>
      <c r="D50" s="67" t="s">
        <v>2817</v>
      </c>
      <c r="E50" s="86"/>
      <c r="F50" s="86"/>
      <c r="G50" s="86"/>
      <c r="H50" s="407"/>
      <c r="I50" s="398"/>
      <c r="J50" s="398" t="s">
        <v>2818</v>
      </c>
      <c r="K50" s="407" t="s">
        <v>178</v>
      </c>
      <c r="L50" s="412"/>
      <c r="M50" s="407" t="s">
        <v>133</v>
      </c>
      <c r="N50" s="407"/>
      <c r="O50" s="410" t="s">
        <v>134</v>
      </c>
      <c r="P50" s="410" t="s">
        <v>134</v>
      </c>
      <c r="Q50" s="410"/>
      <c r="R50" s="351"/>
    </row>
    <row r="51" spans="1:18" ht="15" customHeight="1">
      <c r="A51" s="72">
        <v>43</v>
      </c>
      <c r="B51" s="65"/>
      <c r="C51" s="67"/>
      <c r="D51" s="67" t="s">
        <v>2819</v>
      </c>
      <c r="E51" s="86"/>
      <c r="F51" s="86"/>
      <c r="G51" s="86"/>
      <c r="H51" s="407"/>
      <c r="I51" s="398"/>
      <c r="J51" s="398" t="s">
        <v>2820</v>
      </c>
      <c r="K51" s="407" t="s">
        <v>178</v>
      </c>
      <c r="L51" s="412"/>
      <c r="M51" s="407" t="s">
        <v>133</v>
      </c>
      <c r="N51" s="407"/>
      <c r="O51" s="410" t="s">
        <v>134</v>
      </c>
      <c r="P51" s="410" t="s">
        <v>134</v>
      </c>
      <c r="Q51" s="410"/>
      <c r="R51" s="351"/>
    </row>
    <row r="52" spans="1:18" ht="15" customHeight="1">
      <c r="A52" s="72">
        <v>44</v>
      </c>
      <c r="B52" s="65"/>
      <c r="C52" s="67"/>
      <c r="D52" s="67" t="s">
        <v>2821</v>
      </c>
      <c r="E52" s="86"/>
      <c r="F52" s="86"/>
      <c r="G52" s="86"/>
      <c r="H52" s="407" t="s">
        <v>2822</v>
      </c>
      <c r="I52" s="398"/>
      <c r="J52" s="398" t="s">
        <v>2823</v>
      </c>
      <c r="K52" s="407" t="s">
        <v>178</v>
      </c>
      <c r="L52" s="412"/>
      <c r="M52" s="407" t="s">
        <v>133</v>
      </c>
      <c r="N52" s="407"/>
      <c r="O52" s="410" t="s">
        <v>134</v>
      </c>
      <c r="P52" s="410" t="s">
        <v>134</v>
      </c>
      <c r="Q52" s="410"/>
      <c r="R52" s="351"/>
    </row>
    <row r="53" spans="1:18" ht="15" customHeight="1">
      <c r="A53" s="72">
        <v>45</v>
      </c>
      <c r="B53" s="65"/>
      <c r="C53" s="67"/>
      <c r="D53" s="67" t="s">
        <v>2824</v>
      </c>
      <c r="E53" s="86"/>
      <c r="F53" s="86"/>
      <c r="G53" s="86"/>
      <c r="H53" s="407"/>
      <c r="I53" s="398"/>
      <c r="J53" s="398" t="s">
        <v>2825</v>
      </c>
      <c r="K53" s="407" t="s">
        <v>178</v>
      </c>
      <c r="L53" s="412"/>
      <c r="M53" s="407" t="s">
        <v>133</v>
      </c>
      <c r="N53" s="407"/>
      <c r="O53" s="410" t="s">
        <v>134</v>
      </c>
      <c r="P53" s="410" t="s">
        <v>134</v>
      </c>
      <c r="Q53" s="410"/>
      <c r="R53" s="351"/>
    </row>
    <row r="54" spans="1:18" ht="15" customHeight="1">
      <c r="A54" s="72">
        <v>46</v>
      </c>
      <c r="B54" s="65"/>
      <c r="C54" s="67"/>
      <c r="D54" s="67" t="s">
        <v>2826</v>
      </c>
      <c r="E54" s="86"/>
      <c r="F54" s="86"/>
      <c r="G54" s="86"/>
      <c r="H54" s="407"/>
      <c r="I54" s="398"/>
      <c r="J54" s="398" t="s">
        <v>2827</v>
      </c>
      <c r="K54" s="407" t="s">
        <v>178</v>
      </c>
      <c r="L54" s="412"/>
      <c r="M54" s="407" t="s">
        <v>199</v>
      </c>
      <c r="N54" s="407"/>
      <c r="O54" s="410" t="s">
        <v>134</v>
      </c>
      <c r="P54" s="410" t="s">
        <v>134</v>
      </c>
      <c r="Q54" s="410"/>
      <c r="R54" s="351"/>
    </row>
    <row r="55" spans="1:18" ht="15" customHeight="1">
      <c r="A55" s="72">
        <v>47</v>
      </c>
      <c r="B55" s="65"/>
      <c r="C55" s="67"/>
      <c r="D55" s="67" t="s">
        <v>2828</v>
      </c>
      <c r="E55" s="86"/>
      <c r="F55" s="86"/>
      <c r="G55" s="86"/>
      <c r="H55" s="407"/>
      <c r="I55" s="398"/>
      <c r="J55" s="398" t="s">
        <v>2829</v>
      </c>
      <c r="K55" s="407" t="s">
        <v>178</v>
      </c>
      <c r="L55" s="412"/>
      <c r="M55" s="407" t="s">
        <v>133</v>
      </c>
      <c r="N55" s="407"/>
      <c r="O55" s="410" t="s">
        <v>134</v>
      </c>
      <c r="P55" s="410" t="s">
        <v>134</v>
      </c>
      <c r="Q55" s="410"/>
      <c r="R55" s="351"/>
    </row>
    <row r="56" spans="1:18" ht="15" customHeight="1">
      <c r="A56" s="72">
        <v>48</v>
      </c>
      <c r="B56" s="65"/>
      <c r="C56" s="67"/>
      <c r="D56" s="67" t="s">
        <v>2830</v>
      </c>
      <c r="E56" s="86"/>
      <c r="F56" s="86"/>
      <c r="G56" s="86"/>
      <c r="H56" s="407"/>
      <c r="I56" s="398"/>
      <c r="J56" s="398" t="s">
        <v>2831</v>
      </c>
      <c r="K56" s="407" t="s">
        <v>178</v>
      </c>
      <c r="L56" s="412"/>
      <c r="M56" s="407" t="s">
        <v>133</v>
      </c>
      <c r="N56" s="407"/>
      <c r="O56" s="410" t="s">
        <v>134</v>
      </c>
      <c r="P56" s="410" t="s">
        <v>134</v>
      </c>
      <c r="Q56" s="410"/>
      <c r="R56" s="351"/>
    </row>
    <row r="57" spans="1:18" ht="15" customHeight="1">
      <c r="A57" s="72">
        <v>49</v>
      </c>
      <c r="B57" s="65"/>
      <c r="C57" s="102" t="s">
        <v>2832</v>
      </c>
      <c r="D57" s="294"/>
      <c r="E57" s="294"/>
      <c r="F57" s="294"/>
      <c r="G57" s="294"/>
      <c r="H57" s="432"/>
      <c r="I57" s="433"/>
      <c r="J57" s="398" t="s">
        <v>2833</v>
      </c>
      <c r="K57" s="407" t="s">
        <v>178</v>
      </c>
      <c r="L57" s="412"/>
      <c r="M57" s="186" t="s">
        <v>2833</v>
      </c>
      <c r="N57" s="407"/>
      <c r="O57" s="410"/>
      <c r="P57" s="410" t="s">
        <v>134</v>
      </c>
      <c r="Q57" s="410"/>
      <c r="R57" s="351"/>
    </row>
    <row r="58" spans="1:18" ht="15" customHeight="1">
      <c r="A58" s="72">
        <v>50</v>
      </c>
      <c r="B58" s="65"/>
      <c r="C58" s="67"/>
      <c r="D58" s="67" t="s">
        <v>2834</v>
      </c>
      <c r="E58" s="86"/>
      <c r="F58" s="86"/>
      <c r="G58" s="86"/>
      <c r="H58" s="407"/>
      <c r="I58" s="398"/>
      <c r="J58" s="398" t="s">
        <v>2835</v>
      </c>
      <c r="K58" s="407" t="s">
        <v>178</v>
      </c>
      <c r="L58" s="412"/>
      <c r="M58" s="407" t="s">
        <v>199</v>
      </c>
      <c r="N58" s="407"/>
      <c r="O58" s="410"/>
      <c r="P58" s="410" t="s">
        <v>134</v>
      </c>
      <c r="Q58" s="410"/>
      <c r="R58" s="351"/>
    </row>
    <row r="59" spans="1:18" ht="15" customHeight="1">
      <c r="A59" s="72">
        <v>51</v>
      </c>
      <c r="B59" s="65"/>
      <c r="C59" s="67"/>
      <c r="D59" s="67" t="s">
        <v>2836</v>
      </c>
      <c r="E59" s="86"/>
      <c r="F59" s="86"/>
      <c r="G59" s="86"/>
      <c r="H59" s="407" t="s">
        <v>2837</v>
      </c>
      <c r="I59" s="398"/>
      <c r="J59" s="398" t="s">
        <v>2838</v>
      </c>
      <c r="K59" s="407" t="s">
        <v>178</v>
      </c>
      <c r="L59" s="412"/>
      <c r="M59" s="407" t="s">
        <v>133</v>
      </c>
      <c r="N59" s="407"/>
      <c r="O59" s="410"/>
      <c r="P59" s="410" t="s">
        <v>134</v>
      </c>
      <c r="Q59" s="410"/>
      <c r="R59" s="351"/>
    </row>
    <row r="60" spans="1:18" ht="15" customHeight="1">
      <c r="A60" s="72">
        <v>52</v>
      </c>
      <c r="B60" s="65"/>
      <c r="C60" s="67"/>
      <c r="D60" s="67" t="s">
        <v>2839</v>
      </c>
      <c r="E60" s="86"/>
      <c r="F60" s="86"/>
      <c r="G60" s="86"/>
      <c r="H60" s="407" t="s">
        <v>2840</v>
      </c>
      <c r="I60" s="398"/>
      <c r="J60" s="398" t="s">
        <v>2841</v>
      </c>
      <c r="K60" s="407" t="s">
        <v>178</v>
      </c>
      <c r="L60" s="412"/>
      <c r="M60" s="407" t="s">
        <v>133</v>
      </c>
      <c r="N60" s="407"/>
      <c r="O60" s="410"/>
      <c r="P60" s="410" t="s">
        <v>134</v>
      </c>
      <c r="Q60" s="410"/>
      <c r="R60" s="351"/>
    </row>
    <row r="61" spans="1:18" ht="15" customHeight="1">
      <c r="A61" s="72">
        <v>53</v>
      </c>
      <c r="B61" s="65"/>
      <c r="C61" s="67"/>
      <c r="D61" s="297" t="s">
        <v>2842</v>
      </c>
      <c r="E61" s="86"/>
      <c r="F61" s="86"/>
      <c r="G61" s="86"/>
      <c r="H61" s="407"/>
      <c r="I61" s="398"/>
      <c r="J61" s="398" t="s">
        <v>2843</v>
      </c>
      <c r="K61" s="407" t="s">
        <v>178</v>
      </c>
      <c r="L61" s="412"/>
      <c r="M61" s="407" t="s">
        <v>199</v>
      </c>
      <c r="N61" s="407"/>
      <c r="O61" s="410"/>
      <c r="P61" s="410" t="s">
        <v>134</v>
      </c>
      <c r="Q61" s="410"/>
      <c r="R61" s="351"/>
    </row>
    <row r="62" spans="1:18" ht="15" customHeight="1">
      <c r="A62" s="72">
        <v>54</v>
      </c>
      <c r="B62" s="65"/>
      <c r="C62" s="67"/>
      <c r="D62" s="297" t="s">
        <v>2844</v>
      </c>
      <c r="E62" s="86"/>
      <c r="F62" s="86"/>
      <c r="G62" s="86"/>
      <c r="H62" s="407"/>
      <c r="I62" s="398"/>
      <c r="J62" s="398" t="s">
        <v>2845</v>
      </c>
      <c r="K62" s="407" t="s">
        <v>178</v>
      </c>
      <c r="L62" s="412"/>
      <c r="M62" s="407" t="s">
        <v>199</v>
      </c>
      <c r="N62" s="407"/>
      <c r="O62" s="410"/>
      <c r="P62" s="410" t="s">
        <v>134</v>
      </c>
      <c r="Q62" s="410"/>
      <c r="R62" s="351"/>
    </row>
    <row r="63" spans="1:18" ht="15" customHeight="1">
      <c r="A63" s="72">
        <v>55</v>
      </c>
      <c r="B63" s="65"/>
      <c r="C63" s="67"/>
      <c r="D63" s="297" t="s">
        <v>2846</v>
      </c>
      <c r="E63" s="86"/>
      <c r="F63" s="86"/>
      <c r="G63" s="86"/>
      <c r="H63" s="407"/>
      <c r="I63" s="398"/>
      <c r="J63" s="398" t="s">
        <v>2847</v>
      </c>
      <c r="K63" s="407" t="s">
        <v>178</v>
      </c>
      <c r="L63" s="412"/>
      <c r="M63" s="407" t="s">
        <v>199</v>
      </c>
      <c r="N63" s="407"/>
      <c r="O63" s="410"/>
      <c r="P63" s="410" t="s">
        <v>134</v>
      </c>
      <c r="Q63" s="410"/>
      <c r="R63" s="351"/>
    </row>
    <row r="64" spans="1:18" ht="15" customHeight="1">
      <c r="A64" s="72">
        <v>56</v>
      </c>
      <c r="B64" s="65"/>
      <c r="C64" s="67"/>
      <c r="D64" s="297" t="s">
        <v>2848</v>
      </c>
      <c r="E64" s="86"/>
      <c r="F64" s="86"/>
      <c r="G64" s="86"/>
      <c r="H64" s="407"/>
      <c r="I64" s="398"/>
      <c r="J64" s="398" t="s">
        <v>2849</v>
      </c>
      <c r="K64" s="407" t="s">
        <v>178</v>
      </c>
      <c r="L64" s="412"/>
      <c r="M64" s="407" t="s">
        <v>199</v>
      </c>
      <c r="N64" s="407"/>
      <c r="O64" s="410"/>
      <c r="P64" s="410" t="s">
        <v>134</v>
      </c>
      <c r="Q64" s="410"/>
      <c r="R64" s="351"/>
    </row>
    <row r="65" spans="1:18" ht="15" customHeight="1">
      <c r="A65" s="72">
        <v>58</v>
      </c>
      <c r="B65" s="65"/>
      <c r="C65" s="67"/>
      <c r="D65" s="297" t="s">
        <v>2850</v>
      </c>
      <c r="E65" s="86"/>
      <c r="F65" s="86"/>
      <c r="G65" s="86"/>
      <c r="H65" s="407"/>
      <c r="I65" s="398"/>
      <c r="J65" s="398" t="s">
        <v>2851</v>
      </c>
      <c r="K65" s="407" t="s">
        <v>178</v>
      </c>
      <c r="L65" s="412"/>
      <c r="M65" s="407" t="s">
        <v>199</v>
      </c>
      <c r="N65" s="407"/>
      <c r="O65" s="410"/>
      <c r="P65" s="410" t="s">
        <v>134</v>
      </c>
      <c r="Q65" s="410"/>
      <c r="R65" s="351"/>
    </row>
    <row r="66" spans="1:18" ht="15" customHeight="1">
      <c r="A66" s="72">
        <v>59</v>
      </c>
      <c r="B66" s="65"/>
      <c r="C66" s="67"/>
      <c r="D66" s="297" t="s">
        <v>2852</v>
      </c>
      <c r="E66" s="86"/>
      <c r="F66" s="86"/>
      <c r="G66" s="86"/>
      <c r="H66" s="407"/>
      <c r="I66" s="398"/>
      <c r="J66" s="398" t="s">
        <v>2853</v>
      </c>
      <c r="K66" s="407" t="s">
        <v>178</v>
      </c>
      <c r="L66" s="412"/>
      <c r="M66" s="407" t="s">
        <v>199</v>
      </c>
      <c r="N66" s="407"/>
      <c r="O66" s="410"/>
      <c r="P66" s="410" t="s">
        <v>134</v>
      </c>
      <c r="Q66" s="410"/>
      <c r="R66" s="351"/>
    </row>
    <row r="67" spans="1:18" ht="15" customHeight="1">
      <c r="A67" s="72">
        <v>60</v>
      </c>
      <c r="B67" s="65"/>
      <c r="C67" s="67"/>
      <c r="D67" s="297" t="s">
        <v>2854</v>
      </c>
      <c r="E67" s="86"/>
      <c r="F67" s="86"/>
      <c r="G67" s="86"/>
      <c r="H67" s="407"/>
      <c r="I67" s="398"/>
      <c r="J67" s="398" t="s">
        <v>2855</v>
      </c>
      <c r="K67" s="407" t="s">
        <v>178</v>
      </c>
      <c r="L67" s="412"/>
      <c r="M67" s="407" t="s">
        <v>199</v>
      </c>
      <c r="N67" s="407"/>
      <c r="O67" s="410"/>
      <c r="P67" s="410" t="s">
        <v>134</v>
      </c>
      <c r="Q67" s="410"/>
      <c r="R67" s="351"/>
    </row>
    <row r="68" spans="1:18" ht="15" customHeight="1">
      <c r="A68" s="72">
        <v>61</v>
      </c>
      <c r="B68" s="64" t="s">
        <v>2856</v>
      </c>
      <c r="C68" s="295"/>
      <c r="D68" s="294"/>
      <c r="E68" s="294"/>
      <c r="F68" s="294"/>
      <c r="G68" s="294"/>
      <c r="H68" s="432"/>
      <c r="I68" s="433"/>
      <c r="J68" s="398" t="s">
        <v>2148</v>
      </c>
      <c r="K68" s="407" t="s">
        <v>178</v>
      </c>
      <c r="L68" s="412"/>
      <c r="M68" s="407"/>
      <c r="N68" s="407"/>
      <c r="O68" s="410"/>
      <c r="P68" s="410" t="s">
        <v>134</v>
      </c>
      <c r="Q68" s="410"/>
      <c r="R68" s="351"/>
    </row>
    <row r="69" spans="1:18" ht="15" customHeight="1">
      <c r="A69" s="72">
        <v>62</v>
      </c>
      <c r="B69" s="65"/>
      <c r="C69" s="67" t="s">
        <v>2857</v>
      </c>
      <c r="D69" s="86"/>
      <c r="E69" s="86"/>
      <c r="F69" s="86"/>
      <c r="G69" s="86"/>
      <c r="H69" s="407" t="s">
        <v>2858</v>
      </c>
      <c r="I69" s="398"/>
      <c r="J69" s="398" t="s">
        <v>2859</v>
      </c>
      <c r="K69" s="407" t="s">
        <v>178</v>
      </c>
      <c r="L69" s="412"/>
      <c r="M69" s="407"/>
      <c r="N69" s="407"/>
      <c r="O69" s="410"/>
      <c r="P69" s="410" t="s">
        <v>134</v>
      </c>
      <c r="Q69" s="410"/>
      <c r="R69" s="351"/>
    </row>
    <row r="70" spans="1:18" ht="15" customHeight="1">
      <c r="A70" s="72">
        <v>63</v>
      </c>
      <c r="B70" s="65"/>
      <c r="C70" s="67" t="s">
        <v>2860</v>
      </c>
      <c r="D70" s="86"/>
      <c r="E70" s="86"/>
      <c r="F70" s="86"/>
      <c r="G70" s="86"/>
      <c r="H70" s="407" t="s">
        <v>2861</v>
      </c>
      <c r="I70" s="398"/>
      <c r="J70" s="398" t="s">
        <v>2820</v>
      </c>
      <c r="K70" s="407" t="s">
        <v>178</v>
      </c>
      <c r="L70" s="412"/>
      <c r="M70" s="407"/>
      <c r="N70" s="407"/>
      <c r="O70" s="410"/>
      <c r="P70" s="410" t="s">
        <v>134</v>
      </c>
      <c r="Q70" s="410"/>
      <c r="R70" s="351"/>
    </row>
    <row r="71" spans="1:18" ht="15" customHeight="1">
      <c r="A71" s="72">
        <v>64</v>
      </c>
      <c r="B71" s="65"/>
      <c r="C71" s="67" t="s">
        <v>2862</v>
      </c>
      <c r="D71" s="86"/>
      <c r="E71" s="86"/>
      <c r="F71" s="86"/>
      <c r="G71" s="86"/>
      <c r="H71" s="407"/>
      <c r="I71" s="398"/>
      <c r="J71" s="398" t="s">
        <v>2863</v>
      </c>
      <c r="K71" s="407" t="s">
        <v>178</v>
      </c>
      <c r="L71" s="412"/>
      <c r="M71" s="407" t="s">
        <v>199</v>
      </c>
      <c r="N71" s="407"/>
      <c r="O71" s="410"/>
      <c r="P71" s="410" t="s">
        <v>134</v>
      </c>
      <c r="Q71" s="410"/>
      <c r="R71" s="351"/>
    </row>
    <row r="72" spans="1:18" ht="15" customHeight="1">
      <c r="A72" s="72">
        <v>65</v>
      </c>
      <c r="B72" s="65"/>
      <c r="C72" s="67" t="s">
        <v>2864</v>
      </c>
      <c r="D72" s="86"/>
      <c r="E72" s="86"/>
      <c r="F72" s="86"/>
      <c r="G72" s="86"/>
      <c r="H72" s="407"/>
      <c r="I72" s="398"/>
      <c r="J72" s="398"/>
      <c r="K72" s="407" t="s">
        <v>178</v>
      </c>
      <c r="L72" s="412"/>
      <c r="M72" s="407" t="s">
        <v>199</v>
      </c>
      <c r="N72" s="407"/>
      <c r="O72" s="410"/>
      <c r="P72" s="410" t="s">
        <v>134</v>
      </c>
      <c r="Q72" s="410"/>
      <c r="R72" s="351"/>
    </row>
    <row r="73" spans="1:18" ht="15" customHeight="1">
      <c r="A73" s="72">
        <v>66</v>
      </c>
      <c r="B73" s="65"/>
      <c r="C73" s="67" t="s">
        <v>2865</v>
      </c>
      <c r="D73" s="86"/>
      <c r="E73" s="86"/>
      <c r="F73" s="86"/>
      <c r="G73" s="86"/>
      <c r="H73" s="407"/>
      <c r="I73" s="398"/>
      <c r="J73" s="398" t="s">
        <v>2866</v>
      </c>
      <c r="K73" s="407" t="s">
        <v>178</v>
      </c>
      <c r="L73" s="412"/>
      <c r="M73" s="407" t="s">
        <v>199</v>
      </c>
      <c r="N73" s="407"/>
      <c r="O73" s="410"/>
      <c r="P73" s="410" t="s">
        <v>134</v>
      </c>
      <c r="Q73" s="410"/>
      <c r="R73" s="351"/>
    </row>
    <row r="74" spans="1:18" ht="15" customHeight="1">
      <c r="A74" s="72">
        <v>67</v>
      </c>
      <c r="B74" s="65"/>
      <c r="C74" s="67" t="s">
        <v>2867</v>
      </c>
      <c r="D74" s="86"/>
      <c r="E74" s="86"/>
      <c r="F74" s="86"/>
      <c r="G74" s="86"/>
      <c r="H74" s="407"/>
      <c r="I74" s="398"/>
      <c r="J74" s="398" t="s">
        <v>2868</v>
      </c>
      <c r="K74" s="407" t="s">
        <v>178</v>
      </c>
      <c r="L74" s="412"/>
      <c r="M74" s="407" t="s">
        <v>199</v>
      </c>
      <c r="N74" s="407"/>
      <c r="O74" s="410"/>
      <c r="P74" s="410" t="s">
        <v>134</v>
      </c>
      <c r="Q74" s="410"/>
      <c r="R74" s="351"/>
    </row>
    <row r="75" spans="1:18" ht="15" customHeight="1">
      <c r="A75" s="72">
        <v>68</v>
      </c>
      <c r="B75" s="65"/>
      <c r="C75" s="293" t="s">
        <v>2869</v>
      </c>
      <c r="D75" s="86"/>
      <c r="E75" s="86"/>
      <c r="F75" s="86"/>
      <c r="G75" s="86"/>
      <c r="H75" s="407" t="s">
        <v>2870</v>
      </c>
      <c r="I75" s="398"/>
      <c r="J75" s="398"/>
      <c r="K75" s="407" t="s">
        <v>178</v>
      </c>
      <c r="L75" s="412"/>
      <c r="M75" s="407" t="s">
        <v>199</v>
      </c>
      <c r="N75" s="407"/>
      <c r="O75" s="410"/>
      <c r="P75" s="410" t="s">
        <v>134</v>
      </c>
      <c r="Q75" s="410"/>
      <c r="R75" s="351"/>
    </row>
    <row r="76" spans="1:18" ht="15" customHeight="1">
      <c r="A76" s="72">
        <v>69</v>
      </c>
      <c r="B76" s="65"/>
      <c r="C76" s="293" t="s">
        <v>2871</v>
      </c>
      <c r="D76" s="86"/>
      <c r="E76" s="86"/>
      <c r="F76" s="86"/>
      <c r="G76" s="86"/>
      <c r="H76" s="407" t="s">
        <v>2872</v>
      </c>
      <c r="I76" s="398"/>
      <c r="J76" s="398"/>
      <c r="K76" s="407" t="s">
        <v>178</v>
      </c>
      <c r="L76" s="412"/>
      <c r="M76" s="407" t="s">
        <v>199</v>
      </c>
      <c r="N76" s="407"/>
      <c r="O76" s="410"/>
      <c r="P76" s="410" t="s">
        <v>134</v>
      </c>
      <c r="Q76" s="410"/>
      <c r="R76" s="351"/>
    </row>
    <row r="77" spans="1:18" ht="15" customHeight="1">
      <c r="A77" s="72">
        <v>70</v>
      </c>
      <c r="B77" s="65"/>
      <c r="C77" s="293" t="s">
        <v>2873</v>
      </c>
      <c r="D77" s="86"/>
      <c r="E77" s="86"/>
      <c r="F77" s="86"/>
      <c r="G77" s="86"/>
      <c r="H77" s="103" t="s">
        <v>2874</v>
      </c>
      <c r="I77" s="398"/>
      <c r="J77" s="398"/>
      <c r="K77" s="407" t="s">
        <v>178</v>
      </c>
      <c r="L77" s="412"/>
      <c r="M77" s="407" t="s">
        <v>199</v>
      </c>
      <c r="N77" s="407"/>
      <c r="O77" s="410"/>
      <c r="P77" s="410" t="s">
        <v>134</v>
      </c>
      <c r="Q77" s="410"/>
      <c r="R77" s="351"/>
    </row>
    <row r="78" spans="1:18" ht="15" customHeight="1">
      <c r="A78" s="72">
        <v>71</v>
      </c>
      <c r="B78" s="65"/>
      <c r="C78" s="293" t="s">
        <v>2875</v>
      </c>
      <c r="D78" s="86"/>
      <c r="E78" s="86"/>
      <c r="F78" s="86"/>
      <c r="G78" s="86"/>
      <c r="H78" s="407" t="s">
        <v>2876</v>
      </c>
      <c r="I78" s="398"/>
      <c r="J78" s="398"/>
      <c r="K78" s="407" t="s">
        <v>178</v>
      </c>
      <c r="L78" s="412"/>
      <c r="M78" s="407" t="s">
        <v>199</v>
      </c>
      <c r="N78" s="407"/>
      <c r="O78" s="410"/>
      <c r="P78" s="410" t="s">
        <v>134</v>
      </c>
      <c r="Q78" s="410"/>
      <c r="R78" s="351"/>
    </row>
    <row r="79" spans="1:18" ht="15" customHeight="1">
      <c r="A79" s="72">
        <v>72</v>
      </c>
      <c r="B79" s="65"/>
      <c r="C79" s="293" t="s">
        <v>2877</v>
      </c>
      <c r="D79" s="86"/>
      <c r="E79" s="86"/>
      <c r="F79" s="86"/>
      <c r="G79" s="86"/>
      <c r="H79" s="103" t="s">
        <v>2878</v>
      </c>
      <c r="I79" s="398"/>
      <c r="J79" s="398"/>
      <c r="K79" s="407" t="s">
        <v>178</v>
      </c>
      <c r="L79" s="412"/>
      <c r="M79" s="407" t="s">
        <v>199</v>
      </c>
      <c r="N79" s="407"/>
      <c r="O79" s="410"/>
      <c r="P79" s="410" t="s">
        <v>134</v>
      </c>
      <c r="Q79" s="410"/>
      <c r="R79" s="351"/>
    </row>
    <row r="80" spans="1:18" ht="15" customHeight="1">
      <c r="A80" s="72">
        <v>73</v>
      </c>
      <c r="B80" s="65"/>
      <c r="C80" s="293" t="s">
        <v>2879</v>
      </c>
      <c r="D80" s="86"/>
      <c r="E80" s="86"/>
      <c r="F80" s="86"/>
      <c r="G80" s="86"/>
      <c r="H80" s="407" t="s">
        <v>2880</v>
      </c>
      <c r="I80" s="398"/>
      <c r="J80" s="398"/>
      <c r="K80" s="407" t="s">
        <v>178</v>
      </c>
      <c r="L80" s="412"/>
      <c r="M80" s="407" t="s">
        <v>199</v>
      </c>
      <c r="N80" s="407"/>
      <c r="O80" s="410"/>
      <c r="P80" s="410" t="s">
        <v>134</v>
      </c>
      <c r="Q80" s="410"/>
      <c r="R80" s="351"/>
    </row>
    <row r="81" spans="1:18" ht="15" customHeight="1">
      <c r="A81" s="72">
        <v>74</v>
      </c>
      <c r="B81" s="65"/>
      <c r="C81" s="293" t="s">
        <v>2881</v>
      </c>
      <c r="D81" s="86"/>
      <c r="E81" s="86"/>
      <c r="F81" s="86"/>
      <c r="G81" s="86"/>
      <c r="H81" s="407" t="s">
        <v>2882</v>
      </c>
      <c r="I81" s="398"/>
      <c r="J81" s="398"/>
      <c r="K81" s="407" t="s">
        <v>178</v>
      </c>
      <c r="L81" s="412"/>
      <c r="M81" s="407" t="s">
        <v>199</v>
      </c>
      <c r="N81" s="407"/>
      <c r="O81" s="410"/>
      <c r="P81" s="410" t="s">
        <v>134</v>
      </c>
      <c r="Q81" s="410"/>
      <c r="R81" s="351"/>
    </row>
    <row r="82" spans="1:18" ht="15" customHeight="1">
      <c r="A82" s="72">
        <v>75</v>
      </c>
      <c r="B82" s="64" t="s">
        <v>2883</v>
      </c>
      <c r="C82" s="295"/>
      <c r="D82" s="294"/>
      <c r="E82" s="294"/>
      <c r="F82" s="294"/>
      <c r="G82" s="294"/>
      <c r="H82" s="432"/>
      <c r="I82" s="433"/>
      <c r="J82" s="398" t="s">
        <v>2658</v>
      </c>
      <c r="K82" s="407"/>
      <c r="L82" s="412"/>
      <c r="M82" s="407"/>
      <c r="N82" s="407"/>
      <c r="O82" s="410"/>
      <c r="P82" s="410"/>
      <c r="Q82" s="435"/>
      <c r="R82" s="351"/>
    </row>
    <row r="83" spans="1:18" ht="15" customHeight="1">
      <c r="A83" s="72">
        <v>76</v>
      </c>
      <c r="B83" s="64"/>
      <c r="C83" s="64" t="s">
        <v>2884</v>
      </c>
      <c r="D83" s="295"/>
      <c r="E83" s="294"/>
      <c r="F83" s="294"/>
      <c r="G83" s="294"/>
      <c r="H83" s="432"/>
      <c r="I83" s="433"/>
      <c r="J83" s="398" t="s">
        <v>2885</v>
      </c>
      <c r="K83" s="407" t="s">
        <v>178</v>
      </c>
      <c r="L83" s="412" t="s">
        <v>134</v>
      </c>
      <c r="M83" s="398" t="s">
        <v>2886</v>
      </c>
      <c r="N83" s="407"/>
      <c r="O83" s="410"/>
      <c r="P83" s="410"/>
      <c r="Q83" s="435"/>
      <c r="R83" s="351"/>
    </row>
    <row r="84" spans="1:18" ht="15" customHeight="1">
      <c r="A84" s="72">
        <v>77</v>
      </c>
      <c r="B84" s="65"/>
      <c r="C84" s="67"/>
      <c r="D84" s="86" t="s">
        <v>1833</v>
      </c>
      <c r="E84" s="86"/>
      <c r="F84" s="86"/>
      <c r="G84" s="86"/>
      <c r="H84" s="407" t="s">
        <v>2887</v>
      </c>
      <c r="I84" s="398"/>
      <c r="J84" s="398" t="s">
        <v>1312</v>
      </c>
      <c r="K84" s="407"/>
      <c r="L84" s="412"/>
      <c r="M84" s="407"/>
      <c r="N84" s="407"/>
      <c r="O84" s="410"/>
      <c r="P84" s="410"/>
      <c r="Q84" s="435"/>
      <c r="R84" s="351"/>
    </row>
    <row r="85" spans="1:18" ht="15" customHeight="1">
      <c r="A85" s="72">
        <v>78</v>
      </c>
      <c r="B85" s="65"/>
      <c r="C85" s="65"/>
      <c r="D85" s="67" t="s">
        <v>2888</v>
      </c>
      <c r="E85" s="86"/>
      <c r="F85" s="86"/>
      <c r="G85" s="86"/>
      <c r="H85" s="407"/>
      <c r="I85" s="398"/>
      <c r="J85" s="398" t="s">
        <v>2889</v>
      </c>
      <c r="K85" s="407" t="s">
        <v>178</v>
      </c>
      <c r="L85" s="412"/>
      <c r="M85" s="407"/>
      <c r="N85" s="407"/>
      <c r="O85" s="410"/>
      <c r="P85" s="410"/>
      <c r="Q85" s="435"/>
      <c r="R85" s="351"/>
    </row>
    <row r="86" spans="1:18" ht="15" customHeight="1">
      <c r="A86" s="72">
        <v>79</v>
      </c>
      <c r="B86" s="65"/>
      <c r="C86" s="65"/>
      <c r="D86" s="67" t="s">
        <v>2890</v>
      </c>
      <c r="E86" s="86"/>
      <c r="F86" s="86"/>
      <c r="G86" s="86"/>
      <c r="H86" s="407"/>
      <c r="I86" s="398"/>
      <c r="J86" s="398" t="s">
        <v>1840</v>
      </c>
      <c r="K86" s="407" t="s">
        <v>178</v>
      </c>
      <c r="L86" s="412" t="s">
        <v>134</v>
      </c>
      <c r="M86" s="186" t="s">
        <v>1840</v>
      </c>
      <c r="N86" s="407"/>
      <c r="O86" s="410"/>
      <c r="P86" s="410"/>
      <c r="Q86" s="435"/>
      <c r="R86" s="351"/>
    </row>
    <row r="87" spans="1:18" ht="15" customHeight="1">
      <c r="A87" s="72">
        <v>80</v>
      </c>
      <c r="B87" s="65"/>
      <c r="C87" s="65"/>
      <c r="D87" s="67"/>
      <c r="E87" s="67" t="s">
        <v>2891</v>
      </c>
      <c r="F87" s="86"/>
      <c r="G87" s="86"/>
      <c r="H87" s="407"/>
      <c r="I87" s="398"/>
      <c r="J87" s="398" t="s">
        <v>2892</v>
      </c>
      <c r="K87" s="407" t="s">
        <v>178</v>
      </c>
      <c r="L87" s="412"/>
      <c r="M87" s="407"/>
      <c r="N87" s="407"/>
      <c r="O87" s="410"/>
      <c r="P87" s="410"/>
      <c r="Q87" s="435"/>
      <c r="R87" s="351"/>
    </row>
    <row r="88" spans="1:18" ht="15" customHeight="1">
      <c r="A88" s="72">
        <v>81</v>
      </c>
      <c r="B88" s="65"/>
      <c r="C88" s="65"/>
      <c r="D88" s="67"/>
      <c r="E88" s="67" t="s">
        <v>1824</v>
      </c>
      <c r="F88" s="86"/>
      <c r="G88" s="86"/>
      <c r="H88" s="407"/>
      <c r="I88" s="398"/>
      <c r="J88" s="398" t="s">
        <v>1822</v>
      </c>
      <c r="K88" s="407" t="s">
        <v>178</v>
      </c>
      <c r="L88" s="412"/>
      <c r="M88" s="407"/>
      <c r="N88" s="407"/>
      <c r="O88" s="410"/>
      <c r="P88" s="410"/>
      <c r="Q88" s="435"/>
      <c r="R88" s="351"/>
    </row>
    <row r="89" spans="1:18" ht="15" customHeight="1">
      <c r="A89" s="72">
        <v>82</v>
      </c>
      <c r="B89" s="65"/>
      <c r="C89" s="67"/>
      <c r="D89" s="86"/>
      <c r="E89" s="67" t="s">
        <v>2893</v>
      </c>
      <c r="F89" s="86"/>
      <c r="G89" s="86"/>
      <c r="H89" s="407"/>
      <c r="I89" s="398"/>
      <c r="J89" s="398" t="s">
        <v>2359</v>
      </c>
      <c r="K89" s="407" t="s">
        <v>178</v>
      </c>
      <c r="L89" s="412"/>
      <c r="M89" s="407"/>
      <c r="N89" s="407"/>
      <c r="O89" s="410"/>
      <c r="P89" s="410"/>
      <c r="Q89" s="435"/>
      <c r="R89" s="351"/>
    </row>
    <row r="90" spans="1:18" ht="15" customHeight="1">
      <c r="A90" s="72">
        <v>80</v>
      </c>
      <c r="B90" s="65"/>
      <c r="C90" s="65" t="s">
        <v>2894</v>
      </c>
      <c r="D90" s="65"/>
      <c r="E90" s="86"/>
      <c r="F90" s="86"/>
      <c r="G90" s="86"/>
      <c r="H90" s="407"/>
      <c r="I90" s="398"/>
      <c r="J90" s="398" t="s">
        <v>2895</v>
      </c>
      <c r="K90" s="407" t="s">
        <v>178</v>
      </c>
      <c r="L90" s="412"/>
      <c r="M90" s="407" t="s">
        <v>149</v>
      </c>
      <c r="N90" s="407"/>
      <c r="O90" s="410"/>
      <c r="P90" s="410"/>
      <c r="Q90" s="410"/>
      <c r="R90" s="351"/>
    </row>
    <row r="91" spans="1:18" ht="15" customHeight="1">
      <c r="A91" s="72">
        <v>81</v>
      </c>
      <c r="B91" s="65"/>
      <c r="C91" s="65" t="s">
        <v>2896</v>
      </c>
      <c r="D91" s="65"/>
      <c r="E91" s="86"/>
      <c r="F91" s="86"/>
      <c r="G91" s="86"/>
      <c r="H91" s="407"/>
      <c r="I91" s="398"/>
      <c r="J91" s="398" t="s">
        <v>2897</v>
      </c>
      <c r="K91" s="407" t="s">
        <v>178</v>
      </c>
      <c r="L91" s="412"/>
      <c r="M91" s="407" t="s">
        <v>149</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2383" priority="18026">
      <formula>OR(#REF!="X",#REF!="X")</formula>
    </cfRule>
    <cfRule type="expression" dxfId="2382" priority="18027">
      <formula>AND(#REF!=1,#REF!=1)</formula>
    </cfRule>
    <cfRule type="expression" dxfId="2381" priority="18028">
      <formula>#REF!=1</formula>
    </cfRule>
    <cfRule type="expression" dxfId="2380"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2379" priority="270">
      <formula>$K93="X"</formula>
    </cfRule>
  </conditionalFormatting>
  <conditionalFormatting sqref="K9:K91">
    <cfRule type="cellIs" dxfId="2378" priority="3" operator="equal">
      <formula>"1..1"</formula>
    </cfRule>
    <cfRule type="cellIs" dxfId="2377" priority="4" operator="equal">
      <formula>"0..n"</formula>
    </cfRule>
    <cfRule type="cellIs" dxfId="237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2898</v>
      </c>
      <c r="C1" s="9"/>
      <c r="G1" s="8"/>
      <c r="H1" s="8"/>
      <c r="I1" s="8"/>
      <c r="J1" s="8"/>
      <c r="K1" s="8"/>
      <c r="X1" s="7"/>
    </row>
    <row r="2" spans="1:25" s="380" customFormat="1" ht="13.5" customHeight="1">
      <c r="A2" s="379" t="s">
        <v>92</v>
      </c>
      <c r="B2" s="379" t="s">
        <v>93</v>
      </c>
      <c r="C2" s="379" t="s">
        <v>94</v>
      </c>
      <c r="D2" s="379" t="s">
        <v>95</v>
      </c>
      <c r="E2" s="379" t="s">
        <v>96</v>
      </c>
      <c r="F2" s="379" t="s">
        <v>97</v>
      </c>
      <c r="G2" s="379" t="s">
        <v>98</v>
      </c>
      <c r="H2" s="379" t="s">
        <v>99</v>
      </c>
      <c r="I2" s="379" t="s">
        <v>100</v>
      </c>
      <c r="K2" s="378"/>
      <c r="L2" s="381"/>
      <c r="M2" s="378"/>
      <c r="N2" s="382"/>
      <c r="O2" s="378"/>
      <c r="P2" s="378"/>
      <c r="Q2" s="378"/>
    </row>
    <row r="3" spans="1:25" s="380" customFormat="1" ht="13.5" customHeight="1">
      <c r="A3" s="379" t="s">
        <v>102</v>
      </c>
      <c r="B3" s="379" t="s">
        <v>103</v>
      </c>
      <c r="C3" s="383" t="s">
        <v>2899</v>
      </c>
      <c r="D3" s="379" t="s">
        <v>105</v>
      </c>
      <c r="E3" s="379"/>
      <c r="F3" s="379"/>
      <c r="G3" s="379" t="s">
        <v>109</v>
      </c>
      <c r="H3" s="379" t="s">
        <v>109</v>
      </c>
      <c r="I3" s="379" t="s">
        <v>109</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51" t="s">
        <v>111</v>
      </c>
      <c r="R7" s="451"/>
      <c r="X7" s="452" t="s">
        <v>2900</v>
      </c>
      <c r="Y7" s="452"/>
    </row>
    <row r="8" spans="1:25" s="83" customFormat="1" ht="55.5" customHeight="1">
      <c r="A8" s="78" t="s">
        <v>112</v>
      </c>
      <c r="B8" s="188" t="s">
        <v>113</v>
      </c>
      <c r="C8" s="116" t="s">
        <v>114</v>
      </c>
      <c r="D8" s="116" t="s">
        <v>115</v>
      </c>
      <c r="E8" s="116" t="s">
        <v>116</v>
      </c>
      <c r="F8" s="116" t="s">
        <v>117</v>
      </c>
      <c r="G8" s="116" t="s">
        <v>118</v>
      </c>
      <c r="H8" s="116" t="s">
        <v>245</v>
      </c>
      <c r="I8" s="116" t="s">
        <v>244</v>
      </c>
      <c r="J8" s="79" t="s">
        <v>1</v>
      </c>
      <c r="K8" s="79" t="s">
        <v>119</v>
      </c>
      <c r="L8" s="79" t="s">
        <v>122</v>
      </c>
      <c r="M8" s="79" t="s">
        <v>16</v>
      </c>
      <c r="N8" s="79" t="s">
        <v>0</v>
      </c>
      <c r="O8" s="79" t="s">
        <v>208</v>
      </c>
      <c r="P8" s="79" t="s">
        <v>124</v>
      </c>
      <c r="Q8" s="75" t="s">
        <v>2349</v>
      </c>
      <c r="R8" s="75" t="s">
        <v>2901</v>
      </c>
      <c r="S8" s="350" t="s">
        <v>126</v>
      </c>
      <c r="T8" s="80" t="s">
        <v>2902</v>
      </c>
      <c r="U8" s="80" t="s">
        <v>2903</v>
      </c>
      <c r="V8" s="81" t="s">
        <v>2904</v>
      </c>
      <c r="W8" s="80" t="s">
        <v>2905</v>
      </c>
      <c r="X8" s="80" t="s">
        <v>2906</v>
      </c>
      <c r="Y8" s="82" t="s">
        <v>192</v>
      </c>
    </row>
    <row r="9" spans="1:25" s="71" customFormat="1" ht="13.5" customHeight="1">
      <c r="A9" s="72">
        <v>1</v>
      </c>
      <c r="B9" s="64" t="s">
        <v>2907</v>
      </c>
      <c r="C9" s="104"/>
      <c r="D9" s="104"/>
      <c r="E9" s="104"/>
      <c r="F9" s="104"/>
      <c r="G9" s="104"/>
      <c r="H9" s="104"/>
      <c r="I9" s="104"/>
      <c r="J9" s="109" t="s">
        <v>2908</v>
      </c>
      <c r="K9" s="398"/>
      <c r="L9" s="398" t="s">
        <v>1805</v>
      </c>
      <c r="M9" s="407" t="s">
        <v>1280</v>
      </c>
      <c r="N9" s="407" t="s">
        <v>134</v>
      </c>
      <c r="O9" s="88" t="s">
        <v>1805</v>
      </c>
      <c r="P9" s="407"/>
      <c r="Q9" s="410" t="s">
        <v>134</v>
      </c>
      <c r="R9" s="100"/>
      <c r="S9" s="77"/>
      <c r="T9" s="106"/>
      <c r="U9" s="103"/>
      <c r="V9" s="436"/>
      <c r="W9" s="407"/>
      <c r="X9" s="412"/>
      <c r="Y9" s="412"/>
    </row>
    <row r="10" spans="1:25" s="71" customFormat="1" ht="13.5" customHeight="1">
      <c r="A10" s="72">
        <v>2</v>
      </c>
      <c r="B10" s="65"/>
      <c r="C10" s="65" t="s">
        <v>1652</v>
      </c>
      <c r="D10" s="86"/>
      <c r="E10" s="86"/>
      <c r="F10" s="86"/>
      <c r="G10" s="86"/>
      <c r="H10" s="86"/>
      <c r="I10" s="86"/>
      <c r="J10" s="407" t="s">
        <v>2909</v>
      </c>
      <c r="K10" s="398"/>
      <c r="L10" s="398" t="s">
        <v>1525</v>
      </c>
      <c r="M10" s="407" t="s">
        <v>178</v>
      </c>
      <c r="N10" s="407"/>
      <c r="O10" s="407" t="s">
        <v>133</v>
      </c>
      <c r="P10" s="407"/>
      <c r="Q10" s="410" t="s">
        <v>134</v>
      </c>
      <c r="R10" s="100"/>
      <c r="S10" s="77"/>
      <c r="T10" s="437"/>
      <c r="U10" s="103"/>
      <c r="V10" s="436"/>
      <c r="W10" s="407"/>
      <c r="X10" s="412"/>
      <c r="Y10" s="412"/>
    </row>
    <row r="11" spans="1:25" s="31" customFormat="1" ht="13.5" customHeight="1">
      <c r="A11" s="72">
        <v>3</v>
      </c>
      <c r="B11" s="65"/>
      <c r="C11" s="86" t="s">
        <v>2910</v>
      </c>
      <c r="D11" s="86"/>
      <c r="E11" s="86"/>
      <c r="F11" s="86"/>
      <c r="G11" s="86"/>
      <c r="H11" s="86"/>
      <c r="I11" s="86"/>
      <c r="J11" s="407" t="s">
        <v>2911</v>
      </c>
      <c r="K11" s="398" t="s">
        <v>219</v>
      </c>
      <c r="L11" s="398" t="s">
        <v>220</v>
      </c>
      <c r="M11" s="407" t="s">
        <v>132</v>
      </c>
      <c r="N11" s="407"/>
      <c r="O11" s="407" t="s">
        <v>149</v>
      </c>
      <c r="P11" s="407"/>
      <c r="Q11" s="410" t="s">
        <v>134</v>
      </c>
      <c r="R11" s="410"/>
      <c r="S11" s="77"/>
      <c r="T11" s="437"/>
      <c r="U11" s="103"/>
      <c r="V11" s="436"/>
      <c r="W11" s="407"/>
      <c r="X11" s="412"/>
      <c r="Y11" s="412"/>
    </row>
    <row r="12" spans="1:25" s="31" customFormat="1" ht="13.5" customHeight="1">
      <c r="A12" s="72">
        <v>4</v>
      </c>
      <c r="B12" s="65"/>
      <c r="C12" s="86" t="s">
        <v>2659</v>
      </c>
      <c r="D12" s="86"/>
      <c r="E12" s="86"/>
      <c r="F12" s="86"/>
      <c r="G12" s="86"/>
      <c r="H12" s="86"/>
      <c r="I12" s="86"/>
      <c r="J12" s="106" t="s">
        <v>2912</v>
      </c>
      <c r="K12" s="104" t="s">
        <v>1844</v>
      </c>
      <c r="L12" s="398" t="s">
        <v>2658</v>
      </c>
      <c r="M12" s="407" t="s">
        <v>178</v>
      </c>
      <c r="N12" s="407"/>
      <c r="O12" s="407" t="s">
        <v>133</v>
      </c>
      <c r="P12" s="181"/>
      <c r="Q12" s="105" t="s">
        <v>134</v>
      </c>
      <c r="R12" s="100"/>
      <c r="S12" s="77"/>
      <c r="T12" s="103"/>
      <c r="U12" s="191"/>
      <c r="V12" s="107"/>
      <c r="W12" s="103"/>
      <c r="X12" s="412"/>
      <c r="Y12" s="412"/>
    </row>
    <row r="13" spans="1:25" s="31" customFormat="1" ht="13.5" customHeight="1">
      <c r="A13" s="72">
        <v>5</v>
      </c>
      <c r="B13" s="65"/>
      <c r="C13" s="86" t="s">
        <v>2673</v>
      </c>
      <c r="D13" s="86"/>
      <c r="E13" s="86"/>
      <c r="F13" s="86"/>
      <c r="G13" s="86"/>
      <c r="H13" s="86"/>
      <c r="I13" s="86"/>
      <c r="J13" s="408"/>
      <c r="K13" s="398"/>
      <c r="L13" s="398"/>
      <c r="M13" s="407"/>
      <c r="N13" s="407"/>
      <c r="O13" s="407"/>
      <c r="P13" s="407"/>
      <c r="Q13" s="410"/>
      <c r="R13" s="410"/>
      <c r="S13" s="77"/>
      <c r="T13" s="437"/>
      <c r="U13" s="407"/>
      <c r="V13" s="436"/>
      <c r="W13" s="103"/>
      <c r="X13" s="412"/>
      <c r="Y13" s="412"/>
    </row>
    <row r="14" spans="1:25" s="31" customFormat="1" ht="13.5" customHeight="1">
      <c r="A14" s="72">
        <v>6</v>
      </c>
      <c r="B14" s="65"/>
      <c r="C14" s="86"/>
      <c r="D14" s="86" t="s">
        <v>2913</v>
      </c>
      <c r="E14" s="86"/>
      <c r="F14" s="86"/>
      <c r="G14" s="86"/>
      <c r="H14" s="86"/>
      <c r="I14" s="86"/>
      <c r="J14" s="109" t="s">
        <v>2914</v>
      </c>
      <c r="K14" s="104" t="s">
        <v>2915</v>
      </c>
      <c r="L14" s="398" t="s">
        <v>2916</v>
      </c>
      <c r="M14" s="416" t="s">
        <v>1280</v>
      </c>
      <c r="N14" s="407"/>
      <c r="O14" s="407" t="s">
        <v>133</v>
      </c>
      <c r="P14" s="181"/>
      <c r="Q14" s="105" t="s">
        <v>134</v>
      </c>
      <c r="R14" s="100"/>
      <c r="S14" s="77"/>
      <c r="T14" s="191"/>
      <c r="U14" s="191"/>
      <c r="V14" s="101"/>
      <c r="W14" s="103"/>
      <c r="X14" s="412"/>
      <c r="Y14" s="412"/>
    </row>
    <row r="15" spans="1:25" s="31" customFormat="1" ht="13.5" customHeight="1">
      <c r="A15" s="72">
        <v>7</v>
      </c>
      <c r="B15" s="65"/>
      <c r="C15" s="86"/>
      <c r="D15" s="86" t="s">
        <v>1824</v>
      </c>
      <c r="E15" s="86"/>
      <c r="F15" s="86"/>
      <c r="G15" s="86"/>
      <c r="H15" s="86"/>
      <c r="I15" s="86"/>
      <c r="J15" s="408"/>
      <c r="K15" s="398" t="s">
        <v>2917</v>
      </c>
      <c r="L15" s="398" t="s">
        <v>2259</v>
      </c>
      <c r="M15" s="103" t="s">
        <v>178</v>
      </c>
      <c r="N15" s="407"/>
      <c r="O15" s="407" t="s">
        <v>133</v>
      </c>
      <c r="P15" s="407"/>
      <c r="Q15" s="410" t="s">
        <v>134</v>
      </c>
      <c r="R15" s="410"/>
      <c r="S15" s="77"/>
      <c r="T15" s="191"/>
      <c r="U15" s="407"/>
      <c r="V15" s="436"/>
      <c r="W15" s="407"/>
      <c r="X15" s="412"/>
      <c r="Y15" s="412"/>
    </row>
    <row r="16" spans="1:25" s="91" customFormat="1" ht="13.5" customHeight="1">
      <c r="A16" s="72">
        <v>8</v>
      </c>
      <c r="B16" s="66"/>
      <c r="C16" s="67"/>
      <c r="D16" s="67" t="s">
        <v>2893</v>
      </c>
      <c r="E16" s="66"/>
      <c r="F16" s="66"/>
      <c r="G16" s="66"/>
      <c r="H16" s="66"/>
      <c r="I16" s="66"/>
      <c r="J16" s="109" t="s">
        <v>2918</v>
      </c>
      <c r="K16" s="283"/>
      <c r="L16" s="104" t="s">
        <v>2919</v>
      </c>
      <c r="M16" s="103" t="s">
        <v>178</v>
      </c>
      <c r="N16" s="103"/>
      <c r="O16" s="103" t="s">
        <v>133</v>
      </c>
      <c r="P16" s="95"/>
      <c r="Q16" s="100" t="s">
        <v>134</v>
      </c>
      <c r="R16" s="100"/>
      <c r="S16" s="284"/>
      <c r="T16" s="191"/>
      <c r="U16" s="95"/>
      <c r="V16" s="90"/>
      <c r="W16" s="95"/>
      <c r="X16" s="181"/>
      <c r="Y16" s="181"/>
    </row>
    <row r="17" spans="1:25" s="31" customFormat="1" ht="13.5" customHeight="1">
      <c r="A17" s="72">
        <v>9</v>
      </c>
      <c r="B17" s="65"/>
      <c r="C17" s="86"/>
      <c r="D17" s="86" t="s">
        <v>2920</v>
      </c>
      <c r="E17" s="86"/>
      <c r="F17" s="86"/>
      <c r="G17" s="86"/>
      <c r="H17" s="86"/>
      <c r="I17" s="86"/>
      <c r="J17" s="109" t="s">
        <v>2921</v>
      </c>
      <c r="K17" s="104" t="s">
        <v>2922</v>
      </c>
      <c r="L17" s="398" t="s">
        <v>2889</v>
      </c>
      <c r="M17" s="407" t="s">
        <v>178</v>
      </c>
      <c r="N17" s="407"/>
      <c r="O17" s="407" t="s">
        <v>133</v>
      </c>
      <c r="P17" s="184"/>
      <c r="Q17" s="105" t="s">
        <v>134</v>
      </c>
      <c r="R17" s="100"/>
      <c r="S17" s="77"/>
      <c r="T17" s="407"/>
      <c r="U17" s="191"/>
      <c r="V17" s="107"/>
      <c r="W17" s="103"/>
      <c r="X17" s="412"/>
      <c r="Y17" s="412"/>
    </row>
    <row r="18" spans="1:25" s="31" customFormat="1" ht="13.5" customHeight="1">
      <c r="A18" s="72">
        <v>10</v>
      </c>
      <c r="B18" s="87"/>
      <c r="C18" s="86"/>
      <c r="D18" s="86" t="s">
        <v>2477</v>
      </c>
      <c r="E18" s="104"/>
      <c r="F18" s="104"/>
      <c r="G18" s="104"/>
      <c r="H18" s="104"/>
      <c r="I18" s="104"/>
      <c r="J18" s="104"/>
      <c r="K18" s="104"/>
      <c r="L18" s="398" t="s">
        <v>1840</v>
      </c>
      <c r="M18" s="416" t="s">
        <v>178</v>
      </c>
      <c r="N18" s="407" t="s">
        <v>134</v>
      </c>
      <c r="O18" s="186" t="s">
        <v>1840</v>
      </c>
      <c r="P18" s="103"/>
      <c r="Q18" s="105" t="s">
        <v>134</v>
      </c>
      <c r="R18" s="100"/>
      <c r="S18" s="77"/>
      <c r="T18" s="106"/>
      <c r="U18" s="103"/>
      <c r="V18" s="101"/>
      <c r="W18" s="103"/>
      <c r="X18" s="412"/>
      <c r="Y18" s="412"/>
    </row>
    <row r="19" spans="1:25" s="31" customFormat="1" ht="13.5" customHeight="1">
      <c r="A19" s="72">
        <v>11</v>
      </c>
      <c r="B19" s="86"/>
      <c r="C19" s="86"/>
      <c r="D19" s="86"/>
      <c r="E19" s="86" t="s">
        <v>2923</v>
      </c>
      <c r="F19" s="86"/>
      <c r="G19" s="86"/>
      <c r="H19" s="86"/>
      <c r="I19" s="86"/>
      <c r="J19" s="109" t="s">
        <v>2924</v>
      </c>
      <c r="K19" s="104"/>
      <c r="L19" s="398" t="s">
        <v>1312</v>
      </c>
      <c r="M19" s="416" t="s">
        <v>178</v>
      </c>
      <c r="N19" s="407"/>
      <c r="O19" s="407" t="s">
        <v>133</v>
      </c>
      <c r="P19" s="103" t="s">
        <v>2925</v>
      </c>
      <c r="Q19" s="105" t="s">
        <v>134</v>
      </c>
      <c r="R19" s="100"/>
      <c r="S19" s="77"/>
      <c r="T19" s="106"/>
      <c r="U19" s="103"/>
      <c r="V19" s="101"/>
      <c r="W19" s="103"/>
      <c r="X19" s="412"/>
      <c r="Y19" s="412"/>
    </row>
    <row r="20" spans="1:25" s="31" customFormat="1" ht="13.5" customHeight="1">
      <c r="A20" s="72">
        <v>12</v>
      </c>
      <c r="B20" s="86"/>
      <c r="C20" s="87"/>
      <c r="D20" s="86"/>
      <c r="E20" s="87" t="s">
        <v>2926</v>
      </c>
      <c r="F20" s="294"/>
      <c r="G20" s="294"/>
      <c r="H20" s="294"/>
      <c r="I20" s="294"/>
      <c r="J20" s="338"/>
      <c r="K20" s="104"/>
      <c r="L20" s="398" t="s">
        <v>2480</v>
      </c>
      <c r="M20" s="416" t="s">
        <v>178</v>
      </c>
      <c r="N20" s="407" t="s">
        <v>134</v>
      </c>
      <c r="O20" s="407" t="s">
        <v>1346</v>
      </c>
      <c r="P20" s="103"/>
      <c r="Q20" s="105" t="s">
        <v>134</v>
      </c>
      <c r="R20" s="100"/>
      <c r="S20" s="77"/>
      <c r="T20" s="106"/>
      <c r="U20" s="103"/>
      <c r="V20" s="101"/>
      <c r="W20" s="103"/>
      <c r="X20" s="412"/>
      <c r="Y20" s="412"/>
    </row>
    <row r="21" spans="1:25" s="71" customFormat="1" ht="13.5" customHeight="1">
      <c r="A21" s="72">
        <v>14</v>
      </c>
      <c r="B21" s="65"/>
      <c r="C21" s="65"/>
      <c r="D21" s="65"/>
      <c r="E21" s="65"/>
      <c r="F21" s="65" t="s">
        <v>1347</v>
      </c>
      <c r="G21" s="65"/>
      <c r="H21" s="65"/>
      <c r="I21" s="65"/>
      <c r="J21" s="407" t="s">
        <v>1348</v>
      </c>
      <c r="K21" s="398" t="s">
        <v>1349</v>
      </c>
      <c r="L21" s="407" t="s">
        <v>1350</v>
      </c>
      <c r="M21" s="407" t="s">
        <v>132</v>
      </c>
      <c r="N21" s="407"/>
      <c r="O21" s="407" t="s">
        <v>133</v>
      </c>
      <c r="P21" s="407"/>
      <c r="Q21" s="410" t="s">
        <v>134</v>
      </c>
      <c r="R21" s="410"/>
      <c r="S21" s="77"/>
      <c r="T21" s="437"/>
      <c r="U21" s="407"/>
      <c r="V21" s="436"/>
      <c r="W21" s="407"/>
      <c r="X21" s="412">
        <v>1</v>
      </c>
      <c r="Y21" s="412">
        <v>1</v>
      </c>
    </row>
    <row r="22" spans="1:25" s="91" customFormat="1" ht="13.5" customHeight="1">
      <c r="A22" s="72">
        <v>15</v>
      </c>
      <c r="B22" s="65"/>
      <c r="C22" s="67"/>
      <c r="D22" s="65"/>
      <c r="E22" s="67"/>
      <c r="F22" s="67" t="s">
        <v>1351</v>
      </c>
      <c r="G22" s="67"/>
      <c r="H22" s="68"/>
      <c r="I22" s="68"/>
      <c r="J22" s="407" t="s">
        <v>2927</v>
      </c>
      <c r="K22" s="398" t="s">
        <v>1353</v>
      </c>
      <c r="L22" s="407" t="s">
        <v>1354</v>
      </c>
      <c r="M22" s="407" t="s">
        <v>178</v>
      </c>
      <c r="N22" s="407"/>
      <c r="O22" s="407" t="s">
        <v>133</v>
      </c>
      <c r="P22" s="407"/>
      <c r="Q22" s="100" t="s">
        <v>134</v>
      </c>
      <c r="R22" s="410"/>
      <c r="S22" s="77"/>
      <c r="T22" s="437"/>
      <c r="U22" s="407"/>
      <c r="V22" s="436"/>
      <c r="W22" s="407"/>
      <c r="X22" s="412">
        <v>1</v>
      </c>
      <c r="Y22" s="412"/>
    </row>
    <row r="23" spans="1:25" s="71" customFormat="1" ht="13.5" customHeight="1">
      <c r="A23" s="72">
        <v>16</v>
      </c>
      <c r="B23" s="65"/>
      <c r="C23" s="65"/>
      <c r="D23" s="65"/>
      <c r="E23" s="65"/>
      <c r="F23" s="65" t="s">
        <v>1355</v>
      </c>
      <c r="G23" s="65"/>
      <c r="H23" s="65"/>
      <c r="I23" s="65"/>
      <c r="J23" s="103" t="s">
        <v>2442</v>
      </c>
      <c r="K23" s="398" t="s">
        <v>1357</v>
      </c>
      <c r="L23" s="407" t="s">
        <v>141</v>
      </c>
      <c r="M23" s="407" t="s">
        <v>178</v>
      </c>
      <c r="N23" s="407"/>
      <c r="O23" s="407" t="s">
        <v>133</v>
      </c>
      <c r="P23" s="407"/>
      <c r="Q23" s="100" t="s">
        <v>134</v>
      </c>
      <c r="R23" s="410"/>
      <c r="S23" s="77"/>
      <c r="T23" s="437"/>
      <c r="U23" s="407"/>
      <c r="V23" s="436"/>
      <c r="W23" s="407"/>
      <c r="X23" s="412">
        <v>1</v>
      </c>
      <c r="Y23" s="412">
        <v>1</v>
      </c>
    </row>
    <row r="24" spans="1:25" s="71" customFormat="1" ht="13.5" customHeight="1">
      <c r="A24" s="72">
        <v>17</v>
      </c>
      <c r="B24" s="65"/>
      <c r="C24" s="86"/>
      <c r="D24" s="65"/>
      <c r="E24" s="86"/>
      <c r="F24" s="86" t="s">
        <v>1358</v>
      </c>
      <c r="G24" s="69"/>
      <c r="H24" s="69"/>
      <c r="I24" s="69"/>
      <c r="J24" s="407" t="s">
        <v>2443</v>
      </c>
      <c r="K24" s="413"/>
      <c r="L24" s="104" t="s">
        <v>1360</v>
      </c>
      <c r="M24" s="407" t="s">
        <v>1280</v>
      </c>
      <c r="N24" s="407" t="s">
        <v>134</v>
      </c>
      <c r="O24" s="298" t="s">
        <v>1360</v>
      </c>
      <c r="P24" s="412"/>
      <c r="Q24" s="100" t="s">
        <v>134</v>
      </c>
      <c r="R24" s="100"/>
      <c r="S24" s="77"/>
      <c r="T24" s="437"/>
      <c r="U24" s="407"/>
      <c r="V24" s="436"/>
      <c r="W24" s="407"/>
      <c r="X24" s="412"/>
      <c r="Y24" s="412">
        <v>1</v>
      </c>
    </row>
    <row r="25" spans="1:25" s="71" customFormat="1" ht="13.5" customHeight="1">
      <c r="A25" s="72">
        <v>18</v>
      </c>
      <c r="B25" s="65"/>
      <c r="C25" s="86"/>
      <c r="D25" s="65"/>
      <c r="E25" s="86"/>
      <c r="F25" s="86"/>
      <c r="G25" s="86" t="s">
        <v>1361</v>
      </c>
      <c r="H25" s="86"/>
      <c r="I25" s="86"/>
      <c r="J25" s="407" t="s">
        <v>1663</v>
      </c>
      <c r="K25" s="413" t="s">
        <v>1363</v>
      </c>
      <c r="L25" s="398" t="s">
        <v>177</v>
      </c>
      <c r="M25" s="407" t="s">
        <v>132</v>
      </c>
      <c r="N25" s="407"/>
      <c r="O25" s="407" t="s">
        <v>133</v>
      </c>
      <c r="P25" s="398" t="s">
        <v>2928</v>
      </c>
      <c r="Q25" s="100" t="s">
        <v>134</v>
      </c>
      <c r="R25" s="100"/>
      <c r="S25" s="77"/>
      <c r="T25" s="106" t="s">
        <v>2929</v>
      </c>
      <c r="U25" s="407" t="s">
        <v>2930</v>
      </c>
      <c r="V25" s="90"/>
      <c r="W25" s="407"/>
      <c r="X25" s="412"/>
      <c r="Y25" s="412">
        <v>1</v>
      </c>
    </row>
    <row r="26" spans="1:25" s="71" customFormat="1" ht="13.5" customHeight="1">
      <c r="A26" s="72">
        <v>19</v>
      </c>
      <c r="B26" s="65"/>
      <c r="C26" s="86"/>
      <c r="D26" s="65"/>
      <c r="E26" s="86"/>
      <c r="F26" s="86"/>
      <c r="G26" s="86" t="s">
        <v>1365</v>
      </c>
      <c r="H26" s="86"/>
      <c r="I26" s="86"/>
      <c r="J26" s="407" t="s">
        <v>1666</v>
      </c>
      <c r="K26" s="413" t="s">
        <v>1367</v>
      </c>
      <c r="L26" s="398" t="s">
        <v>1368</v>
      </c>
      <c r="M26" s="407" t="s">
        <v>132</v>
      </c>
      <c r="N26" s="407"/>
      <c r="O26" s="407" t="s">
        <v>133</v>
      </c>
      <c r="P26" s="412"/>
      <c r="Q26" s="100" t="s">
        <v>134</v>
      </c>
      <c r="R26" s="100"/>
      <c r="S26" s="77"/>
      <c r="T26" s="437"/>
      <c r="U26" s="407"/>
      <c r="V26" s="90"/>
      <c r="W26" s="407"/>
      <c r="X26" s="412"/>
      <c r="Y26" s="412">
        <v>1</v>
      </c>
    </row>
    <row r="27" spans="1:25" s="71" customFormat="1" ht="13.5" customHeight="1">
      <c r="A27" s="72">
        <v>20</v>
      </c>
      <c r="B27" s="65"/>
      <c r="C27" s="65"/>
      <c r="D27" s="65"/>
      <c r="E27" s="65"/>
      <c r="F27" s="65" t="s">
        <v>1370</v>
      </c>
      <c r="G27" s="69"/>
      <c r="H27" s="69"/>
      <c r="I27" s="69"/>
      <c r="J27" s="407"/>
      <c r="K27" s="398"/>
      <c r="L27" s="398" t="s">
        <v>1371</v>
      </c>
      <c r="M27" s="407" t="s">
        <v>178</v>
      </c>
      <c r="N27" s="407" t="s">
        <v>134</v>
      </c>
      <c r="O27" s="88" t="s">
        <v>1371</v>
      </c>
      <c r="P27" s="407"/>
      <c r="Q27" s="100" t="s">
        <v>134</v>
      </c>
      <c r="R27" s="410"/>
      <c r="S27" s="77"/>
      <c r="T27" s="437"/>
      <c r="U27" s="407"/>
      <c r="V27" s="436"/>
      <c r="W27" s="407"/>
      <c r="X27" s="412">
        <v>1</v>
      </c>
      <c r="Y27" s="412">
        <v>1</v>
      </c>
    </row>
    <row r="28" spans="1:25" s="71" customFormat="1" ht="13.5" customHeight="1">
      <c r="A28" s="72">
        <v>21</v>
      </c>
      <c r="B28" s="65"/>
      <c r="C28" s="65"/>
      <c r="D28" s="65"/>
      <c r="E28" s="65"/>
      <c r="F28" s="65"/>
      <c r="G28" s="409" t="s">
        <v>1386</v>
      </c>
      <c r="H28" s="93"/>
      <c r="I28" s="84"/>
      <c r="J28" s="407" t="s">
        <v>2720</v>
      </c>
      <c r="K28" s="398" t="s">
        <v>1388</v>
      </c>
      <c r="L28" s="398" t="s">
        <v>1389</v>
      </c>
      <c r="M28" s="407" t="s">
        <v>132</v>
      </c>
      <c r="N28" s="407"/>
      <c r="O28" s="407" t="s">
        <v>133</v>
      </c>
      <c r="P28" s="407" t="s">
        <v>1390</v>
      </c>
      <c r="Q28" s="410" t="s">
        <v>134</v>
      </c>
      <c r="R28" s="410"/>
      <c r="S28" s="77"/>
      <c r="T28" s="437"/>
      <c r="U28" s="407"/>
      <c r="V28" s="436"/>
      <c r="W28" s="407"/>
      <c r="X28" s="412">
        <v>1</v>
      </c>
      <c r="Y28" s="412">
        <v>1</v>
      </c>
    </row>
    <row r="29" spans="1:25" s="94" customFormat="1" ht="13.5" customHeight="1">
      <c r="A29" s="72">
        <v>22</v>
      </c>
      <c r="B29" s="65"/>
      <c r="C29" s="70"/>
      <c r="D29" s="65"/>
      <c r="E29" s="70"/>
      <c r="F29" s="70"/>
      <c r="G29" s="409" t="s">
        <v>1391</v>
      </c>
      <c r="H29" s="69"/>
      <c r="I29" s="69"/>
      <c r="J29" s="407" t="s">
        <v>2445</v>
      </c>
      <c r="K29" s="398" t="s">
        <v>1393</v>
      </c>
      <c r="L29" s="398" t="s">
        <v>1394</v>
      </c>
      <c r="M29" s="407" t="s">
        <v>178</v>
      </c>
      <c r="N29" s="407"/>
      <c r="O29" s="407" t="s">
        <v>133</v>
      </c>
      <c r="P29" s="407"/>
      <c r="Q29" s="410" t="s">
        <v>134</v>
      </c>
      <c r="R29" s="410"/>
      <c r="S29" s="77"/>
      <c r="T29" s="437"/>
      <c r="U29" s="407"/>
      <c r="V29" s="436"/>
      <c r="W29" s="407"/>
      <c r="X29" s="412">
        <v>1</v>
      </c>
      <c r="Y29" s="412">
        <v>1</v>
      </c>
    </row>
    <row r="30" spans="1:25" s="94" customFormat="1" ht="13.5" customHeight="1">
      <c r="A30" s="72">
        <v>23</v>
      </c>
      <c r="B30" s="65"/>
      <c r="C30" s="70"/>
      <c r="D30" s="65"/>
      <c r="E30" s="70"/>
      <c r="F30" s="70"/>
      <c r="G30" s="409" t="s">
        <v>1395</v>
      </c>
      <c r="H30" s="69"/>
      <c r="I30" s="69"/>
      <c r="J30" s="407"/>
      <c r="K30" s="398"/>
      <c r="L30" s="398" t="s">
        <v>1397</v>
      </c>
      <c r="M30" s="407" t="s">
        <v>178</v>
      </c>
      <c r="N30" s="407" t="s">
        <v>134</v>
      </c>
      <c r="O30" s="88" t="s">
        <v>1397</v>
      </c>
      <c r="P30" s="407"/>
      <c r="Q30" s="410" t="s">
        <v>134</v>
      </c>
      <c r="R30" s="410"/>
      <c r="S30" s="77"/>
      <c r="T30" s="437"/>
      <c r="U30" s="407"/>
      <c r="V30" s="436"/>
      <c r="W30" s="407"/>
      <c r="X30" s="412">
        <v>1</v>
      </c>
      <c r="Y30" s="412">
        <v>1</v>
      </c>
    </row>
    <row r="31" spans="1:25" s="94" customFormat="1" ht="13.5" customHeight="1">
      <c r="A31" s="72">
        <v>24</v>
      </c>
      <c r="B31" s="65"/>
      <c r="C31" s="70"/>
      <c r="D31" s="65"/>
      <c r="E31" s="70"/>
      <c r="F31" s="70"/>
      <c r="G31" s="86"/>
      <c r="H31" s="86" t="s">
        <v>1398</v>
      </c>
      <c r="I31" s="86"/>
      <c r="J31" s="407" t="s">
        <v>2446</v>
      </c>
      <c r="K31" s="398" t="s">
        <v>1400</v>
      </c>
      <c r="L31" s="398" t="s">
        <v>1389</v>
      </c>
      <c r="M31" s="407" t="s">
        <v>132</v>
      </c>
      <c r="N31" s="407"/>
      <c r="O31" s="407" t="s">
        <v>133</v>
      </c>
      <c r="P31" s="407" t="s">
        <v>1401</v>
      </c>
      <c r="Q31" s="410" t="s">
        <v>134</v>
      </c>
      <c r="R31" s="410"/>
      <c r="S31" s="77"/>
      <c r="T31" s="437"/>
      <c r="U31" s="407"/>
      <c r="V31" s="436"/>
      <c r="W31" s="407"/>
      <c r="X31" s="412">
        <v>1</v>
      </c>
      <c r="Y31" s="412">
        <v>1</v>
      </c>
    </row>
    <row r="32" spans="1:25" s="71" customFormat="1" ht="13.5" customHeight="1">
      <c r="A32" s="72">
        <v>25</v>
      </c>
      <c r="B32" s="65"/>
      <c r="C32" s="65"/>
      <c r="D32" s="65"/>
      <c r="E32" s="65"/>
      <c r="F32" s="65"/>
      <c r="G32" s="86"/>
      <c r="H32" s="86" t="s">
        <v>1402</v>
      </c>
      <c r="I32" s="86"/>
      <c r="J32" s="407"/>
      <c r="K32" s="398" t="s">
        <v>1404</v>
      </c>
      <c r="L32" s="398" t="s">
        <v>1312</v>
      </c>
      <c r="M32" s="407" t="s">
        <v>178</v>
      </c>
      <c r="N32" s="407"/>
      <c r="O32" s="407" t="s">
        <v>133</v>
      </c>
      <c r="P32" s="407"/>
      <c r="Q32" s="410" t="s">
        <v>134</v>
      </c>
      <c r="R32" s="410"/>
      <c r="S32" s="77"/>
      <c r="T32" s="437"/>
      <c r="U32" s="407"/>
      <c r="V32" s="436"/>
      <c r="W32" s="407"/>
      <c r="X32" s="412">
        <v>1</v>
      </c>
      <c r="Y32" s="412">
        <v>1</v>
      </c>
    </row>
    <row r="33" spans="1:25" s="71" customFormat="1" ht="13.5" customHeight="1">
      <c r="A33" s="72">
        <v>26</v>
      </c>
      <c r="B33" s="65"/>
      <c r="C33" s="65"/>
      <c r="D33" s="65"/>
      <c r="E33" s="65"/>
      <c r="F33" s="65"/>
      <c r="G33" s="86"/>
      <c r="H33" s="86" t="s">
        <v>1375</v>
      </c>
      <c r="I33" s="86"/>
      <c r="J33" s="407"/>
      <c r="K33" s="398" t="s">
        <v>1406</v>
      </c>
      <c r="L33" s="398" t="s">
        <v>141</v>
      </c>
      <c r="M33" s="407" t="s">
        <v>178</v>
      </c>
      <c r="N33" s="407"/>
      <c r="O33" s="407" t="s">
        <v>133</v>
      </c>
      <c r="P33" s="407"/>
      <c r="Q33" s="410" t="s">
        <v>134</v>
      </c>
      <c r="R33" s="410"/>
      <c r="S33" s="77"/>
      <c r="T33" s="437"/>
      <c r="U33" s="407"/>
      <c r="V33" s="436"/>
      <c r="W33" s="407"/>
      <c r="X33" s="412">
        <v>1</v>
      </c>
      <c r="Y33" s="412">
        <v>1</v>
      </c>
    </row>
    <row r="34" spans="1:25" s="71" customFormat="1" ht="13.5" customHeight="1">
      <c r="A34" s="72">
        <v>27</v>
      </c>
      <c r="B34" s="65"/>
      <c r="C34" s="65"/>
      <c r="D34" s="65"/>
      <c r="E34" s="65"/>
      <c r="F34" s="65" t="s">
        <v>1407</v>
      </c>
      <c r="G34" s="69"/>
      <c r="H34" s="69"/>
      <c r="I34" s="69"/>
      <c r="J34" s="407"/>
      <c r="K34" s="398"/>
      <c r="L34" s="398" t="s">
        <v>1409</v>
      </c>
      <c r="M34" s="407" t="s">
        <v>178</v>
      </c>
      <c r="N34" s="407" t="s">
        <v>134</v>
      </c>
      <c r="O34" s="88" t="s">
        <v>1409</v>
      </c>
      <c r="P34" s="407"/>
      <c r="Q34" s="410" t="s">
        <v>134</v>
      </c>
      <c r="R34" s="410"/>
      <c r="S34" s="77"/>
      <c r="T34" s="437"/>
      <c r="U34" s="407"/>
      <c r="V34" s="436"/>
      <c r="W34" s="407"/>
      <c r="X34" s="412"/>
      <c r="Y34" s="412">
        <v>1</v>
      </c>
    </row>
    <row r="35" spans="1:25" s="76" customFormat="1" ht="13.5" customHeight="1">
      <c r="A35" s="72">
        <v>28</v>
      </c>
      <c r="B35" s="65"/>
      <c r="C35" s="65"/>
      <c r="D35" s="65"/>
      <c r="E35" s="65"/>
      <c r="F35" s="65"/>
      <c r="G35" s="86" t="s">
        <v>6</v>
      </c>
      <c r="H35" s="65"/>
      <c r="I35" s="65"/>
      <c r="J35" s="407" t="s">
        <v>2449</v>
      </c>
      <c r="K35" s="398" t="s">
        <v>1411</v>
      </c>
      <c r="L35" s="398" t="s">
        <v>141</v>
      </c>
      <c r="M35" s="407" t="s">
        <v>178</v>
      </c>
      <c r="N35" s="407"/>
      <c r="O35" s="407" t="s">
        <v>133</v>
      </c>
      <c r="P35" s="407"/>
      <c r="Q35" s="410" t="s">
        <v>134</v>
      </c>
      <c r="R35" s="410"/>
      <c r="S35" s="77"/>
      <c r="T35" s="437"/>
      <c r="U35" s="95"/>
      <c r="V35" s="90" t="s">
        <v>2931</v>
      </c>
      <c r="W35" s="407"/>
      <c r="X35" s="412">
        <v>1</v>
      </c>
      <c r="Y35" s="412">
        <v>1</v>
      </c>
    </row>
    <row r="36" spans="1:25" s="71" customFormat="1" ht="13.5" customHeight="1">
      <c r="A36" s="72">
        <v>29</v>
      </c>
      <c r="B36" s="65"/>
      <c r="C36" s="65"/>
      <c r="D36" s="65"/>
      <c r="E36" s="65"/>
      <c r="F36" s="65"/>
      <c r="G36" s="86" t="s">
        <v>7</v>
      </c>
      <c r="H36" s="65"/>
      <c r="I36" s="65"/>
      <c r="J36" s="407" t="s">
        <v>2450</v>
      </c>
      <c r="K36" s="398">
        <v>59350</v>
      </c>
      <c r="L36" s="398" t="s">
        <v>1413</v>
      </c>
      <c r="M36" s="407" t="s">
        <v>178</v>
      </c>
      <c r="N36" s="407"/>
      <c r="O36" s="407" t="s">
        <v>133</v>
      </c>
      <c r="P36" s="407" t="s">
        <v>2932</v>
      </c>
      <c r="Q36" s="410" t="s">
        <v>134</v>
      </c>
      <c r="R36" s="410"/>
      <c r="S36" s="77"/>
      <c r="T36" s="437"/>
      <c r="U36" s="407"/>
      <c r="V36" s="436"/>
      <c r="W36" s="407"/>
      <c r="X36" s="412">
        <v>1</v>
      </c>
      <c r="Y36" s="412">
        <v>1</v>
      </c>
    </row>
    <row r="37" spans="1:25" s="71" customFormat="1" ht="13.5" customHeight="1">
      <c r="A37" s="72">
        <v>30</v>
      </c>
      <c r="B37" s="65"/>
      <c r="C37" s="65"/>
      <c r="D37" s="65"/>
      <c r="E37" s="65"/>
      <c r="F37" s="65"/>
      <c r="G37" s="86" t="s">
        <v>1415</v>
      </c>
      <c r="H37" s="86"/>
      <c r="I37" s="86"/>
      <c r="J37" s="103" t="s">
        <v>2799</v>
      </c>
      <c r="K37" s="398" t="s">
        <v>1417</v>
      </c>
      <c r="L37" s="398" t="s">
        <v>1418</v>
      </c>
      <c r="M37" s="407" t="s">
        <v>178</v>
      </c>
      <c r="N37" s="407"/>
      <c r="O37" s="414" t="s">
        <v>133</v>
      </c>
      <c r="P37" s="407"/>
      <c r="Q37" s="410" t="s">
        <v>134</v>
      </c>
      <c r="R37" s="410"/>
      <c r="S37" s="77"/>
      <c r="T37" s="437"/>
      <c r="U37" s="407"/>
      <c r="V37" s="436"/>
      <c r="W37" s="407"/>
      <c r="X37" s="412"/>
      <c r="Y37" s="412">
        <v>1</v>
      </c>
    </row>
    <row r="38" spans="1:25" s="96" customFormat="1" ht="13.5" customHeight="1">
      <c r="A38" s="72">
        <v>31</v>
      </c>
      <c r="B38" s="65"/>
      <c r="C38" s="65"/>
      <c r="D38" s="65"/>
      <c r="E38" s="65"/>
      <c r="F38" s="65" t="s">
        <v>1419</v>
      </c>
      <c r="G38" s="69"/>
      <c r="H38" s="69"/>
      <c r="I38" s="69"/>
      <c r="J38" s="407" t="s">
        <v>2933</v>
      </c>
      <c r="K38" s="398"/>
      <c r="L38" s="398" t="s">
        <v>1421</v>
      </c>
      <c r="M38" s="407" t="s">
        <v>178</v>
      </c>
      <c r="N38" s="407" t="s">
        <v>134</v>
      </c>
      <c r="O38" s="88" t="s">
        <v>1421</v>
      </c>
      <c r="P38" s="407"/>
      <c r="Q38" s="410" t="s">
        <v>134</v>
      </c>
      <c r="R38" s="410"/>
      <c r="S38" s="77"/>
      <c r="T38" s="437"/>
      <c r="U38" s="407"/>
      <c r="V38" s="436"/>
      <c r="W38" s="407"/>
      <c r="X38" s="412">
        <v>1</v>
      </c>
      <c r="Y38" s="412">
        <v>1</v>
      </c>
    </row>
    <row r="39" spans="1:25" s="96" customFormat="1" ht="13.5" customHeight="1">
      <c r="A39" s="72">
        <v>32</v>
      </c>
      <c r="B39" s="65"/>
      <c r="C39" s="65"/>
      <c r="D39" s="65"/>
      <c r="E39" s="65"/>
      <c r="F39" s="65"/>
      <c r="G39" s="409" t="s">
        <v>10</v>
      </c>
      <c r="H39" s="69"/>
      <c r="I39" s="69"/>
      <c r="J39" s="407" t="s">
        <v>2452</v>
      </c>
      <c r="K39" s="398" t="s">
        <v>1423</v>
      </c>
      <c r="L39" s="398" t="s">
        <v>1424</v>
      </c>
      <c r="M39" s="407" t="s">
        <v>178</v>
      </c>
      <c r="N39" s="407"/>
      <c r="O39" s="414" t="s">
        <v>133</v>
      </c>
      <c r="P39" s="407"/>
      <c r="Q39" s="410" t="s">
        <v>134</v>
      </c>
      <c r="R39" s="410"/>
      <c r="S39" s="77"/>
      <c r="T39" s="437"/>
      <c r="U39" s="407"/>
      <c r="V39" s="436"/>
      <c r="W39" s="407"/>
      <c r="X39" s="412">
        <v>1</v>
      </c>
      <c r="Y39" s="412">
        <v>1</v>
      </c>
    </row>
    <row r="40" spans="1:25" s="96" customFormat="1" ht="13.5" customHeight="1">
      <c r="A40" s="72">
        <v>33</v>
      </c>
      <c r="B40" s="65"/>
      <c r="C40" s="65"/>
      <c r="D40" s="65"/>
      <c r="E40" s="65"/>
      <c r="F40" s="65"/>
      <c r="G40" s="409" t="s">
        <v>1425</v>
      </c>
      <c r="H40" s="69"/>
      <c r="I40" s="69"/>
      <c r="J40" s="407" t="s">
        <v>2453</v>
      </c>
      <c r="K40" s="398" t="s">
        <v>1427</v>
      </c>
      <c r="L40" s="398" t="s">
        <v>1428</v>
      </c>
      <c r="M40" s="407" t="s">
        <v>178</v>
      </c>
      <c r="N40" s="407"/>
      <c r="O40" s="414" t="s">
        <v>133</v>
      </c>
      <c r="P40" s="407"/>
      <c r="Q40" s="410" t="s">
        <v>134</v>
      </c>
      <c r="R40" s="410"/>
      <c r="S40" s="77"/>
      <c r="T40" s="437"/>
      <c r="U40" s="407"/>
      <c r="V40" s="436"/>
      <c r="W40" s="407"/>
      <c r="X40" s="412">
        <v>1</v>
      </c>
      <c r="Y40" s="412">
        <v>1</v>
      </c>
    </row>
    <row r="41" spans="1:25" s="89" customFormat="1" ht="13.5" customHeight="1">
      <c r="A41" s="72">
        <v>34</v>
      </c>
      <c r="B41" s="65"/>
      <c r="C41" s="70"/>
      <c r="D41" s="65"/>
      <c r="E41" s="70"/>
      <c r="F41" s="70"/>
      <c r="G41" s="409" t="s">
        <v>12</v>
      </c>
      <c r="H41" s="69"/>
      <c r="I41" s="69"/>
      <c r="J41" s="407" t="s">
        <v>2454</v>
      </c>
      <c r="K41" s="398" t="s">
        <v>1430</v>
      </c>
      <c r="L41" s="398" t="s">
        <v>1431</v>
      </c>
      <c r="M41" s="407" t="s">
        <v>178</v>
      </c>
      <c r="N41" s="407"/>
      <c r="O41" s="414" t="s">
        <v>133</v>
      </c>
      <c r="P41" s="407"/>
      <c r="Q41" s="410" t="s">
        <v>134</v>
      </c>
      <c r="R41" s="410"/>
      <c r="S41" s="77"/>
      <c r="T41" s="437"/>
      <c r="U41" s="407"/>
      <c r="V41" s="436"/>
      <c r="W41" s="407"/>
      <c r="X41" s="412">
        <v>1</v>
      </c>
      <c r="Y41" s="412">
        <v>1</v>
      </c>
    </row>
    <row r="42" spans="1:25" s="89" customFormat="1" ht="13.5" customHeight="1">
      <c r="A42" s="72">
        <v>35</v>
      </c>
      <c r="B42" s="65"/>
      <c r="C42" s="70"/>
      <c r="D42" s="65"/>
      <c r="E42" s="70"/>
      <c r="F42" s="70"/>
      <c r="G42" s="409" t="s">
        <v>11</v>
      </c>
      <c r="H42" s="69"/>
      <c r="I42" s="69"/>
      <c r="J42" s="407" t="s">
        <v>2455</v>
      </c>
      <c r="K42" s="398" t="s">
        <v>1433</v>
      </c>
      <c r="L42" s="398" t="s">
        <v>1434</v>
      </c>
      <c r="M42" s="407" t="s">
        <v>1280</v>
      </c>
      <c r="N42" s="407"/>
      <c r="O42" s="414" t="s">
        <v>133</v>
      </c>
      <c r="P42" s="407"/>
      <c r="Q42" s="410" t="s">
        <v>134</v>
      </c>
      <c r="R42" s="410"/>
      <c r="S42" s="77"/>
      <c r="T42" s="437"/>
      <c r="U42" s="407"/>
      <c r="V42" s="436"/>
      <c r="W42" s="407"/>
      <c r="X42" s="412">
        <v>1</v>
      </c>
      <c r="Y42" s="412">
        <v>1</v>
      </c>
    </row>
    <row r="43" spans="1:25" s="89" customFormat="1" ht="13.5" customHeight="1">
      <c r="A43" s="72">
        <v>36</v>
      </c>
      <c r="B43" s="65"/>
      <c r="C43" s="70"/>
      <c r="D43" s="65"/>
      <c r="E43" s="70"/>
      <c r="F43" s="70"/>
      <c r="G43" s="409" t="s">
        <v>1435</v>
      </c>
      <c r="H43" s="69"/>
      <c r="I43" s="69"/>
      <c r="J43" s="407" t="s">
        <v>2456</v>
      </c>
      <c r="K43" s="398" t="s">
        <v>1437</v>
      </c>
      <c r="L43" s="398" t="s">
        <v>1438</v>
      </c>
      <c r="M43" s="407" t="s">
        <v>178</v>
      </c>
      <c r="N43" s="407"/>
      <c r="O43" s="414" t="s">
        <v>133</v>
      </c>
      <c r="P43" s="407"/>
      <c r="Q43" s="410" t="s">
        <v>134</v>
      </c>
      <c r="R43" s="410"/>
      <c r="S43" s="77"/>
      <c r="T43" s="437"/>
      <c r="U43" s="407"/>
      <c r="V43" s="436"/>
      <c r="W43" s="407"/>
      <c r="X43" s="412">
        <v>1</v>
      </c>
      <c r="Y43" s="412">
        <v>1</v>
      </c>
    </row>
    <row r="44" spans="1:25" s="97" customFormat="1" ht="13.5" customHeight="1">
      <c r="A44" s="72">
        <v>37</v>
      </c>
      <c r="B44" s="65"/>
      <c r="C44" s="70"/>
      <c r="D44" s="65"/>
      <c r="E44" s="70"/>
      <c r="F44" s="70"/>
      <c r="G44" s="409" t="s">
        <v>1439</v>
      </c>
      <c r="H44" s="69"/>
      <c r="I44" s="69"/>
      <c r="J44" s="407" t="s">
        <v>9</v>
      </c>
      <c r="K44" s="398" t="s">
        <v>1441</v>
      </c>
      <c r="L44" s="398" t="s">
        <v>1442</v>
      </c>
      <c r="M44" s="407" t="s">
        <v>178</v>
      </c>
      <c r="N44" s="407"/>
      <c r="O44" s="414" t="s">
        <v>133</v>
      </c>
      <c r="P44" s="407"/>
      <c r="Q44" s="410" t="s">
        <v>134</v>
      </c>
      <c r="R44" s="410"/>
      <c r="S44" s="77"/>
      <c r="T44" s="437"/>
      <c r="U44" s="407"/>
      <c r="V44" s="436"/>
      <c r="W44" s="407"/>
      <c r="X44" s="412">
        <v>1</v>
      </c>
      <c r="Y44" s="412">
        <v>1</v>
      </c>
    </row>
    <row r="45" spans="1:25" s="98" customFormat="1" ht="13.5" customHeight="1">
      <c r="A45" s="72">
        <v>38</v>
      </c>
      <c r="B45" s="65"/>
      <c r="C45" s="66"/>
      <c r="D45" s="65"/>
      <c r="E45" s="66"/>
      <c r="F45" s="66"/>
      <c r="G45" s="409" t="s">
        <v>1443</v>
      </c>
      <c r="H45" s="69"/>
      <c r="I45" s="69"/>
      <c r="J45" s="407"/>
      <c r="K45" s="398" t="s">
        <v>2457</v>
      </c>
      <c r="L45" s="398" t="s">
        <v>1445</v>
      </c>
      <c r="M45" s="407" t="s">
        <v>178</v>
      </c>
      <c r="N45" s="407"/>
      <c r="O45" s="414" t="s">
        <v>133</v>
      </c>
      <c r="P45" s="407"/>
      <c r="Q45" s="410" t="s">
        <v>134</v>
      </c>
      <c r="R45" s="410"/>
      <c r="S45" s="77"/>
      <c r="T45" s="437"/>
      <c r="U45" s="407"/>
      <c r="V45" s="436"/>
      <c r="W45" s="407"/>
      <c r="X45" s="412">
        <v>1</v>
      </c>
      <c r="Y45" s="412">
        <v>1</v>
      </c>
    </row>
    <row r="46" spans="1:25" s="96" customFormat="1" ht="13.5" customHeight="1">
      <c r="A46" s="72">
        <v>39</v>
      </c>
      <c r="B46" s="65"/>
      <c r="C46" s="66"/>
      <c r="D46" s="65"/>
      <c r="E46" s="66"/>
      <c r="F46" s="66"/>
      <c r="G46" s="409" t="s">
        <v>3</v>
      </c>
      <c r="H46" s="69"/>
      <c r="I46" s="69"/>
      <c r="J46" s="407" t="s">
        <v>2458</v>
      </c>
      <c r="K46" s="398" t="s">
        <v>1447</v>
      </c>
      <c r="L46" s="398" t="s">
        <v>1448</v>
      </c>
      <c r="M46" s="407" t="s">
        <v>178</v>
      </c>
      <c r="N46" s="407"/>
      <c r="O46" s="414" t="s">
        <v>133</v>
      </c>
      <c r="P46" s="407"/>
      <c r="Q46" s="410" t="s">
        <v>134</v>
      </c>
      <c r="R46" s="410"/>
      <c r="S46" s="77"/>
      <c r="T46" s="437"/>
      <c r="U46" s="407"/>
      <c r="V46" s="436"/>
      <c r="W46" s="407"/>
      <c r="X46" s="412">
        <v>1</v>
      </c>
      <c r="Y46" s="412">
        <v>1</v>
      </c>
    </row>
    <row r="47" spans="1:25" s="96" customFormat="1" ht="13.5" customHeight="1">
      <c r="A47" s="72">
        <v>40</v>
      </c>
      <c r="B47" s="65"/>
      <c r="C47" s="66"/>
      <c r="D47" s="65"/>
      <c r="E47" s="66"/>
      <c r="F47" s="66"/>
      <c r="G47" s="86" t="s">
        <v>1449</v>
      </c>
      <c r="H47" s="86"/>
      <c r="I47" s="86"/>
      <c r="J47" s="407" t="s">
        <v>2459</v>
      </c>
      <c r="K47" s="398">
        <v>33123452323</v>
      </c>
      <c r="L47" s="398" t="s">
        <v>1452</v>
      </c>
      <c r="M47" s="407" t="s">
        <v>178</v>
      </c>
      <c r="N47" s="407"/>
      <c r="O47" s="407" t="s">
        <v>1394</v>
      </c>
      <c r="P47" s="407"/>
      <c r="Q47" s="410" t="s">
        <v>134</v>
      </c>
      <c r="R47" s="410"/>
      <c r="S47" s="77"/>
      <c r="T47" s="437"/>
      <c r="U47" s="407" t="s">
        <v>2934</v>
      </c>
      <c r="V47" s="436"/>
      <c r="W47" s="407"/>
      <c r="X47" s="412"/>
      <c r="Y47" s="412">
        <v>1</v>
      </c>
    </row>
    <row r="48" spans="1:25" s="71" customFormat="1" ht="13.5" customHeight="1">
      <c r="A48" s="72">
        <v>41</v>
      </c>
      <c r="B48" s="65"/>
      <c r="C48" s="65"/>
      <c r="D48" s="65"/>
      <c r="E48" s="65"/>
      <c r="F48" s="65" t="s">
        <v>1454</v>
      </c>
      <c r="G48" s="65"/>
      <c r="H48" s="65"/>
      <c r="I48" s="65"/>
      <c r="J48" s="407"/>
      <c r="K48" s="398"/>
      <c r="L48" s="398" t="s">
        <v>1456</v>
      </c>
      <c r="M48" s="407" t="s">
        <v>178</v>
      </c>
      <c r="N48" s="407" t="s">
        <v>134</v>
      </c>
      <c r="O48" s="88" t="s">
        <v>1456</v>
      </c>
      <c r="P48" s="407"/>
      <c r="Q48" s="410" t="s">
        <v>134</v>
      </c>
      <c r="R48" s="410"/>
      <c r="S48" s="77"/>
      <c r="T48" s="437"/>
      <c r="U48" s="407"/>
      <c r="V48" s="436"/>
      <c r="W48" s="407"/>
      <c r="X48" s="412">
        <v>1</v>
      </c>
      <c r="Y48" s="412"/>
    </row>
    <row r="49" spans="1:25" s="71" customFormat="1" ht="13.5" customHeight="1">
      <c r="A49" s="72">
        <v>42</v>
      </c>
      <c r="B49" s="65"/>
      <c r="C49" s="65"/>
      <c r="D49" s="65"/>
      <c r="E49" s="65"/>
      <c r="F49" s="65"/>
      <c r="G49" s="86" t="s">
        <v>1457</v>
      </c>
      <c r="H49" s="86"/>
      <c r="I49" s="86"/>
      <c r="J49" s="407" t="s">
        <v>2460</v>
      </c>
      <c r="K49" s="398" t="s">
        <v>219</v>
      </c>
      <c r="L49" s="398" t="s">
        <v>2461</v>
      </c>
      <c r="M49" s="407" t="s">
        <v>132</v>
      </c>
      <c r="N49" s="407"/>
      <c r="O49" s="407" t="s">
        <v>149</v>
      </c>
      <c r="P49" s="407"/>
      <c r="Q49" s="410" t="s">
        <v>134</v>
      </c>
      <c r="R49" s="410"/>
      <c r="S49" s="77"/>
      <c r="T49" s="437"/>
      <c r="U49" s="407" t="s">
        <v>2935</v>
      </c>
      <c r="V49" s="436"/>
      <c r="W49" s="407"/>
      <c r="X49" s="412"/>
      <c r="Y49" s="412">
        <v>1</v>
      </c>
    </row>
    <row r="50" spans="1:25" s="71" customFormat="1" ht="13.5" customHeight="1">
      <c r="A50" s="72">
        <v>43</v>
      </c>
      <c r="B50" s="65"/>
      <c r="C50" s="65"/>
      <c r="D50" s="65"/>
      <c r="E50" s="65"/>
      <c r="F50" s="65"/>
      <c r="G50" s="65" t="s">
        <v>1459</v>
      </c>
      <c r="H50" s="65"/>
      <c r="I50" s="65"/>
      <c r="J50" s="407" t="s">
        <v>2462</v>
      </c>
      <c r="K50" s="398"/>
      <c r="L50" s="398" t="s">
        <v>1461</v>
      </c>
      <c r="M50" s="407" t="s">
        <v>178</v>
      </c>
      <c r="N50" s="407" t="s">
        <v>134</v>
      </c>
      <c r="O50" s="88" t="s">
        <v>1461</v>
      </c>
      <c r="P50" s="407"/>
      <c r="Q50" s="410" t="s">
        <v>134</v>
      </c>
      <c r="R50" s="410"/>
      <c r="S50" s="77"/>
      <c r="T50" s="437"/>
      <c r="U50" s="407"/>
      <c r="V50" s="436"/>
      <c r="W50" s="407"/>
      <c r="X50" s="412">
        <v>1</v>
      </c>
      <c r="Y50" s="412">
        <v>1</v>
      </c>
    </row>
    <row r="51" spans="1:25" s="71" customFormat="1" ht="13.5" customHeight="1">
      <c r="A51" s="72">
        <v>44</v>
      </c>
      <c r="B51" s="65"/>
      <c r="C51" s="65"/>
      <c r="D51" s="65"/>
      <c r="E51" s="65"/>
      <c r="F51" s="65"/>
      <c r="G51" s="65"/>
      <c r="H51" s="65" t="s">
        <v>1462</v>
      </c>
      <c r="I51" s="65"/>
      <c r="J51" s="407" t="s">
        <v>2463</v>
      </c>
      <c r="K51" s="398"/>
      <c r="L51" s="398" t="s">
        <v>1464</v>
      </c>
      <c r="M51" s="407" t="s">
        <v>132</v>
      </c>
      <c r="N51" s="407" t="s">
        <v>134</v>
      </c>
      <c r="O51" s="88" t="s">
        <v>1464</v>
      </c>
      <c r="P51" s="407"/>
      <c r="Q51" s="410" t="s">
        <v>134</v>
      </c>
      <c r="R51" s="410"/>
      <c r="S51" s="77"/>
      <c r="T51" s="437"/>
      <c r="U51" s="407"/>
      <c r="V51" s="436"/>
      <c r="W51" s="407"/>
      <c r="X51" s="412">
        <v>1</v>
      </c>
      <c r="Y51" s="412">
        <v>1</v>
      </c>
    </row>
    <row r="52" spans="1:25" s="71" customFormat="1" ht="13.5" customHeight="1">
      <c r="A52" s="72">
        <v>45</v>
      </c>
      <c r="B52" s="65"/>
      <c r="C52" s="65"/>
      <c r="D52" s="65"/>
      <c r="E52" s="65"/>
      <c r="F52" s="65"/>
      <c r="G52" s="65"/>
      <c r="H52" s="65"/>
      <c r="I52" s="65" t="s">
        <v>1465</v>
      </c>
      <c r="J52" s="407" t="s">
        <v>2464</v>
      </c>
      <c r="K52" s="398" t="s">
        <v>1467</v>
      </c>
      <c r="L52" s="398" t="s">
        <v>1468</v>
      </c>
      <c r="M52" s="407" t="s">
        <v>132</v>
      </c>
      <c r="N52" s="407"/>
      <c r="O52" s="407" t="s">
        <v>1394</v>
      </c>
      <c r="P52" s="407"/>
      <c r="Q52" s="410" t="s">
        <v>134</v>
      </c>
      <c r="R52" s="410"/>
      <c r="S52" s="77"/>
      <c r="T52" s="407" t="s">
        <v>2936</v>
      </c>
      <c r="U52" s="407"/>
      <c r="V52" s="90" t="s">
        <v>2937</v>
      </c>
      <c r="W52" s="407"/>
      <c r="X52" s="412">
        <v>1</v>
      </c>
      <c r="Y52" s="412">
        <v>1</v>
      </c>
    </row>
    <row r="53" spans="1:25" s="96" customFormat="1" ht="13.5" customHeight="1">
      <c r="A53" s="72">
        <v>46</v>
      </c>
      <c r="B53" s="65"/>
      <c r="C53" s="65"/>
      <c r="D53" s="65"/>
      <c r="E53" s="65"/>
      <c r="F53" s="65"/>
      <c r="G53" s="65"/>
      <c r="H53" s="65"/>
      <c r="I53" s="65" t="s">
        <v>1469</v>
      </c>
      <c r="J53" s="407" t="s">
        <v>2465</v>
      </c>
      <c r="K53" s="398" t="s">
        <v>1471</v>
      </c>
      <c r="L53" s="398" t="s">
        <v>1472</v>
      </c>
      <c r="M53" s="407" t="s">
        <v>132</v>
      </c>
      <c r="N53" s="407"/>
      <c r="O53" s="407" t="s">
        <v>1394</v>
      </c>
      <c r="P53" s="407"/>
      <c r="Q53" s="410" t="s">
        <v>134</v>
      </c>
      <c r="R53" s="410"/>
      <c r="S53" s="77"/>
      <c r="T53" s="407" t="s">
        <v>2936</v>
      </c>
      <c r="U53" s="407"/>
      <c r="V53" s="90" t="s">
        <v>2937</v>
      </c>
      <c r="W53" s="407"/>
      <c r="X53" s="412">
        <v>1</v>
      </c>
      <c r="Y53" s="412">
        <v>1</v>
      </c>
    </row>
    <row r="54" spans="1:25" s="89" customFormat="1" ht="13.5" customHeight="1">
      <c r="A54" s="72">
        <v>47</v>
      </c>
      <c r="B54" s="65"/>
      <c r="C54" s="70"/>
      <c r="D54" s="65"/>
      <c r="E54" s="70"/>
      <c r="F54" s="70"/>
      <c r="G54" s="70"/>
      <c r="H54" s="70"/>
      <c r="I54" s="70" t="s">
        <v>1473</v>
      </c>
      <c r="J54" s="407" t="s">
        <v>2466</v>
      </c>
      <c r="K54" s="398">
        <v>120</v>
      </c>
      <c r="L54" s="407" t="s">
        <v>1475</v>
      </c>
      <c r="M54" s="407" t="s">
        <v>178</v>
      </c>
      <c r="N54" s="407"/>
      <c r="O54" s="407" t="s">
        <v>1394</v>
      </c>
      <c r="P54" s="407"/>
      <c r="Q54" s="410" t="s">
        <v>134</v>
      </c>
      <c r="R54" s="410"/>
      <c r="S54" s="77"/>
      <c r="T54" s="407" t="s">
        <v>2938</v>
      </c>
      <c r="U54" s="407"/>
      <c r="V54" s="436"/>
      <c r="W54" s="407"/>
      <c r="X54" s="412">
        <v>1</v>
      </c>
      <c r="Y54" s="412">
        <v>1</v>
      </c>
    </row>
    <row r="55" spans="1:25" s="96" customFormat="1" ht="13.5" customHeight="1">
      <c r="A55" s="72">
        <v>48</v>
      </c>
      <c r="B55" s="65"/>
      <c r="C55" s="65"/>
      <c r="D55" s="65"/>
      <c r="E55" s="65"/>
      <c r="F55" s="65"/>
      <c r="G55" s="86"/>
      <c r="H55" s="86"/>
      <c r="I55" s="86" t="s">
        <v>1476</v>
      </c>
      <c r="J55" s="407" t="s">
        <v>2939</v>
      </c>
      <c r="K55" s="398">
        <v>96</v>
      </c>
      <c r="L55" s="407" t="s">
        <v>1478</v>
      </c>
      <c r="M55" s="407" t="s">
        <v>178</v>
      </c>
      <c r="N55" s="407"/>
      <c r="O55" s="407" t="s">
        <v>1394</v>
      </c>
      <c r="P55" s="407"/>
      <c r="Q55" s="410" t="s">
        <v>134</v>
      </c>
      <c r="R55" s="410"/>
      <c r="S55" s="77"/>
      <c r="T55" s="407" t="s">
        <v>2940</v>
      </c>
      <c r="U55" s="407"/>
      <c r="V55" s="436"/>
      <c r="W55" s="407"/>
      <c r="X55" s="412">
        <v>1</v>
      </c>
      <c r="Y55" s="412">
        <v>1</v>
      </c>
    </row>
    <row r="56" spans="1:25" s="96" customFormat="1" ht="13.5" customHeight="1">
      <c r="A56" s="72">
        <v>49</v>
      </c>
      <c r="B56" s="65"/>
      <c r="C56" s="65"/>
      <c r="D56" s="65"/>
      <c r="E56" s="65"/>
      <c r="F56" s="65"/>
      <c r="G56" s="86"/>
      <c r="H56" s="86"/>
      <c r="I56" s="86" t="s">
        <v>1479</v>
      </c>
      <c r="J56" s="407" t="s">
        <v>1480</v>
      </c>
      <c r="K56" s="398">
        <v>34</v>
      </c>
      <c r="L56" s="407" t="s">
        <v>1481</v>
      </c>
      <c r="M56" s="407" t="s">
        <v>178</v>
      </c>
      <c r="N56" s="407"/>
      <c r="O56" s="407" t="s">
        <v>1394</v>
      </c>
      <c r="P56" s="407"/>
      <c r="Q56" s="410" t="s">
        <v>134</v>
      </c>
      <c r="R56" s="410"/>
      <c r="S56" s="77"/>
      <c r="T56" s="407" t="s">
        <v>2941</v>
      </c>
      <c r="U56" s="407"/>
      <c r="V56" s="436"/>
      <c r="W56" s="407"/>
      <c r="X56" s="412">
        <v>1</v>
      </c>
      <c r="Y56" s="412">
        <v>1</v>
      </c>
    </row>
    <row r="57" spans="1:25" s="89" customFormat="1" ht="13.5" customHeight="1">
      <c r="A57" s="72">
        <v>50</v>
      </c>
      <c r="B57" s="65"/>
      <c r="C57" s="70"/>
      <c r="D57" s="65"/>
      <c r="E57" s="70"/>
      <c r="F57" s="70"/>
      <c r="G57" s="86"/>
      <c r="H57" s="86"/>
      <c r="I57" s="86" t="s">
        <v>1482</v>
      </c>
      <c r="J57" s="407" t="s">
        <v>2467</v>
      </c>
      <c r="K57" s="398" t="s">
        <v>2183</v>
      </c>
      <c r="L57" s="398" t="s">
        <v>1485</v>
      </c>
      <c r="M57" s="407" t="s">
        <v>132</v>
      </c>
      <c r="N57" s="407"/>
      <c r="O57" s="407" t="s">
        <v>133</v>
      </c>
      <c r="P57" s="407" t="s">
        <v>2942</v>
      </c>
      <c r="Q57" s="410" t="s">
        <v>134</v>
      </c>
      <c r="R57" s="410"/>
      <c r="S57" s="77"/>
      <c r="T57" s="437"/>
      <c r="U57" s="407"/>
      <c r="V57" s="436"/>
      <c r="W57" s="407"/>
      <c r="X57" s="412"/>
      <c r="Y57" s="412">
        <v>1</v>
      </c>
    </row>
    <row r="58" spans="1:25" s="96" customFormat="1" ht="13.5" customHeight="1">
      <c r="A58" s="72">
        <v>51</v>
      </c>
      <c r="B58" s="65"/>
      <c r="C58" s="65"/>
      <c r="D58" s="65"/>
      <c r="E58" s="65"/>
      <c r="F58" s="65"/>
      <c r="G58" s="65"/>
      <c r="H58" s="65" t="s">
        <v>1491</v>
      </c>
      <c r="I58" s="65"/>
      <c r="J58" s="407" t="s">
        <v>2468</v>
      </c>
      <c r="K58" s="398" t="s">
        <v>1493</v>
      </c>
      <c r="L58" s="398" t="s">
        <v>1494</v>
      </c>
      <c r="M58" s="407" t="s">
        <v>178</v>
      </c>
      <c r="N58" s="407"/>
      <c r="O58" s="407" t="s">
        <v>133</v>
      </c>
      <c r="P58" s="407"/>
      <c r="Q58" s="410" t="s">
        <v>134</v>
      </c>
      <c r="R58" s="410"/>
      <c r="S58" s="77"/>
      <c r="T58" s="437"/>
      <c r="U58" s="407"/>
      <c r="V58" s="436"/>
      <c r="W58" s="407"/>
      <c r="X58" s="412">
        <v>1</v>
      </c>
      <c r="Y58" s="412">
        <v>1</v>
      </c>
    </row>
    <row r="59" spans="1:25" s="96" customFormat="1" ht="13.5" customHeight="1">
      <c r="A59" s="72">
        <v>52</v>
      </c>
      <c r="B59" s="65"/>
      <c r="C59" s="65"/>
      <c r="D59" s="65"/>
      <c r="E59" s="65"/>
      <c r="F59" s="65"/>
      <c r="G59" s="65" t="s">
        <v>1495</v>
      </c>
      <c r="H59" s="65"/>
      <c r="I59" s="65"/>
      <c r="J59" s="407" t="s">
        <v>1496</v>
      </c>
      <c r="K59" s="398"/>
      <c r="L59" s="398" t="s">
        <v>1497</v>
      </c>
      <c r="M59" s="407" t="s">
        <v>178</v>
      </c>
      <c r="N59" s="407"/>
      <c r="O59" s="407" t="s">
        <v>133</v>
      </c>
      <c r="P59" s="407"/>
      <c r="Q59" s="410" t="s">
        <v>134</v>
      </c>
      <c r="R59" s="410"/>
      <c r="S59" s="77"/>
      <c r="T59" s="437"/>
      <c r="U59" s="407"/>
      <c r="V59" s="436"/>
      <c r="W59" s="407"/>
      <c r="X59" s="412">
        <v>1</v>
      </c>
      <c r="Y59" s="412"/>
    </row>
    <row r="60" spans="1:25" s="71" customFormat="1" ht="13.5" customHeight="1">
      <c r="A60" s="72">
        <v>53</v>
      </c>
      <c r="B60" s="65"/>
      <c r="C60" s="65"/>
      <c r="D60" s="65"/>
      <c r="E60" s="65"/>
      <c r="F60" s="65" t="s">
        <v>1498</v>
      </c>
      <c r="G60" s="65"/>
      <c r="H60" s="65"/>
      <c r="I60" s="65"/>
      <c r="J60" s="407" t="s">
        <v>2469</v>
      </c>
      <c r="K60" s="398"/>
      <c r="L60" s="398" t="s">
        <v>1500</v>
      </c>
      <c r="M60" s="407" t="s">
        <v>1280</v>
      </c>
      <c r="N60" s="407" t="s">
        <v>134</v>
      </c>
      <c r="O60" s="88" t="s">
        <v>1500</v>
      </c>
      <c r="P60" s="407"/>
      <c r="Q60" s="410" t="s">
        <v>134</v>
      </c>
      <c r="R60" s="410"/>
      <c r="S60" s="77"/>
      <c r="T60" s="437"/>
      <c r="U60" s="407"/>
      <c r="V60" s="436"/>
      <c r="W60" s="407"/>
      <c r="X60" s="412">
        <v>1</v>
      </c>
      <c r="Y60" s="412">
        <v>1</v>
      </c>
    </row>
    <row r="61" spans="1:25" s="71" customFormat="1" ht="13.5" customHeight="1">
      <c r="A61" s="72">
        <v>54</v>
      </c>
      <c r="B61" s="65"/>
      <c r="C61" s="65"/>
      <c r="D61" s="65"/>
      <c r="E61" s="65"/>
      <c r="F61" s="65"/>
      <c r="G61" s="65" t="s">
        <v>1501</v>
      </c>
      <c r="H61" s="65"/>
      <c r="I61" s="65"/>
      <c r="J61" s="407" t="s">
        <v>2470</v>
      </c>
      <c r="K61" s="398" t="s">
        <v>2471</v>
      </c>
      <c r="L61" s="398" t="s">
        <v>228</v>
      </c>
      <c r="M61" s="407" t="s">
        <v>132</v>
      </c>
      <c r="N61" s="407"/>
      <c r="O61" s="407" t="s">
        <v>133</v>
      </c>
      <c r="P61" s="407" t="s">
        <v>2943</v>
      </c>
      <c r="Q61" s="410" t="s">
        <v>134</v>
      </c>
      <c r="R61" s="410"/>
      <c r="S61" s="77"/>
      <c r="T61" s="437"/>
      <c r="U61" s="407"/>
      <c r="V61" s="436"/>
      <c r="W61" s="407"/>
      <c r="X61" s="412">
        <v>1</v>
      </c>
      <c r="Y61" s="412">
        <v>1</v>
      </c>
    </row>
    <row r="62" spans="1:25" s="71" customFormat="1" ht="13.5" customHeight="1">
      <c r="A62" s="72">
        <v>55</v>
      </c>
      <c r="B62" s="65"/>
      <c r="C62" s="65"/>
      <c r="D62" s="65"/>
      <c r="E62" s="65"/>
      <c r="F62" s="65"/>
      <c r="G62" s="65" t="s">
        <v>1505</v>
      </c>
      <c r="H62" s="65"/>
      <c r="I62" s="65"/>
      <c r="J62" s="407" t="s">
        <v>2472</v>
      </c>
      <c r="K62" s="398" t="s">
        <v>2473</v>
      </c>
      <c r="L62" s="398" t="s">
        <v>1312</v>
      </c>
      <c r="M62" s="407" t="s">
        <v>132</v>
      </c>
      <c r="N62" s="407"/>
      <c r="O62" s="407" t="s">
        <v>133</v>
      </c>
      <c r="P62" s="407" t="s">
        <v>1980</v>
      </c>
      <c r="Q62" s="410" t="s">
        <v>134</v>
      </c>
      <c r="R62" s="410"/>
      <c r="S62" s="77"/>
      <c r="T62" s="437"/>
      <c r="U62" s="407"/>
      <c r="V62" s="436"/>
      <c r="W62" s="407"/>
      <c r="X62" s="412">
        <v>1</v>
      </c>
      <c r="Y62" s="412">
        <v>1</v>
      </c>
    </row>
    <row r="63" spans="1:25" s="76" customFormat="1" ht="13.5" customHeight="1">
      <c r="A63" s="72">
        <v>56</v>
      </c>
      <c r="B63" s="65"/>
      <c r="C63" s="65"/>
      <c r="D63" s="65"/>
      <c r="E63" s="65"/>
      <c r="F63" s="65"/>
      <c r="G63" s="65" t="s">
        <v>1365</v>
      </c>
      <c r="H63" s="65"/>
      <c r="I63" s="65"/>
      <c r="J63" s="407" t="s">
        <v>2474</v>
      </c>
      <c r="K63" s="398" t="s">
        <v>2475</v>
      </c>
      <c r="L63" s="398" t="s">
        <v>1511</v>
      </c>
      <c r="M63" s="407" t="s">
        <v>132</v>
      </c>
      <c r="N63" s="407"/>
      <c r="O63" s="414" t="s">
        <v>133</v>
      </c>
      <c r="P63" s="407"/>
      <c r="Q63" s="410" t="s">
        <v>134</v>
      </c>
      <c r="R63" s="410"/>
      <c r="S63" s="77"/>
      <c r="T63" s="437"/>
      <c r="U63" s="407"/>
      <c r="V63" s="436"/>
      <c r="W63" s="407"/>
      <c r="X63" s="412">
        <v>1</v>
      </c>
      <c r="Y63" s="412">
        <v>1</v>
      </c>
    </row>
    <row r="64" spans="1:25" s="71" customFormat="1" ht="13.5" customHeight="1">
      <c r="A64" s="72">
        <v>57</v>
      </c>
      <c r="B64" s="65"/>
      <c r="C64" s="65"/>
      <c r="D64" s="65"/>
      <c r="E64" s="65"/>
      <c r="F64" s="65" t="s">
        <v>4</v>
      </c>
      <c r="G64" s="65"/>
      <c r="H64" s="65"/>
      <c r="I64" s="65"/>
      <c r="J64" s="407"/>
      <c r="K64" s="398" t="s">
        <v>1512</v>
      </c>
      <c r="L64" s="407" t="s">
        <v>1513</v>
      </c>
      <c r="M64" s="407" t="s">
        <v>132</v>
      </c>
      <c r="N64" s="407"/>
      <c r="O64" s="414" t="s">
        <v>133</v>
      </c>
      <c r="P64" s="407" t="s">
        <v>1514</v>
      </c>
      <c r="Q64" s="410" t="s">
        <v>134</v>
      </c>
      <c r="R64" s="410"/>
      <c r="S64" s="77"/>
      <c r="T64" s="437"/>
      <c r="U64" s="407" t="s">
        <v>2944</v>
      </c>
      <c r="V64" s="90" t="s">
        <v>2945</v>
      </c>
      <c r="W64" s="407"/>
      <c r="X64" s="412"/>
      <c r="Y64" s="412">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2375" priority="261">
      <formula>OR($Y66="X",$W66="X")</formula>
    </cfRule>
    <cfRule type="expression" dxfId="2374" priority="262">
      <formula>AND($Y66=1,$W66=1)</formula>
    </cfRule>
    <cfRule type="expression" dxfId="2373" priority="263">
      <formula>$Y66=1</formula>
    </cfRule>
    <cfRule type="expression" dxfId="2372" priority="264">
      <formula>$W66=1</formula>
    </cfRule>
  </conditionalFormatting>
  <conditionalFormatting sqref="C9:I9 K9:K64">
    <cfRule type="expression" dxfId="23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2370" priority="4">
      <formula>$N18="X"</formula>
    </cfRule>
  </conditionalFormatting>
  <conditionalFormatting sqref="J66:J67 J87:J927">
    <cfRule type="expression" dxfId="2369" priority="260">
      <formula>$M66="X"</formula>
    </cfRule>
  </conditionalFormatting>
  <conditionalFormatting sqref="M9:M64">
    <cfRule type="cellIs" dxfId="2368" priority="170" operator="equal">
      <formula>"1..1"</formula>
    </cfRule>
    <cfRule type="cellIs" dxfId="2367" priority="171" operator="equal">
      <formula>"0..n"</formula>
    </cfRule>
    <cfRule type="cellIs" dxfId="23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2946</v>
      </c>
      <c r="C1" s="9"/>
      <c r="F1" s="30"/>
      <c r="G1" s="8"/>
      <c r="H1" s="73"/>
      <c r="I1" s="73"/>
      <c r="N1" s="453" t="s">
        <v>2947</v>
      </c>
      <c r="O1" s="453"/>
      <c r="AB1" s="7"/>
    </row>
    <row r="2" spans="1:29" ht="13.5" customHeight="1">
      <c r="A2" s="376" t="s">
        <v>92</v>
      </c>
      <c r="B2" s="376" t="s">
        <v>93</v>
      </c>
      <c r="C2" s="376" t="s">
        <v>94</v>
      </c>
      <c r="D2" s="376" t="s">
        <v>95</v>
      </c>
      <c r="E2" s="376" t="s">
        <v>96</v>
      </c>
      <c r="F2" s="376" t="s">
        <v>97</v>
      </c>
      <c r="G2" s="376" t="s">
        <v>98</v>
      </c>
      <c r="H2" s="376" t="s">
        <v>99</v>
      </c>
      <c r="I2" s="376" t="s">
        <v>100</v>
      </c>
      <c r="AB2" s="7"/>
    </row>
    <row r="3" spans="1:29" ht="13.5" customHeight="1">
      <c r="A3" s="376" t="s">
        <v>102</v>
      </c>
      <c r="B3" s="376" t="s">
        <v>103</v>
      </c>
      <c r="C3" s="377" t="s">
        <v>2899</v>
      </c>
      <c r="D3" s="376" t="s">
        <v>105</v>
      </c>
      <c r="E3" s="376"/>
      <c r="F3" s="376"/>
      <c r="G3" s="376" t="s">
        <v>109</v>
      </c>
      <c r="H3" s="376" t="s">
        <v>109</v>
      </c>
      <c r="I3" s="376" t="s">
        <v>109</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2" t="s">
        <v>185</v>
      </c>
      <c r="L7" s="452"/>
      <c r="M7" s="452"/>
      <c r="N7" s="452"/>
      <c r="T7" s="323" t="s">
        <v>111</v>
      </c>
      <c r="U7" s="323" t="s">
        <v>111</v>
      </c>
      <c r="V7" s="323" t="s">
        <v>111</v>
      </c>
      <c r="AB7" s="452" t="s">
        <v>2900</v>
      </c>
      <c r="AC7" s="452"/>
    </row>
    <row r="8" spans="1:29" s="83" customFormat="1" ht="55.5" customHeight="1">
      <c r="A8" s="78" t="s">
        <v>112</v>
      </c>
      <c r="B8" s="188" t="s">
        <v>113</v>
      </c>
      <c r="C8" s="116" t="s">
        <v>114</v>
      </c>
      <c r="D8" s="116" t="s">
        <v>115</v>
      </c>
      <c r="E8" s="116" t="s">
        <v>116</v>
      </c>
      <c r="F8" s="116" t="s">
        <v>117</v>
      </c>
      <c r="G8" s="116" t="s">
        <v>118</v>
      </c>
      <c r="H8" s="79" t="s">
        <v>1</v>
      </c>
      <c r="I8" s="79" t="s">
        <v>119</v>
      </c>
      <c r="J8" s="79" t="s">
        <v>122</v>
      </c>
      <c r="K8" s="80" t="s">
        <v>186</v>
      </c>
      <c r="L8" s="80" t="s">
        <v>187</v>
      </c>
      <c r="M8" s="80" t="s">
        <v>188</v>
      </c>
      <c r="N8" s="80" t="s">
        <v>189</v>
      </c>
      <c r="O8" s="80" t="s">
        <v>190</v>
      </c>
      <c r="P8" s="79" t="s">
        <v>16</v>
      </c>
      <c r="Q8" s="79" t="s">
        <v>0</v>
      </c>
      <c r="R8" s="79" t="s">
        <v>208</v>
      </c>
      <c r="S8" s="79" t="s">
        <v>124</v>
      </c>
      <c r="T8" s="75" t="s">
        <v>125</v>
      </c>
      <c r="U8" s="75" t="s">
        <v>103</v>
      </c>
      <c r="V8" s="75" t="s">
        <v>241</v>
      </c>
      <c r="W8" s="350" t="s">
        <v>126</v>
      </c>
      <c r="X8" s="80" t="s">
        <v>2902</v>
      </c>
      <c r="Y8" s="80" t="s">
        <v>2903</v>
      </c>
      <c r="Z8" s="81" t="s">
        <v>2904</v>
      </c>
      <c r="AA8" s="80" t="s">
        <v>2905</v>
      </c>
      <c r="AB8" s="80" t="s">
        <v>2906</v>
      </c>
      <c r="AC8" s="82" t="s">
        <v>192</v>
      </c>
    </row>
    <row r="9" spans="1:29" s="71" customFormat="1" ht="13.5" customHeight="1">
      <c r="A9" s="72">
        <f>ROW()-8</f>
        <v>1</v>
      </c>
      <c r="B9" s="65" t="s">
        <v>209</v>
      </c>
      <c r="C9" s="85"/>
      <c r="D9" s="409"/>
      <c r="E9" s="409"/>
      <c r="F9" s="409"/>
      <c r="G9" s="409"/>
      <c r="H9" s="407" t="s">
        <v>128</v>
      </c>
      <c r="I9" s="137" t="s">
        <v>1243</v>
      </c>
      <c r="J9" s="398" t="s">
        <v>212</v>
      </c>
      <c r="K9" s="407" t="s">
        <v>2948</v>
      </c>
      <c r="L9" s="407" t="s">
        <v>2949</v>
      </c>
      <c r="M9" s="407"/>
      <c r="N9" s="407"/>
      <c r="O9" s="411">
        <v>1</v>
      </c>
      <c r="P9" s="407" t="s">
        <v>132</v>
      </c>
      <c r="Q9" s="411"/>
      <c r="R9" s="407" t="s">
        <v>133</v>
      </c>
      <c r="S9" s="407" t="s">
        <v>2950</v>
      </c>
      <c r="T9" s="410" t="s">
        <v>134</v>
      </c>
      <c r="U9" s="410" t="s">
        <v>134</v>
      </c>
      <c r="V9" s="410" t="s">
        <v>134</v>
      </c>
      <c r="W9" s="77"/>
      <c r="X9" s="437"/>
      <c r="Y9" s="407" t="s">
        <v>2951</v>
      </c>
      <c r="Z9" s="436" t="s">
        <v>2952</v>
      </c>
      <c r="AA9" s="407"/>
      <c r="AB9" s="412">
        <v>1</v>
      </c>
      <c r="AC9" s="412">
        <v>1</v>
      </c>
    </row>
    <row r="10" spans="1:29" s="71" customFormat="1" ht="13.5" customHeight="1">
      <c r="A10" s="72">
        <f t="shared" ref="A10:A24" si="0">ROW()-8</f>
        <v>2</v>
      </c>
      <c r="B10" s="93" t="s">
        <v>1245</v>
      </c>
      <c r="C10" s="69"/>
      <c r="D10" s="69"/>
      <c r="E10" s="69"/>
      <c r="F10" s="69"/>
      <c r="G10" s="69"/>
      <c r="H10" s="407" t="s">
        <v>1246</v>
      </c>
      <c r="I10" s="11" t="s">
        <v>1247</v>
      </c>
      <c r="J10" s="398" t="s">
        <v>216</v>
      </c>
      <c r="K10" s="407" t="s">
        <v>2953</v>
      </c>
      <c r="L10" s="407" t="s">
        <v>2954</v>
      </c>
      <c r="M10" s="407"/>
      <c r="N10" s="407"/>
      <c r="O10" s="411"/>
      <c r="P10" s="407" t="s">
        <v>178</v>
      </c>
      <c r="Q10" s="411"/>
      <c r="R10" s="407" t="s">
        <v>133</v>
      </c>
      <c r="S10" s="407"/>
      <c r="T10" s="410" t="s">
        <v>134</v>
      </c>
      <c r="U10" s="410" t="s">
        <v>134</v>
      </c>
      <c r="V10" s="410" t="s">
        <v>134</v>
      </c>
      <c r="W10" s="77"/>
      <c r="X10" s="437"/>
      <c r="Y10" s="407"/>
      <c r="Z10" s="436"/>
      <c r="AA10" s="407"/>
      <c r="AB10" s="412">
        <v>1</v>
      </c>
      <c r="AC10" s="412">
        <v>1</v>
      </c>
    </row>
    <row r="11" spans="1:29" s="71" customFormat="1" ht="13.5" customHeight="1">
      <c r="A11" s="72">
        <f t="shared" si="0"/>
        <v>3</v>
      </c>
      <c r="B11" s="65" t="s">
        <v>2955</v>
      </c>
      <c r="C11" s="341"/>
      <c r="D11" s="341"/>
      <c r="E11" s="341"/>
      <c r="F11" s="341"/>
      <c r="G11" s="341"/>
      <c r="H11" s="109" t="s">
        <v>2956</v>
      </c>
      <c r="I11" s="398"/>
      <c r="J11" s="398" t="s">
        <v>1805</v>
      </c>
      <c r="K11" s="407"/>
      <c r="L11" s="407"/>
      <c r="M11" s="407"/>
      <c r="N11" s="407"/>
      <c r="O11" s="411"/>
      <c r="P11" s="407" t="s">
        <v>1280</v>
      </c>
      <c r="Q11" s="411" t="s">
        <v>134</v>
      </c>
      <c r="R11" s="88" t="s">
        <v>1805</v>
      </c>
      <c r="S11" s="407"/>
      <c r="T11" s="410"/>
      <c r="U11" s="100" t="s">
        <v>134</v>
      </c>
      <c r="V11" s="100" t="s">
        <v>134</v>
      </c>
      <c r="W11" s="77"/>
      <c r="X11" s="106" t="s">
        <v>1806</v>
      </c>
      <c r="Y11" s="103" t="s">
        <v>1807</v>
      </c>
      <c r="Z11" s="436"/>
      <c r="AA11" s="407"/>
      <c r="AB11" s="412"/>
      <c r="AC11" s="412">
        <v>1</v>
      </c>
    </row>
    <row r="12" spans="1:29" s="71" customFormat="1" ht="13.5" customHeight="1">
      <c r="A12" s="72">
        <f t="shared" si="0"/>
        <v>4</v>
      </c>
      <c r="B12" s="65"/>
      <c r="C12" s="67" t="s">
        <v>1652</v>
      </c>
      <c r="D12" s="86"/>
      <c r="E12" s="86"/>
      <c r="F12" s="86"/>
      <c r="G12" s="86"/>
      <c r="H12" s="407" t="s">
        <v>1808</v>
      </c>
      <c r="I12" s="413" t="s">
        <v>1654</v>
      </c>
      <c r="J12" s="398" t="s">
        <v>2957</v>
      </c>
      <c r="K12" s="407"/>
      <c r="L12" s="407"/>
      <c r="M12" s="407"/>
      <c r="N12" s="407"/>
      <c r="O12" s="411"/>
      <c r="P12" s="407" t="s">
        <v>178</v>
      </c>
      <c r="Q12" s="411"/>
      <c r="R12" s="407" t="s">
        <v>133</v>
      </c>
      <c r="S12" s="407"/>
      <c r="T12" s="410"/>
      <c r="U12" s="100" t="s">
        <v>134</v>
      </c>
      <c r="V12" s="100" t="s">
        <v>134</v>
      </c>
      <c r="W12" s="77"/>
      <c r="X12" s="437"/>
      <c r="Y12" s="103"/>
      <c r="Z12" s="436"/>
      <c r="AA12" s="407"/>
      <c r="AB12" s="412"/>
      <c r="AC12" s="412">
        <v>1</v>
      </c>
    </row>
    <row r="13" spans="1:29" s="31" customFormat="1" ht="12.75" customHeight="1">
      <c r="A13" s="72">
        <f t="shared" si="0"/>
        <v>5</v>
      </c>
      <c r="B13" s="65"/>
      <c r="C13" s="86" t="s">
        <v>2659</v>
      </c>
      <c r="D13" s="86"/>
      <c r="E13" s="86"/>
      <c r="F13" s="86"/>
      <c r="G13" s="86"/>
      <c r="H13" s="106" t="s">
        <v>1843</v>
      </c>
      <c r="I13" s="104" t="s">
        <v>1844</v>
      </c>
      <c r="J13" s="283" t="s">
        <v>1845</v>
      </c>
      <c r="K13" s="407"/>
      <c r="L13" s="407"/>
      <c r="M13" s="407"/>
      <c r="N13" s="407"/>
      <c r="O13" s="411"/>
      <c r="P13" s="407" t="s">
        <v>178</v>
      </c>
      <c r="Q13" s="411"/>
      <c r="R13" s="407" t="s">
        <v>133</v>
      </c>
      <c r="S13" s="407" t="s">
        <v>1846</v>
      </c>
      <c r="T13" s="105"/>
      <c r="U13" s="100" t="s">
        <v>134</v>
      </c>
      <c r="V13" s="100" t="s">
        <v>134</v>
      </c>
      <c r="W13" s="77"/>
      <c r="X13" s="190" t="s">
        <v>2958</v>
      </c>
      <c r="Y13" s="191" t="s">
        <v>2959</v>
      </c>
      <c r="Z13" s="107" t="s">
        <v>2960</v>
      </c>
      <c r="AA13" s="103"/>
      <c r="AB13" s="412"/>
      <c r="AC13" s="412">
        <v>1</v>
      </c>
    </row>
    <row r="14" spans="1:29" s="31" customFormat="1" ht="12.75" customHeight="1">
      <c r="A14" s="72">
        <f t="shared" si="0"/>
        <v>6</v>
      </c>
      <c r="B14" s="65"/>
      <c r="C14" s="86" t="s">
        <v>2910</v>
      </c>
      <c r="D14" s="86"/>
      <c r="E14" s="86"/>
      <c r="F14" s="86"/>
      <c r="G14" s="86"/>
      <c r="H14" s="407" t="s">
        <v>1810</v>
      </c>
      <c r="I14" s="398" t="s">
        <v>219</v>
      </c>
      <c r="J14" s="398" t="s">
        <v>220</v>
      </c>
      <c r="K14" s="407"/>
      <c r="L14" s="407"/>
      <c r="M14" s="407"/>
      <c r="N14" s="407"/>
      <c r="O14" s="411"/>
      <c r="P14" s="103" t="s">
        <v>132</v>
      </c>
      <c r="Q14" s="411"/>
      <c r="R14" s="407" t="s">
        <v>149</v>
      </c>
      <c r="S14" s="407"/>
      <c r="T14" s="410"/>
      <c r="U14" s="410" t="s">
        <v>134</v>
      </c>
      <c r="V14" s="410" t="s">
        <v>134</v>
      </c>
      <c r="W14" s="77"/>
      <c r="X14" s="437"/>
      <c r="Y14" s="103"/>
      <c r="Z14" s="436"/>
      <c r="AA14" s="407"/>
      <c r="AB14" s="412"/>
      <c r="AC14" s="412">
        <v>1</v>
      </c>
    </row>
    <row r="15" spans="1:29" s="31" customFormat="1" ht="12.75" customHeight="1">
      <c r="A15" s="72">
        <f t="shared" si="0"/>
        <v>7</v>
      </c>
      <c r="B15" s="65"/>
      <c r="C15" s="86" t="s">
        <v>1814</v>
      </c>
      <c r="D15" s="86"/>
      <c r="E15" s="86"/>
      <c r="F15" s="86"/>
      <c r="G15" s="86"/>
      <c r="H15" s="408" t="s">
        <v>1815</v>
      </c>
      <c r="I15" s="398" t="s">
        <v>1816</v>
      </c>
      <c r="J15" s="398" t="s">
        <v>1312</v>
      </c>
      <c r="K15" s="407"/>
      <c r="L15" s="407"/>
      <c r="M15" s="407"/>
      <c r="N15" s="407"/>
      <c r="O15" s="411"/>
      <c r="P15" s="103" t="s">
        <v>132</v>
      </c>
      <c r="Q15" s="411"/>
      <c r="R15" s="407" t="s">
        <v>133</v>
      </c>
      <c r="S15" s="398" t="s">
        <v>1818</v>
      </c>
      <c r="T15" s="410"/>
      <c r="U15" s="100" t="s">
        <v>134</v>
      </c>
      <c r="V15" s="100" t="s">
        <v>134</v>
      </c>
      <c r="W15" s="77"/>
      <c r="X15" s="189" t="s">
        <v>2961</v>
      </c>
      <c r="Y15" s="191" t="s">
        <v>2959</v>
      </c>
      <c r="Z15" s="436" t="s">
        <v>2962</v>
      </c>
      <c r="AA15" s="407"/>
      <c r="AB15" s="412"/>
      <c r="AC15" s="412">
        <v>1</v>
      </c>
    </row>
    <row r="16" spans="1:29" s="31" customFormat="1" ht="12.75" customHeight="1">
      <c r="A16" s="72">
        <f t="shared" si="0"/>
        <v>8</v>
      </c>
      <c r="B16" s="65"/>
      <c r="C16" s="86" t="s">
        <v>1811</v>
      </c>
      <c r="D16" s="341" t="s">
        <v>1812</v>
      </c>
      <c r="E16" s="341"/>
      <c r="F16" s="341"/>
      <c r="G16" s="341"/>
      <c r="H16" s="407" t="s">
        <v>1813</v>
      </c>
      <c r="I16" s="398"/>
      <c r="J16" s="398" t="s">
        <v>1788</v>
      </c>
      <c r="K16" s="407"/>
      <c r="L16" s="407"/>
      <c r="M16" s="407"/>
      <c r="N16" s="407"/>
      <c r="O16" s="411"/>
      <c r="P16" s="103" t="s">
        <v>132</v>
      </c>
      <c r="Q16" s="411" t="s">
        <v>134</v>
      </c>
      <c r="R16" s="186" t="s">
        <v>1788</v>
      </c>
      <c r="S16" s="407"/>
      <c r="T16" s="410"/>
      <c r="U16" s="410" t="s">
        <v>134</v>
      </c>
      <c r="V16" s="410" t="s">
        <v>134</v>
      </c>
      <c r="W16" s="77"/>
      <c r="X16" s="437"/>
      <c r="Y16" s="407"/>
      <c r="Z16" s="436"/>
      <c r="AA16" s="407"/>
      <c r="AB16" s="412"/>
      <c r="AC16" s="412">
        <v>1</v>
      </c>
    </row>
    <row r="17" spans="1:29" s="31" customFormat="1" ht="12.75" customHeight="1">
      <c r="A17" s="72">
        <f t="shared" si="0"/>
        <v>9</v>
      </c>
      <c r="B17" s="65"/>
      <c r="C17" s="67" t="s">
        <v>2963</v>
      </c>
      <c r="D17" s="67"/>
      <c r="E17" s="341"/>
      <c r="F17" s="341"/>
      <c r="G17" s="341"/>
      <c r="H17" s="408" t="s">
        <v>2964</v>
      </c>
      <c r="I17" s="398"/>
      <c r="J17" s="283" t="s">
        <v>2965</v>
      </c>
      <c r="K17" s="407"/>
      <c r="L17" s="407"/>
      <c r="M17" s="407"/>
      <c r="N17" s="407"/>
      <c r="O17" s="411"/>
      <c r="P17" s="103" t="s">
        <v>1280</v>
      </c>
      <c r="Q17" s="411" t="s">
        <v>134</v>
      </c>
      <c r="R17" s="342" t="s">
        <v>2966</v>
      </c>
      <c r="S17" s="407"/>
      <c r="T17" s="410"/>
      <c r="U17" s="410" t="s">
        <v>134</v>
      </c>
      <c r="V17" s="410" t="s">
        <v>134</v>
      </c>
      <c r="W17" s="77"/>
      <c r="X17" s="437"/>
      <c r="Y17" s="407"/>
      <c r="Z17" s="436"/>
      <c r="AA17" s="407"/>
      <c r="AB17" s="412"/>
      <c r="AC17" s="412">
        <v>1</v>
      </c>
    </row>
    <row r="18" spans="1:29" s="31" customFormat="1" ht="12.75" customHeight="1">
      <c r="A18" s="72">
        <f t="shared" si="0"/>
        <v>10</v>
      </c>
      <c r="B18" s="65"/>
      <c r="C18" s="67"/>
      <c r="D18" s="67" t="s">
        <v>1819</v>
      </c>
      <c r="E18" s="67"/>
      <c r="F18" s="67"/>
      <c r="G18" s="67"/>
      <c r="H18" s="408" t="s">
        <v>2967</v>
      </c>
      <c r="I18" s="398" t="s">
        <v>1821</v>
      </c>
      <c r="J18" s="398" t="s">
        <v>2968</v>
      </c>
      <c r="K18" s="407"/>
      <c r="L18" s="407"/>
      <c r="M18" s="407"/>
      <c r="N18" s="407"/>
      <c r="O18" s="411"/>
      <c r="P18" s="103" t="s">
        <v>132</v>
      </c>
      <c r="Q18" s="411"/>
      <c r="R18" s="407" t="s">
        <v>133</v>
      </c>
      <c r="S18" s="407" t="s">
        <v>1823</v>
      </c>
      <c r="T18" s="410"/>
      <c r="U18" s="410" t="s">
        <v>134</v>
      </c>
      <c r="V18" s="410" t="s">
        <v>134</v>
      </c>
      <c r="W18" s="77"/>
      <c r="X18" s="437"/>
      <c r="Y18" s="407"/>
      <c r="Z18" s="436"/>
      <c r="AA18" s="407"/>
      <c r="AB18" s="412"/>
      <c r="AC18" s="412">
        <v>1</v>
      </c>
    </row>
    <row r="19" spans="1:29" s="31" customFormat="1" ht="12.75" customHeight="1">
      <c r="A19" s="72">
        <f t="shared" si="0"/>
        <v>11</v>
      </c>
      <c r="B19" s="65"/>
      <c r="C19" s="67"/>
      <c r="D19" s="67" t="s">
        <v>1824</v>
      </c>
      <c r="E19" s="67"/>
      <c r="F19" s="67"/>
      <c r="G19" s="67"/>
      <c r="H19" s="408" t="s">
        <v>2969</v>
      </c>
      <c r="I19" s="398" t="s">
        <v>1826</v>
      </c>
      <c r="J19" s="398" t="s">
        <v>1822</v>
      </c>
      <c r="K19" s="407"/>
      <c r="L19" s="407"/>
      <c r="M19" s="407"/>
      <c r="N19" s="407"/>
      <c r="O19" s="411"/>
      <c r="P19" s="103" t="s">
        <v>178</v>
      </c>
      <c r="Q19" s="411"/>
      <c r="R19" s="407" t="s">
        <v>133</v>
      </c>
      <c r="S19" s="407" t="s">
        <v>1828</v>
      </c>
      <c r="T19" s="410"/>
      <c r="U19" s="410" t="s">
        <v>134</v>
      </c>
      <c r="V19" s="410" t="s">
        <v>134</v>
      </c>
      <c r="W19" s="77"/>
      <c r="X19" s="437"/>
      <c r="Y19" s="407"/>
      <c r="Z19" s="436"/>
      <c r="AA19" s="407"/>
      <c r="AB19" s="412"/>
      <c r="AC19" s="412">
        <v>1</v>
      </c>
    </row>
    <row r="20" spans="1:29" s="31" customFormat="1" ht="12.75" customHeight="1">
      <c r="A20" s="72">
        <f t="shared" si="0"/>
        <v>12</v>
      </c>
      <c r="B20" s="65"/>
      <c r="C20" s="67"/>
      <c r="D20" s="67" t="s">
        <v>2920</v>
      </c>
      <c r="E20" s="67"/>
      <c r="F20" s="67"/>
      <c r="G20" s="67"/>
      <c r="H20" s="109" t="s">
        <v>2970</v>
      </c>
      <c r="I20" s="104" t="s">
        <v>2922</v>
      </c>
      <c r="J20" s="398" t="s">
        <v>2971</v>
      </c>
      <c r="K20" s="407"/>
      <c r="L20" s="407"/>
      <c r="M20" s="407"/>
      <c r="N20" s="407"/>
      <c r="O20" s="411"/>
      <c r="P20" s="191" t="s">
        <v>132</v>
      </c>
      <c r="Q20" s="411"/>
      <c r="R20" s="407" t="s">
        <v>133</v>
      </c>
      <c r="S20" s="103" t="s">
        <v>2406</v>
      </c>
      <c r="T20" s="100"/>
      <c r="U20" s="100" t="s">
        <v>134</v>
      </c>
      <c r="V20" s="100" t="s">
        <v>134</v>
      </c>
      <c r="W20" s="77"/>
      <c r="X20" s="437"/>
      <c r="Y20" s="407"/>
      <c r="Z20" s="436"/>
      <c r="AA20" s="407"/>
      <c r="AB20" s="412"/>
      <c r="AC20" s="412">
        <v>1</v>
      </c>
    </row>
    <row r="21" spans="1:29" s="31" customFormat="1" ht="12.75" customHeight="1">
      <c r="A21" s="72">
        <f t="shared" si="0"/>
        <v>13</v>
      </c>
      <c r="B21" s="65"/>
      <c r="C21" s="67" t="s">
        <v>2972</v>
      </c>
      <c r="D21" s="67"/>
      <c r="E21" s="341" t="s">
        <v>2973</v>
      </c>
      <c r="F21" s="341"/>
      <c r="G21" s="341"/>
      <c r="H21" s="408" t="s">
        <v>2964</v>
      </c>
      <c r="I21" s="398"/>
      <c r="J21" s="283" t="s">
        <v>2974</v>
      </c>
      <c r="K21" s="407"/>
      <c r="L21" s="407"/>
      <c r="M21" s="407"/>
      <c r="N21" s="407"/>
      <c r="O21" s="411"/>
      <c r="P21" s="407" t="s">
        <v>1280</v>
      </c>
      <c r="Q21" s="411" t="s">
        <v>134</v>
      </c>
      <c r="R21" s="342" t="s">
        <v>2966</v>
      </c>
      <c r="S21" s="103"/>
      <c r="T21" s="100"/>
      <c r="U21" s="100" t="s">
        <v>134</v>
      </c>
      <c r="V21" s="100" t="s">
        <v>134</v>
      </c>
      <c r="W21" s="77"/>
      <c r="X21" s="437"/>
      <c r="Y21" s="407"/>
      <c r="Z21" s="436"/>
      <c r="AA21" s="407"/>
      <c r="AB21" s="412"/>
      <c r="AC21" s="412">
        <v>1</v>
      </c>
    </row>
    <row r="22" spans="1:29" s="71" customFormat="1" ht="12.75" customHeight="1">
      <c r="A22" s="72">
        <f t="shared" si="0"/>
        <v>14</v>
      </c>
      <c r="B22" s="65"/>
      <c r="C22" s="67"/>
      <c r="D22" s="67" t="s">
        <v>2477</v>
      </c>
      <c r="E22" s="341"/>
      <c r="F22" s="341"/>
      <c r="G22" s="341"/>
      <c r="H22" s="407" t="s">
        <v>2975</v>
      </c>
      <c r="I22" s="398"/>
      <c r="J22" s="398" t="s">
        <v>1840</v>
      </c>
      <c r="K22" s="407"/>
      <c r="L22" s="407"/>
      <c r="M22" s="407"/>
      <c r="N22" s="407"/>
      <c r="O22" s="411"/>
      <c r="P22" s="407" t="s">
        <v>178</v>
      </c>
      <c r="Q22" s="411" t="s">
        <v>134</v>
      </c>
      <c r="R22" s="88" t="s">
        <v>1840</v>
      </c>
      <c r="S22" s="103"/>
      <c r="T22" s="100"/>
      <c r="U22" s="100" t="s">
        <v>134</v>
      </c>
      <c r="V22" s="100" t="s">
        <v>134</v>
      </c>
      <c r="W22" s="77"/>
      <c r="X22" s="437" t="s">
        <v>2976</v>
      </c>
      <c r="Y22" s="407"/>
      <c r="Z22" s="436"/>
      <c r="AA22" s="407"/>
      <c r="AB22" s="412"/>
      <c r="AC22" s="412">
        <v>1</v>
      </c>
    </row>
    <row r="23" spans="1:29" s="31" customFormat="1" ht="12.75" customHeight="1">
      <c r="A23" s="72">
        <f t="shared" si="0"/>
        <v>15</v>
      </c>
      <c r="B23" s="65"/>
      <c r="C23" s="67"/>
      <c r="D23" s="67"/>
      <c r="E23" s="67" t="s">
        <v>2923</v>
      </c>
      <c r="F23" s="67"/>
      <c r="G23" s="67"/>
      <c r="H23" s="109" t="s">
        <v>2977</v>
      </c>
      <c r="I23" s="104"/>
      <c r="J23" s="398" t="s">
        <v>1312</v>
      </c>
      <c r="K23" s="407"/>
      <c r="L23" s="407"/>
      <c r="M23" s="407"/>
      <c r="N23" s="407"/>
      <c r="O23" s="411"/>
      <c r="P23" s="416" t="s">
        <v>178</v>
      </c>
      <c r="Q23" s="411"/>
      <c r="R23" s="407" t="s">
        <v>133</v>
      </c>
      <c r="S23" s="104" t="s">
        <v>1837</v>
      </c>
      <c r="T23" s="105"/>
      <c r="U23" s="100" t="s">
        <v>134</v>
      </c>
      <c r="V23" s="100" t="s">
        <v>134</v>
      </c>
      <c r="W23" s="77"/>
      <c r="X23" s="106"/>
      <c r="Y23" s="103"/>
      <c r="Z23" s="101"/>
      <c r="AA23" s="103"/>
      <c r="AB23" s="412"/>
      <c r="AC23" s="412">
        <v>1</v>
      </c>
    </row>
    <row r="24" spans="1:29" s="91" customFormat="1" ht="12.75" customHeight="1">
      <c r="A24" s="72">
        <f t="shared" si="0"/>
        <v>16</v>
      </c>
      <c r="B24" s="65"/>
      <c r="C24" s="102"/>
      <c r="D24" s="67"/>
      <c r="E24" s="67" t="s">
        <v>2926</v>
      </c>
      <c r="F24" s="341" t="s">
        <v>1596</v>
      </c>
      <c r="G24" s="341"/>
      <c r="H24" s="407" t="s">
        <v>2978</v>
      </c>
      <c r="I24" s="398"/>
      <c r="J24" s="407" t="s">
        <v>1346</v>
      </c>
      <c r="K24" s="407"/>
      <c r="L24" s="407"/>
      <c r="M24" s="407"/>
      <c r="N24" s="407"/>
      <c r="O24" s="411"/>
      <c r="P24" s="407" t="s">
        <v>178</v>
      </c>
      <c r="Q24" s="411" t="s">
        <v>134</v>
      </c>
      <c r="R24" s="88" t="s">
        <v>1346</v>
      </c>
      <c r="S24" s="103"/>
      <c r="T24" s="100"/>
      <c r="U24" s="100" t="s">
        <v>134</v>
      </c>
      <c r="V24" s="100" t="s">
        <v>134</v>
      </c>
      <c r="W24" s="77"/>
      <c r="X24" s="437"/>
      <c r="Y24" s="407"/>
      <c r="Z24" s="436"/>
      <c r="AA24" s="407"/>
      <c r="AB24" s="412"/>
      <c r="AC24" s="412">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2365" priority="2715">
      <formula>OR($AC26="X",$AA26="X")</formula>
    </cfRule>
    <cfRule type="expression" dxfId="2364" priority="2716">
      <formula>AND($AC26=1,$AA26=1)</formula>
    </cfRule>
    <cfRule type="expression" dxfId="2363" priority="2717">
      <formula>$AC26=1</formula>
    </cfRule>
    <cfRule type="expression" dxfId="2362" priority="2718">
      <formula>$AA26=1</formula>
    </cfRule>
  </conditionalFormatting>
  <conditionalFormatting sqref="A9:G9 A10:A24 B11:G12 A13:G24">
    <cfRule type="expression" dxfId="2361" priority="2721">
      <formula>$AC9=1</formula>
    </cfRule>
    <cfRule type="expression" dxfId="2360" priority="2722">
      <formula>$AB9=1</formula>
    </cfRule>
  </conditionalFormatting>
  <conditionalFormatting sqref="A9:G24">
    <cfRule type="expression" dxfId="2359" priority="2692">
      <formula>OR($AC9="X",$AB9="X")</formula>
    </cfRule>
    <cfRule type="expression" dxfId="2358" priority="2707">
      <formula>AND($AC9=1,$AB9=1)</formula>
    </cfRule>
    <cfRule type="expression" dxfId="2357" priority="2723">
      <formula>AND(NOT(ISBLANK($U9)),ISBLANK($AB9),ISBLANK($AC9))</formula>
    </cfRule>
  </conditionalFormatting>
  <conditionalFormatting sqref="B10:G10">
    <cfRule type="expression" dxfId="2356" priority="2647">
      <formula>$AC10=1</formula>
    </cfRule>
    <cfRule type="expression" dxfId="2355" priority="2648">
      <formula>$AB10=1</formula>
    </cfRule>
  </conditionalFormatting>
  <conditionalFormatting sqref="C9:C12 C22 C24">
    <cfRule type="expression" dxfId="2354" priority="2727">
      <formula>AND($Q9="X",$B9&lt;&gt;"")</formula>
    </cfRule>
  </conditionalFormatting>
  <conditionalFormatting sqref="C12">
    <cfRule type="expression" dxfId="2353" priority="2700">
      <formula>OR($AC12="X",$AB12="X")</formula>
    </cfRule>
    <cfRule type="expression" dxfId="2352" priority="2701">
      <formula>AND($AC12=1,$AB12=1)</formula>
    </cfRule>
    <cfRule type="expression" dxfId="2351" priority="2702">
      <formula>$AC12=1</formula>
    </cfRule>
  </conditionalFormatting>
  <conditionalFormatting sqref="C13">
    <cfRule type="expression" dxfId="2350" priority="2874">
      <formula>AND($Q13="X",OR($B13&lt;&gt;"",#REF!&lt;&gt;"",#REF!&lt;&gt;""))</formula>
    </cfRule>
  </conditionalFormatting>
  <conditionalFormatting sqref="C13:C21 D20 C23:D23">
    <cfRule type="expression" dxfId="2349" priority="2728">
      <formula>AND($Q13="X",OR($B13&lt;&gt;"",#REF!&lt;&gt;""))</formula>
    </cfRule>
  </conditionalFormatting>
  <conditionalFormatting sqref="C11:G11">
    <cfRule type="expression" dxfId="2348" priority="123">
      <formula>AND($Q11="X",OR($B11&lt;&gt;"",$C11&lt;&gt;"",$D11&lt;&gt;"",$E11&lt;&gt;""))</formula>
    </cfRule>
    <cfRule type="expression" dxfId="2347" priority="124">
      <formula>AND($Q11="X",OR($B11&lt;&gt;"",#REF!&lt;&gt;"",$C11&lt;&gt;"",$D11&lt;&gt;""))</formula>
    </cfRule>
    <cfRule type="expression" dxfId="2346" priority="125">
      <formula>AND($Q11="X",OR($B11&lt;&gt;"",#REF!&lt;&gt;"",$C11&lt;&gt;""))</formula>
    </cfRule>
  </conditionalFormatting>
  <conditionalFormatting sqref="D9:D10 D24">
    <cfRule type="expression" dxfId="2345" priority="763">
      <formula>AND($Q9="X",OR($B9&lt;&gt;"",$C9&lt;&gt;""))</formula>
    </cfRule>
  </conditionalFormatting>
  <conditionalFormatting sqref="D11:D12 C22:D22">
    <cfRule type="expression" dxfId="2344" priority="2735">
      <formula>AND($Q11="X",OR($B11&lt;&gt;"",$C11&lt;&gt;""))</formula>
    </cfRule>
  </conditionalFormatting>
  <conditionalFormatting sqref="D12">
    <cfRule type="expression" dxfId="2343" priority="19402">
      <formula>AND($Q12="X",$B12&lt;&gt;"")</formula>
    </cfRule>
    <cfRule type="expression" dxfId="2342" priority="19403">
      <formula>OR($AC12="X",$AB12="X")</formula>
    </cfRule>
    <cfRule type="expression" dxfId="2341" priority="19404">
      <formula>AND($AC12=1,$AB12=1)</formula>
    </cfRule>
    <cfRule type="expression" dxfId="2340" priority="19405">
      <formula>$AC12=1</formula>
    </cfRule>
  </conditionalFormatting>
  <conditionalFormatting sqref="D14:D21 D23:E23">
    <cfRule type="expression" dxfId="2339" priority="2775">
      <formula>AND($Q14="X",OR($B14&lt;&gt;"",#REF!&lt;&gt;"",$C14&lt;&gt;""))</formula>
    </cfRule>
  </conditionalFormatting>
  <conditionalFormatting sqref="D13:E13">
    <cfRule type="expression" dxfId="2338" priority="2875">
      <formula>AND($Q13="X",OR($B13&lt;&gt;"",#REF!&lt;&gt;"",#REF!&lt;&gt;"",$C13&lt;&gt;""))</formula>
    </cfRule>
  </conditionalFormatting>
  <conditionalFormatting sqref="D16:G16">
    <cfRule type="expression" dxfId="2337" priority="2641">
      <formula>AND($Q16="X",OR($B16&lt;&gt;"",$C16&lt;&gt;"",$D16&lt;&gt;"",$E16&lt;&gt;""))</formula>
    </cfRule>
    <cfRule type="expression" dxfId="2336"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2335" priority="764">
      <formula>AND($Q9="X",OR($B9&lt;&gt;"",$C9&lt;&gt;"",$D9&lt;&gt;""))</formula>
    </cfRule>
  </conditionalFormatting>
  <conditionalFormatting sqref="E11 E22">
    <cfRule type="expression" dxfId="2334" priority="2786">
      <formula>AND($Q11="X",OR($B11&lt;&gt;"",$C11&lt;&gt;"",$D11&lt;&gt;""))</formula>
    </cfRule>
  </conditionalFormatting>
  <conditionalFormatting sqref="E14:E22 G17 G22 E23:F23">
    <cfRule type="expression" dxfId="2333" priority="2834">
      <formula>AND($Q14="X",OR($B14&lt;&gt;"",#REF!&lt;&gt;"",$C14&lt;&gt;"",$D14&lt;&gt;""))</formula>
    </cfRule>
  </conditionalFormatting>
  <conditionalFormatting sqref="E21">
    <cfRule type="expression" dxfId="2332" priority="2643">
      <formula>AND($Q21="X",OR($B21&lt;&gt;"",$C21&lt;&gt;"",$D21&lt;&gt;"",$E21&lt;&gt;""))</formula>
    </cfRule>
  </conditionalFormatting>
  <conditionalFormatting sqref="E12:F12">
    <cfRule type="expression" dxfId="2331" priority="2835">
      <formula>AND($Q12="X",OR($B12&lt;&gt;"",$C12&lt;&gt;"",$D12&lt;&gt;"",#REF!&lt;&gt;""))</formula>
    </cfRule>
  </conditionalFormatting>
  <conditionalFormatting sqref="E16:G17">
    <cfRule type="expression" dxfId="2330" priority="8">
      <formula>AND($Q16="X",OR($B16&lt;&gt;"",#REF!&lt;&gt;"",$C16&lt;&gt;""))</formula>
    </cfRule>
  </conditionalFormatting>
  <conditionalFormatting sqref="E17:G17">
    <cfRule type="expression" dxfId="2329" priority="9">
      <formula>AND($Q17="X",OR($B17&lt;&gt;"",$C17&lt;&gt;"",$D17&lt;&gt;"",$E17&lt;&gt;""))</formula>
    </cfRule>
    <cfRule type="expression" dxfId="2328" priority="10">
      <formula>AND($Q17="X",OR($B17&lt;&gt;"",#REF!&lt;&gt;"",$C17&lt;&gt;"",$D17&lt;&gt;""))</formula>
    </cfRule>
  </conditionalFormatting>
  <conditionalFormatting sqref="E22:G22">
    <cfRule type="expression" dxfId="2327" priority="5">
      <formula>AND($Q22="X",OR($B22&lt;&gt;"",#REF!&lt;&gt;"",$C22&lt;&gt;""))</formula>
    </cfRule>
    <cfRule type="expression" dxfId="2326" priority="6">
      <formula>AND($Q22="X",OR($B22&lt;&gt;"",$C22&lt;&gt;"",$D22&lt;&gt;"",$E22&lt;&gt;""))</formula>
    </cfRule>
    <cfRule type="expression" dxfId="2325"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324" priority="765">
      <formula>AND($Q9="X",OR($B9&lt;&gt;"",$C9&lt;&gt;"",$D9&lt;&gt;"",$E9&lt;&gt;""))</formula>
    </cfRule>
  </conditionalFormatting>
  <conditionalFormatting sqref="F11 F22">
    <cfRule type="expression" dxfId="2323" priority="2844">
      <formula>AND($Q11="X",OR($B11&lt;&gt;"",$C11&lt;&gt;"",$D11&lt;&gt;"",$E11&lt;&gt;""))</formula>
    </cfRule>
  </conditionalFormatting>
  <conditionalFormatting sqref="F13">
    <cfRule type="expression" dxfId="2322" priority="2876">
      <formula>AND($Q13="X",OR($B13&lt;&gt;"",#REF!&lt;&gt;"",#REF!&lt;&gt;"",$C13&lt;&gt;"",$F13&lt;&gt;""))</formula>
    </cfRule>
    <cfRule type="expression" dxfId="2321" priority="2877">
      <formula>AND($Q13="X",OR($B13&lt;&gt;"",#REF!&lt;&gt;"",#REF!&lt;&gt;"",$C13&lt;&gt;""))</formula>
    </cfRule>
  </conditionalFormatting>
  <conditionalFormatting sqref="F14:F23">
    <cfRule type="expression" dxfId="2320" priority="2851">
      <formula>AND($Q14="X",OR($B14&lt;&gt;"",#REF!&lt;&gt;"",$C14&lt;&gt;"",$D14&lt;&gt;"",$F14&lt;&gt;""))</formula>
    </cfRule>
    <cfRule type="expression" dxfId="2319" priority="2852">
      <formula>AND($Q14="X",OR($B14&lt;&gt;"",#REF!&lt;&gt;"",$C14&lt;&gt;"",$D14&lt;&gt;""))</formula>
    </cfRule>
  </conditionalFormatting>
  <conditionalFormatting sqref="F21">
    <cfRule type="expression" dxfId="2318" priority="2635">
      <formula>AND($Q21="X",OR($B21&lt;&gt;"",#REF!&lt;&gt;"",$C21&lt;&gt;"",$D21&lt;&gt;""))</formula>
    </cfRule>
  </conditionalFormatting>
  <conditionalFormatting sqref="F24">
    <cfRule type="expression" dxfId="2317" priority="2639">
      <formula>AND($Q24="X",OR($B24&lt;&gt;"",#REF!&lt;&gt;"",$C24&lt;&gt;"",$D24&lt;&gt;""))</formula>
    </cfRule>
    <cfRule type="expression" dxfId="2316" priority="2640">
      <formula>AND($Q24="X",OR($B24&lt;&gt;"",#REF!&lt;&gt;"",$C24&lt;&gt;""))</formula>
    </cfRule>
  </conditionalFormatting>
  <conditionalFormatting sqref="F12:G12">
    <cfRule type="expression" dxfId="2315" priority="2861">
      <formula>AND($Q12="X",OR($B12&lt;&gt;"",$C12&lt;&gt;"",$D12&lt;&gt;"",#REF!&lt;&gt;"",$F12&lt;&gt;""))</formula>
    </cfRule>
  </conditionalFormatting>
  <conditionalFormatting sqref="F21:G21">
    <cfRule type="expression" dxfId="2314" priority="2632">
      <formula>AND($Q21="X",OR($B21&lt;&gt;"",#REF!&lt;&gt;"",$C21&lt;&gt;""))</formula>
    </cfRule>
    <cfRule type="expression" dxfId="2313" priority="2633">
      <formula>AND($Q21="X",OR($B21&lt;&gt;"",$C21&lt;&gt;"",$D21&lt;&gt;"",$E21&lt;&gt;""))</formula>
    </cfRule>
    <cfRule type="expression" dxfId="2312" priority="2634">
      <formula>AND($Q21="X",OR($B21&lt;&gt;"",#REF!&lt;&gt;"",$C21&lt;&gt;"",$D21&lt;&gt;""))</formula>
    </cfRule>
  </conditionalFormatting>
  <conditionalFormatting sqref="G9:G10">
    <cfRule type="expression" dxfId="2311" priority="766">
      <formula>AND($Q9="X",OR($B9&lt;&gt;"",$C9&lt;&gt;"",$D9&lt;&gt;"",$E9&lt;&gt;"",$F9&lt;&gt;""))</formula>
    </cfRule>
  </conditionalFormatting>
  <conditionalFormatting sqref="G11 G22">
    <cfRule type="expression" dxfId="2310" priority="2862">
      <formula>AND($Q11="X",OR($B11&lt;&gt;"",$C11&lt;&gt;"",$D11&lt;&gt;"",$E11&lt;&gt;"",$F11&lt;&gt;""))</formula>
    </cfRule>
  </conditionalFormatting>
  <conditionalFormatting sqref="G13">
    <cfRule type="expression" dxfId="2309" priority="2878">
      <formula>AND($Q13="X",OR($B13&lt;&gt;"",#REF!&lt;&gt;"",#REF!&lt;&gt;"",$C13&lt;&gt;"",$F13&lt;&gt;""))</formula>
    </cfRule>
  </conditionalFormatting>
  <conditionalFormatting sqref="G14:G23">
    <cfRule type="expression" dxfId="2308" priority="2873">
      <formula>AND($Q14="X",OR($B14&lt;&gt;"",#REF!&lt;&gt;"",$C14&lt;&gt;"",$D14&lt;&gt;"",$F14&lt;&gt;""))</formula>
    </cfRule>
  </conditionalFormatting>
  <conditionalFormatting sqref="G21">
    <cfRule type="expression" dxfId="2307" priority="2636">
      <formula>AND($Q21="X",OR($B21&lt;&gt;"",#REF!&lt;&gt;"",$C21&lt;&gt;"",$D21&lt;&gt;"",$F21&lt;&gt;""))</formula>
    </cfRule>
    <cfRule type="expression" dxfId="2306" priority="2637">
      <formula>AND($Q21="X",OR($B21&lt;&gt;"",#REF!&lt;&gt;"",$C21&lt;&gt;"",$D21&lt;&gt;""))</formula>
    </cfRule>
  </conditionalFormatting>
  <conditionalFormatting sqref="G24">
    <cfRule type="expression" dxfId="2305" priority="2628">
      <formula>AND($Q24="X",OR($B24&lt;&gt;"",#REF!&lt;&gt;"",$C24&lt;&gt;""))</formula>
    </cfRule>
    <cfRule type="expression" dxfId="2304" priority="2629">
      <formula>AND($Q24="X",OR($B24&lt;&gt;"",$C24&lt;&gt;"",$D24&lt;&gt;"",$E24&lt;&gt;""))</formula>
    </cfRule>
    <cfRule type="expression" dxfId="2303" priority="2630">
      <formula>AND($Q24="X",OR($B24&lt;&gt;"",#REF!&lt;&gt;"",$C24&lt;&gt;"",$D24&lt;&gt;""))</formula>
    </cfRule>
    <cfRule type="expression" dxfId="2302" priority="2631">
      <formula>AND($Q24="X",OR($B24&lt;&gt;"",#REF!&lt;&gt;"",$C24&lt;&gt;"",$D24&lt;&gt;"",$F24&lt;&gt;""))</formula>
    </cfRule>
  </conditionalFormatting>
  <conditionalFormatting sqref="H26:H27 H47:H887">
    <cfRule type="expression" dxfId="2301" priority="2714">
      <formula>$P26="X"</formula>
    </cfRule>
  </conditionalFormatting>
  <conditionalFormatting sqref="I11:I24">
    <cfRule type="expression" dxfId="2300" priority="2680">
      <formula>$Q11="X"</formula>
    </cfRule>
  </conditionalFormatting>
  <conditionalFormatting sqref="P9:P24">
    <cfRule type="cellIs" dxfId="2299" priority="2677" operator="equal">
      <formula>"1..1"</formula>
    </cfRule>
    <cfRule type="cellIs" dxfId="2298" priority="2678" operator="equal">
      <formula>"0..n"</formula>
    </cfRule>
    <cfRule type="cellIs" dxfId="2297"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2979</v>
      </c>
      <c r="B1" s="8"/>
      <c r="C1" s="9"/>
      <c r="D1" s="8"/>
      <c r="E1" s="30"/>
      <c r="F1" s="30"/>
      <c r="G1" s="8"/>
      <c r="H1" s="25"/>
      <c r="I1" s="114"/>
      <c r="J1" s="32"/>
      <c r="K1" s="7"/>
      <c r="L1" s="7"/>
      <c r="M1" s="7"/>
      <c r="N1" s="7"/>
      <c r="O1" s="115"/>
      <c r="P1" s="115"/>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2980</v>
      </c>
      <c r="B3" s="379" t="s">
        <v>103</v>
      </c>
      <c r="C3" s="383" t="s">
        <v>2981</v>
      </c>
      <c r="D3" s="379" t="s">
        <v>2982</v>
      </c>
      <c r="E3" s="379"/>
      <c r="F3" s="379"/>
      <c r="G3" s="379" t="s">
        <v>108</v>
      </c>
      <c r="H3" s="379" t="s">
        <v>109</v>
      </c>
      <c r="I3" s="379" t="s">
        <v>108</v>
      </c>
      <c r="J3" s="384" t="s">
        <v>2983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111</v>
      </c>
      <c r="P7" s="323"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2984</v>
      </c>
      <c r="N8" s="203" t="s">
        <v>124</v>
      </c>
      <c r="O8" s="75" t="s">
        <v>125</v>
      </c>
      <c r="P8" s="75" t="s">
        <v>103</v>
      </c>
      <c r="Q8" s="350" t="s">
        <v>126</v>
      </c>
    </row>
    <row r="9" spans="1:17" ht="13.5" customHeight="1">
      <c r="A9" s="256">
        <v>1</v>
      </c>
      <c r="B9" s="212" t="s">
        <v>2985</v>
      </c>
      <c r="C9" s="212"/>
      <c r="D9" s="212"/>
      <c r="E9" s="212"/>
      <c r="F9" s="212"/>
      <c r="G9" s="212"/>
      <c r="H9" s="137" t="s">
        <v>2986</v>
      </c>
      <c r="I9" s="214" t="s">
        <v>181</v>
      </c>
      <c r="J9" s="137" t="s">
        <v>2148</v>
      </c>
      <c r="K9" s="418" t="s">
        <v>163</v>
      </c>
      <c r="L9" s="162" t="s">
        <v>134</v>
      </c>
      <c r="M9" s="162" t="s">
        <v>2148</v>
      </c>
      <c r="N9" s="215"/>
      <c r="O9" s="285" t="s">
        <v>134</v>
      </c>
      <c r="P9" s="286" t="s">
        <v>134</v>
      </c>
      <c r="Q9" s="77"/>
    </row>
    <row r="10" spans="1:17" ht="14.25" customHeight="1">
      <c r="A10" s="195">
        <v>2</v>
      </c>
      <c r="B10" s="196"/>
      <c r="C10" s="196" t="s">
        <v>2987</v>
      </c>
      <c r="D10" s="252"/>
      <c r="E10" s="252"/>
      <c r="F10" s="252"/>
      <c r="G10" s="252"/>
      <c r="H10" s="103" t="s">
        <v>2357</v>
      </c>
      <c r="I10" s="104" t="s">
        <v>2358</v>
      </c>
      <c r="J10" s="104" t="s">
        <v>2359</v>
      </c>
      <c r="K10" s="145" t="s">
        <v>132</v>
      </c>
      <c r="L10" s="71"/>
      <c r="M10" s="71" t="s">
        <v>133</v>
      </c>
      <c r="N10" s="407" t="s">
        <v>2360</v>
      </c>
      <c r="O10" s="6" t="s">
        <v>134</v>
      </c>
      <c r="P10" s="6" t="s">
        <v>134</v>
      </c>
      <c r="Q10" s="77"/>
    </row>
    <row r="11" spans="1:17" ht="14.25" customHeight="1">
      <c r="A11" s="195">
        <v>3</v>
      </c>
      <c r="B11" s="196"/>
      <c r="C11" s="196" t="s">
        <v>2988</v>
      </c>
      <c r="D11" s="196"/>
      <c r="E11" s="196"/>
      <c r="F11" s="196"/>
      <c r="G11" s="196"/>
      <c r="H11" s="137" t="s">
        <v>2989</v>
      </c>
      <c r="I11" s="137" t="s">
        <v>2990</v>
      </c>
      <c r="J11" s="137" t="s">
        <v>149</v>
      </c>
      <c r="K11" s="140" t="s">
        <v>132</v>
      </c>
      <c r="L11" s="71"/>
      <c r="M11" s="71" t="s">
        <v>149</v>
      </c>
      <c r="O11" s="6" t="s">
        <v>134</v>
      </c>
      <c r="P11" s="6" t="s">
        <v>134</v>
      </c>
      <c r="Q11" s="77"/>
    </row>
    <row r="12" spans="1:17" ht="14.25" customHeight="1">
      <c r="A12" s="256">
        <v>4</v>
      </c>
      <c r="B12" s="196"/>
      <c r="C12" s="196" t="s">
        <v>2991</v>
      </c>
      <c r="D12" s="196"/>
      <c r="E12" s="196"/>
      <c r="F12" s="196"/>
      <c r="G12" s="196"/>
      <c r="H12" s="199" t="s">
        <v>2992</v>
      </c>
      <c r="I12" s="199" t="s">
        <v>2993</v>
      </c>
      <c r="J12" s="199" t="s">
        <v>2994</v>
      </c>
      <c r="K12" s="153" t="s">
        <v>178</v>
      </c>
      <c r="L12" s="71"/>
      <c r="M12" s="71" t="s">
        <v>149</v>
      </c>
      <c r="O12" s="6" t="s">
        <v>134</v>
      </c>
      <c r="P12" s="6" t="s">
        <v>134</v>
      </c>
      <c r="Q12" s="77"/>
    </row>
    <row r="13" spans="1:17" ht="14.25" customHeight="1">
      <c r="A13" s="195">
        <v>5</v>
      </c>
      <c r="B13" s="196"/>
      <c r="C13" s="196" t="s">
        <v>1462</v>
      </c>
      <c r="D13" s="196"/>
      <c r="E13" s="196"/>
      <c r="F13" s="196"/>
      <c r="G13" s="196"/>
      <c r="H13" s="198" t="s">
        <v>2995</v>
      </c>
      <c r="I13" s="193"/>
      <c r="J13" s="198" t="s">
        <v>1464</v>
      </c>
      <c r="K13" s="418" t="s">
        <v>163</v>
      </c>
      <c r="L13" s="71" t="s">
        <v>134</v>
      </c>
      <c r="M13" s="137" t="s">
        <v>1464</v>
      </c>
      <c r="O13" s="6" t="s">
        <v>134</v>
      </c>
      <c r="P13" s="6" t="s">
        <v>134</v>
      </c>
      <c r="Q13" s="77"/>
    </row>
    <row r="14" spans="1:17" ht="14.25" customHeight="1">
      <c r="A14" s="195">
        <v>6</v>
      </c>
      <c r="B14" s="196"/>
      <c r="C14" s="196"/>
      <c r="D14" s="196" t="s">
        <v>2167</v>
      </c>
      <c r="E14" s="196"/>
      <c r="F14" s="196"/>
      <c r="G14" s="196"/>
      <c r="H14" s="199" t="s">
        <v>2996</v>
      </c>
      <c r="I14" s="199" t="s">
        <v>2170</v>
      </c>
      <c r="J14" s="199" t="s">
        <v>1468</v>
      </c>
      <c r="K14" s="145" t="s">
        <v>132</v>
      </c>
      <c r="L14" s="71"/>
      <c r="M14" s="143" t="s">
        <v>1394</v>
      </c>
      <c r="O14" s="6" t="s">
        <v>134</v>
      </c>
      <c r="P14" s="6" t="s">
        <v>134</v>
      </c>
      <c r="Q14" s="77"/>
    </row>
    <row r="15" spans="1:17" ht="14.25" customHeight="1">
      <c r="A15" s="256">
        <v>7</v>
      </c>
      <c r="B15" s="196"/>
      <c r="C15" s="196"/>
      <c r="D15" s="196" t="s">
        <v>1469</v>
      </c>
      <c r="E15" s="196"/>
      <c r="F15" s="196"/>
      <c r="G15" s="196"/>
      <c r="H15" s="198" t="s">
        <v>2997</v>
      </c>
      <c r="I15" s="200" t="s">
        <v>2174</v>
      </c>
      <c r="J15" s="198" t="s">
        <v>1472</v>
      </c>
      <c r="K15" s="140" t="s">
        <v>132</v>
      </c>
      <c r="L15" s="71"/>
      <c r="M15" s="137" t="s">
        <v>1394</v>
      </c>
      <c r="O15" s="6" t="s">
        <v>134</v>
      </c>
      <c r="P15" s="6" t="s">
        <v>134</v>
      </c>
      <c r="Q15" s="77"/>
    </row>
    <row r="16" spans="1:17" ht="14.25" customHeight="1">
      <c r="A16" s="195">
        <v>8</v>
      </c>
      <c r="B16" s="196"/>
      <c r="C16" s="196"/>
      <c r="D16" s="196" t="s">
        <v>2176</v>
      </c>
      <c r="E16" s="196"/>
      <c r="F16" s="196"/>
      <c r="G16" s="196"/>
      <c r="H16" s="199" t="s">
        <v>2998</v>
      </c>
      <c r="I16" s="201">
        <v>1</v>
      </c>
      <c r="J16" s="199" t="s">
        <v>1475</v>
      </c>
      <c r="K16" s="153" t="s">
        <v>178</v>
      </c>
      <c r="L16" s="71"/>
      <c r="M16" s="143" t="s">
        <v>1394</v>
      </c>
      <c r="O16" s="6" t="s">
        <v>134</v>
      </c>
      <c r="P16" s="6" t="s">
        <v>134</v>
      </c>
      <c r="Q16" s="77"/>
    </row>
    <row r="17" spans="1:17" ht="14.25" customHeight="1">
      <c r="A17" s="195">
        <v>9</v>
      </c>
      <c r="B17" s="196"/>
      <c r="C17" s="196" t="s">
        <v>2999</v>
      </c>
      <c r="D17" s="196"/>
      <c r="E17" s="196"/>
      <c r="F17" s="196"/>
      <c r="G17" s="196"/>
      <c r="H17" s="198" t="s">
        <v>3000</v>
      </c>
      <c r="I17" s="250">
        <v>80</v>
      </c>
      <c r="J17" s="198" t="s">
        <v>1481</v>
      </c>
      <c r="K17" s="153" t="s">
        <v>178</v>
      </c>
      <c r="L17" s="71"/>
      <c r="M17" s="143" t="s">
        <v>1394</v>
      </c>
      <c r="O17" s="6" t="s">
        <v>134</v>
      </c>
      <c r="P17" s="6" t="s">
        <v>134</v>
      </c>
      <c r="Q17" s="77"/>
    </row>
    <row r="18" spans="1:17" ht="14.25" customHeight="1">
      <c r="A18" s="256">
        <v>10</v>
      </c>
      <c r="B18" s="196"/>
      <c r="C18" s="196" t="s">
        <v>3001</v>
      </c>
      <c r="D18" s="196"/>
      <c r="E18" s="196"/>
      <c r="F18" s="196"/>
      <c r="G18" s="196"/>
      <c r="H18" s="199" t="s">
        <v>3002</v>
      </c>
      <c r="I18" s="201">
        <v>96</v>
      </c>
      <c r="J18" s="199" t="s">
        <v>3003</v>
      </c>
      <c r="K18" s="153" t="s">
        <v>178</v>
      </c>
      <c r="L18" s="71"/>
      <c r="M18" s="71" t="s">
        <v>133</v>
      </c>
      <c r="O18" s="6" t="s">
        <v>134</v>
      </c>
      <c r="P18" s="6" t="s">
        <v>134</v>
      </c>
      <c r="Q18" s="77"/>
    </row>
    <row r="19" spans="1:17" ht="14.25" customHeight="1">
      <c r="A19" s="195">
        <v>11</v>
      </c>
      <c r="B19" s="196"/>
      <c r="C19" s="196" t="s">
        <v>3004</v>
      </c>
      <c r="D19" s="196"/>
      <c r="E19" s="196"/>
      <c r="F19" s="196"/>
      <c r="G19" s="196"/>
      <c r="H19" s="198" t="s">
        <v>3005</v>
      </c>
      <c r="I19" s="250" t="s">
        <v>3006</v>
      </c>
      <c r="J19" s="198" t="s">
        <v>3007</v>
      </c>
      <c r="K19" s="153" t="s">
        <v>178</v>
      </c>
      <c r="L19" s="71"/>
      <c r="M19" s="71" t="s">
        <v>133</v>
      </c>
      <c r="N19" t="s">
        <v>3008</v>
      </c>
      <c r="O19" s="6" t="s">
        <v>134</v>
      </c>
      <c r="P19" s="6" t="s">
        <v>134</v>
      </c>
      <c r="Q19" s="77"/>
    </row>
    <row r="20" spans="1:17" ht="14.25" customHeight="1">
      <c r="A20" s="195">
        <v>12</v>
      </c>
      <c r="B20" s="196"/>
      <c r="C20" s="196" t="s">
        <v>3009</v>
      </c>
      <c r="D20" s="196"/>
      <c r="E20" s="196"/>
      <c r="F20" s="196"/>
      <c r="G20" s="196"/>
      <c r="H20" s="143" t="s">
        <v>3010</v>
      </c>
      <c r="I20" s="183" t="b">
        <v>1</v>
      </c>
      <c r="J20" s="143" t="s">
        <v>3011</v>
      </c>
      <c r="K20" s="153" t="s">
        <v>178</v>
      </c>
      <c r="L20" s="71"/>
      <c r="M20" s="143" t="s">
        <v>199</v>
      </c>
      <c r="N20" s="72"/>
      <c r="O20" s="6" t="s">
        <v>134</v>
      </c>
      <c r="P20" s="6" t="s">
        <v>134</v>
      </c>
      <c r="Q20" s="77"/>
    </row>
    <row r="21" spans="1:17" ht="14.25" customHeight="1">
      <c r="A21" s="256">
        <v>13</v>
      </c>
      <c r="B21" s="196"/>
      <c r="C21" s="196" t="s">
        <v>3012</v>
      </c>
      <c r="D21" s="196"/>
      <c r="E21" s="196"/>
      <c r="F21" s="196"/>
      <c r="G21" s="196"/>
      <c r="H21" s="198" t="s">
        <v>3013</v>
      </c>
      <c r="I21" s="183" t="b">
        <v>1</v>
      </c>
      <c r="J21" s="198" t="s">
        <v>3014</v>
      </c>
      <c r="K21" s="153" t="s">
        <v>178</v>
      </c>
      <c r="L21" s="71"/>
      <c r="M21" s="143" t="s">
        <v>199</v>
      </c>
      <c r="N21" s="72"/>
      <c r="O21" s="6" t="s">
        <v>134</v>
      </c>
      <c r="P21" s="6" t="s">
        <v>134</v>
      </c>
      <c r="Q21" s="77"/>
    </row>
    <row r="22" spans="1:17" ht="14.25" customHeight="1">
      <c r="A22" s="195">
        <v>14</v>
      </c>
      <c r="B22" s="196"/>
      <c r="C22" s="196" t="s">
        <v>2322</v>
      </c>
      <c r="D22" s="196"/>
      <c r="E22" s="196"/>
      <c r="F22" s="196"/>
      <c r="G22" s="196"/>
      <c r="H22" s="143" t="s">
        <v>3015</v>
      </c>
      <c r="I22" s="183" t="s">
        <v>3016</v>
      </c>
      <c r="J22" s="143" t="s">
        <v>158</v>
      </c>
      <c r="K22" s="153" t="s">
        <v>178</v>
      </c>
      <c r="L22" s="71"/>
      <c r="M22" s="71" t="s">
        <v>133</v>
      </c>
      <c r="N22" s="72" t="s">
        <v>3017</v>
      </c>
      <c r="O22" s="6" t="s">
        <v>134</v>
      </c>
      <c r="P22" s="6" t="s">
        <v>134</v>
      </c>
      <c r="Q22" s="77"/>
    </row>
    <row r="23" spans="1:17" ht="14.25" customHeight="1" thickBot="1">
      <c r="A23" s="276">
        <v>15</v>
      </c>
      <c r="B23" s="262"/>
      <c r="C23" s="262" t="s">
        <v>3018</v>
      </c>
      <c r="D23" s="262"/>
      <c r="E23" s="262"/>
      <c r="F23" s="262"/>
      <c r="G23" s="262"/>
      <c r="H23" s="279" t="s">
        <v>3019</v>
      </c>
      <c r="I23" s="280" t="s">
        <v>3020</v>
      </c>
      <c r="J23" s="279" t="s">
        <v>3021</v>
      </c>
      <c r="K23" s="266" t="s">
        <v>178</v>
      </c>
      <c r="L23" s="267"/>
      <c r="M23" s="267" t="s">
        <v>133</v>
      </c>
      <c r="N23" s="281" t="s">
        <v>3022</v>
      </c>
      <c r="O23" s="282" t="s">
        <v>134</v>
      </c>
      <c r="P23" s="282" t="s">
        <v>134</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296" priority="9">
      <formula>$L10="X"</formula>
    </cfRule>
  </conditionalFormatting>
  <conditionalFormatting sqref="K9">
    <cfRule type="cellIs" dxfId="2295" priority="6" operator="equal">
      <formula>"1..1"</formula>
    </cfRule>
    <cfRule type="cellIs" dxfId="2294" priority="7" operator="equal">
      <formula>"0..n"</formula>
    </cfRule>
    <cfRule type="cellIs" dxfId="2293" priority="8" operator="equal">
      <formula>"0..1"</formula>
    </cfRule>
  </conditionalFormatting>
  <conditionalFormatting sqref="K13">
    <cfRule type="cellIs" dxfId="2292" priority="3" operator="equal">
      <formula>"1..1"</formula>
    </cfRule>
    <cfRule type="cellIs" dxfId="2291" priority="4" operator="equal">
      <formula>"0..n"</formula>
    </cfRule>
    <cfRule type="cellIs" dxfId="2290"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3023</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3024</v>
      </c>
      <c r="B3" s="379" t="s">
        <v>103</v>
      </c>
      <c r="C3" s="383" t="s">
        <v>3025</v>
      </c>
      <c r="D3" s="379" t="s">
        <v>2982</v>
      </c>
      <c r="E3" s="379"/>
      <c r="F3" s="379"/>
      <c r="G3" s="379" t="s">
        <v>108</v>
      </c>
      <c r="H3" s="379" t="s">
        <v>109</v>
      </c>
      <c r="I3" s="379" t="s">
        <v>108</v>
      </c>
      <c r="J3" s="384" t="s">
        <v>3026</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2984</v>
      </c>
      <c r="N8" s="203" t="s">
        <v>124</v>
      </c>
      <c r="O8" s="75" t="s">
        <v>125</v>
      </c>
      <c r="P8" s="75" t="s">
        <v>103</v>
      </c>
      <c r="Q8" s="350" t="s">
        <v>126</v>
      </c>
    </row>
    <row r="9" spans="1:17" ht="14.25" customHeight="1" thickBot="1">
      <c r="A9" s="276">
        <v>1</v>
      </c>
      <c r="B9" s="261" t="s">
        <v>3027</v>
      </c>
      <c r="C9" s="277"/>
      <c r="D9" s="261"/>
      <c r="E9" s="262"/>
      <c r="F9" s="262"/>
      <c r="G9" s="262"/>
      <c r="H9" s="278" t="s">
        <v>3028</v>
      </c>
      <c r="I9" s="278" t="s">
        <v>2358</v>
      </c>
      <c r="J9" s="278" t="s">
        <v>2359</v>
      </c>
      <c r="K9" s="266" t="s">
        <v>163</v>
      </c>
      <c r="L9" s="267"/>
      <c r="M9" s="267" t="s">
        <v>133</v>
      </c>
      <c r="N9" s="265" t="s">
        <v>2360</v>
      </c>
      <c r="O9" s="265" t="s">
        <v>134</v>
      </c>
      <c r="P9" s="265" t="s">
        <v>134</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3029</v>
      </c>
      <c r="B1" s="8"/>
      <c r="C1" s="10"/>
      <c r="D1" s="8"/>
      <c r="E1" s="346"/>
      <c r="F1" s="30"/>
      <c r="G1" s="8"/>
      <c r="H1" s="7"/>
      <c r="I1" s="72"/>
      <c r="J1" s="32"/>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3030</v>
      </c>
      <c r="B3" s="379" t="s">
        <v>103</v>
      </c>
      <c r="C3" s="383" t="s">
        <v>3031</v>
      </c>
      <c r="D3" s="379" t="s">
        <v>2982</v>
      </c>
      <c r="E3" s="379"/>
      <c r="F3" s="379"/>
      <c r="G3" s="379" t="s">
        <v>108</v>
      </c>
      <c r="H3" s="379" t="s">
        <v>109</v>
      </c>
      <c r="I3" s="379" t="s">
        <v>108</v>
      </c>
      <c r="J3" s="384" t="s">
        <v>3032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111</v>
      </c>
      <c r="P7" s="324" t="s">
        <v>111</v>
      </c>
    </row>
    <row r="8" spans="1:17" ht="33" customHeight="1">
      <c r="A8" s="202" t="s">
        <v>112</v>
      </c>
      <c r="B8" s="116" t="s">
        <v>113</v>
      </c>
      <c r="C8" s="116" t="s">
        <v>114</v>
      </c>
      <c r="D8" s="116" t="s">
        <v>115</v>
      </c>
      <c r="E8" s="116" t="s">
        <v>116</v>
      </c>
      <c r="F8" s="116" t="s">
        <v>117</v>
      </c>
      <c r="G8" s="116" t="s">
        <v>118</v>
      </c>
      <c r="H8" s="203" t="s">
        <v>1</v>
      </c>
      <c r="I8" s="203" t="s">
        <v>119</v>
      </c>
      <c r="J8" s="203" t="s">
        <v>122</v>
      </c>
      <c r="K8" s="203" t="s">
        <v>16</v>
      </c>
      <c r="L8" s="203" t="s">
        <v>0</v>
      </c>
      <c r="M8" s="203" t="s">
        <v>2984</v>
      </c>
      <c r="N8" s="203" t="s">
        <v>124</v>
      </c>
      <c r="O8" s="75" t="s">
        <v>125</v>
      </c>
      <c r="P8" s="75" t="s">
        <v>103</v>
      </c>
      <c r="Q8" s="350" t="s">
        <v>126</v>
      </c>
    </row>
    <row r="9" spans="1:17" ht="15.75" customHeight="1">
      <c r="A9" s="197">
        <v>1</v>
      </c>
      <c r="B9" s="192" t="s">
        <v>2255</v>
      </c>
      <c r="C9" s="192"/>
      <c r="D9" s="192"/>
      <c r="E9" s="196"/>
      <c r="F9" s="196"/>
      <c r="G9" s="196"/>
      <c r="H9" s="137" t="s">
        <v>3033</v>
      </c>
      <c r="I9" s="194"/>
      <c r="J9" s="137" t="s">
        <v>2259</v>
      </c>
      <c r="K9" s="194" t="s">
        <v>1280</v>
      </c>
      <c r="L9" s="71" t="s">
        <v>134</v>
      </c>
      <c r="M9" s="71" t="s">
        <v>2259</v>
      </c>
      <c r="N9" s="71"/>
      <c r="O9" t="s">
        <v>134</v>
      </c>
      <c r="P9" t="s">
        <v>134</v>
      </c>
      <c r="Q9" s="77"/>
    </row>
    <row r="10" spans="1:17" ht="13.5" customHeight="1">
      <c r="A10" s="195">
        <v>2</v>
      </c>
      <c r="B10" s="254"/>
      <c r="C10" s="254" t="s">
        <v>2987</v>
      </c>
      <c r="D10" s="254"/>
      <c r="E10" s="252"/>
      <c r="F10" s="252"/>
      <c r="G10" s="196"/>
      <c r="H10" s="103" t="s">
        <v>2357</v>
      </c>
      <c r="I10" s="143" t="s">
        <v>2358</v>
      </c>
      <c r="J10" s="143" t="s">
        <v>2359</v>
      </c>
      <c r="K10" s="140" t="s">
        <v>132</v>
      </c>
      <c r="L10" s="71"/>
      <c r="M10" s="71" t="s">
        <v>133</v>
      </c>
      <c r="N10" s="407" t="s">
        <v>2360</v>
      </c>
      <c r="O10" t="s">
        <v>134</v>
      </c>
      <c r="P10" t="s">
        <v>134</v>
      </c>
      <c r="Q10" s="77"/>
    </row>
    <row r="11" spans="1:17" ht="13.5" customHeight="1">
      <c r="A11" s="197">
        <v>3</v>
      </c>
      <c r="B11" s="192"/>
      <c r="C11" s="192" t="s">
        <v>2207</v>
      </c>
      <c r="D11" s="192"/>
      <c r="E11" s="196"/>
      <c r="F11" s="196"/>
      <c r="G11" s="196"/>
      <c r="H11" s="137" t="s">
        <v>3034</v>
      </c>
      <c r="I11" s="137" t="s">
        <v>3035</v>
      </c>
      <c r="J11" s="137" t="s">
        <v>2372</v>
      </c>
      <c r="K11" s="140" t="s">
        <v>132</v>
      </c>
      <c r="L11" s="71"/>
      <c r="M11" s="71" t="s">
        <v>133</v>
      </c>
      <c r="N11" s="71"/>
      <c r="O11" t="s">
        <v>134</v>
      </c>
      <c r="P11" t="s">
        <v>134</v>
      </c>
      <c r="Q11" s="77"/>
    </row>
    <row r="12" spans="1:17" ht="13.5" customHeight="1">
      <c r="A12" s="195">
        <v>4</v>
      </c>
      <c r="B12" s="192"/>
      <c r="C12" s="192" t="s">
        <v>2286</v>
      </c>
      <c r="D12" s="192"/>
      <c r="E12" s="196"/>
      <c r="F12" s="196"/>
      <c r="G12" s="196"/>
      <c r="H12" s="143" t="s">
        <v>3036</v>
      </c>
      <c r="I12" s="143" t="s">
        <v>3037</v>
      </c>
      <c r="J12" s="143" t="s">
        <v>141</v>
      </c>
      <c r="K12" s="153" t="s">
        <v>178</v>
      </c>
      <c r="L12" s="71"/>
      <c r="M12" s="71" t="s">
        <v>133</v>
      </c>
      <c r="N12" s="71"/>
      <c r="O12" t="s">
        <v>134</v>
      </c>
      <c r="P12" t="s">
        <v>134</v>
      </c>
      <c r="Q12" s="77"/>
    </row>
    <row r="13" spans="1:17" ht="13.5" customHeight="1">
      <c r="A13" s="197">
        <v>5</v>
      </c>
      <c r="B13" s="192"/>
      <c r="C13" s="192" t="s">
        <v>1819</v>
      </c>
      <c r="D13" s="192"/>
      <c r="E13" s="196"/>
      <c r="F13" s="196"/>
      <c r="G13" s="196"/>
      <c r="H13" s="137" t="s">
        <v>3038</v>
      </c>
      <c r="I13" s="137" t="s">
        <v>2381</v>
      </c>
      <c r="J13" s="137" t="s">
        <v>1822</v>
      </c>
      <c r="K13" s="145" t="s">
        <v>132</v>
      </c>
      <c r="L13" s="71"/>
      <c r="M13" s="71" t="s">
        <v>133</v>
      </c>
      <c r="N13" s="71" t="s">
        <v>3039</v>
      </c>
      <c r="O13" t="s">
        <v>134</v>
      </c>
      <c r="P13" t="s">
        <v>134</v>
      </c>
      <c r="Q13" s="77"/>
    </row>
    <row r="14" spans="1:17" ht="13.5" customHeight="1">
      <c r="A14" s="195">
        <v>6</v>
      </c>
      <c r="B14" s="192"/>
      <c r="C14" s="192" t="s">
        <v>3040</v>
      </c>
      <c r="D14" s="192"/>
      <c r="E14" s="196"/>
      <c r="F14" s="196"/>
      <c r="G14" s="196"/>
      <c r="H14" s="143" t="s">
        <v>3041</v>
      </c>
      <c r="I14" s="143" t="s">
        <v>3042</v>
      </c>
      <c r="J14" s="143" t="s">
        <v>3043</v>
      </c>
      <c r="K14" s="153" t="s">
        <v>178</v>
      </c>
      <c r="L14" s="71"/>
      <c r="M14" s="71" t="s">
        <v>133</v>
      </c>
      <c r="N14" s="71" t="s">
        <v>3044</v>
      </c>
      <c r="O14" t="s">
        <v>134</v>
      </c>
      <c r="P14" t="s">
        <v>134</v>
      </c>
      <c r="Q14" s="77"/>
    </row>
    <row r="15" spans="1:17" ht="13.5" customHeight="1">
      <c r="A15" s="197">
        <v>7</v>
      </c>
      <c r="B15" s="192"/>
      <c r="C15" s="192" t="s">
        <v>3045</v>
      </c>
      <c r="D15" s="192"/>
      <c r="E15" s="196"/>
      <c r="F15" s="196"/>
      <c r="G15" s="196"/>
      <c r="H15" s="137" t="s">
        <v>3046</v>
      </c>
      <c r="I15" s="137" t="s">
        <v>3047</v>
      </c>
      <c r="J15" s="137" t="s">
        <v>3048</v>
      </c>
      <c r="K15" s="153" t="s">
        <v>178</v>
      </c>
      <c r="L15" s="71"/>
      <c r="M15" s="71" t="s">
        <v>133</v>
      </c>
      <c r="N15" s="71" t="s">
        <v>3049</v>
      </c>
      <c r="O15" t="s">
        <v>134</v>
      </c>
      <c r="P15" t="s">
        <v>134</v>
      </c>
      <c r="Q15" s="77"/>
    </row>
    <row r="16" spans="1:17" ht="13.5" customHeight="1">
      <c r="A16" s="195">
        <v>8</v>
      </c>
      <c r="B16" s="192"/>
      <c r="C16" s="192" t="s">
        <v>2271</v>
      </c>
      <c r="D16" s="192"/>
      <c r="E16" s="196"/>
      <c r="F16" s="196"/>
      <c r="G16" s="196"/>
      <c r="H16" s="143" t="s">
        <v>3050</v>
      </c>
      <c r="I16" s="143" t="s">
        <v>3051</v>
      </c>
      <c r="J16" s="143" t="s">
        <v>3052</v>
      </c>
      <c r="K16" s="153" t="s">
        <v>178</v>
      </c>
      <c r="L16" s="71"/>
      <c r="M16" s="71" t="s">
        <v>133</v>
      </c>
      <c r="N16" s="71" t="s">
        <v>3053</v>
      </c>
      <c r="O16" t="s">
        <v>134</v>
      </c>
      <c r="P16" t="s">
        <v>134</v>
      </c>
      <c r="Q16" s="77"/>
    </row>
    <row r="17" spans="1:17" ht="13.5" customHeight="1">
      <c r="A17" s="197">
        <v>9</v>
      </c>
      <c r="B17" s="192"/>
      <c r="C17" s="192" t="s">
        <v>2331</v>
      </c>
      <c r="D17" s="192"/>
      <c r="E17" s="196"/>
      <c r="F17" s="196"/>
      <c r="G17" s="196"/>
      <c r="H17" s="198" t="s">
        <v>2332</v>
      </c>
      <c r="I17" s="193"/>
      <c r="J17" s="137" t="s">
        <v>3054</v>
      </c>
      <c r="K17" s="194" t="s">
        <v>1280</v>
      </c>
      <c r="L17" s="71" t="s">
        <v>134</v>
      </c>
      <c r="M17" s="71" t="s">
        <v>1549</v>
      </c>
      <c r="N17" s="71"/>
      <c r="O17" t="s">
        <v>134</v>
      </c>
      <c r="P17" t="s">
        <v>134</v>
      </c>
      <c r="Q17" s="77"/>
    </row>
    <row r="18" spans="1:17" ht="13.5" customHeight="1">
      <c r="A18" s="257">
        <v>10</v>
      </c>
      <c r="B18" s="255"/>
      <c r="C18" s="255"/>
      <c r="D18" s="255" t="s">
        <v>1555</v>
      </c>
      <c r="E18" s="253"/>
      <c r="F18" s="253"/>
      <c r="G18" s="253"/>
      <c r="H18" s="258" t="s">
        <v>3055</v>
      </c>
      <c r="I18" s="258" t="s">
        <v>2337</v>
      </c>
      <c r="J18" s="258" t="s">
        <v>1312</v>
      </c>
      <c r="K18" s="259" t="s">
        <v>178</v>
      </c>
      <c r="L18" s="71"/>
      <c r="M18" s="287" t="s">
        <v>133</v>
      </c>
      <c r="N18" s="71" t="s">
        <v>3056</v>
      </c>
      <c r="O18" t="s">
        <v>134</v>
      </c>
      <c r="P18" t="s">
        <v>134</v>
      </c>
      <c r="Q18" s="77"/>
    </row>
    <row r="19" spans="1:17" ht="13.5" customHeight="1" thickBot="1">
      <c r="A19" s="260">
        <v>11</v>
      </c>
      <c r="B19" s="261"/>
      <c r="C19" s="261"/>
      <c r="D19" s="261" t="s">
        <v>2339</v>
      </c>
      <c r="E19" s="262"/>
      <c r="F19" s="262"/>
      <c r="G19" s="262"/>
      <c r="H19" s="263" t="s">
        <v>3057</v>
      </c>
      <c r="I19" s="264" t="s">
        <v>3058</v>
      </c>
      <c r="J19" s="263" t="s">
        <v>1304</v>
      </c>
      <c r="K19" s="266" t="s">
        <v>178</v>
      </c>
      <c r="L19" s="267"/>
      <c r="M19" s="288" t="s">
        <v>133</v>
      </c>
      <c r="N19" s="267"/>
      <c r="O19" s="265" t="s">
        <v>134</v>
      </c>
      <c r="P19" s="265" t="s">
        <v>134</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3059</v>
      </c>
      <c r="B1" s="111"/>
      <c r="C1" s="10"/>
      <c r="D1" s="8"/>
      <c r="E1" s="454"/>
      <c r="F1" s="454"/>
      <c r="G1" s="8"/>
      <c r="H1" s="328" t="s">
        <v>181</v>
      </c>
      <c r="I1" s="328"/>
      <c r="J1" s="7"/>
      <c r="K1" s="7"/>
      <c r="L1" s="7"/>
      <c r="M1" s="7"/>
      <c r="N1" s="7"/>
      <c r="O1" s="7"/>
      <c r="P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3060</v>
      </c>
      <c r="B3" s="379" t="s">
        <v>103</v>
      </c>
      <c r="C3" s="383" t="s">
        <v>3061</v>
      </c>
      <c r="D3" s="379" t="s">
        <v>3062</v>
      </c>
      <c r="E3" s="379"/>
      <c r="F3" s="379"/>
      <c r="G3" s="379" t="s">
        <v>109</v>
      </c>
      <c r="H3" s="379" t="s">
        <v>109</v>
      </c>
      <c r="I3" s="379" t="s">
        <v>109</v>
      </c>
      <c r="J3" s="384" t="s">
        <v>110</v>
      </c>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34" t="s">
        <v>112</v>
      </c>
      <c r="B8" s="235" t="s">
        <v>113</v>
      </c>
      <c r="C8" s="235" t="s">
        <v>114</v>
      </c>
      <c r="D8" s="235" t="s">
        <v>115</v>
      </c>
      <c r="E8" s="235" t="s">
        <v>116</v>
      </c>
      <c r="F8" s="235" t="s">
        <v>117</v>
      </c>
      <c r="G8" s="235" t="s">
        <v>118</v>
      </c>
      <c r="H8" s="233" t="s">
        <v>1</v>
      </c>
      <c r="I8" s="233" t="s">
        <v>119</v>
      </c>
      <c r="J8" s="233" t="s">
        <v>122</v>
      </c>
      <c r="K8" s="233" t="s">
        <v>16</v>
      </c>
      <c r="L8" s="233" t="s">
        <v>0</v>
      </c>
      <c r="M8" s="233" t="s">
        <v>191</v>
      </c>
      <c r="N8" s="233" t="s">
        <v>124</v>
      </c>
      <c r="O8" s="236" t="s">
        <v>125</v>
      </c>
      <c r="P8" s="236" t="s">
        <v>103</v>
      </c>
      <c r="Q8" s="350" t="s">
        <v>126</v>
      </c>
    </row>
    <row r="9" spans="1:17" ht="15" customHeight="1">
      <c r="A9" s="221">
        <v>1</v>
      </c>
      <c r="B9" s="142" t="s">
        <v>3063</v>
      </c>
      <c r="C9" s="142"/>
      <c r="D9" s="142"/>
      <c r="E9" s="212"/>
      <c r="F9" s="212"/>
      <c r="G9" s="212"/>
      <c r="H9" s="232" t="s">
        <v>3064</v>
      </c>
      <c r="I9" s="213"/>
      <c r="J9" s="137" t="s">
        <v>3065</v>
      </c>
      <c r="K9" s="214" t="s">
        <v>132</v>
      </c>
      <c r="L9" s="162" t="s">
        <v>134</v>
      </c>
      <c r="M9" s="162" t="s">
        <v>3065</v>
      </c>
      <c r="N9" s="215"/>
      <c r="O9" s="215" t="s">
        <v>134</v>
      </c>
      <c r="P9" s="215" t="s">
        <v>134</v>
      </c>
      <c r="Q9" s="77"/>
    </row>
    <row r="10" spans="1:17" ht="15" customHeight="1">
      <c r="A10" s="221">
        <v>2</v>
      </c>
      <c r="B10" s="142"/>
      <c r="C10" s="142" t="s">
        <v>3066</v>
      </c>
      <c r="D10" s="142"/>
      <c r="E10" s="212"/>
      <c r="F10" s="212"/>
      <c r="G10" s="212"/>
      <c r="H10" s="241" t="s">
        <v>3067</v>
      </c>
      <c r="I10" s="217">
        <v>101</v>
      </c>
      <c r="J10" s="218" t="s">
        <v>3068</v>
      </c>
      <c r="K10" s="214" t="s">
        <v>132</v>
      </c>
      <c r="L10" s="165"/>
      <c r="M10" s="165" t="s">
        <v>1394</v>
      </c>
      <c r="N10" s="219"/>
      <c r="O10" s="219" t="s">
        <v>134</v>
      </c>
      <c r="P10" s="219" t="s">
        <v>134</v>
      </c>
      <c r="Q10" s="77"/>
    </row>
    <row r="11" spans="1:17" ht="15" customHeight="1">
      <c r="A11" s="221">
        <v>3</v>
      </c>
      <c r="B11" s="142"/>
      <c r="C11" s="142" t="s">
        <v>3069</v>
      </c>
      <c r="D11" s="142"/>
      <c r="E11" s="212"/>
      <c r="F11" s="212"/>
      <c r="G11" s="212"/>
      <c r="H11" s="240" t="s">
        <v>3070</v>
      </c>
      <c r="I11" s="220" t="s">
        <v>3071</v>
      </c>
      <c r="J11" s="137" t="s">
        <v>3072</v>
      </c>
      <c r="K11" s="214" t="s">
        <v>132</v>
      </c>
      <c r="L11" s="162"/>
      <c r="M11" s="162" t="s">
        <v>133</v>
      </c>
      <c r="N11" s="215"/>
      <c r="O11" s="215" t="s">
        <v>134</v>
      </c>
      <c r="P11" s="215" t="s">
        <v>134</v>
      </c>
      <c r="Q11" s="77"/>
    </row>
    <row r="12" spans="1:17" ht="15" customHeight="1">
      <c r="A12" s="221">
        <v>4</v>
      </c>
      <c r="B12" s="142" t="s">
        <v>3073</v>
      </c>
      <c r="C12" s="142"/>
      <c r="D12" s="142"/>
      <c r="E12" s="212"/>
      <c r="F12" s="212"/>
      <c r="G12" s="212"/>
      <c r="H12" s="242" t="s">
        <v>3074</v>
      </c>
      <c r="I12" s="217" t="s">
        <v>3075</v>
      </c>
      <c r="J12" s="218" t="s">
        <v>3076</v>
      </c>
      <c r="K12" s="214" t="s">
        <v>132</v>
      </c>
      <c r="L12" s="165"/>
      <c r="M12" s="165" t="s">
        <v>133</v>
      </c>
      <c r="N12" s="219"/>
      <c r="O12" s="219" t="s">
        <v>134</v>
      </c>
      <c r="P12" s="219" t="s">
        <v>134</v>
      </c>
      <c r="Q12" s="77"/>
    </row>
    <row r="13" spans="1:17" ht="15" customHeight="1">
      <c r="A13" s="226">
        <v>5</v>
      </c>
      <c r="B13" s="227" t="s">
        <v>3077</v>
      </c>
      <c r="C13" s="227"/>
      <c r="D13" s="227"/>
      <c r="E13" s="228"/>
      <c r="F13" s="228"/>
      <c r="G13" s="228"/>
      <c r="H13" s="243" t="s">
        <v>3078</v>
      </c>
      <c r="I13" s="229"/>
      <c r="J13" s="229" t="s">
        <v>3079</v>
      </c>
      <c r="K13" s="231" t="s">
        <v>178</v>
      </c>
      <c r="L13" s="289" t="s">
        <v>134</v>
      </c>
      <c r="M13" s="290" t="s">
        <v>3079</v>
      </c>
      <c r="N13" s="230"/>
      <c r="O13" s="230" t="s">
        <v>134</v>
      </c>
      <c r="P13" s="230" t="s">
        <v>134</v>
      </c>
      <c r="Q13" s="77"/>
    </row>
    <row r="14" spans="1:17" ht="15" customHeight="1" thickBot="1">
      <c r="A14" s="269">
        <v>6</v>
      </c>
      <c r="B14" s="270" t="s">
        <v>3080</v>
      </c>
      <c r="C14" s="270"/>
      <c r="D14" s="270"/>
      <c r="E14" s="271"/>
      <c r="F14" s="271"/>
      <c r="G14" s="271"/>
      <c r="H14" s="272" t="s">
        <v>3081</v>
      </c>
      <c r="I14" s="273"/>
      <c r="J14" s="263" t="s">
        <v>3082</v>
      </c>
      <c r="K14" s="275" t="s">
        <v>132</v>
      </c>
      <c r="L14" s="291"/>
      <c r="M14" s="291" t="s">
        <v>133</v>
      </c>
      <c r="N14" s="274"/>
      <c r="O14" s="274" t="s">
        <v>134</v>
      </c>
      <c r="P14" s="274" t="s">
        <v>134</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3083</v>
      </c>
      <c r="B1" s="8"/>
      <c r="C1" s="10"/>
      <c r="D1" s="8"/>
      <c r="E1" s="299"/>
      <c r="F1" s="8"/>
      <c r="G1" s="8"/>
      <c r="H1" s="328" t="s">
        <v>181</v>
      </c>
      <c r="I1" s="328"/>
      <c r="J1" s="7"/>
      <c r="K1" s="7"/>
      <c r="L1" s="7"/>
      <c r="M1" s="7"/>
      <c r="N1" s="7"/>
      <c r="O1" s="7"/>
    </row>
    <row r="2" spans="1:17" s="380" customFormat="1" ht="13.5" customHeight="1">
      <c r="A2" s="379" t="s">
        <v>92</v>
      </c>
      <c r="B2" s="379" t="s">
        <v>93</v>
      </c>
      <c r="C2" s="379" t="s">
        <v>94</v>
      </c>
      <c r="D2" s="379" t="s">
        <v>95</v>
      </c>
      <c r="E2" s="379" t="s">
        <v>96</v>
      </c>
      <c r="F2" s="379" t="s">
        <v>97</v>
      </c>
      <c r="G2" s="379" t="s">
        <v>98</v>
      </c>
      <c r="H2" s="379" t="s">
        <v>99</v>
      </c>
      <c r="I2" s="379" t="s">
        <v>100</v>
      </c>
      <c r="J2" s="380" t="s">
        <v>101</v>
      </c>
      <c r="K2" s="378"/>
      <c r="L2" s="381"/>
      <c r="M2" s="378"/>
      <c r="N2" s="378"/>
      <c r="O2" s="378"/>
      <c r="P2" s="378"/>
      <c r="Q2" s="378"/>
    </row>
    <row r="3" spans="1:17" s="380" customFormat="1" ht="13.5" customHeight="1">
      <c r="A3" s="379" t="s">
        <v>3084</v>
      </c>
      <c r="B3" s="379" t="s">
        <v>103</v>
      </c>
      <c r="C3" s="383" t="s">
        <v>3085</v>
      </c>
      <c r="D3" s="379" t="s">
        <v>3085</v>
      </c>
      <c r="E3" s="379"/>
      <c r="F3" s="379"/>
      <c r="G3" s="379" t="s">
        <v>109</v>
      </c>
      <c r="H3" s="379" t="s">
        <v>109</v>
      </c>
      <c r="I3" s="379" t="s">
        <v>109</v>
      </c>
      <c r="J3" s="384"/>
      <c r="K3" s="378"/>
      <c r="L3" s="381"/>
      <c r="M3" s="378"/>
      <c r="N3" s="378"/>
      <c r="O3" s="378"/>
      <c r="P3" s="378"/>
      <c r="Q3" s="378"/>
    </row>
    <row r="4" spans="1:17" s="380" customFormat="1" ht="13.5" customHeight="1">
      <c r="A4" s="379"/>
      <c r="B4" s="379"/>
      <c r="C4" s="379"/>
      <c r="D4" s="379"/>
      <c r="E4" s="379"/>
      <c r="F4" s="379"/>
      <c r="G4" s="379" t="s">
        <v>181</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181</v>
      </c>
      <c r="D7" s="207" t="s">
        <v>181</v>
      </c>
      <c r="E7" s="127" t="s">
        <v>181</v>
      </c>
      <c r="F7" s="127" t="s">
        <v>181</v>
      </c>
      <c r="G7" s="7"/>
      <c r="H7" s="7"/>
      <c r="I7" s="3"/>
      <c r="J7" s="7"/>
      <c r="K7" s="7"/>
      <c r="L7" s="7"/>
      <c r="M7" s="7"/>
      <c r="O7" s="208" t="s">
        <v>111</v>
      </c>
      <c r="P7" s="208" t="s">
        <v>111</v>
      </c>
    </row>
    <row r="8" spans="1:17" s="239" customFormat="1" ht="27.75" customHeight="1">
      <c r="A8" s="129" t="s">
        <v>112</v>
      </c>
      <c r="B8" s="209" t="s">
        <v>113</v>
      </c>
      <c r="C8" s="209" t="s">
        <v>114</v>
      </c>
      <c r="D8" s="209" t="s">
        <v>115</v>
      </c>
      <c r="E8" s="209" t="s">
        <v>116</v>
      </c>
      <c r="F8" s="209" t="s">
        <v>117</v>
      </c>
      <c r="G8" s="209" t="s">
        <v>118</v>
      </c>
      <c r="H8" s="133" t="s">
        <v>1</v>
      </c>
      <c r="I8" s="133" t="s">
        <v>119</v>
      </c>
      <c r="J8" s="133" t="s">
        <v>122</v>
      </c>
      <c r="K8" s="133" t="s">
        <v>16</v>
      </c>
      <c r="L8" s="133" t="s">
        <v>0</v>
      </c>
      <c r="M8" s="133" t="s">
        <v>191</v>
      </c>
      <c r="N8" s="133" t="s">
        <v>124</v>
      </c>
      <c r="O8" s="134" t="s">
        <v>125</v>
      </c>
      <c r="P8" s="210" t="s">
        <v>103</v>
      </c>
      <c r="Q8" s="237" t="s">
        <v>126</v>
      </c>
    </row>
    <row r="9" spans="1:17" ht="29.25" customHeight="1">
      <c r="A9" s="211">
        <v>1</v>
      </c>
      <c r="B9" s="142" t="s">
        <v>3086</v>
      </c>
      <c r="C9" s="142"/>
      <c r="D9" s="142"/>
      <c r="E9" s="212"/>
      <c r="F9" s="212"/>
      <c r="G9" s="212"/>
      <c r="H9" s="232" t="s">
        <v>3087</v>
      </c>
      <c r="I9" s="198"/>
      <c r="J9" s="137" t="s">
        <v>3085</v>
      </c>
      <c r="K9" s="214" t="s">
        <v>132</v>
      </c>
      <c r="L9" s="162"/>
      <c r="M9" s="162" t="s">
        <v>133</v>
      </c>
      <c r="N9" s="215"/>
      <c r="O9" s="215" t="s">
        <v>134</v>
      </c>
      <c r="P9" s="216" t="s">
        <v>134</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3088</v>
      </c>
      <c r="B1" s="111"/>
      <c r="C1" s="10"/>
      <c r="D1" s="8"/>
      <c r="E1" s="299"/>
      <c r="F1" s="8"/>
      <c r="G1" s="8"/>
      <c r="H1" s="8"/>
      <c r="I1" s="8"/>
      <c r="J1" s="7"/>
      <c r="K1" s="7"/>
      <c r="L1" s="7"/>
      <c r="M1" s="7"/>
      <c r="N1" s="7"/>
      <c r="O1" s="7"/>
      <c r="P1" s="7"/>
    </row>
    <row r="2" spans="1:17" ht="29.25">
      <c r="A2" s="376" t="s">
        <v>92</v>
      </c>
      <c r="B2" s="376" t="s">
        <v>93</v>
      </c>
      <c r="C2" s="376" t="s">
        <v>94</v>
      </c>
      <c r="D2" s="376" t="s">
        <v>95</v>
      </c>
      <c r="E2" s="376" t="s">
        <v>96</v>
      </c>
      <c r="F2" s="376" t="s">
        <v>97</v>
      </c>
      <c r="G2" s="376" t="s">
        <v>98</v>
      </c>
      <c r="H2" s="376" t="s">
        <v>99</v>
      </c>
      <c r="I2" s="376" t="s">
        <v>100</v>
      </c>
      <c r="J2" s="7" t="s">
        <v>101</v>
      </c>
      <c r="K2" s="7"/>
      <c r="L2" s="7"/>
      <c r="M2" s="7"/>
      <c r="N2" s="7"/>
      <c r="O2" s="7"/>
      <c r="P2" s="7"/>
    </row>
    <row r="3" spans="1:17" ht="29.25">
      <c r="A3" s="376" t="s">
        <v>3089</v>
      </c>
      <c r="B3" s="376" t="s">
        <v>103</v>
      </c>
      <c r="C3" s="377" t="s">
        <v>3089</v>
      </c>
      <c r="D3" s="376" t="s">
        <v>3089</v>
      </c>
      <c r="E3" s="376"/>
      <c r="F3" s="376"/>
      <c r="G3" s="376" t="s">
        <v>109</v>
      </c>
      <c r="H3" s="376" t="s">
        <v>109</v>
      </c>
      <c r="I3" s="376" t="s">
        <v>109</v>
      </c>
      <c r="J3" s="7" t="s">
        <v>3090</v>
      </c>
      <c r="K3" s="7"/>
      <c r="L3" s="7"/>
      <c r="M3" s="7"/>
      <c r="N3" s="7"/>
      <c r="O3" s="7"/>
      <c r="P3" s="7"/>
    </row>
    <row r="4" spans="1:17" ht="15">
      <c r="A4" s="8"/>
      <c r="B4" s="8"/>
      <c r="C4" s="125"/>
      <c r="D4" s="8"/>
      <c r="E4" s="10"/>
      <c r="F4" s="8"/>
      <c r="G4" s="16" t="s">
        <v>181</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181</v>
      </c>
      <c r="D7" s="207" t="s">
        <v>181</v>
      </c>
      <c r="E7" s="127" t="s">
        <v>181</v>
      </c>
      <c r="F7" s="127" t="s">
        <v>181</v>
      </c>
      <c r="G7" s="7"/>
      <c r="H7" s="7"/>
      <c r="I7" s="3"/>
      <c r="J7" s="7"/>
      <c r="K7" s="7"/>
      <c r="L7" s="7"/>
      <c r="M7" s="7"/>
      <c r="N7" s="7"/>
      <c r="O7" s="208" t="s">
        <v>111</v>
      </c>
      <c r="P7" s="208" t="s">
        <v>111</v>
      </c>
    </row>
    <row r="8" spans="1:17" s="239" customFormat="1" ht="27.75" customHeight="1">
      <c r="A8" s="246" t="s">
        <v>112</v>
      </c>
      <c r="B8" s="247" t="s">
        <v>113</v>
      </c>
      <c r="C8" s="247" t="s">
        <v>114</v>
      </c>
      <c r="D8" s="247" t="s">
        <v>115</v>
      </c>
      <c r="E8" s="247" t="s">
        <v>116</v>
      </c>
      <c r="F8" s="247" t="s">
        <v>117</v>
      </c>
      <c r="G8" s="247" t="s">
        <v>118</v>
      </c>
      <c r="H8" s="248" t="s">
        <v>1</v>
      </c>
      <c r="I8" s="248" t="s">
        <v>119</v>
      </c>
      <c r="J8" s="248" t="s">
        <v>122</v>
      </c>
      <c r="K8" s="248" t="s">
        <v>16</v>
      </c>
      <c r="L8" s="249" t="s">
        <v>0</v>
      </c>
      <c r="M8" s="224" t="s">
        <v>191</v>
      </c>
      <c r="N8" s="224" t="s">
        <v>124</v>
      </c>
      <c r="O8" s="358" t="s">
        <v>125</v>
      </c>
      <c r="P8" s="358" t="s">
        <v>103</v>
      </c>
      <c r="Q8" s="357" t="s">
        <v>126</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71" customFormat="1" ht="105">
      <c r="A6" s="72">
        <f t="shared" ref="A6:A29" si="0">ROW()-8</f>
        <v>-2</v>
      </c>
      <c r="B6" s="65" t="s">
        <v>1344</v>
      </c>
      <c r="C6" s="341"/>
      <c r="D6" s="341"/>
      <c r="E6" s="341"/>
      <c r="F6" s="341"/>
      <c r="G6" s="341"/>
      <c r="H6" s="407" t="s">
        <v>1345</v>
      </c>
      <c r="I6" s="398"/>
      <c r="J6" s="398" t="s">
        <v>1346</v>
      </c>
      <c r="K6" s="407" t="s">
        <v>132</v>
      </c>
      <c r="L6" s="411" t="s">
        <v>134</v>
      </c>
      <c r="M6" s="88" t="s">
        <v>1346</v>
      </c>
      <c r="N6" s="118"/>
      <c r="O6" s="407"/>
      <c r="P6" s="410" t="s">
        <v>134</v>
      </c>
      <c r="Q6" s="410" t="s">
        <v>134</v>
      </c>
      <c r="R6" s="412" t="s">
        <v>178</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1355</v>
      </c>
      <c r="D7" s="65"/>
      <c r="E7" s="65"/>
      <c r="F7" s="65"/>
      <c r="G7" s="65"/>
      <c r="H7" s="103" t="s">
        <v>1356</v>
      </c>
      <c r="I7" s="398" t="s">
        <v>1357</v>
      </c>
      <c r="J7" s="407" t="s">
        <v>141</v>
      </c>
      <c r="K7" s="407" t="s">
        <v>178</v>
      </c>
      <c r="L7" s="411"/>
      <c r="M7" s="407" t="s">
        <v>133</v>
      </c>
      <c r="N7" s="412"/>
      <c r="O7" s="103"/>
      <c r="P7" s="410" t="s">
        <v>134</v>
      </c>
      <c r="Q7" s="410" t="s">
        <v>134</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1358</v>
      </c>
      <c r="D8" s="341"/>
      <c r="E8" s="69"/>
      <c r="F8" s="69"/>
      <c r="G8" s="69"/>
      <c r="H8" s="407" t="s">
        <v>1359</v>
      </c>
      <c r="I8" s="398"/>
      <c r="J8" s="398" t="s">
        <v>1360</v>
      </c>
      <c r="K8" s="407" t="s">
        <v>1280</v>
      </c>
      <c r="L8" s="411" t="s">
        <v>134</v>
      </c>
      <c r="M8" s="298" t="s">
        <v>1360</v>
      </c>
      <c r="N8" s="412"/>
      <c r="O8" s="108"/>
      <c r="P8" s="344" t="s">
        <v>134</v>
      </c>
      <c r="Q8" s="100" t="s">
        <v>134</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1361</v>
      </c>
      <c r="E9" s="86"/>
      <c r="F9" s="86"/>
      <c r="G9" s="86"/>
      <c r="H9" s="407" t="s">
        <v>1362</v>
      </c>
      <c r="I9" s="413" t="s">
        <v>1363</v>
      </c>
      <c r="J9" s="398" t="s">
        <v>177</v>
      </c>
      <c r="K9" s="407" t="s">
        <v>132</v>
      </c>
      <c r="L9" s="411"/>
      <c r="M9" s="407" t="s">
        <v>133</v>
      </c>
      <c r="N9" s="412" t="s">
        <v>134</v>
      </c>
      <c r="O9" s="104" t="s">
        <v>1364</v>
      </c>
      <c r="P9" s="344" t="s">
        <v>134</v>
      </c>
      <c r="Q9" s="100" t="s">
        <v>134</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1365</v>
      </c>
      <c r="E10" s="86"/>
      <c r="F10" s="86"/>
      <c r="G10" s="86"/>
      <c r="H10" s="407" t="s">
        <v>1366</v>
      </c>
      <c r="I10" s="413" t="s">
        <v>1367</v>
      </c>
      <c r="J10" s="398" t="s">
        <v>1368</v>
      </c>
      <c r="K10" s="407" t="s">
        <v>132</v>
      </c>
      <c r="L10" s="411"/>
      <c r="M10" s="407" t="s">
        <v>133</v>
      </c>
      <c r="N10" s="412"/>
      <c r="O10" s="104" t="s">
        <v>1369</v>
      </c>
      <c r="P10" s="344" t="s">
        <v>134</v>
      </c>
      <c r="Q10" s="100" t="s">
        <v>134</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1370</v>
      </c>
      <c r="D11" s="341"/>
      <c r="E11" s="341"/>
      <c r="F11" s="341"/>
      <c r="G11" s="341"/>
      <c r="H11" s="407"/>
      <c r="I11" s="398"/>
      <c r="J11" s="398" t="s">
        <v>1371</v>
      </c>
      <c r="K11" s="407" t="s">
        <v>178</v>
      </c>
      <c r="L11" s="411" t="s">
        <v>134</v>
      </c>
      <c r="M11" s="88" t="s">
        <v>1371</v>
      </c>
      <c r="N11" s="412"/>
      <c r="O11" s="407"/>
      <c r="P11" s="410" t="s">
        <v>134</v>
      </c>
      <c r="Q11" s="410" t="s">
        <v>134</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09" t="s">
        <v>1386</v>
      </c>
      <c r="E12" s="93"/>
      <c r="F12" s="84"/>
      <c r="G12" s="84"/>
      <c r="H12" s="398" t="s">
        <v>1387</v>
      </c>
      <c r="I12" s="398" t="s">
        <v>1388</v>
      </c>
      <c r="J12" s="398" t="s">
        <v>1389</v>
      </c>
      <c r="K12" s="407" t="s">
        <v>132</v>
      </c>
      <c r="L12" s="411"/>
      <c r="M12" s="407" t="s">
        <v>133</v>
      </c>
      <c r="N12" s="412"/>
      <c r="O12" s="407" t="s">
        <v>1390</v>
      </c>
      <c r="P12" s="410" t="s">
        <v>134</v>
      </c>
      <c r="Q12" s="410" t="s">
        <v>134</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09" t="s">
        <v>1391</v>
      </c>
      <c r="E13" s="69"/>
      <c r="F13" s="69"/>
      <c r="G13" s="69"/>
      <c r="H13" s="407" t="s">
        <v>1392</v>
      </c>
      <c r="I13" s="398" t="s">
        <v>1393</v>
      </c>
      <c r="J13" s="398" t="s">
        <v>1394</v>
      </c>
      <c r="K13" s="407" t="s">
        <v>178</v>
      </c>
      <c r="L13" s="411"/>
      <c r="M13" s="407" t="s">
        <v>133</v>
      </c>
      <c r="N13" s="412"/>
      <c r="O13" s="407"/>
      <c r="P13" s="410" t="s">
        <v>134</v>
      </c>
      <c r="Q13" s="410" t="s">
        <v>134</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09" t="s">
        <v>1395</v>
      </c>
      <c r="E14" s="341"/>
      <c r="F14" s="341"/>
      <c r="G14" s="341"/>
      <c r="H14" s="407" t="s">
        <v>1396</v>
      </c>
      <c r="I14" s="398"/>
      <c r="J14" s="398" t="s">
        <v>1397</v>
      </c>
      <c r="K14" s="407" t="s">
        <v>178</v>
      </c>
      <c r="L14" s="411" t="s">
        <v>134</v>
      </c>
      <c r="M14" s="88" t="s">
        <v>1397</v>
      </c>
      <c r="N14" s="412"/>
      <c r="O14" s="407"/>
      <c r="P14" s="410" t="s">
        <v>134</v>
      </c>
      <c r="Q14" s="410" t="s">
        <v>134</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1398</v>
      </c>
      <c r="F15" s="86"/>
      <c r="G15" s="86"/>
      <c r="H15" s="407" t="s">
        <v>1399</v>
      </c>
      <c r="I15" s="398" t="s">
        <v>1400</v>
      </c>
      <c r="J15" s="398" t="s">
        <v>1389</v>
      </c>
      <c r="K15" s="407" t="s">
        <v>132</v>
      </c>
      <c r="L15" s="411"/>
      <c r="M15" s="407" t="s">
        <v>133</v>
      </c>
      <c r="N15" s="412"/>
      <c r="O15" s="407" t="s">
        <v>1401</v>
      </c>
      <c r="P15" s="410" t="s">
        <v>134</v>
      </c>
      <c r="Q15" s="410" t="s">
        <v>134</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1402</v>
      </c>
      <c r="F16" s="86"/>
      <c r="G16" s="86"/>
      <c r="H16" s="407" t="s">
        <v>1403</v>
      </c>
      <c r="I16" s="398" t="s">
        <v>1404</v>
      </c>
      <c r="J16" s="398" t="s">
        <v>1312</v>
      </c>
      <c r="K16" s="407" t="s">
        <v>178</v>
      </c>
      <c r="L16" s="411"/>
      <c r="M16" s="407" t="s">
        <v>133</v>
      </c>
      <c r="N16" s="412"/>
      <c r="O16" s="407"/>
      <c r="P16" s="410" t="s">
        <v>134</v>
      </c>
      <c r="Q16" s="410" t="s">
        <v>134</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1375</v>
      </c>
      <c r="F17" s="86"/>
      <c r="G17" s="86"/>
      <c r="H17" s="407" t="s">
        <v>1405</v>
      </c>
      <c r="I17" s="398" t="s">
        <v>1406</v>
      </c>
      <c r="J17" s="398" t="s">
        <v>141</v>
      </c>
      <c r="K17" s="407" t="s">
        <v>178</v>
      </c>
      <c r="L17" s="411"/>
      <c r="M17" s="407" t="s">
        <v>133</v>
      </c>
      <c r="N17" s="412"/>
      <c r="O17" s="407"/>
      <c r="P17" s="410" t="s">
        <v>134</v>
      </c>
      <c r="Q17" s="410" t="s">
        <v>134</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7</v>
      </c>
      <c r="E18" s="65"/>
      <c r="F18" s="65"/>
      <c r="G18" s="65"/>
      <c r="H18" s="407" t="s">
        <v>1412</v>
      </c>
      <c r="I18" s="398">
        <v>59350</v>
      </c>
      <c r="J18" s="398" t="s">
        <v>1413</v>
      </c>
      <c r="K18" s="407" t="s">
        <v>178</v>
      </c>
      <c r="L18" s="411"/>
      <c r="M18" s="407" t="s">
        <v>133</v>
      </c>
      <c r="N18" s="412"/>
      <c r="O18" s="407" t="s">
        <v>1414</v>
      </c>
      <c r="P18" s="410" t="s">
        <v>134</v>
      </c>
      <c r="Q18" s="410" t="s">
        <v>134</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1419</v>
      </c>
      <c r="D19" s="341"/>
      <c r="E19" s="341"/>
      <c r="F19" s="341"/>
      <c r="G19" s="341"/>
      <c r="H19" s="407" t="s">
        <v>1420</v>
      </c>
      <c r="I19" s="398"/>
      <c r="J19" s="398" t="s">
        <v>1421</v>
      </c>
      <c r="K19" s="407" t="s">
        <v>178</v>
      </c>
      <c r="L19" s="411" t="s">
        <v>134</v>
      </c>
      <c r="M19" s="88" t="s">
        <v>1421</v>
      </c>
      <c r="N19" s="412"/>
      <c r="O19" s="407"/>
      <c r="P19" s="410" t="s">
        <v>134</v>
      </c>
      <c r="Q19" s="410" t="s">
        <v>134</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09" t="s">
        <v>10</v>
      </c>
      <c r="E20" s="69"/>
      <c r="F20" s="69"/>
      <c r="G20" s="69"/>
      <c r="H20" s="407" t="s">
        <v>1422</v>
      </c>
      <c r="I20" s="398" t="s">
        <v>1423</v>
      </c>
      <c r="J20" s="398" t="s">
        <v>1424</v>
      </c>
      <c r="K20" s="407" t="s">
        <v>178</v>
      </c>
      <c r="L20" s="411"/>
      <c r="M20" s="414" t="s">
        <v>133</v>
      </c>
      <c r="N20" s="119"/>
      <c r="O20" s="407"/>
      <c r="P20" s="410" t="s">
        <v>134</v>
      </c>
      <c r="Q20" s="410" t="s">
        <v>134</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09" t="s">
        <v>1425</v>
      </c>
      <c r="E21" s="69"/>
      <c r="F21" s="69"/>
      <c r="G21" s="69"/>
      <c r="H21" s="407" t="s">
        <v>1426</v>
      </c>
      <c r="I21" s="398" t="s">
        <v>1427</v>
      </c>
      <c r="J21" s="398" t="s">
        <v>1428</v>
      </c>
      <c r="K21" s="407" t="s">
        <v>178</v>
      </c>
      <c r="L21" s="411"/>
      <c r="M21" s="414" t="s">
        <v>133</v>
      </c>
      <c r="N21" s="119"/>
      <c r="O21" s="407"/>
      <c r="P21" s="410" t="s">
        <v>134</v>
      </c>
      <c r="Q21" s="410" t="s">
        <v>134</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09" t="s">
        <v>12</v>
      </c>
      <c r="E22" s="69"/>
      <c r="F22" s="69"/>
      <c r="G22" s="69"/>
      <c r="H22" s="407" t="s">
        <v>1429</v>
      </c>
      <c r="I22" s="398" t="s">
        <v>1430</v>
      </c>
      <c r="J22" s="398" t="s">
        <v>1431</v>
      </c>
      <c r="K22" s="407" t="s">
        <v>178</v>
      </c>
      <c r="L22" s="411"/>
      <c r="M22" s="414" t="s">
        <v>133</v>
      </c>
      <c r="N22" s="119"/>
      <c r="O22" s="407"/>
      <c r="P22" s="410" t="s">
        <v>134</v>
      </c>
      <c r="Q22" s="410" t="s">
        <v>134</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09" t="s">
        <v>11</v>
      </c>
      <c r="E23" s="69"/>
      <c r="F23" s="69"/>
      <c r="G23" s="69"/>
      <c r="H23" s="407" t="s">
        <v>1432</v>
      </c>
      <c r="I23" s="398" t="s">
        <v>1433</v>
      </c>
      <c r="J23" s="398" t="s">
        <v>1434</v>
      </c>
      <c r="K23" s="407" t="s">
        <v>1280</v>
      </c>
      <c r="L23" s="411"/>
      <c r="M23" s="414" t="s">
        <v>133</v>
      </c>
      <c r="N23" s="119"/>
      <c r="O23" s="407"/>
      <c r="P23" s="410" t="s">
        <v>134</v>
      </c>
      <c r="Q23" s="410" t="s">
        <v>134</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09" t="s">
        <v>1435</v>
      </c>
      <c r="E24" s="69"/>
      <c r="F24" s="69"/>
      <c r="G24" s="69"/>
      <c r="H24" s="407" t="s">
        <v>1436</v>
      </c>
      <c r="I24" s="398" t="s">
        <v>1437</v>
      </c>
      <c r="J24" s="398" t="s">
        <v>1438</v>
      </c>
      <c r="K24" s="407" t="s">
        <v>178</v>
      </c>
      <c r="L24" s="411"/>
      <c r="M24" s="414" t="s">
        <v>133</v>
      </c>
      <c r="N24" s="119"/>
      <c r="O24" s="407"/>
      <c r="P24" s="410" t="s">
        <v>134</v>
      </c>
      <c r="Q24" s="410" t="s">
        <v>134</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09" t="s">
        <v>1439</v>
      </c>
      <c r="E25" s="69"/>
      <c r="F25" s="69"/>
      <c r="G25" s="69"/>
      <c r="H25" s="407" t="s">
        <v>1440</v>
      </c>
      <c r="I25" s="398" t="s">
        <v>1441</v>
      </c>
      <c r="J25" s="398" t="s">
        <v>1442</v>
      </c>
      <c r="K25" s="407" t="s">
        <v>178</v>
      </c>
      <c r="L25" s="411"/>
      <c r="M25" s="414" t="s">
        <v>133</v>
      </c>
      <c r="N25" s="119"/>
      <c r="O25" s="407"/>
      <c r="P25" s="410" t="s">
        <v>134</v>
      </c>
      <c r="Q25" s="410" t="s">
        <v>134</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09" t="s">
        <v>1443</v>
      </c>
      <c r="E26" s="69"/>
      <c r="F26" s="69"/>
      <c r="G26" s="69"/>
      <c r="H26" s="407" t="s">
        <v>1444</v>
      </c>
      <c r="I26" s="407" t="s">
        <v>1444</v>
      </c>
      <c r="J26" s="398" t="s">
        <v>1445</v>
      </c>
      <c r="K26" s="407" t="s">
        <v>178</v>
      </c>
      <c r="L26" s="411"/>
      <c r="M26" s="414" t="s">
        <v>133</v>
      </c>
      <c r="N26" s="119"/>
      <c r="O26" s="407"/>
      <c r="P26" s="410" t="s">
        <v>134</v>
      </c>
      <c r="Q26" s="410" t="s">
        <v>134</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09" t="s">
        <v>3</v>
      </c>
      <c r="E27" s="69"/>
      <c r="F27" s="69"/>
      <c r="G27" s="69"/>
      <c r="H27" s="407" t="s">
        <v>1446</v>
      </c>
      <c r="I27" s="398" t="s">
        <v>1447</v>
      </c>
      <c r="J27" s="398" t="s">
        <v>1448</v>
      </c>
      <c r="K27" s="407" t="s">
        <v>178</v>
      </c>
      <c r="L27" s="411"/>
      <c r="M27" s="414" t="s">
        <v>133</v>
      </c>
      <c r="N27" s="119"/>
      <c r="O27" s="407"/>
      <c r="P27" s="410" t="s">
        <v>134</v>
      </c>
      <c r="Q27" s="410" t="s">
        <v>134</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1449</v>
      </c>
      <c r="E28" s="86"/>
      <c r="F28" s="86"/>
      <c r="G28" s="86"/>
      <c r="H28" s="407" t="s">
        <v>1450</v>
      </c>
      <c r="I28" s="415" t="s">
        <v>1451</v>
      </c>
      <c r="J28" s="398" t="s">
        <v>1452</v>
      </c>
      <c r="K28" s="407" t="s">
        <v>178</v>
      </c>
      <c r="L28" s="411"/>
      <c r="M28" s="407" t="s">
        <v>133</v>
      </c>
      <c r="N28" s="412"/>
      <c r="O28" s="407" t="s">
        <v>1453</v>
      </c>
      <c r="P28" s="410" t="s">
        <v>134</v>
      </c>
      <c r="Q28" s="410" t="s">
        <v>134</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1515</v>
      </c>
      <c r="D29" s="65"/>
      <c r="E29" s="65"/>
      <c r="F29" s="65"/>
      <c r="G29" s="65"/>
      <c r="H29" s="407" t="s">
        <v>1516</v>
      </c>
      <c r="I29" s="398" t="s">
        <v>1517</v>
      </c>
      <c r="J29" s="398" t="s">
        <v>228</v>
      </c>
      <c r="K29" s="407" t="s">
        <v>178</v>
      </c>
      <c r="L29" s="411"/>
      <c r="M29" s="407" t="s">
        <v>133</v>
      </c>
      <c r="N29" s="412"/>
      <c r="O29" s="103"/>
      <c r="P29" s="410" t="s">
        <v>134</v>
      </c>
      <c r="Q29" s="410" t="s">
        <v>134</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289" priority="393">
      <formula>OR(#REF!="X",#REF!="X")</formula>
    </cfRule>
  </conditionalFormatting>
  <conditionalFormatting sqref="A6:G6 B7:G7 A7:A17 B8:D8 D8:D10 B9:B10 E9:G10 B11:G17 A18:G29">
    <cfRule type="expression" dxfId="2288" priority="394">
      <formula>AND(#REF!=1,#REF!=1)</formula>
    </cfRule>
    <cfRule type="expression" dxfId="2287" priority="395">
      <formula>#REF!=1</formula>
    </cfRule>
  </conditionalFormatting>
  <conditionalFormatting sqref="B9:C10">
    <cfRule type="expression" dxfId="2286" priority="110">
      <formula>#REF!=1</formula>
    </cfRule>
  </conditionalFormatting>
  <conditionalFormatting sqref="B7:G8 B11:G17 A18:G29 A6:G6 D8:D10 E9:G10 A7:A17">
    <cfRule type="expression" dxfId="2285" priority="392">
      <formula>#REF!=1</formula>
    </cfRule>
  </conditionalFormatting>
  <conditionalFormatting sqref="C6:C7 C11:C29">
    <cfRule type="expression" dxfId="2284" priority="377">
      <formula>AND($L6="X",$B6&lt;&gt;"")</formula>
    </cfRule>
  </conditionalFormatting>
  <conditionalFormatting sqref="C8 D8:D10">
    <cfRule type="expression" dxfId="2283" priority="94">
      <formula>AND($L8="X",OR($B8&lt;&gt;"",#REF!&lt;&gt;""))</formula>
    </cfRule>
  </conditionalFormatting>
  <conditionalFormatting sqref="C9:C10">
    <cfRule type="expression" dxfId="2282" priority="106">
      <formula>AND($L9="X",OR(#REF!&lt;&gt;"",$B9&lt;&gt;""))</formula>
    </cfRule>
    <cfRule type="expression" dxfId="2281" priority="107">
      <formula>OR(#REF!="X",#REF!="X")</formula>
    </cfRule>
    <cfRule type="expression" dxfId="2280" priority="108">
      <formula>AND(#REF!=1,#REF!=1)</formula>
    </cfRule>
    <cfRule type="expression" dxfId="2279" priority="109">
      <formula>#REF!=1</formula>
    </cfRule>
  </conditionalFormatting>
  <conditionalFormatting sqref="C6:D6 F6:G6">
    <cfRule type="expression" dxfId="2278" priority="396">
      <formula>AND($L6="X",OR($B6&lt;&gt;"",#REF!&lt;&gt;"",$C6&lt;&gt;""))</formula>
    </cfRule>
    <cfRule type="expression" dxfId="2277" priority="397">
      <formula>AND($L6="X",OR($B6&lt;&gt;"",$C6&lt;&gt;"",$D6&lt;&gt;""))</formula>
    </cfRule>
    <cfRule type="expression" dxfId="2276" priority="398">
      <formula>AND($L6="X",OR($B6&lt;&gt;"",$C6&lt;&gt;"",$D6&lt;&gt;"",$E6&lt;&gt;""))</formula>
    </cfRule>
    <cfRule type="expression" dxfId="2275" priority="399">
      <formula>AND($L6="X",OR($B6&lt;&gt;"",$C6&lt;&gt;"",$E6&lt;&gt;"",#REF!&lt;&gt;""))</formula>
    </cfRule>
    <cfRule type="expression" dxfId="2274" priority="400">
      <formula>#REF!=1</formula>
    </cfRule>
    <cfRule type="expression" dxfId="2273" priority="401">
      <formula>AND($L6="X",OR($B6&lt;&gt;"",$C6&lt;&gt;"",$D6&lt;&gt;""))</formula>
    </cfRule>
    <cfRule type="expression" dxfId="2272" priority="402">
      <formula>AND($L6="X",OR($B6&lt;&gt;"",$C6&lt;&gt;"",$D6&lt;&gt;"",$E6&lt;&gt;""))</formula>
    </cfRule>
    <cfRule type="expression" dxfId="2271" priority="403">
      <formula>AND(#REF!=1,#REF!=1)</formula>
    </cfRule>
    <cfRule type="expression" dxfId="2270" priority="404">
      <formula>#REF!=1</formula>
    </cfRule>
    <cfRule type="expression" dxfId="2269" priority="405">
      <formula>#REF!=1</formula>
    </cfRule>
    <cfRule type="expression" dxfId="2268" priority="406">
      <formula>AND($L6="X",OR($B6&lt;&gt;"",$C6&lt;&gt;"",$E6&lt;&gt;"",#REF!&lt;&gt;""))</formula>
    </cfRule>
    <cfRule type="expression" dxfId="2267" priority="407">
      <formula>AND($L6="X",OR($B6&lt;&gt;"",$C6&lt;&gt;""))</formula>
    </cfRule>
    <cfRule type="expression" dxfId="2266" priority="408">
      <formula>AND($L6="X",OR($B6&lt;&gt;"",$C6&lt;&gt;"",$D6&lt;&gt;"",$E6&lt;&gt;""))</formula>
    </cfRule>
    <cfRule type="expression" dxfId="2265" priority="409">
      <formula>AND(#REF!=1,#REF!=1)</formula>
    </cfRule>
    <cfRule type="expression" dxfId="2264" priority="410">
      <formula>#REF!=1</formula>
    </cfRule>
    <cfRule type="expression" dxfId="2263" priority="411">
      <formula>#REF!=1</formula>
    </cfRule>
    <cfRule type="expression" dxfId="2262" priority="412">
      <formula>AND($L6="X",OR($B6&lt;&gt;"",$C6&lt;&gt;"",$E6&lt;&gt;"",#REF!&lt;&gt;""))</formula>
    </cfRule>
    <cfRule type="expression" dxfId="2261" priority="413">
      <formula>#REF!=1</formula>
    </cfRule>
    <cfRule type="expression" dxfId="2260" priority="414">
      <formula>AND($L6="X",OR($B6&lt;&gt;"",$C6&lt;&gt;"",$D6&lt;&gt;""))</formula>
    </cfRule>
    <cfRule type="expression" dxfId="2259" priority="415">
      <formula>AND($L6="X",OR($B6&lt;&gt;"",$C6&lt;&gt;"",$D6&lt;&gt;"",$E6&lt;&gt;""))</formula>
    </cfRule>
    <cfRule type="expression" dxfId="2258" priority="416">
      <formula>AND(#REF!=1,#REF!=1)</formula>
    </cfRule>
    <cfRule type="expression" dxfId="2257" priority="417">
      <formula>#REF!=1</formula>
    </cfRule>
    <cfRule type="expression" dxfId="2256" priority="418">
      <formula>AND($L6="X",OR($B6&lt;&gt;"",$C6&lt;&gt;"",$E6&lt;&gt;"",#REF!&lt;&gt;""))</formula>
    </cfRule>
    <cfRule type="expression" dxfId="2255" priority="419">
      <formula>AND($L6="X",OR($B6&lt;&gt;"",$C6&lt;&gt;""))</formula>
    </cfRule>
    <cfRule type="expression" dxfId="2254" priority="420">
      <formula>AND($L6="X",$B6&lt;&gt;"")</formula>
    </cfRule>
    <cfRule type="expression" dxfId="2253" priority="421">
      <formula>AND($L6="X",OR($B6&lt;&gt;"",$C6&lt;&gt;"",$D6&lt;&gt;""))</formula>
    </cfRule>
  </conditionalFormatting>
  <conditionalFormatting sqref="C6:E6">
    <cfRule type="expression" dxfId="2252" priority="378">
      <formula>AND($L6="X",OR($B6&lt;&gt;"",$C6&lt;&gt;""))</formula>
    </cfRule>
  </conditionalFormatting>
  <conditionalFormatting sqref="C6:G6 D11:G11 E14:G14 D19:G19">
    <cfRule type="expression" dxfId="2251" priority="422">
      <formula>AND($L6="X",OR($B6&lt;&gt;"",$C6&lt;&gt;"",$D6&lt;&gt;"",$E6&lt;&gt;""))</formula>
    </cfRule>
    <cfRule type="expression" dxfId="2250" priority="423">
      <formula>AND($L6="X",OR($B6&lt;&gt;"",#REF!&lt;&gt;"",$C6&lt;&gt;"",$D6&lt;&gt;""))</formula>
    </cfRule>
    <cfRule type="expression" dxfId="2249" priority="424">
      <formula>AND(#REF!=1,#REF!=1)</formula>
    </cfRule>
    <cfRule type="expression" dxfId="2248" priority="425">
      <formula>#REF!=1</formula>
    </cfRule>
    <cfRule type="expression" dxfId="2247" priority="426">
      <formula>#REF!=1</formula>
    </cfRule>
    <cfRule type="expression" dxfId="2246" priority="427">
      <formula>AND($L6="X",OR($B6&lt;&gt;"",$C6&lt;&gt;""))</formula>
    </cfRule>
    <cfRule type="expression" dxfId="2245" priority="428">
      <formula>AND(#REF!=1,#REF!=1)</formula>
    </cfRule>
    <cfRule type="expression" dxfId="2244" priority="429">
      <formula>#REF!=1</formula>
    </cfRule>
    <cfRule type="expression" dxfId="2243" priority="430">
      <formula>#REF!=1</formula>
    </cfRule>
    <cfRule type="expression" dxfId="2242" priority="431">
      <formula>AND($L6="X",OR($B6&lt;&gt;"",$C6&lt;&gt;""))</formula>
    </cfRule>
    <cfRule type="expression" dxfId="2241" priority="432">
      <formula>AND(#REF!=1,#REF!=1)</formula>
    </cfRule>
    <cfRule type="expression" dxfId="2240" priority="433">
      <formula>#REF!=1</formula>
    </cfRule>
    <cfRule type="expression" dxfId="2239" priority="434">
      <formula>#REF!=1</formula>
    </cfRule>
    <cfRule type="expression" dxfId="2238" priority="435">
      <formula>AND($L6="X",OR($B6&lt;&gt;"",$C6&lt;&gt;""))</formula>
    </cfRule>
    <cfRule type="expression" dxfId="2237" priority="436">
      <formula>AND(#REF!=1,#REF!=1)</formula>
    </cfRule>
    <cfRule type="expression" dxfId="2236" priority="437">
      <formula>#REF!=1</formula>
    </cfRule>
    <cfRule type="expression" dxfId="2235" priority="438">
      <formula>#REF!=1</formula>
    </cfRule>
    <cfRule type="expression" dxfId="2234" priority="439">
      <formula>AND($L6="X",OR($B6&lt;&gt;"",$C6&lt;&gt;""))</formula>
    </cfRule>
    <cfRule type="expression" dxfId="2233" priority="440">
      <formula>AND(#REF!=1,#REF!=1)</formula>
    </cfRule>
    <cfRule type="expression" dxfId="2232" priority="441">
      <formula>#REF!=1</formula>
    </cfRule>
    <cfRule type="expression" dxfId="2231" priority="442">
      <formula>#REF!=1</formula>
    </cfRule>
    <cfRule type="expression" dxfId="2230" priority="443">
      <formula>AND($L6="X",OR($B6&lt;&gt;"",$C6&lt;&gt;""))</formula>
    </cfRule>
    <cfRule type="expression" dxfId="2229" priority="444">
      <formula>AND(#REF!=1,#REF!=1)</formula>
    </cfRule>
    <cfRule type="expression" dxfId="2228" priority="445">
      <formula>#REF!=1</formula>
    </cfRule>
    <cfRule type="expression" dxfId="2227" priority="446">
      <formula>#REF!=1</formula>
    </cfRule>
    <cfRule type="expression" dxfId="2226" priority="447">
      <formula>AND($L6="X",OR($B6&lt;&gt;"",$C6&lt;&gt;""))</formula>
    </cfRule>
    <cfRule type="expression" dxfId="2225" priority="448">
      <formula>AND(#REF!=1,#REF!=1)</formula>
    </cfRule>
    <cfRule type="expression" dxfId="2224" priority="449">
      <formula>#REF!=1</formula>
    </cfRule>
    <cfRule type="expression" dxfId="2223" priority="450">
      <formula>#REF!=1</formula>
    </cfRule>
    <cfRule type="expression" dxfId="2222" priority="451">
      <formula>OR(#REF!="X",#REF!="X")</formula>
    </cfRule>
    <cfRule type="expression" dxfId="2221" priority="452">
      <formula>AND(#REF!=1,#REF!=1)</formula>
    </cfRule>
    <cfRule type="expression" dxfId="2220" priority="453">
      <formula>#REF!=1</formula>
    </cfRule>
    <cfRule type="expression" dxfId="2219" priority="454">
      <formula>#REF!=1</formula>
    </cfRule>
    <cfRule type="expression" dxfId="2218" priority="455">
      <formula>OR(#REF!="X",#REF!="X")</formula>
    </cfRule>
    <cfRule type="expression" dxfId="2217" priority="456">
      <formula>AND(#REF!=1,#REF!=1)</formula>
    </cfRule>
    <cfRule type="expression" dxfId="2216" priority="457">
      <formula>#REF!=1</formula>
    </cfRule>
    <cfRule type="expression" dxfId="2215" priority="458">
      <formula>AND(#REF!=1,#REF!=1)</formula>
    </cfRule>
    <cfRule type="expression" dxfId="2214" priority="459">
      <formula>#REF!=1</formula>
    </cfRule>
  </conditionalFormatting>
  <conditionalFormatting sqref="D7:D8">
    <cfRule type="expression" dxfId="2213" priority="172">
      <formula>AND($L7="X",OR($B7&lt;&gt;"",$C7&lt;&gt;""))</formula>
    </cfRule>
  </conditionalFormatting>
  <conditionalFormatting sqref="D8">
    <cfRule type="expression" dxfId="2212" priority="111">
      <formula>AND($L8="X",OR($B8&lt;&gt;"",$C8&lt;&gt;"",$D8&lt;&gt;"",$E8&lt;&gt;""))</formula>
    </cfRule>
    <cfRule type="expression" dxfId="2211" priority="112">
      <formula>AND($L8="X",OR($B8&lt;&gt;"",#REF!&lt;&gt;"",$C8&lt;&gt;"",$D8&lt;&gt;""))</formula>
    </cfRule>
    <cfRule type="expression" dxfId="2210" priority="113">
      <formula>AND(#REF!=1,#REF!=1)</formula>
    </cfRule>
    <cfRule type="expression" dxfId="2209" priority="114">
      <formula>#REF!=1</formula>
    </cfRule>
    <cfRule type="expression" dxfId="2208" priority="115">
      <formula>#REF!=1</formula>
    </cfRule>
    <cfRule type="expression" dxfId="2207" priority="116">
      <formula>AND($L8="X",OR($B8&lt;&gt;"",$C8&lt;&gt;""))</formula>
    </cfRule>
    <cfRule type="expression" dxfId="2206" priority="117">
      <formula>AND(#REF!=1,#REF!=1)</formula>
    </cfRule>
    <cfRule type="expression" dxfId="2205" priority="118">
      <formula>#REF!=1</formula>
    </cfRule>
    <cfRule type="expression" dxfId="2204" priority="119">
      <formula>#REF!=1</formula>
    </cfRule>
    <cfRule type="expression" dxfId="2203" priority="120">
      <formula>AND($L8="X",OR($B8&lt;&gt;"",$C8&lt;&gt;""))</formula>
    </cfRule>
    <cfRule type="expression" dxfId="2202" priority="121">
      <formula>AND(#REF!=1,#REF!=1)</formula>
    </cfRule>
    <cfRule type="expression" dxfId="2201" priority="122">
      <formula>#REF!=1</formula>
    </cfRule>
    <cfRule type="expression" dxfId="2200" priority="123">
      <formula>#REF!=1</formula>
    </cfRule>
    <cfRule type="expression" dxfId="2199" priority="124">
      <formula>AND($L8="X",OR($B8&lt;&gt;"",$C8&lt;&gt;""))</formula>
    </cfRule>
    <cfRule type="expression" dxfId="2198" priority="125">
      <formula>AND(#REF!=1,#REF!=1)</formula>
    </cfRule>
    <cfRule type="expression" dxfId="2197" priority="126">
      <formula>#REF!=1</formula>
    </cfRule>
    <cfRule type="expression" dxfId="2196" priority="127">
      <formula>#REF!=1</formula>
    </cfRule>
    <cfRule type="expression" dxfId="2195" priority="128">
      <formula>AND($L8="X",OR($B8&lt;&gt;"",$C8&lt;&gt;""))</formula>
    </cfRule>
    <cfRule type="expression" dxfId="2194" priority="129">
      <formula>AND(#REF!=1,#REF!=1)</formula>
    </cfRule>
    <cfRule type="expression" dxfId="2193" priority="130">
      <formula>#REF!=1</formula>
    </cfRule>
    <cfRule type="expression" dxfId="2192" priority="131">
      <formula>#REF!=1</formula>
    </cfRule>
    <cfRule type="expression" dxfId="2191" priority="132">
      <formula>AND($L8="X",OR($B8&lt;&gt;"",$C8&lt;&gt;""))</formula>
    </cfRule>
    <cfRule type="expression" dxfId="2190" priority="133">
      <formula>AND(#REF!=1,#REF!=1)</formula>
    </cfRule>
    <cfRule type="expression" dxfId="2189" priority="134">
      <formula>#REF!=1</formula>
    </cfRule>
    <cfRule type="expression" dxfId="2188" priority="135">
      <formula>#REF!=1</formula>
    </cfRule>
    <cfRule type="expression" dxfId="2187" priority="136">
      <formula>AND($L8="X",OR($B8&lt;&gt;"",$C8&lt;&gt;""))</formula>
    </cfRule>
    <cfRule type="expression" dxfId="2186" priority="137">
      <formula>AND(#REF!=1,#REF!=1)</formula>
    </cfRule>
    <cfRule type="expression" dxfId="2185" priority="138">
      <formula>#REF!=1</formula>
    </cfRule>
    <cfRule type="expression" dxfId="2184" priority="139">
      <formula>#REF!=1</formula>
    </cfRule>
    <cfRule type="expression" dxfId="2183" priority="140">
      <formula>OR(#REF!="X",#REF!="X")</formula>
    </cfRule>
    <cfRule type="expression" dxfId="2182" priority="141">
      <formula>AND(#REF!=1,#REF!=1)</formula>
    </cfRule>
    <cfRule type="expression" dxfId="2181" priority="142">
      <formula>#REF!=1</formula>
    </cfRule>
    <cfRule type="expression" dxfId="2180" priority="143">
      <formula>#REF!=1</formula>
    </cfRule>
    <cfRule type="expression" dxfId="2179" priority="144">
      <formula>OR(#REF!="X",#REF!="X")</formula>
    </cfRule>
    <cfRule type="expression" dxfId="2178" priority="145">
      <formula>AND(#REF!=1,#REF!=1)</formula>
    </cfRule>
    <cfRule type="expression" dxfId="2177" priority="146">
      <formula>#REF!=1</formula>
    </cfRule>
    <cfRule type="expression" dxfId="2176" priority="147">
      <formula>AND(#REF!=1,#REF!=1)</formula>
    </cfRule>
    <cfRule type="expression" dxfId="2175" priority="148">
      <formula>#REF!=1</formula>
    </cfRule>
    <cfRule type="expression" dxfId="2174" priority="149">
      <formula>AND($L8="X",OR($B8&lt;&gt;"",#REF!&lt;&gt;"",$C8&lt;&gt;""))</formula>
    </cfRule>
    <cfRule type="expression" dxfId="2173" priority="150">
      <formula>AND($L8="X",OR($B8&lt;&gt;"",$C8&lt;&gt;"",$D8&lt;&gt;""))</formula>
    </cfRule>
    <cfRule type="expression" dxfId="2172" priority="151">
      <formula>AND($L8="X",OR($B8&lt;&gt;"",$C8&lt;&gt;"",$D8&lt;&gt;"",$E8&lt;&gt;""))</formula>
    </cfRule>
    <cfRule type="expression" dxfId="2171" priority="152">
      <formula>AND($L8="X",OR($B8&lt;&gt;"",$C8&lt;&gt;"",$E8&lt;&gt;"",#REF!&lt;&gt;""))</formula>
    </cfRule>
    <cfRule type="expression" dxfId="2170" priority="153">
      <formula>#REF!=1</formula>
    </cfRule>
    <cfRule type="expression" dxfId="2169" priority="154">
      <formula>AND($L8="X",OR($B8&lt;&gt;"",$C8&lt;&gt;"",$D8&lt;&gt;""))</formula>
    </cfRule>
    <cfRule type="expression" dxfId="2168" priority="155">
      <formula>AND($L8="X",OR($B8&lt;&gt;"",$C8&lt;&gt;"",$D8&lt;&gt;"",$E8&lt;&gt;""))</formula>
    </cfRule>
    <cfRule type="expression" dxfId="2167" priority="156">
      <formula>AND(#REF!=1,#REF!=1)</formula>
    </cfRule>
    <cfRule type="expression" dxfId="2166" priority="157">
      <formula>#REF!=1</formula>
    </cfRule>
    <cfRule type="expression" dxfId="2165" priority="158">
      <formula>#REF!=1</formula>
    </cfRule>
    <cfRule type="expression" dxfId="2164" priority="159">
      <formula>AND($L8="X",OR($B8&lt;&gt;"",$C8&lt;&gt;"",$E8&lt;&gt;"",#REF!&lt;&gt;""))</formula>
    </cfRule>
    <cfRule type="expression" dxfId="2163" priority="160">
      <formula>AND($L8="X",OR($B8&lt;&gt;"",$C8&lt;&gt;""))</formula>
    </cfRule>
    <cfRule type="expression" dxfId="2162" priority="161">
      <formula>AND($L8="X",OR($B8&lt;&gt;"",$C8&lt;&gt;"",$D8&lt;&gt;"",$E8&lt;&gt;""))</formula>
    </cfRule>
    <cfRule type="expression" dxfId="2161" priority="162">
      <formula>AND(#REF!=1,#REF!=1)</formula>
    </cfRule>
    <cfRule type="expression" dxfId="2160" priority="163">
      <formula>#REF!=1</formula>
    </cfRule>
    <cfRule type="expression" dxfId="2159" priority="164">
      <formula>#REF!=1</formula>
    </cfRule>
    <cfRule type="expression" dxfId="2158" priority="165">
      <formula>AND($L8="X",OR($B8&lt;&gt;"",$C8&lt;&gt;"",$E8&lt;&gt;"",#REF!&lt;&gt;""))</formula>
    </cfRule>
    <cfRule type="expression" dxfId="2157" priority="166">
      <formula>#REF!=1</formula>
    </cfRule>
    <cfRule type="expression" dxfId="2156" priority="167">
      <formula>AND($L8="X",OR($B8&lt;&gt;"",$C8&lt;&gt;"",$D8&lt;&gt;""))</formula>
    </cfRule>
    <cfRule type="expression" dxfId="2155" priority="168">
      <formula>AND($L8="X",OR($B8&lt;&gt;"",$C8&lt;&gt;"",$D8&lt;&gt;"",$E8&lt;&gt;""))</formula>
    </cfRule>
    <cfRule type="expression" dxfId="2154" priority="169">
      <formula>AND(#REF!=1,#REF!=1)</formula>
    </cfRule>
    <cfRule type="expression" dxfId="2153" priority="170">
      <formula>#REF!=1</formula>
    </cfRule>
    <cfRule type="expression" dxfId="2152" priority="171">
      <formula>AND($L8="X",OR($B8&lt;&gt;"",$C8&lt;&gt;"",$E8&lt;&gt;"",#REF!&lt;&gt;""))</formula>
    </cfRule>
    <cfRule type="expression" dxfId="2151" priority="173">
      <formula>AND($L8="X",$B8&lt;&gt;"")</formula>
    </cfRule>
    <cfRule type="expression" dxfId="2150" priority="174">
      <formula>AND($L8="X",OR($B8&lt;&gt;"",$C8&lt;&gt;"",$D8&lt;&gt;""))</formula>
    </cfRule>
    <cfRule type="expression" dxfId="2149" priority="175">
      <formula>AND($L8="X",OR($B8&lt;&gt;"",#REF!&lt;&gt;"",$C8&lt;&gt;""))</formula>
    </cfRule>
    <cfRule type="expression" dxfId="2148" priority="176">
      <formula>AND($L8="X",OR($B8&lt;&gt;"",#REF!&lt;&gt;"",$C8&lt;&gt;"",$D8&lt;&gt;""))</formula>
    </cfRule>
    <cfRule type="expression" dxfId="2147" priority="177">
      <formula>AND($L8="X",OR($B8&lt;&gt;"",#REF!&lt;&gt;"",$D8&lt;&gt;"",#REF!&lt;&gt;""))</formula>
    </cfRule>
    <cfRule type="expression" dxfId="2146" priority="178">
      <formula>#REF!=1</formula>
    </cfRule>
    <cfRule type="expression" dxfId="2145" priority="179">
      <formula>AND($L8="X",OR($B8&lt;&gt;"",#REF!&lt;&gt;"",$C8&lt;&gt;""))</formula>
    </cfRule>
    <cfRule type="expression" dxfId="2144" priority="180">
      <formula>AND(#REF!=1,#REF!=1)</formula>
    </cfRule>
    <cfRule type="expression" dxfId="2143" priority="181">
      <formula>#REF!=1</formula>
    </cfRule>
    <cfRule type="expression" dxfId="2142" priority="182">
      <formula>AND($L8="X",$B8&lt;&gt;"")</formula>
    </cfRule>
    <cfRule type="expression" dxfId="2141" priority="183">
      <formula>AND($L8="X",OR($B8&lt;&gt;"",#REF!&lt;&gt;""))</formula>
    </cfRule>
  </conditionalFormatting>
  <conditionalFormatting sqref="D11">
    <cfRule type="expression" dxfId="2140" priority="185">
      <formula>AND($L11="X",OR($B11&lt;&gt;"",$C11&lt;&gt;"",$D11&lt;&gt;""))</formula>
    </cfRule>
    <cfRule type="expression" dxfId="2139" priority="186">
      <formula>AND($L11="X",OR($B11&lt;&gt;"",$C11&lt;&gt;"",$D11&lt;&gt;"",$E11&lt;&gt;""))</formula>
    </cfRule>
    <cfRule type="expression" dxfId="2138" priority="187">
      <formula>AND($L11="X",OR($B11&lt;&gt;"",$C11&lt;&gt;"",$E11&lt;&gt;"",#REF!&lt;&gt;""))</formula>
    </cfRule>
    <cfRule type="expression" dxfId="2137" priority="188">
      <formula>#REF!=1</formula>
    </cfRule>
    <cfRule type="expression" dxfId="2136" priority="189">
      <formula>AND($L11="X",OR($B11&lt;&gt;"",$C11&lt;&gt;"",$D11&lt;&gt;""))</formula>
    </cfRule>
    <cfRule type="expression" dxfId="2135" priority="190">
      <formula>AND($L11="X",OR($B11&lt;&gt;"",$C11&lt;&gt;"",$D11&lt;&gt;"",$E11&lt;&gt;""))</formula>
    </cfRule>
    <cfRule type="expression" dxfId="2134" priority="191">
      <formula>AND(#REF!=1,#REF!=1)</formula>
    </cfRule>
    <cfRule type="expression" dxfId="2133" priority="192">
      <formula>#REF!=1</formula>
    </cfRule>
    <cfRule type="expression" dxfId="2132" priority="193">
      <formula>#REF!=1</formula>
    </cfRule>
    <cfRule type="expression" dxfId="2131" priority="194">
      <formula>AND($L11="X",OR($B11&lt;&gt;"",$C11&lt;&gt;"",$E11&lt;&gt;"",#REF!&lt;&gt;""))</formula>
    </cfRule>
    <cfRule type="expression" dxfId="2130" priority="195">
      <formula>AND($L11="X",OR($B11&lt;&gt;"",$C11&lt;&gt;""))</formula>
    </cfRule>
    <cfRule type="expression" dxfId="2129" priority="196">
      <formula>AND($L11="X",OR($B11&lt;&gt;"",$C11&lt;&gt;"",$D11&lt;&gt;"",$E11&lt;&gt;""))</formula>
    </cfRule>
    <cfRule type="expression" dxfId="2128" priority="197">
      <formula>AND(#REF!=1,#REF!=1)</formula>
    </cfRule>
    <cfRule type="expression" dxfId="2127" priority="198">
      <formula>#REF!=1</formula>
    </cfRule>
    <cfRule type="expression" dxfId="2126" priority="199">
      <formula>#REF!=1</formula>
    </cfRule>
    <cfRule type="expression" dxfId="2125" priority="200">
      <formula>AND($L11="X",OR($B11&lt;&gt;"",$C11&lt;&gt;"",$E11&lt;&gt;"",#REF!&lt;&gt;""))</formula>
    </cfRule>
    <cfRule type="expression" dxfId="2124" priority="201">
      <formula>#REF!=1</formula>
    </cfRule>
    <cfRule type="expression" dxfId="2123" priority="202">
      <formula>AND($L11="X",OR($B11&lt;&gt;"",$C11&lt;&gt;"",$D11&lt;&gt;""))</formula>
    </cfRule>
    <cfRule type="expression" dxfId="2122" priority="204">
      <formula>AND(#REF!=1,#REF!=1)</formula>
    </cfRule>
    <cfRule type="expression" dxfId="2121" priority="205">
      <formula>#REF!=1</formula>
    </cfRule>
    <cfRule type="expression" dxfId="2120" priority="207">
      <formula>AND($L11="X",OR($B11&lt;&gt;"",$C11&lt;&gt;""))</formula>
    </cfRule>
    <cfRule type="expression" dxfId="2119" priority="208">
      <formula>AND($L11="X",$B11&lt;&gt;"")</formula>
    </cfRule>
  </conditionalFormatting>
  <conditionalFormatting sqref="D19 G19 E11">
    <cfRule type="expression" dxfId="2118" priority="240">
      <formula>#REF!=1</formula>
    </cfRule>
  </conditionalFormatting>
  <conditionalFormatting sqref="D19 G19">
    <cfRule type="expression" dxfId="2117" priority="239">
      <formula>AND($L19="X",OR($B19&lt;&gt;"",$C19&lt;&gt;"",$E19&lt;&gt;"",#REF!&lt;&gt;""))</formula>
    </cfRule>
  </conditionalFormatting>
  <conditionalFormatting sqref="D19">
    <cfRule type="expression" dxfId="2116" priority="237">
      <formula>AND($L19="X",OR($B19&lt;&gt;"",$C19&lt;&gt;"",$D19&lt;&gt;""))</formula>
    </cfRule>
  </conditionalFormatting>
  <conditionalFormatting sqref="D11:E11">
    <cfRule type="expression" dxfId="2115" priority="203">
      <formula>AND($L11="X",OR($B11&lt;&gt;"",$C11&lt;&gt;"",$D11&lt;&gt;"",$E11&lt;&gt;""))</formula>
    </cfRule>
    <cfRule type="expression" dxfId="2114" priority="206">
      <formula>AND($L11="X",OR($B11&lt;&gt;"",$C11&lt;&gt;"",$E11&lt;&gt;"",#REF!&lt;&gt;""))</formula>
    </cfRule>
    <cfRule type="expression" dxfId="2113" priority="209">
      <formula>AND($L11="X",OR($B11&lt;&gt;"",$C11&lt;&gt;"",$D11&lt;&gt;""))</formula>
    </cfRule>
  </conditionalFormatting>
  <conditionalFormatting sqref="D19:E19">
    <cfRule type="expression" dxfId="2112" priority="96">
      <formula>AND($L19="X",OR($B19&lt;&gt;"",$C19&lt;&gt;"",$D19&lt;&gt;"",$E19&lt;&gt;""))</formula>
    </cfRule>
  </conditionalFormatting>
  <conditionalFormatting sqref="D6:F6 E7">
    <cfRule type="expression" dxfId="2111" priority="379">
      <formula>AND($L6="X",OR($B6&lt;&gt;"",$C6&lt;&gt;"",$D6&lt;&gt;""))</formula>
    </cfRule>
  </conditionalFormatting>
  <conditionalFormatting sqref="D6:F6">
    <cfRule type="expression" dxfId="2110" priority="380">
      <formula>AND($L6="X",OR($B6&lt;&gt;"",#REF!&lt;&gt;"",$C6&lt;&gt;"",$D6&lt;&gt;""))</formula>
    </cfRule>
    <cfRule type="expression" dxfId="2109" priority="381">
      <formula>AND($L6="X",OR($B6&lt;&gt;"",$C6&lt;&gt;"",$D6&lt;&gt;"",$E6&lt;&gt;""))</formula>
    </cfRule>
    <cfRule type="expression" dxfId="2108" priority="384">
      <formula>AND($L6="X",OR($B6&lt;&gt;"",#REF!&lt;&gt;"",$C6&lt;&gt;""))</formula>
    </cfRule>
  </conditionalFormatting>
  <conditionalFormatting sqref="D8:G8">
    <cfRule type="expression" dxfId="2107" priority="301">
      <formula>AND($L8="X",OR($B8&lt;&gt;"",$C8&lt;&gt;"",$D8&lt;&gt;"",$E8&lt;&gt;"",$F8&lt;&gt;""))</formula>
    </cfRule>
    <cfRule type="expression" dxfId="2106" priority="302">
      <formula>AND(#REF!=1,#REF!=1)</formula>
    </cfRule>
    <cfRule type="expression" dxfId="2105" priority="303">
      <formula>#REF!=1</formula>
    </cfRule>
    <cfRule type="expression" dxfId="2104" priority="304">
      <formula>OR(#REF!="X",#REF!="X")</formula>
    </cfRule>
  </conditionalFormatting>
  <conditionalFormatting sqref="D11:G11">
    <cfRule type="expression" dxfId="2103" priority="184">
      <formula>AND($L11="X",OR($B11&lt;&gt;"",#REF!&lt;&gt;"",$C11&lt;&gt;""))</formula>
    </cfRule>
  </conditionalFormatting>
  <conditionalFormatting sqref="D19:G19">
    <cfRule type="expression" dxfId="2102" priority="236">
      <formula>AND($L19="X",OR($B19&lt;&gt;"",#REF!&lt;&gt;"",$C19&lt;&gt;""))</formula>
    </cfRule>
  </conditionalFormatting>
  <conditionalFormatting sqref="E9:E10">
    <cfRule type="expression" dxfId="2101" priority="92">
      <formula>AND($L9="X",OR($B9&lt;&gt;"",#REF!&lt;&gt;""))</formula>
    </cfRule>
  </conditionalFormatting>
  <conditionalFormatting sqref="E11 D11:D29 G19">
    <cfRule type="expression" dxfId="2100" priority="259">
      <formula>AND($L11="X",OR($B11&lt;&gt;"",$C11&lt;&gt;""))</formula>
    </cfRule>
  </conditionalFormatting>
  <conditionalFormatting sqref="E11 D19 G19">
    <cfRule type="expression" dxfId="2099" priority="241">
      <formula>AND($L11="X",OR($B11&lt;&gt;"",$C11&lt;&gt;"",$D11&lt;&gt;""))</formula>
    </cfRule>
    <cfRule type="expression" dxfId="2098" priority="242">
      <formula>AND($L11="X",OR($B11&lt;&gt;"",$C11&lt;&gt;"",$D11&lt;&gt;"",$E11&lt;&gt;""))</formula>
    </cfRule>
    <cfRule type="expression" dxfId="2097" priority="243">
      <formula>AND(#REF!=1,#REF!=1)</formula>
    </cfRule>
    <cfRule type="expression" dxfId="2096" priority="244">
      <formula>#REF!=1</formula>
    </cfRule>
    <cfRule type="expression" dxfId="2095" priority="245">
      <formula>#REF!=1</formula>
    </cfRule>
    <cfRule type="expression" dxfId="2094" priority="246">
      <formula>AND($L11="X",OR($B11&lt;&gt;"",$C11&lt;&gt;"",$E11&lt;&gt;"",#REF!&lt;&gt;""))</formula>
    </cfRule>
    <cfRule type="expression" dxfId="2093" priority="247">
      <formula>AND($L11="X",OR($B11&lt;&gt;"",$C11&lt;&gt;""))</formula>
    </cfRule>
    <cfRule type="expression" dxfId="2092" priority="248">
      <formula>AND($L11="X",OR($B11&lt;&gt;"",$C11&lt;&gt;"",$D11&lt;&gt;"",$E11&lt;&gt;""))</formula>
    </cfRule>
    <cfRule type="expression" dxfId="2091" priority="249">
      <formula>AND(#REF!=1,#REF!=1)</formula>
    </cfRule>
    <cfRule type="expression" dxfId="2090" priority="250">
      <formula>#REF!=1</formula>
    </cfRule>
    <cfRule type="expression" dxfId="2089" priority="251">
      <formula>#REF!=1</formula>
    </cfRule>
    <cfRule type="expression" dxfId="2088" priority="252">
      <formula>AND($L11="X",OR($B11&lt;&gt;"",$C11&lt;&gt;"",$E11&lt;&gt;"",#REF!&lt;&gt;""))</formula>
    </cfRule>
    <cfRule type="expression" dxfId="2087" priority="253">
      <formula>#REF!=1</formula>
    </cfRule>
    <cfRule type="expression" dxfId="2086" priority="254">
      <formula>AND($L11="X",OR($B11&lt;&gt;"",$C11&lt;&gt;"",$D11&lt;&gt;""))</formula>
    </cfRule>
    <cfRule type="expression" dxfId="2085" priority="256">
      <formula>AND(#REF!=1,#REF!=1)</formula>
    </cfRule>
    <cfRule type="expression" dxfId="2084" priority="257">
      <formula>#REF!=1</formula>
    </cfRule>
    <cfRule type="expression" dxfId="2083" priority="258">
      <formula>AND($L11="X",OR($B11&lt;&gt;"",$C11&lt;&gt;"",$E11&lt;&gt;"",#REF!&lt;&gt;""))</formula>
    </cfRule>
    <cfRule type="expression" dxfId="2082" priority="260">
      <formula>AND($L11="X",$B11&lt;&gt;"")</formula>
    </cfRule>
  </conditionalFormatting>
  <conditionalFormatting sqref="E12:E29">
    <cfRule type="expression" dxfId="2081" priority="369">
      <formula>AND($L12="X",OR($B12&lt;&gt;"",$C12&lt;&gt;"",$D12&lt;&gt;""))</formula>
    </cfRule>
  </conditionalFormatting>
  <conditionalFormatting sqref="E14">
    <cfRule type="expression" dxfId="2080" priority="346">
      <formula>AND($L14="X",OR($B14&lt;&gt;"",$C14&lt;&gt;"",$D14&lt;&gt;"",$E14&lt;&gt;""))</formula>
    </cfRule>
    <cfRule type="expression" dxfId="2079" priority="347">
      <formula>AND($L14="X",OR($B14&lt;&gt;"",$C14&lt;&gt;"",$E14&lt;&gt;"",#REF!&lt;&gt;""))</formula>
    </cfRule>
    <cfRule type="expression" dxfId="2078" priority="348">
      <formula>#REF!=1</formula>
    </cfRule>
    <cfRule type="expression" dxfId="2077" priority="349">
      <formula>AND($L14="X",OR($B14&lt;&gt;"",$C14&lt;&gt;"",$D14&lt;&gt;""))</formula>
    </cfRule>
    <cfRule type="expression" dxfId="2076" priority="350">
      <formula>AND($L14="X",OR($B14&lt;&gt;"",$C14&lt;&gt;"",$D14&lt;&gt;"",$E14&lt;&gt;""))</formula>
    </cfRule>
    <cfRule type="expression" dxfId="2075" priority="351">
      <formula>AND(#REF!=1,#REF!=1)</formula>
    </cfRule>
    <cfRule type="expression" dxfId="2074" priority="352">
      <formula>#REF!=1</formula>
    </cfRule>
    <cfRule type="expression" dxfId="2073" priority="353">
      <formula>#REF!=1</formula>
    </cfRule>
    <cfRule type="expression" dxfId="2072" priority="354">
      <formula>AND($L14="X",OR($B14&lt;&gt;"",$C14&lt;&gt;"",$E14&lt;&gt;"",#REF!&lt;&gt;""))</formula>
    </cfRule>
    <cfRule type="expression" dxfId="2071" priority="355">
      <formula>AND($L14="X",OR($B14&lt;&gt;"",$C14&lt;&gt;""))</formula>
    </cfRule>
    <cfRule type="expression" dxfId="2070" priority="356">
      <formula>AND($L14="X",OR($B14&lt;&gt;"",$C14&lt;&gt;"",$D14&lt;&gt;"",$E14&lt;&gt;""))</formula>
    </cfRule>
    <cfRule type="expression" dxfId="2069" priority="357">
      <formula>AND(#REF!=1,#REF!=1)</formula>
    </cfRule>
    <cfRule type="expression" dxfId="2068" priority="358">
      <formula>#REF!=1</formula>
    </cfRule>
    <cfRule type="expression" dxfId="2067" priority="359">
      <formula>#REF!=1</formula>
    </cfRule>
    <cfRule type="expression" dxfId="2066" priority="360">
      <formula>AND($L14="X",OR($B14&lt;&gt;"",$C14&lt;&gt;"",$E14&lt;&gt;"",#REF!&lt;&gt;""))</formula>
    </cfRule>
    <cfRule type="expression" dxfId="2065" priority="361">
      <formula>#REF!=1</formula>
    </cfRule>
    <cfRule type="expression" dxfId="2064" priority="362">
      <formula>AND($L14="X",OR($B14&lt;&gt;"",$C14&lt;&gt;"",$D14&lt;&gt;""))</formula>
    </cfRule>
    <cfRule type="expression" dxfId="2063" priority="363">
      <formula>AND($L14="X",OR($B14&lt;&gt;"",$C14&lt;&gt;"",$D14&lt;&gt;"",$E14&lt;&gt;""))</formula>
    </cfRule>
    <cfRule type="expression" dxfId="2062" priority="364">
      <formula>AND(#REF!=1,#REF!=1)</formula>
    </cfRule>
    <cfRule type="expression" dxfId="2061" priority="365">
      <formula>#REF!=1</formula>
    </cfRule>
    <cfRule type="expression" dxfId="2060" priority="366">
      <formula>AND($L14="X",OR($B14&lt;&gt;"",$C14&lt;&gt;"",$E14&lt;&gt;"",#REF!&lt;&gt;""))</formula>
    </cfRule>
    <cfRule type="expression" dxfId="2059" priority="367">
      <formula>AND($L14="X",OR($B14&lt;&gt;"",$C14&lt;&gt;""))</formula>
    </cfRule>
    <cfRule type="expression" dxfId="2058" priority="368">
      <formula>AND($L14="X",$B14&lt;&gt;"")</formula>
    </cfRule>
  </conditionalFormatting>
  <conditionalFormatting sqref="E6:F6">
    <cfRule type="expression" dxfId="2057" priority="386">
      <formula>AND($L6="X",OR($B6&lt;&gt;"",#REF!&lt;&gt;"",$C6&lt;&gt;"",$D6&lt;&gt;"",$F6&lt;&gt;""))</formula>
    </cfRule>
  </conditionalFormatting>
  <conditionalFormatting sqref="E11:F11 D19 G19">
    <cfRule type="expression" dxfId="2056" priority="261">
      <formula>AND($L11="X",OR($B11&lt;&gt;"",$C11&lt;&gt;"",$D11&lt;&gt;""))</formula>
    </cfRule>
  </conditionalFormatting>
  <conditionalFormatting sqref="E6:G6">
    <cfRule type="expression" dxfId="2055" priority="388">
      <formula>AND($L6="X",OR($B6&lt;&gt;"",$C6&lt;&gt;"",$D6&lt;&gt;"",$E6&lt;&gt;"",$F6&lt;&gt;""))</formula>
    </cfRule>
  </conditionalFormatting>
  <conditionalFormatting sqref="E11:G11 D19 G19">
    <cfRule type="expression" dxfId="2054" priority="255">
      <formula>AND($L11="X",OR($B11&lt;&gt;"",$C11&lt;&gt;"",$D11&lt;&gt;"",$E11&lt;&gt;""))</formula>
    </cfRule>
  </conditionalFormatting>
  <conditionalFormatting sqref="E14:G14">
    <cfRule type="expression" dxfId="2053" priority="97">
      <formula>AND($L14="X",OR($B14&lt;&gt;"",$C14&lt;&gt;"",$D14&lt;&gt;""))</formula>
    </cfRule>
    <cfRule type="expression" dxfId="2052" priority="344">
      <formula>AND($L14="X",OR($B14&lt;&gt;"",#REF!&lt;&gt;"",$C14&lt;&gt;""))</formula>
    </cfRule>
  </conditionalFormatting>
  <conditionalFormatting sqref="F7 F12:F29">
    <cfRule type="expression" dxfId="2051" priority="385">
      <formula>AND($L7="X",OR($B7&lt;&gt;"",$C7&lt;&gt;"",$D7&lt;&gt;"",$E7&lt;&gt;""))</formula>
    </cfRule>
  </conditionalFormatting>
  <conditionalFormatting sqref="F9:F10">
    <cfRule type="expression" dxfId="2050" priority="99">
      <formula>AND($L9="X",OR($B9&lt;&gt;"",#REF!&lt;&gt;"",$D9&lt;&gt;"",#REF!&lt;&gt;""))</formula>
    </cfRule>
  </conditionalFormatting>
  <conditionalFormatting sqref="F11 F14 E19">
    <cfRule type="expression" dxfId="2049" priority="98">
      <formula>AND($L11="X",OR($B11&lt;&gt;"",$C11&lt;&gt;""))</formula>
    </cfRule>
  </conditionalFormatting>
  <conditionalFormatting sqref="F19">
    <cfRule type="expression" dxfId="2048" priority="102">
      <formula>AND($L19="X",OR($B19&lt;&gt;"",$C19&lt;&gt;"",$D19&lt;&gt;"",$E19&lt;&gt;"",$F19&lt;&gt;""))</formula>
    </cfRule>
  </conditionalFormatting>
  <conditionalFormatting sqref="F11:G11 F14:G14 E19:F19">
    <cfRule type="expression" dxfId="2047" priority="95">
      <formula>AND($L11="X",OR($B11&lt;&gt;"",#REF!&lt;&gt;"",$C11&lt;&gt;"",$D11&lt;&gt;""))</formula>
    </cfRule>
  </conditionalFormatting>
  <conditionalFormatting sqref="G9:G10">
    <cfRule type="expression" dxfId="2046" priority="105">
      <formula>AND($L9="X",OR($B9&lt;&gt;"",#REF!&lt;&gt;"",$D9&lt;&gt;"",#REF!&lt;&gt;"",$F9&lt;&gt;""))</formula>
    </cfRule>
  </conditionalFormatting>
  <conditionalFormatting sqref="G11 F19:G19">
    <cfRule type="expression" dxfId="2045" priority="104">
      <formula>AND($L11="X",OR($B11&lt;&gt;"",$C11&lt;&gt;"",$D11&lt;&gt;""))</formula>
    </cfRule>
  </conditionalFormatting>
  <conditionalFormatting sqref="G11 G14 F19">
    <cfRule type="expression" dxfId="2044" priority="100">
      <formula>AND($L11="X",OR($B11&lt;&gt;"",#REF!&lt;&gt;"",$C11&lt;&gt;"",$D11&lt;&gt;"",$F11&lt;&gt;""))</formula>
    </cfRule>
  </conditionalFormatting>
  <conditionalFormatting sqref="G11:G29 G7">
    <cfRule type="expression" dxfId="2043" priority="391">
      <formula>AND($L7="X",OR($B7&lt;&gt;"",$C7&lt;&gt;"",$D7&lt;&gt;"",$E7&lt;&gt;"",$F7&lt;&gt;""))</formula>
    </cfRule>
  </conditionalFormatting>
  <conditionalFormatting sqref="G14">
    <cfRule type="expression" dxfId="2042" priority="103">
      <formula>AND($L14="X",OR($B14&lt;&gt;"",$C14&lt;&gt;"",$D14&lt;&gt;"",$E14&lt;&gt;""))</formula>
    </cfRule>
  </conditionalFormatting>
  <conditionalFormatting sqref="G19">
    <cfRule type="expression" dxfId="2041" priority="238">
      <formula>AND($L19="X",OR($B19&lt;&gt;"",$C19&lt;&gt;"",$D19&lt;&gt;"",$E19&lt;&gt;""))</formula>
    </cfRule>
  </conditionalFormatting>
  <conditionalFormatting sqref="I6:I25 H12 I27:I29">
    <cfRule type="expression" dxfId="2040" priority="376">
      <formula>$L6="X"</formula>
    </cfRule>
  </conditionalFormatting>
  <conditionalFormatting sqref="K6:K29">
    <cfRule type="cellIs" dxfId="2039" priority="373" operator="equal">
      <formula>"1..1"</formula>
    </cfRule>
    <cfRule type="cellIs" dxfId="2038" priority="374" operator="equal">
      <formula>"0..n"</formula>
    </cfRule>
    <cfRule type="cellIs" dxfId="2037" priority="375" operator="equal">
      <formula>"0..1"</formula>
    </cfRule>
  </conditionalFormatting>
  <conditionalFormatting sqref="R6">
    <cfRule type="cellIs" dxfId="2036" priority="370" operator="equal">
      <formula>"1..1"</formula>
    </cfRule>
    <cfRule type="cellIs" dxfId="2035" priority="371" operator="equal">
      <formula>"0..n"</formula>
    </cfRule>
    <cfRule type="cellIs" dxfId="2034" priority="372" operator="equal">
      <formula>"0..1"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3091</v>
      </c>
    </row>
    <row r="2" spans="2:6" s="2" customFormat="1"/>
    <row r="3" spans="2:6" s="14" customFormat="1">
      <c r="B3" s="13" t="s">
        <v>3092</v>
      </c>
      <c r="C3" s="15"/>
      <c r="D3" s="15"/>
      <c r="E3" s="15"/>
      <c r="F3" s="15"/>
    </row>
    <row r="4" spans="2:6" ht="18" customHeight="1">
      <c r="B4" s="11" t="s">
        <v>3093</v>
      </c>
    </row>
    <row r="5" spans="2:6" ht="18" customHeight="1">
      <c r="B5" s="11" t="s">
        <v>3094</v>
      </c>
    </row>
    <row r="6" spans="2:6" ht="18" customHeight="1">
      <c r="B6" s="11" t="s">
        <v>3095</v>
      </c>
    </row>
    <row r="7" spans="2:6" ht="18" customHeight="1">
      <c r="B7" s="11" t="s">
        <v>3096</v>
      </c>
    </row>
    <row r="8" spans="2:6" ht="18" customHeight="1">
      <c r="B8" s="11" t="s">
        <v>3097</v>
      </c>
    </row>
    <row r="9" spans="2:6" ht="24" customHeight="1">
      <c r="B9" s="455" t="s">
        <v>3098</v>
      </c>
      <c r="C9" s="455"/>
      <c r="D9" s="455"/>
      <c r="E9" s="455"/>
      <c r="F9" s="455"/>
    </row>
    <row r="10" spans="2:6" ht="14.25" customHeight="1">
      <c r="B10" s="456" t="s">
        <v>3099</v>
      </c>
      <c r="C10" s="456"/>
      <c r="D10" s="456"/>
      <c r="E10" s="456"/>
      <c r="F10" s="45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infopath/2007/PartnerControls"/>
    <ds:schemaRef ds:uri="http://schemas.microsoft.com/sharepoint/v3"/>
    <ds:schemaRef ds:uri="http://purl.org/dc/terms/"/>
    <ds:schemaRef ds:uri="http://purl.org/dc/dcmitype/"/>
    <ds:schemaRef ds:uri="http://purl.org/dc/elements/1.1/"/>
    <ds:schemaRef ds:uri="http://schemas.microsoft.com/office/2006/documentManagement/types"/>
    <ds:schemaRef ds:uri="http://schemas.openxmlformats.org/package/2006/metadata/core-properties"/>
    <ds:schemaRef ds:uri="1720d4e8-2b1e-4bd1-aad5-1b4debf9b56d"/>
    <ds:schemaRef ds:uri="f6ca01e7-bd19-41f1-999c-e032ef5104c3"/>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2025-02-19T16:54:59Z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